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D6945343-0702-554C-8631-DD9A2B67DF8C}" xr6:coauthVersionLast="47" xr6:coauthVersionMax="47" xr10:uidLastSave="{00000000-0000-0000-0000-000000000000}"/>
  <bookViews>
    <workbookView xWindow="380" yWindow="500" windowWidth="28040" windowHeight="16280" xr2:uid="{D4C15F07-ACB3-2643-B060-9C57D5B962A0}"/>
  </bookViews>
  <sheets>
    <sheet name="Conditional Functions" sheetId="2" r:id="rId1"/>
    <sheet name="Lookup Function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" i="2"/>
  <c r="K12" i="2"/>
  <c r="K13" i="2"/>
  <c r="K14" i="2"/>
  <c r="K11" i="2"/>
  <c r="K5" i="2"/>
  <c r="K6" i="2"/>
  <c r="K7" i="2"/>
  <c r="K4" i="2"/>
  <c r="J12" i="2"/>
  <c r="J13" i="2"/>
  <c r="J14" i="2"/>
  <c r="J11" i="2"/>
  <c r="J7" i="2"/>
  <c r="J4" i="2"/>
  <c r="J5" i="2"/>
  <c r="J6" i="2"/>
  <c r="I12" i="2"/>
  <c r="I13" i="2"/>
  <c r="I14" i="2"/>
  <c r="I11" i="2"/>
  <c r="I5" i="2"/>
  <c r="I6" i="2"/>
  <c r="I7" i="2"/>
  <c r="I4" i="2"/>
  <c r="H4" i="3"/>
  <c r="I4" i="3" s="1"/>
  <c r="H5" i="3"/>
  <c r="H6" i="3"/>
  <c r="H7" i="3"/>
  <c r="H8" i="3"/>
  <c r="I8" i="3" s="1"/>
  <c r="H9" i="3"/>
  <c r="I9" i="3" s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I22" i="3" s="1"/>
  <c r="H23" i="3"/>
  <c r="I23" i="3" s="1"/>
  <c r="H24" i="3"/>
  <c r="I24" i="3" s="1"/>
  <c r="H25" i="3"/>
  <c r="H26" i="3"/>
  <c r="H27" i="3"/>
  <c r="H3" i="3"/>
  <c r="I15" i="3"/>
  <c r="I16" i="3"/>
  <c r="I17" i="3"/>
  <c r="I2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I5" i="3"/>
  <c r="I12" i="3"/>
  <c r="I13" i="3"/>
  <c r="I14" i="3"/>
  <c r="I20" i="3"/>
  <c r="I21" i="3"/>
  <c r="I6" i="3" l="1"/>
  <c r="I26" i="3"/>
  <c r="I10" i="3"/>
  <c r="I18" i="3"/>
  <c r="I7" i="3"/>
  <c r="I3" i="3"/>
  <c r="I27" i="3"/>
  <c r="I19" i="3"/>
  <c r="I11" i="3"/>
</calcChain>
</file>

<file path=xl/sharedStrings.xml><?xml version="1.0" encoding="utf-8"?>
<sst xmlns="http://schemas.openxmlformats.org/spreadsheetml/2006/main" count="663" uniqueCount="29">
  <si>
    <t>Student</t>
  </si>
  <si>
    <t>Hair Color</t>
  </si>
  <si>
    <t>Eye Color</t>
  </si>
  <si>
    <t>Free Throws</t>
  </si>
  <si>
    <t>Get Shirt?</t>
  </si>
  <si>
    <t>Hair Color Summary</t>
  </si>
  <si>
    <t>Brown</t>
  </si>
  <si>
    <t>Green</t>
  </si>
  <si>
    <t>Count</t>
  </si>
  <si>
    <t>Sum</t>
  </si>
  <si>
    <t>Average</t>
  </si>
  <si>
    <t>Black</t>
  </si>
  <si>
    <t>Red</t>
  </si>
  <si>
    <t>Blue</t>
  </si>
  <si>
    <t>Blond</t>
  </si>
  <si>
    <t>Eye Color Summary</t>
  </si>
  <si>
    <t>Hazel</t>
  </si>
  <si>
    <t>How many students will get a shirt?</t>
  </si>
  <si>
    <t>Order #</t>
  </si>
  <si>
    <t>Color</t>
  </si>
  <si>
    <t># Shipped</t>
  </si>
  <si>
    <t>Distance</t>
  </si>
  <si>
    <t># Days</t>
  </si>
  <si>
    <t>Delivery</t>
  </si>
  <si>
    <t>Price</t>
  </si>
  <si>
    <t>Total</t>
  </si>
  <si>
    <t>Delivery Information</t>
  </si>
  <si>
    <t>Product Pricing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</si>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</sst>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/>
      <right style="thin">
        <color rgb="FF000000"/>
      </right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000000"/>
      </right>
      <top/>
      <bottom style="thin">
        <color rgb="FFBBBBB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BBBBB"/>
      </left>
      <right/>
      <top/>
      <bottom style="thin">
        <color rgb="FFBBBBBB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93D4E5D-0972-564B-B69A-AC8F351A7D13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05C0-D6B8-AF4E-A01F-8CA2A748FAE6}">
  <dimension ref="B2:K303"/>
  <sheetViews>
    <sheetView tabSelected="1" workbookViewId="0">
      <selection activeCell="K16" sqref="K16"/>
    </sheetView>
  </sheetViews>
  <sheetFormatPr baseColWidth="10" defaultRowHeight="16" x14ac:dyDescent="0.2"/>
  <cols>
    <col min="1" max="1" width="3.33203125" customWidth="1"/>
    <col min="2" max="2" width="8.33203125" customWidth="1"/>
    <col min="3" max="4" width="10" customWidth="1"/>
    <col min="5" max="5" width="11.6640625" customWidth="1"/>
    <col min="6" max="6" width="10" customWidth="1"/>
    <col min="7" max="7" width="3.33203125" customWidth="1"/>
    <col min="9" max="11" width="10" customWidth="1"/>
  </cols>
  <sheetData>
    <row r="2" spans="2:11" x14ac:dyDescent="0.2">
      <c r="B2" s="14" t="s">
        <v>0</v>
      </c>
      <c r="C2" s="15" t="s">
        <v>1</v>
      </c>
      <c r="D2" s="15" t="s">
        <v>2</v>
      </c>
      <c r="E2" s="15" t="s">
        <v>3</v>
      </c>
      <c r="F2" s="16" t="s">
        <v>4</v>
      </c>
      <c r="H2" s="2" t="s">
        <v>5</v>
      </c>
      <c r="I2" s="1"/>
      <c r="J2" s="1"/>
      <c r="K2" s="1"/>
    </row>
    <row r="3" spans="2:11" x14ac:dyDescent="0.2">
      <c r="B3" s="5">
        <v>1</v>
      </c>
      <c r="C3" s="4" t="s">
        <v>6</v>
      </c>
      <c r="D3" s="4" t="s">
        <v>7</v>
      </c>
      <c r="E3" s="4">
        <v>3</v>
      </c>
      <c r="F3" s="11" t="b">
        <f>OR(C3="Red", D3="Hazel")</f>
        <v>0</v>
      </c>
      <c r="H3" s="17"/>
      <c r="I3" s="18" t="s">
        <v>8</v>
      </c>
      <c r="J3" s="18" t="s">
        <v>9</v>
      </c>
      <c r="K3" s="19" t="s">
        <v>10</v>
      </c>
    </row>
    <row r="4" spans="2:11" x14ac:dyDescent="0.2">
      <c r="B4" s="5">
        <v>2</v>
      </c>
      <c r="C4" s="4" t="s">
        <v>6</v>
      </c>
      <c r="D4" s="4" t="s">
        <v>6</v>
      </c>
      <c r="E4" s="4">
        <v>4</v>
      </c>
      <c r="F4" s="11" t="b">
        <f t="shared" ref="F4:F67" si="0">OR(C4="Red", D4="Hazel")</f>
        <v>0</v>
      </c>
      <c r="H4" s="8" t="s">
        <v>11</v>
      </c>
      <c r="I4" s="12">
        <f>COUNTIF(C$2:C$302,H4)</f>
        <v>52</v>
      </c>
      <c r="J4" s="10">
        <f t="shared" ref="J4:J7" si="1">SUMIF(C$2:C$302,H4,E$2:E$302)</f>
        <v>288</v>
      </c>
      <c r="K4" s="13">
        <f>AVERAGEIF(C$2:C$302,H4,E$2:E$302)</f>
        <v>5.5384615384615383</v>
      </c>
    </row>
    <row r="5" spans="2:11" x14ac:dyDescent="0.2">
      <c r="B5" s="5">
        <v>3</v>
      </c>
      <c r="C5" s="4" t="s">
        <v>6</v>
      </c>
      <c r="D5" s="4" t="s">
        <v>6</v>
      </c>
      <c r="E5" s="4">
        <v>9</v>
      </c>
      <c r="F5" s="11" t="b">
        <f t="shared" si="0"/>
        <v>0</v>
      </c>
      <c r="H5" s="8" t="s">
        <v>6</v>
      </c>
      <c r="I5" s="12">
        <f t="shared" ref="I5:I7" si="2">COUNTIF(C$2:C$302,H5)</f>
        <v>146</v>
      </c>
      <c r="J5" s="10">
        <f t="shared" si="1"/>
        <v>754</v>
      </c>
      <c r="K5" s="13">
        <f t="shared" ref="K5:K7" si="3">AVERAGEIF(C$2:C$302,H5,E$2:E$302)</f>
        <v>5.1643835616438354</v>
      </c>
    </row>
    <row r="6" spans="2:11" x14ac:dyDescent="0.2">
      <c r="B6" s="5">
        <v>4</v>
      </c>
      <c r="C6" s="4" t="s">
        <v>11</v>
      </c>
      <c r="D6" s="4" t="s">
        <v>6</v>
      </c>
      <c r="E6" s="4">
        <v>9</v>
      </c>
      <c r="F6" s="11" t="b">
        <f t="shared" si="0"/>
        <v>0</v>
      </c>
      <c r="H6" s="8" t="s">
        <v>12</v>
      </c>
      <c r="I6" s="12">
        <f t="shared" si="2"/>
        <v>32</v>
      </c>
      <c r="J6" s="10">
        <f t="shared" si="1"/>
        <v>208</v>
      </c>
      <c r="K6" s="13">
        <f t="shared" si="3"/>
        <v>6.5</v>
      </c>
    </row>
    <row r="7" spans="2:11" x14ac:dyDescent="0.2">
      <c r="B7" s="5">
        <v>5</v>
      </c>
      <c r="C7" s="4" t="s">
        <v>6</v>
      </c>
      <c r="D7" s="4" t="s">
        <v>13</v>
      </c>
      <c r="E7" s="4">
        <v>1</v>
      </c>
      <c r="F7" s="11" t="b">
        <f t="shared" si="0"/>
        <v>0</v>
      </c>
      <c r="H7" s="9" t="s">
        <v>14</v>
      </c>
      <c r="I7" s="12">
        <f t="shared" si="2"/>
        <v>70</v>
      </c>
      <c r="J7" s="10">
        <f>SUMIF(C$2:C$302,H7,E$2:E$302)</f>
        <v>340</v>
      </c>
      <c r="K7" s="13">
        <f t="shared" si="3"/>
        <v>4.8571428571428568</v>
      </c>
    </row>
    <row r="8" spans="2:11" x14ac:dyDescent="0.2">
      <c r="B8" s="5">
        <v>6</v>
      </c>
      <c r="C8" s="4" t="s">
        <v>11</v>
      </c>
      <c r="D8" s="4" t="s">
        <v>13</v>
      </c>
      <c r="E8" s="4">
        <v>7</v>
      </c>
      <c r="F8" s="11" t="b">
        <f t="shared" si="0"/>
        <v>0</v>
      </c>
      <c r="H8" s="3"/>
      <c r="I8" s="3"/>
      <c r="J8" s="3"/>
      <c r="K8" s="3"/>
    </row>
    <row r="9" spans="2:11" x14ac:dyDescent="0.2">
      <c r="B9" s="5">
        <v>7</v>
      </c>
      <c r="C9" s="4" t="s">
        <v>6</v>
      </c>
      <c r="D9" s="4" t="s">
        <v>13</v>
      </c>
      <c r="E9" s="4">
        <v>8</v>
      </c>
      <c r="F9" s="11" t="b">
        <f t="shared" si="0"/>
        <v>0</v>
      </c>
      <c r="H9" s="2" t="s">
        <v>15</v>
      </c>
      <c r="I9" s="1"/>
      <c r="J9" s="1"/>
      <c r="K9" s="1"/>
    </row>
    <row r="10" spans="2:11" x14ac:dyDescent="0.2">
      <c r="B10" s="5">
        <v>8</v>
      </c>
      <c r="C10" s="4" t="s">
        <v>6</v>
      </c>
      <c r="D10" s="4" t="s">
        <v>13</v>
      </c>
      <c r="E10" s="4">
        <v>7</v>
      </c>
      <c r="F10" s="11" t="b">
        <f t="shared" si="0"/>
        <v>0</v>
      </c>
      <c r="H10" s="17"/>
      <c r="I10" s="18" t="s">
        <v>8</v>
      </c>
      <c r="J10" s="18" t="s">
        <v>9</v>
      </c>
      <c r="K10" s="19" t="s">
        <v>10</v>
      </c>
    </row>
    <row r="11" spans="2:11" x14ac:dyDescent="0.2">
      <c r="B11" s="5">
        <v>9</v>
      </c>
      <c r="C11" s="4" t="s">
        <v>11</v>
      </c>
      <c r="D11" s="4" t="s">
        <v>6</v>
      </c>
      <c r="E11" s="4">
        <v>2</v>
      </c>
      <c r="F11" s="11" t="b">
        <f t="shared" si="0"/>
        <v>0</v>
      </c>
      <c r="H11" s="8" t="s">
        <v>6</v>
      </c>
      <c r="I11" s="12">
        <f>COUNTIF(D$2:D$302,H11)</f>
        <v>101</v>
      </c>
      <c r="J11" s="10">
        <f>SUMIF(D$2:D$302,H11,E$2:E$302)</f>
        <v>547</v>
      </c>
      <c r="K11" s="13">
        <f>AVERAGEIF(D$2:D$302,H11,E$2:E$302)</f>
        <v>5.4158415841584162</v>
      </c>
    </row>
    <row r="12" spans="2:11" x14ac:dyDescent="0.2">
      <c r="B12" s="5">
        <v>10</v>
      </c>
      <c r="C12" s="4" t="s">
        <v>12</v>
      </c>
      <c r="D12" s="4" t="s">
        <v>13</v>
      </c>
      <c r="E12" s="4">
        <v>8</v>
      </c>
      <c r="F12" s="11" t="b">
        <f t="shared" si="0"/>
        <v>1</v>
      </c>
      <c r="H12" s="8" t="s">
        <v>13</v>
      </c>
      <c r="I12" s="12">
        <f t="shared" ref="I12:I14" si="4">COUNTIF(D$2:D$302,H12)</f>
        <v>104</v>
      </c>
      <c r="J12" s="10">
        <f t="shared" ref="J12:J14" si="5">SUMIF(D$2:D$302,H12,E$2:E$302)</f>
        <v>514</v>
      </c>
      <c r="K12" s="13">
        <f t="shared" ref="K12:K14" si="6">AVERAGEIF(D$2:D$302,H12,E$2:E$302)</f>
        <v>4.9423076923076925</v>
      </c>
    </row>
    <row r="13" spans="2:11" x14ac:dyDescent="0.2">
      <c r="B13" s="5">
        <v>11</v>
      </c>
      <c r="C13" s="4" t="s">
        <v>6</v>
      </c>
      <c r="D13" s="4" t="s">
        <v>6</v>
      </c>
      <c r="E13" s="4">
        <v>9</v>
      </c>
      <c r="F13" s="11" t="b">
        <f t="shared" si="0"/>
        <v>0</v>
      </c>
      <c r="H13" s="8" t="s">
        <v>16</v>
      </c>
      <c r="I13" s="12">
        <f t="shared" si="4"/>
        <v>49</v>
      </c>
      <c r="J13" s="10">
        <f t="shared" si="5"/>
        <v>276</v>
      </c>
      <c r="K13" s="13">
        <f t="shared" si="6"/>
        <v>5.6326530612244898</v>
      </c>
    </row>
    <row r="14" spans="2:11" x14ac:dyDescent="0.2">
      <c r="B14" s="5">
        <v>12</v>
      </c>
      <c r="C14" s="4" t="s">
        <v>11</v>
      </c>
      <c r="D14" s="4" t="s">
        <v>6</v>
      </c>
      <c r="E14" s="4">
        <v>6</v>
      </c>
      <c r="F14" s="11" t="b">
        <f t="shared" si="0"/>
        <v>0</v>
      </c>
      <c r="H14" s="9" t="s">
        <v>7</v>
      </c>
      <c r="I14" s="12">
        <f t="shared" si="4"/>
        <v>46</v>
      </c>
      <c r="J14" s="10">
        <f t="shared" si="5"/>
        <v>253</v>
      </c>
      <c r="K14" s="13">
        <f t="shared" si="6"/>
        <v>5.5</v>
      </c>
    </row>
    <row r="15" spans="2:11" x14ac:dyDescent="0.2">
      <c r="B15" s="5">
        <v>13</v>
      </c>
      <c r="C15" s="4" t="s">
        <v>6</v>
      </c>
      <c r="D15" s="4" t="s">
        <v>7</v>
      </c>
      <c r="E15" s="4">
        <v>10</v>
      </c>
      <c r="F15" s="11" t="b">
        <f t="shared" si="0"/>
        <v>0</v>
      </c>
      <c r="H15" s="3"/>
      <c r="I15" s="3"/>
      <c r="J15" s="3"/>
      <c r="K15" s="3"/>
    </row>
    <row r="16" spans="2:11" x14ac:dyDescent="0.2">
      <c r="B16" s="5">
        <v>14</v>
      </c>
      <c r="C16" s="4" t="s">
        <v>11</v>
      </c>
      <c r="D16" s="4" t="s">
        <v>6</v>
      </c>
      <c r="E16" s="4">
        <v>8</v>
      </c>
      <c r="F16" s="11" t="b">
        <f t="shared" si="0"/>
        <v>0</v>
      </c>
      <c r="H16" s="1" t="s">
        <v>17</v>
      </c>
      <c r="K16" s="10">
        <f>COUNTIF(C2:C302,"Red")+COUNTIF(D2:D302,"Hazel")</f>
        <v>81</v>
      </c>
    </row>
    <row r="17" spans="2:11" x14ac:dyDescent="0.2">
      <c r="B17" s="5">
        <v>15</v>
      </c>
      <c r="C17" s="4" t="s">
        <v>6</v>
      </c>
      <c r="D17" s="4" t="s">
        <v>13</v>
      </c>
      <c r="E17" s="4">
        <v>0</v>
      </c>
      <c r="F17" s="11" t="b">
        <f t="shared" si="0"/>
        <v>0</v>
      </c>
      <c r="K17" s="3"/>
    </row>
    <row r="18" spans="2:11" x14ac:dyDescent="0.2">
      <c r="B18" s="5">
        <v>16</v>
      </c>
      <c r="C18" s="4" t="s">
        <v>6</v>
      </c>
      <c r="D18" s="4" t="s">
        <v>16</v>
      </c>
      <c r="E18" s="4">
        <v>6</v>
      </c>
      <c r="F18" s="11" t="b">
        <f t="shared" si="0"/>
        <v>1</v>
      </c>
    </row>
    <row r="19" spans="2:11" x14ac:dyDescent="0.2">
      <c r="B19" s="5">
        <v>17</v>
      </c>
      <c r="C19" s="4" t="s">
        <v>11</v>
      </c>
      <c r="D19" s="4" t="s">
        <v>6</v>
      </c>
      <c r="E19" s="4">
        <v>4</v>
      </c>
      <c r="F19" s="11" t="b">
        <f t="shared" si="0"/>
        <v>0</v>
      </c>
    </row>
    <row r="20" spans="2:11" x14ac:dyDescent="0.2">
      <c r="B20" s="5">
        <v>18</v>
      </c>
      <c r="C20" s="4" t="s">
        <v>11</v>
      </c>
      <c r="D20" s="4" t="s">
        <v>13</v>
      </c>
      <c r="E20" s="4">
        <v>4</v>
      </c>
      <c r="F20" s="11" t="b">
        <f t="shared" si="0"/>
        <v>0</v>
      </c>
    </row>
    <row r="21" spans="2:11" x14ac:dyDescent="0.2">
      <c r="B21" s="5">
        <v>19</v>
      </c>
      <c r="C21" s="4" t="s">
        <v>6</v>
      </c>
      <c r="D21" s="4" t="s">
        <v>13</v>
      </c>
      <c r="E21" s="4">
        <v>6</v>
      </c>
      <c r="F21" s="11" t="b">
        <f t="shared" si="0"/>
        <v>0</v>
      </c>
    </row>
    <row r="22" spans="2:11" x14ac:dyDescent="0.2">
      <c r="B22" s="5">
        <v>20</v>
      </c>
      <c r="C22" s="4" t="s">
        <v>14</v>
      </c>
      <c r="D22" s="4" t="s">
        <v>13</v>
      </c>
      <c r="E22" s="4">
        <v>8</v>
      </c>
      <c r="F22" s="11" t="b">
        <f t="shared" si="0"/>
        <v>0</v>
      </c>
    </row>
    <row r="23" spans="2:11" x14ac:dyDescent="0.2">
      <c r="B23" s="5">
        <v>21</v>
      </c>
      <c r="C23" s="4" t="s">
        <v>11</v>
      </c>
      <c r="D23" s="4" t="s">
        <v>6</v>
      </c>
      <c r="E23" s="4">
        <v>2</v>
      </c>
      <c r="F23" s="11" t="b">
        <f t="shared" si="0"/>
        <v>0</v>
      </c>
    </row>
    <row r="24" spans="2:11" x14ac:dyDescent="0.2">
      <c r="B24" s="5">
        <v>22</v>
      </c>
      <c r="C24" s="4" t="s">
        <v>6</v>
      </c>
      <c r="D24" s="4" t="s">
        <v>6</v>
      </c>
      <c r="E24" s="4">
        <v>7</v>
      </c>
      <c r="F24" s="11" t="b">
        <f t="shared" si="0"/>
        <v>0</v>
      </c>
    </row>
    <row r="25" spans="2:11" x14ac:dyDescent="0.2">
      <c r="B25" s="5">
        <v>23</v>
      </c>
      <c r="C25" s="4" t="s">
        <v>14</v>
      </c>
      <c r="D25" s="4" t="s">
        <v>13</v>
      </c>
      <c r="E25" s="4">
        <v>4</v>
      </c>
      <c r="F25" s="11" t="b">
        <f t="shared" si="0"/>
        <v>0</v>
      </c>
    </row>
    <row r="26" spans="2:11" x14ac:dyDescent="0.2">
      <c r="B26" s="5">
        <v>24</v>
      </c>
      <c r="C26" s="4" t="s">
        <v>12</v>
      </c>
      <c r="D26" s="4" t="s">
        <v>16</v>
      </c>
      <c r="E26" s="4">
        <v>1</v>
      </c>
      <c r="F26" s="11" t="b">
        <f t="shared" si="0"/>
        <v>1</v>
      </c>
    </row>
    <row r="27" spans="2:11" x14ac:dyDescent="0.2">
      <c r="B27" s="5">
        <v>25</v>
      </c>
      <c r="C27" s="4" t="s">
        <v>14</v>
      </c>
      <c r="D27" s="4" t="s">
        <v>13</v>
      </c>
      <c r="E27" s="4">
        <v>5</v>
      </c>
      <c r="F27" s="11" t="b">
        <f t="shared" si="0"/>
        <v>0</v>
      </c>
    </row>
    <row r="28" spans="2:11" x14ac:dyDescent="0.2">
      <c r="B28" s="5">
        <v>26</v>
      </c>
      <c r="C28" s="4" t="s">
        <v>11</v>
      </c>
      <c r="D28" s="4" t="s">
        <v>7</v>
      </c>
      <c r="E28" s="4">
        <v>4</v>
      </c>
      <c r="F28" s="11" t="b">
        <f t="shared" si="0"/>
        <v>0</v>
      </c>
    </row>
    <row r="29" spans="2:11" x14ac:dyDescent="0.2">
      <c r="B29" s="5">
        <v>27</v>
      </c>
      <c r="C29" s="4" t="s">
        <v>11</v>
      </c>
      <c r="D29" s="4" t="s">
        <v>6</v>
      </c>
      <c r="E29" s="4">
        <v>9</v>
      </c>
      <c r="F29" s="11" t="b">
        <f t="shared" si="0"/>
        <v>0</v>
      </c>
    </row>
    <row r="30" spans="2:11" x14ac:dyDescent="0.2">
      <c r="B30" s="5">
        <v>28</v>
      </c>
      <c r="C30" s="4" t="s">
        <v>6</v>
      </c>
      <c r="D30" s="4" t="s">
        <v>16</v>
      </c>
      <c r="E30" s="4">
        <v>4</v>
      </c>
      <c r="F30" s="11" t="b">
        <f t="shared" si="0"/>
        <v>1</v>
      </c>
    </row>
    <row r="31" spans="2:11" x14ac:dyDescent="0.2">
      <c r="B31" s="5">
        <v>29</v>
      </c>
      <c r="C31" s="4" t="s">
        <v>11</v>
      </c>
      <c r="D31" s="4" t="s">
        <v>6</v>
      </c>
      <c r="E31" s="4">
        <v>5</v>
      </c>
      <c r="F31" s="11" t="b">
        <f t="shared" si="0"/>
        <v>0</v>
      </c>
    </row>
    <row r="32" spans="2:11" x14ac:dyDescent="0.2">
      <c r="B32" s="5">
        <v>30</v>
      </c>
      <c r="C32" s="4" t="s">
        <v>11</v>
      </c>
      <c r="D32" s="4" t="s">
        <v>13</v>
      </c>
      <c r="E32" s="4">
        <v>10</v>
      </c>
      <c r="F32" s="11" t="b">
        <f t="shared" si="0"/>
        <v>0</v>
      </c>
    </row>
    <row r="33" spans="2:6" x14ac:dyDescent="0.2">
      <c r="B33" s="5">
        <v>31</v>
      </c>
      <c r="C33" s="4" t="s">
        <v>6</v>
      </c>
      <c r="D33" s="4" t="s">
        <v>7</v>
      </c>
      <c r="E33" s="4">
        <v>8</v>
      </c>
      <c r="F33" s="11" t="b">
        <f t="shared" si="0"/>
        <v>0</v>
      </c>
    </row>
    <row r="34" spans="2:6" x14ac:dyDescent="0.2">
      <c r="B34" s="5">
        <v>32</v>
      </c>
      <c r="C34" s="4" t="s">
        <v>6</v>
      </c>
      <c r="D34" s="4" t="s">
        <v>16</v>
      </c>
      <c r="E34" s="4">
        <v>6</v>
      </c>
      <c r="F34" s="11" t="b">
        <f t="shared" si="0"/>
        <v>1</v>
      </c>
    </row>
    <row r="35" spans="2:6" x14ac:dyDescent="0.2">
      <c r="B35" s="5">
        <v>33</v>
      </c>
      <c r="C35" s="4" t="s">
        <v>14</v>
      </c>
      <c r="D35" s="4" t="s">
        <v>13</v>
      </c>
      <c r="E35" s="4">
        <v>10</v>
      </c>
      <c r="F35" s="11" t="b">
        <f t="shared" si="0"/>
        <v>0</v>
      </c>
    </row>
    <row r="36" spans="2:6" x14ac:dyDescent="0.2">
      <c r="B36" s="5">
        <v>34</v>
      </c>
      <c r="C36" s="4" t="s">
        <v>6</v>
      </c>
      <c r="D36" s="4" t="s">
        <v>6</v>
      </c>
      <c r="E36" s="4">
        <v>0</v>
      </c>
      <c r="F36" s="11" t="b">
        <f t="shared" si="0"/>
        <v>0</v>
      </c>
    </row>
    <row r="37" spans="2:6" x14ac:dyDescent="0.2">
      <c r="B37" s="5">
        <v>35</v>
      </c>
      <c r="C37" s="4" t="s">
        <v>11</v>
      </c>
      <c r="D37" s="4" t="s">
        <v>6</v>
      </c>
      <c r="E37" s="4">
        <v>10</v>
      </c>
      <c r="F37" s="11" t="b">
        <f t="shared" si="0"/>
        <v>0</v>
      </c>
    </row>
    <row r="38" spans="2:6" x14ac:dyDescent="0.2">
      <c r="B38" s="5">
        <v>36</v>
      </c>
      <c r="C38" s="4" t="s">
        <v>6</v>
      </c>
      <c r="D38" s="4" t="s">
        <v>6</v>
      </c>
      <c r="E38" s="4">
        <v>2</v>
      </c>
      <c r="F38" s="11" t="b">
        <f t="shared" si="0"/>
        <v>0</v>
      </c>
    </row>
    <row r="39" spans="2:6" x14ac:dyDescent="0.2">
      <c r="B39" s="5">
        <v>37</v>
      </c>
      <c r="C39" s="4" t="s">
        <v>11</v>
      </c>
      <c r="D39" s="4" t="s">
        <v>7</v>
      </c>
      <c r="E39" s="4">
        <v>8</v>
      </c>
      <c r="F39" s="11" t="b">
        <f t="shared" si="0"/>
        <v>0</v>
      </c>
    </row>
    <row r="40" spans="2:6" x14ac:dyDescent="0.2">
      <c r="B40" s="5">
        <v>38</v>
      </c>
      <c r="C40" s="4" t="s">
        <v>6</v>
      </c>
      <c r="D40" s="4" t="s">
        <v>6</v>
      </c>
      <c r="E40" s="4">
        <v>3</v>
      </c>
      <c r="F40" s="11" t="b">
        <f t="shared" si="0"/>
        <v>0</v>
      </c>
    </row>
    <row r="41" spans="2:6" x14ac:dyDescent="0.2">
      <c r="B41" s="5">
        <v>39</v>
      </c>
      <c r="C41" s="4" t="s">
        <v>6</v>
      </c>
      <c r="D41" s="4" t="s">
        <v>13</v>
      </c>
      <c r="E41" s="4">
        <v>0</v>
      </c>
      <c r="F41" s="11" t="b">
        <f t="shared" si="0"/>
        <v>0</v>
      </c>
    </row>
    <row r="42" spans="2:6" x14ac:dyDescent="0.2">
      <c r="B42" s="5">
        <v>40</v>
      </c>
      <c r="C42" s="4" t="s">
        <v>6</v>
      </c>
      <c r="D42" s="4" t="s">
        <v>16</v>
      </c>
      <c r="E42" s="4">
        <v>8</v>
      </c>
      <c r="F42" s="11" t="b">
        <f t="shared" si="0"/>
        <v>1</v>
      </c>
    </row>
    <row r="43" spans="2:6" x14ac:dyDescent="0.2">
      <c r="B43" s="5">
        <v>41</v>
      </c>
      <c r="C43" s="4" t="s">
        <v>11</v>
      </c>
      <c r="D43" s="4" t="s">
        <v>7</v>
      </c>
      <c r="E43" s="4">
        <v>10</v>
      </c>
      <c r="F43" s="11" t="b">
        <f t="shared" si="0"/>
        <v>0</v>
      </c>
    </row>
    <row r="44" spans="2:6" x14ac:dyDescent="0.2">
      <c r="B44" s="5">
        <v>42</v>
      </c>
      <c r="C44" s="4" t="s">
        <v>12</v>
      </c>
      <c r="D44" s="4" t="s">
        <v>13</v>
      </c>
      <c r="E44" s="4">
        <v>0</v>
      </c>
      <c r="F44" s="11" t="b">
        <f t="shared" si="0"/>
        <v>1</v>
      </c>
    </row>
    <row r="45" spans="2:6" x14ac:dyDescent="0.2">
      <c r="B45" s="5">
        <v>43</v>
      </c>
      <c r="C45" s="4" t="s">
        <v>6</v>
      </c>
      <c r="D45" s="4" t="s">
        <v>13</v>
      </c>
      <c r="E45" s="4">
        <v>4</v>
      </c>
      <c r="F45" s="11" t="b">
        <f t="shared" si="0"/>
        <v>0</v>
      </c>
    </row>
    <row r="46" spans="2:6" x14ac:dyDescent="0.2">
      <c r="B46" s="5">
        <v>44</v>
      </c>
      <c r="C46" s="4" t="s">
        <v>6</v>
      </c>
      <c r="D46" s="4" t="s">
        <v>13</v>
      </c>
      <c r="E46" s="4">
        <v>0</v>
      </c>
      <c r="F46" s="11" t="b">
        <f t="shared" si="0"/>
        <v>0</v>
      </c>
    </row>
    <row r="47" spans="2:6" x14ac:dyDescent="0.2">
      <c r="B47" s="5">
        <v>45</v>
      </c>
      <c r="C47" s="4" t="s">
        <v>11</v>
      </c>
      <c r="D47" s="4" t="s">
        <v>16</v>
      </c>
      <c r="E47" s="4">
        <v>1</v>
      </c>
      <c r="F47" s="11" t="b">
        <f t="shared" si="0"/>
        <v>1</v>
      </c>
    </row>
    <row r="48" spans="2:6" x14ac:dyDescent="0.2">
      <c r="B48" s="5">
        <v>46</v>
      </c>
      <c r="C48" s="4" t="s">
        <v>12</v>
      </c>
      <c r="D48" s="4" t="s">
        <v>16</v>
      </c>
      <c r="E48" s="4">
        <v>5</v>
      </c>
      <c r="F48" s="11" t="b">
        <f t="shared" si="0"/>
        <v>1</v>
      </c>
    </row>
    <row r="49" spans="2:6" x14ac:dyDescent="0.2">
      <c r="B49" s="5">
        <v>47</v>
      </c>
      <c r="C49" s="4" t="s">
        <v>12</v>
      </c>
      <c r="D49" s="4" t="s">
        <v>7</v>
      </c>
      <c r="E49" s="4">
        <v>8</v>
      </c>
      <c r="F49" s="11" t="b">
        <f t="shared" si="0"/>
        <v>1</v>
      </c>
    </row>
    <row r="50" spans="2:6" x14ac:dyDescent="0.2">
      <c r="B50" s="5">
        <v>48</v>
      </c>
      <c r="C50" s="4" t="s">
        <v>6</v>
      </c>
      <c r="D50" s="4" t="s">
        <v>6</v>
      </c>
      <c r="E50" s="4">
        <v>5</v>
      </c>
      <c r="F50" s="11" t="b">
        <f t="shared" si="0"/>
        <v>0</v>
      </c>
    </row>
    <row r="51" spans="2:6" x14ac:dyDescent="0.2">
      <c r="B51" s="5">
        <v>49</v>
      </c>
      <c r="C51" s="4" t="s">
        <v>12</v>
      </c>
      <c r="D51" s="4" t="s">
        <v>6</v>
      </c>
      <c r="E51" s="4">
        <v>9</v>
      </c>
      <c r="F51" s="11" t="b">
        <f t="shared" si="0"/>
        <v>1</v>
      </c>
    </row>
    <row r="52" spans="2:6" x14ac:dyDescent="0.2">
      <c r="B52" s="5">
        <v>50</v>
      </c>
      <c r="C52" s="4" t="s">
        <v>6</v>
      </c>
      <c r="D52" s="4" t="s">
        <v>6</v>
      </c>
      <c r="E52" s="4">
        <v>5</v>
      </c>
      <c r="F52" s="11" t="b">
        <f t="shared" si="0"/>
        <v>0</v>
      </c>
    </row>
    <row r="53" spans="2:6" x14ac:dyDescent="0.2">
      <c r="B53" s="5">
        <v>51</v>
      </c>
      <c r="C53" s="4" t="s">
        <v>14</v>
      </c>
      <c r="D53" s="4" t="s">
        <v>7</v>
      </c>
      <c r="E53" s="4">
        <v>6</v>
      </c>
      <c r="F53" s="11" t="b">
        <f t="shared" si="0"/>
        <v>0</v>
      </c>
    </row>
    <row r="54" spans="2:6" x14ac:dyDescent="0.2">
      <c r="B54" s="5">
        <v>52</v>
      </c>
      <c r="C54" s="4" t="s">
        <v>12</v>
      </c>
      <c r="D54" s="4" t="s">
        <v>7</v>
      </c>
      <c r="E54" s="4">
        <v>8</v>
      </c>
      <c r="F54" s="11" t="b">
        <f t="shared" si="0"/>
        <v>1</v>
      </c>
    </row>
    <row r="55" spans="2:6" x14ac:dyDescent="0.2">
      <c r="B55" s="5">
        <v>53</v>
      </c>
      <c r="C55" s="4" t="s">
        <v>6</v>
      </c>
      <c r="D55" s="4" t="s">
        <v>13</v>
      </c>
      <c r="E55" s="4">
        <v>9</v>
      </c>
      <c r="F55" s="11" t="b">
        <f t="shared" si="0"/>
        <v>0</v>
      </c>
    </row>
    <row r="56" spans="2:6" x14ac:dyDescent="0.2">
      <c r="B56" s="5">
        <v>54</v>
      </c>
      <c r="C56" s="4" t="s">
        <v>6</v>
      </c>
      <c r="D56" s="4" t="s">
        <v>16</v>
      </c>
      <c r="E56" s="4">
        <v>0</v>
      </c>
      <c r="F56" s="11" t="b">
        <f t="shared" si="0"/>
        <v>1</v>
      </c>
    </row>
    <row r="57" spans="2:6" x14ac:dyDescent="0.2">
      <c r="B57" s="5">
        <v>55</v>
      </c>
      <c r="C57" s="4" t="s">
        <v>6</v>
      </c>
      <c r="D57" s="4" t="s">
        <v>6</v>
      </c>
      <c r="E57" s="4">
        <v>1</v>
      </c>
      <c r="F57" s="11" t="b">
        <f t="shared" si="0"/>
        <v>0</v>
      </c>
    </row>
    <row r="58" spans="2:6" x14ac:dyDescent="0.2">
      <c r="B58" s="5">
        <v>56</v>
      </c>
      <c r="C58" s="4" t="s">
        <v>12</v>
      </c>
      <c r="D58" s="4" t="s">
        <v>7</v>
      </c>
      <c r="E58" s="4">
        <v>5</v>
      </c>
      <c r="F58" s="11" t="b">
        <f t="shared" si="0"/>
        <v>1</v>
      </c>
    </row>
    <row r="59" spans="2:6" x14ac:dyDescent="0.2">
      <c r="B59" s="5">
        <v>57</v>
      </c>
      <c r="C59" s="4" t="s">
        <v>12</v>
      </c>
      <c r="D59" s="4" t="s">
        <v>6</v>
      </c>
      <c r="E59" s="4">
        <v>9</v>
      </c>
      <c r="F59" s="11" t="b">
        <f t="shared" si="0"/>
        <v>1</v>
      </c>
    </row>
    <row r="60" spans="2:6" x14ac:dyDescent="0.2">
      <c r="B60" s="5">
        <v>58</v>
      </c>
      <c r="C60" s="4" t="s">
        <v>6</v>
      </c>
      <c r="D60" s="4" t="s">
        <v>6</v>
      </c>
      <c r="E60" s="4">
        <v>3</v>
      </c>
      <c r="F60" s="11" t="b">
        <f t="shared" si="0"/>
        <v>0</v>
      </c>
    </row>
    <row r="61" spans="2:6" x14ac:dyDescent="0.2">
      <c r="B61" s="5">
        <v>59</v>
      </c>
      <c r="C61" s="4" t="s">
        <v>6</v>
      </c>
      <c r="D61" s="4" t="s">
        <v>6</v>
      </c>
      <c r="E61" s="4">
        <v>5</v>
      </c>
      <c r="F61" s="11" t="b">
        <f t="shared" si="0"/>
        <v>0</v>
      </c>
    </row>
    <row r="62" spans="2:6" x14ac:dyDescent="0.2">
      <c r="B62" s="5">
        <v>60</v>
      </c>
      <c r="C62" s="4" t="s">
        <v>6</v>
      </c>
      <c r="D62" s="4" t="s">
        <v>6</v>
      </c>
      <c r="E62" s="4">
        <v>10</v>
      </c>
      <c r="F62" s="11" t="b">
        <f t="shared" si="0"/>
        <v>0</v>
      </c>
    </row>
    <row r="63" spans="2:6" x14ac:dyDescent="0.2">
      <c r="B63" s="5">
        <v>61</v>
      </c>
      <c r="C63" s="4" t="s">
        <v>14</v>
      </c>
      <c r="D63" s="4" t="s">
        <v>13</v>
      </c>
      <c r="E63" s="4">
        <v>8</v>
      </c>
      <c r="F63" s="11" t="b">
        <f t="shared" si="0"/>
        <v>0</v>
      </c>
    </row>
    <row r="64" spans="2:6" x14ac:dyDescent="0.2">
      <c r="B64" s="5">
        <v>62</v>
      </c>
      <c r="C64" s="4" t="s">
        <v>6</v>
      </c>
      <c r="D64" s="4" t="s">
        <v>16</v>
      </c>
      <c r="E64" s="4">
        <v>9</v>
      </c>
      <c r="F64" s="11" t="b">
        <f t="shared" si="0"/>
        <v>1</v>
      </c>
    </row>
    <row r="65" spans="2:6" x14ac:dyDescent="0.2">
      <c r="B65" s="5">
        <v>63</v>
      </c>
      <c r="C65" s="4" t="s">
        <v>11</v>
      </c>
      <c r="D65" s="4" t="s">
        <v>7</v>
      </c>
      <c r="E65" s="4">
        <v>2</v>
      </c>
      <c r="F65" s="11" t="b">
        <f t="shared" si="0"/>
        <v>0</v>
      </c>
    </row>
    <row r="66" spans="2:6" x14ac:dyDescent="0.2">
      <c r="B66" s="5">
        <v>64</v>
      </c>
      <c r="C66" s="4" t="s">
        <v>6</v>
      </c>
      <c r="D66" s="4" t="s">
        <v>7</v>
      </c>
      <c r="E66" s="4">
        <v>7</v>
      </c>
      <c r="F66" s="11" t="b">
        <f t="shared" si="0"/>
        <v>0</v>
      </c>
    </row>
    <row r="67" spans="2:6" x14ac:dyDescent="0.2">
      <c r="B67" s="5">
        <v>65</v>
      </c>
      <c r="C67" s="4" t="s">
        <v>6</v>
      </c>
      <c r="D67" s="4" t="s">
        <v>6</v>
      </c>
      <c r="E67" s="4">
        <v>3</v>
      </c>
      <c r="F67" s="11" t="b">
        <f t="shared" si="0"/>
        <v>0</v>
      </c>
    </row>
    <row r="68" spans="2:6" x14ac:dyDescent="0.2">
      <c r="B68" s="5">
        <v>66</v>
      </c>
      <c r="C68" s="4" t="s">
        <v>11</v>
      </c>
      <c r="D68" s="4" t="s">
        <v>6</v>
      </c>
      <c r="E68" s="4">
        <v>6</v>
      </c>
      <c r="F68" s="11" t="b">
        <f t="shared" ref="F68:F131" si="7">OR(C68="Red", D68="Hazel")</f>
        <v>0</v>
      </c>
    </row>
    <row r="69" spans="2:6" x14ac:dyDescent="0.2">
      <c r="B69" s="5">
        <v>67</v>
      </c>
      <c r="C69" s="4" t="s">
        <v>14</v>
      </c>
      <c r="D69" s="4" t="s">
        <v>7</v>
      </c>
      <c r="E69" s="4">
        <v>9</v>
      </c>
      <c r="F69" s="11" t="b">
        <f t="shared" si="7"/>
        <v>0</v>
      </c>
    </row>
    <row r="70" spans="2:6" x14ac:dyDescent="0.2">
      <c r="B70" s="5">
        <v>68</v>
      </c>
      <c r="C70" s="4" t="s">
        <v>14</v>
      </c>
      <c r="D70" s="4" t="s">
        <v>13</v>
      </c>
      <c r="E70" s="4">
        <v>4</v>
      </c>
      <c r="F70" s="11" t="b">
        <f t="shared" si="7"/>
        <v>0</v>
      </c>
    </row>
    <row r="71" spans="2:6" x14ac:dyDescent="0.2">
      <c r="B71" s="5">
        <v>69</v>
      </c>
      <c r="C71" s="4" t="s">
        <v>12</v>
      </c>
      <c r="D71" s="4" t="s">
        <v>13</v>
      </c>
      <c r="E71" s="4">
        <v>8</v>
      </c>
      <c r="F71" s="11" t="b">
        <f t="shared" si="7"/>
        <v>1</v>
      </c>
    </row>
    <row r="72" spans="2:6" x14ac:dyDescent="0.2">
      <c r="B72" s="5">
        <v>70</v>
      </c>
      <c r="C72" s="4" t="s">
        <v>6</v>
      </c>
      <c r="D72" s="4" t="s">
        <v>13</v>
      </c>
      <c r="E72" s="4">
        <v>6</v>
      </c>
      <c r="F72" s="11" t="b">
        <f t="shared" si="7"/>
        <v>0</v>
      </c>
    </row>
    <row r="73" spans="2:6" x14ac:dyDescent="0.2">
      <c r="B73" s="5">
        <v>71</v>
      </c>
      <c r="C73" s="4" t="s">
        <v>11</v>
      </c>
      <c r="D73" s="4" t="s">
        <v>13</v>
      </c>
      <c r="E73" s="4">
        <v>1</v>
      </c>
      <c r="F73" s="11" t="b">
        <f t="shared" si="7"/>
        <v>0</v>
      </c>
    </row>
    <row r="74" spans="2:6" x14ac:dyDescent="0.2">
      <c r="B74" s="5">
        <v>72</v>
      </c>
      <c r="C74" s="4" t="s">
        <v>14</v>
      </c>
      <c r="D74" s="4" t="s">
        <v>6</v>
      </c>
      <c r="E74" s="4">
        <v>5</v>
      </c>
      <c r="F74" s="11" t="b">
        <f t="shared" si="7"/>
        <v>0</v>
      </c>
    </row>
    <row r="75" spans="2:6" x14ac:dyDescent="0.2">
      <c r="B75" s="5">
        <v>73</v>
      </c>
      <c r="C75" s="4" t="s">
        <v>6</v>
      </c>
      <c r="D75" s="4" t="s">
        <v>7</v>
      </c>
      <c r="E75" s="4">
        <v>9</v>
      </c>
      <c r="F75" s="11" t="b">
        <f t="shared" si="7"/>
        <v>0</v>
      </c>
    </row>
    <row r="76" spans="2:6" x14ac:dyDescent="0.2">
      <c r="B76" s="5">
        <v>74</v>
      </c>
      <c r="C76" s="4" t="s">
        <v>6</v>
      </c>
      <c r="D76" s="4" t="s">
        <v>16</v>
      </c>
      <c r="E76" s="4">
        <v>4</v>
      </c>
      <c r="F76" s="11" t="b">
        <f t="shared" si="7"/>
        <v>1</v>
      </c>
    </row>
    <row r="77" spans="2:6" x14ac:dyDescent="0.2">
      <c r="B77" s="5">
        <v>75</v>
      </c>
      <c r="C77" s="4" t="s">
        <v>6</v>
      </c>
      <c r="D77" s="4" t="s">
        <v>6</v>
      </c>
      <c r="E77" s="4">
        <v>6</v>
      </c>
      <c r="F77" s="11" t="b">
        <f t="shared" si="7"/>
        <v>0</v>
      </c>
    </row>
    <row r="78" spans="2:6" x14ac:dyDescent="0.2">
      <c r="B78" s="5">
        <v>76</v>
      </c>
      <c r="C78" s="4" t="s">
        <v>6</v>
      </c>
      <c r="D78" s="4" t="s">
        <v>16</v>
      </c>
      <c r="E78" s="4">
        <v>0</v>
      </c>
      <c r="F78" s="11" t="b">
        <f t="shared" si="7"/>
        <v>1</v>
      </c>
    </row>
    <row r="79" spans="2:6" x14ac:dyDescent="0.2">
      <c r="B79" s="5">
        <v>77</v>
      </c>
      <c r="C79" s="4" t="s">
        <v>12</v>
      </c>
      <c r="D79" s="4" t="s">
        <v>7</v>
      </c>
      <c r="E79" s="4">
        <v>10</v>
      </c>
      <c r="F79" s="11" t="b">
        <f t="shared" si="7"/>
        <v>1</v>
      </c>
    </row>
    <row r="80" spans="2:6" x14ac:dyDescent="0.2">
      <c r="B80" s="5">
        <v>78</v>
      </c>
      <c r="C80" s="4" t="s">
        <v>6</v>
      </c>
      <c r="D80" s="4" t="s">
        <v>16</v>
      </c>
      <c r="E80" s="4">
        <v>4</v>
      </c>
      <c r="F80" s="11" t="b">
        <f t="shared" si="7"/>
        <v>1</v>
      </c>
    </row>
    <row r="81" spans="2:6" x14ac:dyDescent="0.2">
      <c r="B81" s="5">
        <v>79</v>
      </c>
      <c r="C81" s="4" t="s">
        <v>6</v>
      </c>
      <c r="D81" s="4" t="s">
        <v>13</v>
      </c>
      <c r="E81" s="4">
        <v>3</v>
      </c>
      <c r="F81" s="11" t="b">
        <f t="shared" si="7"/>
        <v>0</v>
      </c>
    </row>
    <row r="82" spans="2:6" x14ac:dyDescent="0.2">
      <c r="B82" s="5">
        <v>80</v>
      </c>
      <c r="C82" s="4" t="s">
        <v>14</v>
      </c>
      <c r="D82" s="4" t="s">
        <v>13</v>
      </c>
      <c r="E82" s="4">
        <v>8</v>
      </c>
      <c r="F82" s="11" t="b">
        <f t="shared" si="7"/>
        <v>0</v>
      </c>
    </row>
    <row r="83" spans="2:6" x14ac:dyDescent="0.2">
      <c r="B83" s="5">
        <v>81</v>
      </c>
      <c r="C83" s="4" t="s">
        <v>14</v>
      </c>
      <c r="D83" s="4" t="s">
        <v>13</v>
      </c>
      <c r="E83" s="4">
        <v>6</v>
      </c>
      <c r="F83" s="11" t="b">
        <f t="shared" si="7"/>
        <v>0</v>
      </c>
    </row>
    <row r="84" spans="2:6" x14ac:dyDescent="0.2">
      <c r="B84" s="5">
        <v>82</v>
      </c>
      <c r="C84" s="4" t="s">
        <v>11</v>
      </c>
      <c r="D84" s="4" t="s">
        <v>6</v>
      </c>
      <c r="E84" s="4">
        <v>8</v>
      </c>
      <c r="F84" s="11" t="b">
        <f t="shared" si="7"/>
        <v>0</v>
      </c>
    </row>
    <row r="85" spans="2:6" x14ac:dyDescent="0.2">
      <c r="B85" s="5">
        <v>83</v>
      </c>
      <c r="C85" s="4" t="s">
        <v>11</v>
      </c>
      <c r="D85" s="4" t="s">
        <v>16</v>
      </c>
      <c r="E85" s="4">
        <v>10</v>
      </c>
      <c r="F85" s="11" t="b">
        <f t="shared" si="7"/>
        <v>1</v>
      </c>
    </row>
    <row r="86" spans="2:6" x14ac:dyDescent="0.2">
      <c r="B86" s="5">
        <v>84</v>
      </c>
      <c r="C86" s="4" t="s">
        <v>6</v>
      </c>
      <c r="D86" s="4" t="s">
        <v>6</v>
      </c>
      <c r="E86" s="4">
        <v>9</v>
      </c>
      <c r="F86" s="11" t="b">
        <f t="shared" si="7"/>
        <v>0</v>
      </c>
    </row>
    <row r="87" spans="2:6" x14ac:dyDescent="0.2">
      <c r="B87" s="5">
        <v>85</v>
      </c>
      <c r="C87" s="4" t="s">
        <v>14</v>
      </c>
      <c r="D87" s="4" t="s">
        <v>13</v>
      </c>
      <c r="E87" s="4">
        <v>6</v>
      </c>
      <c r="F87" s="11" t="b">
        <f t="shared" si="7"/>
        <v>0</v>
      </c>
    </row>
    <row r="88" spans="2:6" x14ac:dyDescent="0.2">
      <c r="B88" s="5">
        <v>86</v>
      </c>
      <c r="C88" s="4" t="s">
        <v>14</v>
      </c>
      <c r="D88" s="4" t="s">
        <v>13</v>
      </c>
      <c r="E88" s="4">
        <v>3</v>
      </c>
      <c r="F88" s="11" t="b">
        <f t="shared" si="7"/>
        <v>0</v>
      </c>
    </row>
    <row r="89" spans="2:6" x14ac:dyDescent="0.2">
      <c r="B89" s="5">
        <v>87</v>
      </c>
      <c r="C89" s="4" t="s">
        <v>6</v>
      </c>
      <c r="D89" s="4" t="s">
        <v>6</v>
      </c>
      <c r="E89" s="4">
        <v>0</v>
      </c>
      <c r="F89" s="11" t="b">
        <f t="shared" si="7"/>
        <v>0</v>
      </c>
    </row>
    <row r="90" spans="2:6" x14ac:dyDescent="0.2">
      <c r="B90" s="5">
        <v>88</v>
      </c>
      <c r="C90" s="4" t="s">
        <v>6</v>
      </c>
      <c r="D90" s="4" t="s">
        <v>7</v>
      </c>
      <c r="E90" s="4">
        <v>7</v>
      </c>
      <c r="F90" s="11" t="b">
        <f t="shared" si="7"/>
        <v>0</v>
      </c>
    </row>
    <row r="91" spans="2:6" x14ac:dyDescent="0.2">
      <c r="B91" s="5">
        <v>89</v>
      </c>
      <c r="C91" s="4" t="s">
        <v>12</v>
      </c>
      <c r="D91" s="4" t="s">
        <v>6</v>
      </c>
      <c r="E91" s="4">
        <v>9</v>
      </c>
      <c r="F91" s="11" t="b">
        <f t="shared" si="7"/>
        <v>1</v>
      </c>
    </row>
    <row r="92" spans="2:6" x14ac:dyDescent="0.2">
      <c r="B92" s="5">
        <v>90</v>
      </c>
      <c r="C92" s="4" t="s">
        <v>12</v>
      </c>
      <c r="D92" s="4" t="s">
        <v>13</v>
      </c>
      <c r="E92" s="4">
        <v>10</v>
      </c>
      <c r="F92" s="11" t="b">
        <f t="shared" si="7"/>
        <v>1</v>
      </c>
    </row>
    <row r="93" spans="2:6" x14ac:dyDescent="0.2">
      <c r="B93" s="5">
        <v>91</v>
      </c>
      <c r="C93" s="4" t="s">
        <v>14</v>
      </c>
      <c r="D93" s="4" t="s">
        <v>7</v>
      </c>
      <c r="E93" s="4">
        <v>4</v>
      </c>
      <c r="F93" s="11" t="b">
        <f t="shared" si="7"/>
        <v>0</v>
      </c>
    </row>
    <row r="94" spans="2:6" x14ac:dyDescent="0.2">
      <c r="B94" s="5">
        <v>92</v>
      </c>
      <c r="C94" s="4" t="s">
        <v>6</v>
      </c>
      <c r="D94" s="4" t="s">
        <v>6</v>
      </c>
      <c r="E94" s="4">
        <v>3</v>
      </c>
      <c r="F94" s="11" t="b">
        <f t="shared" si="7"/>
        <v>0</v>
      </c>
    </row>
    <row r="95" spans="2:6" x14ac:dyDescent="0.2">
      <c r="B95" s="5">
        <v>93</v>
      </c>
      <c r="C95" s="4" t="s">
        <v>6</v>
      </c>
      <c r="D95" s="4" t="s">
        <v>13</v>
      </c>
      <c r="E95" s="4">
        <v>4</v>
      </c>
      <c r="F95" s="11" t="b">
        <f t="shared" si="7"/>
        <v>0</v>
      </c>
    </row>
    <row r="96" spans="2:6" x14ac:dyDescent="0.2">
      <c r="B96" s="5">
        <v>94</v>
      </c>
      <c r="C96" s="4" t="s">
        <v>6</v>
      </c>
      <c r="D96" s="4" t="s">
        <v>7</v>
      </c>
      <c r="E96" s="4">
        <v>3</v>
      </c>
      <c r="F96" s="11" t="b">
        <f t="shared" si="7"/>
        <v>0</v>
      </c>
    </row>
    <row r="97" spans="2:6" x14ac:dyDescent="0.2">
      <c r="B97" s="5">
        <v>95</v>
      </c>
      <c r="C97" s="4" t="s">
        <v>6</v>
      </c>
      <c r="D97" s="4" t="s">
        <v>13</v>
      </c>
      <c r="E97" s="4">
        <v>7</v>
      </c>
      <c r="F97" s="11" t="b">
        <f t="shared" si="7"/>
        <v>0</v>
      </c>
    </row>
    <row r="98" spans="2:6" x14ac:dyDescent="0.2">
      <c r="B98" s="5">
        <v>96</v>
      </c>
      <c r="C98" s="4" t="s">
        <v>11</v>
      </c>
      <c r="D98" s="4" t="s">
        <v>6</v>
      </c>
      <c r="E98" s="4">
        <v>10</v>
      </c>
      <c r="F98" s="11" t="b">
        <f t="shared" si="7"/>
        <v>0</v>
      </c>
    </row>
    <row r="99" spans="2:6" x14ac:dyDescent="0.2">
      <c r="B99" s="5">
        <v>97</v>
      </c>
      <c r="C99" s="4" t="s">
        <v>6</v>
      </c>
      <c r="D99" s="4" t="s">
        <v>6</v>
      </c>
      <c r="E99" s="4">
        <v>10</v>
      </c>
      <c r="F99" s="11" t="b">
        <f t="shared" si="7"/>
        <v>0</v>
      </c>
    </row>
    <row r="100" spans="2:6" x14ac:dyDescent="0.2">
      <c r="B100" s="5">
        <v>98</v>
      </c>
      <c r="C100" s="4" t="s">
        <v>6</v>
      </c>
      <c r="D100" s="4" t="s">
        <v>7</v>
      </c>
      <c r="E100" s="4">
        <v>3</v>
      </c>
      <c r="F100" s="11" t="b">
        <f t="shared" si="7"/>
        <v>0</v>
      </c>
    </row>
    <row r="101" spans="2:6" x14ac:dyDescent="0.2">
      <c r="B101" s="5">
        <v>99</v>
      </c>
      <c r="C101" s="4" t="s">
        <v>12</v>
      </c>
      <c r="D101" s="4" t="s">
        <v>7</v>
      </c>
      <c r="E101" s="4">
        <v>7</v>
      </c>
      <c r="F101" s="11" t="b">
        <f t="shared" si="7"/>
        <v>1</v>
      </c>
    </row>
    <row r="102" spans="2:6" x14ac:dyDescent="0.2">
      <c r="B102" s="5">
        <v>100</v>
      </c>
      <c r="C102" s="4" t="s">
        <v>11</v>
      </c>
      <c r="D102" s="4" t="s">
        <v>6</v>
      </c>
      <c r="E102" s="4">
        <v>2</v>
      </c>
      <c r="F102" s="11" t="b">
        <f t="shared" si="7"/>
        <v>0</v>
      </c>
    </row>
    <row r="103" spans="2:6" x14ac:dyDescent="0.2">
      <c r="B103" s="5">
        <v>101</v>
      </c>
      <c r="C103" s="4" t="s">
        <v>6</v>
      </c>
      <c r="D103" s="4" t="s">
        <v>13</v>
      </c>
      <c r="E103" s="4">
        <v>4</v>
      </c>
      <c r="F103" s="11" t="b">
        <f t="shared" si="7"/>
        <v>0</v>
      </c>
    </row>
    <row r="104" spans="2:6" x14ac:dyDescent="0.2">
      <c r="B104" s="5">
        <v>102</v>
      </c>
      <c r="C104" s="4" t="s">
        <v>6</v>
      </c>
      <c r="D104" s="4" t="s">
        <v>6</v>
      </c>
      <c r="E104" s="4">
        <v>6</v>
      </c>
      <c r="F104" s="11" t="b">
        <f t="shared" si="7"/>
        <v>0</v>
      </c>
    </row>
    <row r="105" spans="2:6" x14ac:dyDescent="0.2">
      <c r="B105" s="5">
        <v>103</v>
      </c>
      <c r="C105" s="4" t="s">
        <v>11</v>
      </c>
      <c r="D105" s="4" t="s">
        <v>6</v>
      </c>
      <c r="E105" s="4">
        <v>1</v>
      </c>
      <c r="F105" s="11" t="b">
        <f t="shared" si="7"/>
        <v>0</v>
      </c>
    </row>
    <row r="106" spans="2:6" x14ac:dyDescent="0.2">
      <c r="B106" s="5">
        <v>104</v>
      </c>
      <c r="C106" s="4" t="s">
        <v>11</v>
      </c>
      <c r="D106" s="4" t="s">
        <v>6</v>
      </c>
      <c r="E106" s="4">
        <v>4</v>
      </c>
      <c r="F106" s="11" t="b">
        <f t="shared" si="7"/>
        <v>0</v>
      </c>
    </row>
    <row r="107" spans="2:6" x14ac:dyDescent="0.2">
      <c r="B107" s="5">
        <v>105</v>
      </c>
      <c r="C107" s="4" t="s">
        <v>6</v>
      </c>
      <c r="D107" s="4" t="s">
        <v>6</v>
      </c>
      <c r="E107" s="4">
        <v>0</v>
      </c>
      <c r="F107" s="11" t="b">
        <f t="shared" si="7"/>
        <v>0</v>
      </c>
    </row>
    <row r="108" spans="2:6" x14ac:dyDescent="0.2">
      <c r="B108" s="5">
        <v>106</v>
      </c>
      <c r="C108" s="4" t="s">
        <v>6</v>
      </c>
      <c r="D108" s="4" t="s">
        <v>6</v>
      </c>
      <c r="E108" s="4">
        <v>2</v>
      </c>
      <c r="F108" s="11" t="b">
        <f t="shared" si="7"/>
        <v>0</v>
      </c>
    </row>
    <row r="109" spans="2:6" x14ac:dyDescent="0.2">
      <c r="B109" s="5">
        <v>107</v>
      </c>
      <c r="C109" s="4" t="s">
        <v>6</v>
      </c>
      <c r="D109" s="4" t="s">
        <v>7</v>
      </c>
      <c r="E109" s="4">
        <v>4</v>
      </c>
      <c r="F109" s="11" t="b">
        <f t="shared" si="7"/>
        <v>0</v>
      </c>
    </row>
    <row r="110" spans="2:6" x14ac:dyDescent="0.2">
      <c r="B110" s="5">
        <v>108</v>
      </c>
      <c r="C110" s="4" t="s">
        <v>6</v>
      </c>
      <c r="D110" s="4" t="s">
        <v>6</v>
      </c>
      <c r="E110" s="4">
        <v>6</v>
      </c>
      <c r="F110" s="11" t="b">
        <f t="shared" si="7"/>
        <v>0</v>
      </c>
    </row>
    <row r="111" spans="2:6" x14ac:dyDescent="0.2">
      <c r="B111" s="5">
        <v>109</v>
      </c>
      <c r="C111" s="4" t="s">
        <v>6</v>
      </c>
      <c r="D111" s="4" t="s">
        <v>6</v>
      </c>
      <c r="E111" s="4">
        <v>8</v>
      </c>
      <c r="F111" s="11" t="b">
        <f t="shared" si="7"/>
        <v>0</v>
      </c>
    </row>
    <row r="112" spans="2:6" x14ac:dyDescent="0.2">
      <c r="B112" s="5">
        <v>110</v>
      </c>
      <c r="C112" s="4" t="s">
        <v>6</v>
      </c>
      <c r="D112" s="4" t="s">
        <v>6</v>
      </c>
      <c r="E112" s="4">
        <v>3</v>
      </c>
      <c r="F112" s="11" t="b">
        <f t="shared" si="7"/>
        <v>0</v>
      </c>
    </row>
    <row r="113" spans="2:6" x14ac:dyDescent="0.2">
      <c r="B113" s="5">
        <v>111</v>
      </c>
      <c r="C113" s="4" t="s">
        <v>6</v>
      </c>
      <c r="D113" s="4" t="s">
        <v>13</v>
      </c>
      <c r="E113" s="4">
        <v>9</v>
      </c>
      <c r="F113" s="11" t="b">
        <f t="shared" si="7"/>
        <v>0</v>
      </c>
    </row>
    <row r="114" spans="2:6" x14ac:dyDescent="0.2">
      <c r="B114" s="5">
        <v>112</v>
      </c>
      <c r="C114" s="4" t="s">
        <v>12</v>
      </c>
      <c r="D114" s="4" t="s">
        <v>7</v>
      </c>
      <c r="E114" s="4">
        <v>8</v>
      </c>
      <c r="F114" s="11" t="b">
        <f t="shared" si="7"/>
        <v>1</v>
      </c>
    </row>
    <row r="115" spans="2:6" x14ac:dyDescent="0.2">
      <c r="B115" s="5">
        <v>113</v>
      </c>
      <c r="C115" s="4" t="s">
        <v>6</v>
      </c>
      <c r="D115" s="4" t="s">
        <v>6</v>
      </c>
      <c r="E115" s="4">
        <v>6</v>
      </c>
      <c r="F115" s="11" t="b">
        <f t="shared" si="7"/>
        <v>0</v>
      </c>
    </row>
    <row r="116" spans="2:6" x14ac:dyDescent="0.2">
      <c r="B116" s="5">
        <v>114</v>
      </c>
      <c r="C116" s="4" t="s">
        <v>14</v>
      </c>
      <c r="D116" s="4" t="s">
        <v>13</v>
      </c>
      <c r="E116" s="4">
        <v>5</v>
      </c>
      <c r="F116" s="11" t="b">
        <f t="shared" si="7"/>
        <v>0</v>
      </c>
    </row>
    <row r="117" spans="2:6" x14ac:dyDescent="0.2">
      <c r="B117" s="5">
        <v>115</v>
      </c>
      <c r="C117" s="4" t="s">
        <v>6</v>
      </c>
      <c r="D117" s="4" t="s">
        <v>7</v>
      </c>
      <c r="E117" s="4">
        <v>8</v>
      </c>
      <c r="F117" s="11" t="b">
        <f t="shared" si="7"/>
        <v>0</v>
      </c>
    </row>
    <row r="118" spans="2:6" x14ac:dyDescent="0.2">
      <c r="B118" s="5">
        <v>116</v>
      </c>
      <c r="C118" s="4" t="s">
        <v>14</v>
      </c>
      <c r="D118" s="4" t="s">
        <v>13</v>
      </c>
      <c r="E118" s="4">
        <v>2</v>
      </c>
      <c r="F118" s="11" t="b">
        <f t="shared" si="7"/>
        <v>0</v>
      </c>
    </row>
    <row r="119" spans="2:6" x14ac:dyDescent="0.2">
      <c r="B119" s="5">
        <v>117</v>
      </c>
      <c r="C119" s="4" t="s">
        <v>11</v>
      </c>
      <c r="D119" s="4" t="s">
        <v>6</v>
      </c>
      <c r="E119" s="4">
        <v>5</v>
      </c>
      <c r="F119" s="11" t="b">
        <f t="shared" si="7"/>
        <v>0</v>
      </c>
    </row>
    <row r="120" spans="2:6" x14ac:dyDescent="0.2">
      <c r="B120" s="5">
        <v>118</v>
      </c>
      <c r="C120" s="4" t="s">
        <v>6</v>
      </c>
      <c r="D120" s="4" t="s">
        <v>6</v>
      </c>
      <c r="E120" s="4">
        <v>0</v>
      </c>
      <c r="F120" s="11" t="b">
        <f t="shared" si="7"/>
        <v>0</v>
      </c>
    </row>
    <row r="121" spans="2:6" x14ac:dyDescent="0.2">
      <c r="B121" s="5">
        <v>119</v>
      </c>
      <c r="C121" s="4" t="s">
        <v>6</v>
      </c>
      <c r="D121" s="4" t="s">
        <v>13</v>
      </c>
      <c r="E121" s="4">
        <v>0</v>
      </c>
      <c r="F121" s="11" t="b">
        <f t="shared" si="7"/>
        <v>0</v>
      </c>
    </row>
    <row r="122" spans="2:6" x14ac:dyDescent="0.2">
      <c r="B122" s="5">
        <v>120</v>
      </c>
      <c r="C122" s="4" t="s">
        <v>14</v>
      </c>
      <c r="D122" s="4" t="s">
        <v>13</v>
      </c>
      <c r="E122" s="4">
        <v>1</v>
      </c>
      <c r="F122" s="11" t="b">
        <f t="shared" si="7"/>
        <v>0</v>
      </c>
    </row>
    <row r="123" spans="2:6" x14ac:dyDescent="0.2">
      <c r="B123" s="5">
        <v>121</v>
      </c>
      <c r="C123" s="4" t="s">
        <v>14</v>
      </c>
      <c r="D123" s="4" t="s">
        <v>13</v>
      </c>
      <c r="E123" s="4">
        <v>2</v>
      </c>
      <c r="F123" s="11" t="b">
        <f t="shared" si="7"/>
        <v>0</v>
      </c>
    </row>
    <row r="124" spans="2:6" x14ac:dyDescent="0.2">
      <c r="B124" s="5">
        <v>122</v>
      </c>
      <c r="C124" s="4" t="s">
        <v>14</v>
      </c>
      <c r="D124" s="4" t="s">
        <v>13</v>
      </c>
      <c r="E124" s="4">
        <v>8</v>
      </c>
      <c r="F124" s="11" t="b">
        <f t="shared" si="7"/>
        <v>0</v>
      </c>
    </row>
    <row r="125" spans="2:6" x14ac:dyDescent="0.2">
      <c r="B125" s="5">
        <v>123</v>
      </c>
      <c r="C125" s="4" t="s">
        <v>6</v>
      </c>
      <c r="D125" s="4" t="s">
        <v>16</v>
      </c>
      <c r="E125" s="4">
        <v>6</v>
      </c>
      <c r="F125" s="11" t="b">
        <f t="shared" si="7"/>
        <v>1</v>
      </c>
    </row>
    <row r="126" spans="2:6" x14ac:dyDescent="0.2">
      <c r="B126" s="5">
        <v>124</v>
      </c>
      <c r="C126" s="4" t="s">
        <v>11</v>
      </c>
      <c r="D126" s="4" t="s">
        <v>6</v>
      </c>
      <c r="E126" s="4">
        <v>7</v>
      </c>
      <c r="F126" s="11" t="b">
        <f t="shared" si="7"/>
        <v>0</v>
      </c>
    </row>
    <row r="127" spans="2:6" x14ac:dyDescent="0.2">
      <c r="B127" s="5">
        <v>125</v>
      </c>
      <c r="C127" s="4" t="s">
        <v>6</v>
      </c>
      <c r="D127" s="4" t="s">
        <v>7</v>
      </c>
      <c r="E127" s="4">
        <v>4</v>
      </c>
      <c r="F127" s="11" t="b">
        <f t="shared" si="7"/>
        <v>0</v>
      </c>
    </row>
    <row r="128" spans="2:6" x14ac:dyDescent="0.2">
      <c r="B128" s="5">
        <v>126</v>
      </c>
      <c r="C128" s="4" t="s">
        <v>6</v>
      </c>
      <c r="D128" s="4" t="s">
        <v>13</v>
      </c>
      <c r="E128" s="4">
        <v>4</v>
      </c>
      <c r="F128" s="11" t="b">
        <f t="shared" si="7"/>
        <v>0</v>
      </c>
    </row>
    <row r="129" spans="2:6" x14ac:dyDescent="0.2">
      <c r="B129" s="5">
        <v>127</v>
      </c>
      <c r="C129" s="4" t="s">
        <v>6</v>
      </c>
      <c r="D129" s="4" t="s">
        <v>6</v>
      </c>
      <c r="E129" s="4">
        <v>9</v>
      </c>
      <c r="F129" s="11" t="b">
        <f t="shared" si="7"/>
        <v>0</v>
      </c>
    </row>
    <row r="130" spans="2:6" x14ac:dyDescent="0.2">
      <c r="B130" s="5">
        <v>128</v>
      </c>
      <c r="C130" s="4" t="s">
        <v>6</v>
      </c>
      <c r="D130" s="4" t="s">
        <v>16</v>
      </c>
      <c r="E130" s="4">
        <v>8</v>
      </c>
      <c r="F130" s="11" t="b">
        <f t="shared" si="7"/>
        <v>1</v>
      </c>
    </row>
    <row r="131" spans="2:6" x14ac:dyDescent="0.2">
      <c r="B131" s="5">
        <v>129</v>
      </c>
      <c r="C131" s="4" t="s">
        <v>6</v>
      </c>
      <c r="D131" s="4" t="s">
        <v>6</v>
      </c>
      <c r="E131" s="4">
        <v>3</v>
      </c>
      <c r="F131" s="11" t="b">
        <f t="shared" si="7"/>
        <v>0</v>
      </c>
    </row>
    <row r="132" spans="2:6" x14ac:dyDescent="0.2">
      <c r="B132" s="5">
        <v>130</v>
      </c>
      <c r="C132" s="4" t="s">
        <v>11</v>
      </c>
      <c r="D132" s="4" t="s">
        <v>6</v>
      </c>
      <c r="E132" s="4">
        <v>1</v>
      </c>
      <c r="F132" s="11" t="b">
        <f t="shared" ref="F132:F195" si="8">OR(C132="Red", D132="Hazel")</f>
        <v>0</v>
      </c>
    </row>
    <row r="133" spans="2:6" x14ac:dyDescent="0.2">
      <c r="B133" s="5">
        <v>131</v>
      </c>
      <c r="C133" s="4" t="s">
        <v>6</v>
      </c>
      <c r="D133" s="4" t="s">
        <v>13</v>
      </c>
      <c r="E133" s="4">
        <v>9</v>
      </c>
      <c r="F133" s="11" t="b">
        <f t="shared" si="8"/>
        <v>0</v>
      </c>
    </row>
    <row r="134" spans="2:6" x14ac:dyDescent="0.2">
      <c r="B134" s="5">
        <v>132</v>
      </c>
      <c r="C134" s="4" t="s">
        <v>6</v>
      </c>
      <c r="D134" s="4" t="s">
        <v>13</v>
      </c>
      <c r="E134" s="4">
        <v>9</v>
      </c>
      <c r="F134" s="11" t="b">
        <f t="shared" si="8"/>
        <v>0</v>
      </c>
    </row>
    <row r="135" spans="2:6" x14ac:dyDescent="0.2">
      <c r="B135" s="5">
        <v>133</v>
      </c>
      <c r="C135" s="4" t="s">
        <v>14</v>
      </c>
      <c r="D135" s="4" t="s">
        <v>7</v>
      </c>
      <c r="E135" s="4">
        <v>0</v>
      </c>
      <c r="F135" s="11" t="b">
        <f t="shared" si="8"/>
        <v>0</v>
      </c>
    </row>
    <row r="136" spans="2:6" x14ac:dyDescent="0.2">
      <c r="B136" s="5">
        <v>134</v>
      </c>
      <c r="C136" s="4" t="s">
        <v>14</v>
      </c>
      <c r="D136" s="4" t="s">
        <v>13</v>
      </c>
      <c r="E136" s="4">
        <v>5</v>
      </c>
      <c r="F136" s="11" t="b">
        <f t="shared" si="8"/>
        <v>0</v>
      </c>
    </row>
    <row r="137" spans="2:6" x14ac:dyDescent="0.2">
      <c r="B137" s="5">
        <v>135</v>
      </c>
      <c r="C137" s="4" t="s">
        <v>6</v>
      </c>
      <c r="D137" s="4" t="s">
        <v>13</v>
      </c>
      <c r="E137" s="4">
        <v>3</v>
      </c>
      <c r="F137" s="11" t="b">
        <f t="shared" si="8"/>
        <v>0</v>
      </c>
    </row>
    <row r="138" spans="2:6" x14ac:dyDescent="0.2">
      <c r="B138" s="5">
        <v>136</v>
      </c>
      <c r="C138" s="4" t="s">
        <v>12</v>
      </c>
      <c r="D138" s="4" t="s">
        <v>6</v>
      </c>
      <c r="E138" s="4">
        <v>2</v>
      </c>
      <c r="F138" s="11" t="b">
        <f t="shared" si="8"/>
        <v>1</v>
      </c>
    </row>
    <row r="139" spans="2:6" x14ac:dyDescent="0.2">
      <c r="B139" s="5">
        <v>137</v>
      </c>
      <c r="C139" s="4" t="s">
        <v>6</v>
      </c>
      <c r="D139" s="4" t="s">
        <v>6</v>
      </c>
      <c r="E139" s="4">
        <v>1</v>
      </c>
      <c r="F139" s="11" t="b">
        <f t="shared" si="8"/>
        <v>0</v>
      </c>
    </row>
    <row r="140" spans="2:6" x14ac:dyDescent="0.2">
      <c r="B140" s="5">
        <v>138</v>
      </c>
      <c r="C140" s="4" t="s">
        <v>14</v>
      </c>
      <c r="D140" s="4" t="s">
        <v>13</v>
      </c>
      <c r="E140" s="4">
        <v>7</v>
      </c>
      <c r="F140" s="11" t="b">
        <f t="shared" si="8"/>
        <v>0</v>
      </c>
    </row>
    <row r="141" spans="2:6" x14ac:dyDescent="0.2">
      <c r="B141" s="5">
        <v>139</v>
      </c>
      <c r="C141" s="4" t="s">
        <v>11</v>
      </c>
      <c r="D141" s="4" t="s">
        <v>16</v>
      </c>
      <c r="E141" s="4">
        <v>7</v>
      </c>
      <c r="F141" s="11" t="b">
        <f t="shared" si="8"/>
        <v>1</v>
      </c>
    </row>
    <row r="142" spans="2:6" x14ac:dyDescent="0.2">
      <c r="B142" s="5">
        <v>140</v>
      </c>
      <c r="C142" s="4" t="s">
        <v>6</v>
      </c>
      <c r="D142" s="4" t="s">
        <v>13</v>
      </c>
      <c r="E142" s="4">
        <v>7</v>
      </c>
      <c r="F142" s="11" t="b">
        <f t="shared" si="8"/>
        <v>0</v>
      </c>
    </row>
    <row r="143" spans="2:6" x14ac:dyDescent="0.2">
      <c r="B143" s="5">
        <v>141</v>
      </c>
      <c r="C143" s="4" t="s">
        <v>6</v>
      </c>
      <c r="D143" s="4" t="s">
        <v>13</v>
      </c>
      <c r="E143" s="4">
        <v>5</v>
      </c>
      <c r="F143" s="11" t="b">
        <f t="shared" si="8"/>
        <v>0</v>
      </c>
    </row>
    <row r="144" spans="2:6" x14ac:dyDescent="0.2">
      <c r="B144" s="5">
        <v>142</v>
      </c>
      <c r="C144" s="4" t="s">
        <v>6</v>
      </c>
      <c r="D144" s="4" t="s">
        <v>13</v>
      </c>
      <c r="E144" s="4">
        <v>2</v>
      </c>
      <c r="F144" s="11" t="b">
        <f t="shared" si="8"/>
        <v>0</v>
      </c>
    </row>
    <row r="145" spans="2:6" x14ac:dyDescent="0.2">
      <c r="B145" s="5">
        <v>143</v>
      </c>
      <c r="C145" s="4" t="s">
        <v>14</v>
      </c>
      <c r="D145" s="4" t="s">
        <v>13</v>
      </c>
      <c r="E145" s="4">
        <v>7</v>
      </c>
      <c r="F145" s="11" t="b">
        <f t="shared" si="8"/>
        <v>0</v>
      </c>
    </row>
    <row r="146" spans="2:6" x14ac:dyDescent="0.2">
      <c r="B146" s="5">
        <v>144</v>
      </c>
      <c r="C146" s="4" t="s">
        <v>12</v>
      </c>
      <c r="D146" s="4" t="s">
        <v>6</v>
      </c>
      <c r="E146" s="4">
        <v>6</v>
      </c>
      <c r="F146" s="11" t="b">
        <f t="shared" si="8"/>
        <v>1</v>
      </c>
    </row>
    <row r="147" spans="2:6" x14ac:dyDescent="0.2">
      <c r="B147" s="5">
        <v>145</v>
      </c>
      <c r="C147" s="4" t="s">
        <v>6</v>
      </c>
      <c r="D147" s="4" t="s">
        <v>16</v>
      </c>
      <c r="E147" s="4">
        <v>8</v>
      </c>
      <c r="F147" s="11" t="b">
        <f t="shared" si="8"/>
        <v>1</v>
      </c>
    </row>
    <row r="148" spans="2:6" x14ac:dyDescent="0.2">
      <c r="B148" s="5">
        <v>146</v>
      </c>
      <c r="C148" s="4" t="s">
        <v>6</v>
      </c>
      <c r="D148" s="4" t="s">
        <v>13</v>
      </c>
      <c r="E148" s="4">
        <v>2</v>
      </c>
      <c r="F148" s="11" t="b">
        <f t="shared" si="8"/>
        <v>0</v>
      </c>
    </row>
    <row r="149" spans="2:6" x14ac:dyDescent="0.2">
      <c r="B149" s="5">
        <v>147</v>
      </c>
      <c r="C149" s="4" t="s">
        <v>11</v>
      </c>
      <c r="D149" s="4" t="s">
        <v>16</v>
      </c>
      <c r="E149" s="4">
        <v>5</v>
      </c>
      <c r="F149" s="11" t="b">
        <f t="shared" si="8"/>
        <v>1</v>
      </c>
    </row>
    <row r="150" spans="2:6" x14ac:dyDescent="0.2">
      <c r="B150" s="5">
        <v>148</v>
      </c>
      <c r="C150" s="4" t="s">
        <v>6</v>
      </c>
      <c r="D150" s="4" t="s">
        <v>6</v>
      </c>
      <c r="E150" s="4">
        <v>7</v>
      </c>
      <c r="F150" s="11" t="b">
        <f t="shared" si="8"/>
        <v>0</v>
      </c>
    </row>
    <row r="151" spans="2:6" x14ac:dyDescent="0.2">
      <c r="B151" s="5">
        <v>149</v>
      </c>
      <c r="C151" s="4" t="s">
        <v>6</v>
      </c>
      <c r="D151" s="4" t="s">
        <v>16</v>
      </c>
      <c r="E151" s="4">
        <v>5</v>
      </c>
      <c r="F151" s="11" t="b">
        <f t="shared" si="8"/>
        <v>1</v>
      </c>
    </row>
    <row r="152" spans="2:6" x14ac:dyDescent="0.2">
      <c r="B152" s="5">
        <v>150</v>
      </c>
      <c r="C152" s="4" t="s">
        <v>6</v>
      </c>
      <c r="D152" s="4" t="s">
        <v>16</v>
      </c>
      <c r="E152" s="4">
        <v>5</v>
      </c>
      <c r="F152" s="11" t="b">
        <f t="shared" si="8"/>
        <v>1</v>
      </c>
    </row>
    <row r="153" spans="2:6" x14ac:dyDescent="0.2">
      <c r="B153" s="5">
        <v>151</v>
      </c>
      <c r="C153" s="4" t="s">
        <v>14</v>
      </c>
      <c r="D153" s="4" t="s">
        <v>13</v>
      </c>
      <c r="E153" s="4">
        <v>4</v>
      </c>
      <c r="F153" s="11" t="b">
        <f t="shared" si="8"/>
        <v>0</v>
      </c>
    </row>
    <row r="154" spans="2:6" x14ac:dyDescent="0.2">
      <c r="B154" s="5">
        <v>152</v>
      </c>
      <c r="C154" s="4" t="s">
        <v>6</v>
      </c>
      <c r="D154" s="4" t="s">
        <v>13</v>
      </c>
      <c r="E154" s="4">
        <v>6</v>
      </c>
      <c r="F154" s="11" t="b">
        <f t="shared" si="8"/>
        <v>0</v>
      </c>
    </row>
    <row r="155" spans="2:6" x14ac:dyDescent="0.2">
      <c r="B155" s="5">
        <v>153</v>
      </c>
      <c r="C155" s="4" t="s">
        <v>14</v>
      </c>
      <c r="D155" s="4" t="s">
        <v>13</v>
      </c>
      <c r="E155" s="4">
        <v>2</v>
      </c>
      <c r="F155" s="11" t="b">
        <f t="shared" si="8"/>
        <v>0</v>
      </c>
    </row>
    <row r="156" spans="2:6" x14ac:dyDescent="0.2">
      <c r="B156" s="5">
        <v>154</v>
      </c>
      <c r="C156" s="4" t="s">
        <v>11</v>
      </c>
      <c r="D156" s="4" t="s">
        <v>6</v>
      </c>
      <c r="E156" s="4">
        <v>3</v>
      </c>
      <c r="F156" s="11" t="b">
        <f t="shared" si="8"/>
        <v>0</v>
      </c>
    </row>
    <row r="157" spans="2:6" x14ac:dyDescent="0.2">
      <c r="B157" s="5">
        <v>155</v>
      </c>
      <c r="C157" s="4" t="s">
        <v>6</v>
      </c>
      <c r="D157" s="4" t="s">
        <v>13</v>
      </c>
      <c r="E157" s="4">
        <v>5</v>
      </c>
      <c r="F157" s="11" t="b">
        <f t="shared" si="8"/>
        <v>0</v>
      </c>
    </row>
    <row r="158" spans="2:6" x14ac:dyDescent="0.2">
      <c r="B158" s="5">
        <v>156</v>
      </c>
      <c r="C158" s="4" t="s">
        <v>14</v>
      </c>
      <c r="D158" s="4" t="s">
        <v>6</v>
      </c>
      <c r="E158" s="4">
        <v>9</v>
      </c>
      <c r="F158" s="11" t="b">
        <f t="shared" si="8"/>
        <v>0</v>
      </c>
    </row>
    <row r="159" spans="2:6" x14ac:dyDescent="0.2">
      <c r="B159" s="5">
        <v>157</v>
      </c>
      <c r="C159" s="4" t="s">
        <v>14</v>
      </c>
      <c r="D159" s="4" t="s">
        <v>13</v>
      </c>
      <c r="E159" s="4">
        <v>10</v>
      </c>
      <c r="F159" s="11" t="b">
        <f t="shared" si="8"/>
        <v>0</v>
      </c>
    </row>
    <row r="160" spans="2:6" x14ac:dyDescent="0.2">
      <c r="B160" s="5">
        <v>158</v>
      </c>
      <c r="C160" s="4" t="s">
        <v>14</v>
      </c>
      <c r="D160" s="4" t="s">
        <v>7</v>
      </c>
      <c r="E160" s="4">
        <v>2</v>
      </c>
      <c r="F160" s="11" t="b">
        <f t="shared" si="8"/>
        <v>0</v>
      </c>
    </row>
    <row r="161" spans="2:6" x14ac:dyDescent="0.2">
      <c r="B161" s="5">
        <v>159</v>
      </c>
      <c r="C161" s="4" t="s">
        <v>6</v>
      </c>
      <c r="D161" s="4" t="s">
        <v>16</v>
      </c>
      <c r="E161" s="4">
        <v>6</v>
      </c>
      <c r="F161" s="11" t="b">
        <f t="shared" si="8"/>
        <v>1</v>
      </c>
    </row>
    <row r="162" spans="2:6" x14ac:dyDescent="0.2">
      <c r="B162" s="5">
        <v>160</v>
      </c>
      <c r="C162" s="4" t="s">
        <v>6</v>
      </c>
      <c r="D162" s="4" t="s">
        <v>13</v>
      </c>
      <c r="E162" s="4">
        <v>4</v>
      </c>
      <c r="F162" s="11" t="b">
        <f t="shared" si="8"/>
        <v>0</v>
      </c>
    </row>
    <row r="163" spans="2:6" x14ac:dyDescent="0.2">
      <c r="B163" s="5">
        <v>161</v>
      </c>
      <c r="C163" s="4" t="s">
        <v>6</v>
      </c>
      <c r="D163" s="4" t="s">
        <v>13</v>
      </c>
      <c r="E163" s="4">
        <v>0</v>
      </c>
      <c r="F163" s="11" t="b">
        <f t="shared" si="8"/>
        <v>0</v>
      </c>
    </row>
    <row r="164" spans="2:6" x14ac:dyDescent="0.2">
      <c r="B164" s="5">
        <v>162</v>
      </c>
      <c r="C164" s="4" t="s">
        <v>6</v>
      </c>
      <c r="D164" s="4" t="s">
        <v>16</v>
      </c>
      <c r="E164" s="4">
        <v>1</v>
      </c>
      <c r="F164" s="11" t="b">
        <f t="shared" si="8"/>
        <v>1</v>
      </c>
    </row>
    <row r="165" spans="2:6" x14ac:dyDescent="0.2">
      <c r="B165" s="5">
        <v>163</v>
      </c>
      <c r="C165" s="4" t="s">
        <v>6</v>
      </c>
      <c r="D165" s="4" t="s">
        <v>13</v>
      </c>
      <c r="E165" s="4">
        <v>9</v>
      </c>
      <c r="F165" s="11" t="b">
        <f t="shared" si="8"/>
        <v>0</v>
      </c>
    </row>
    <row r="166" spans="2:6" x14ac:dyDescent="0.2">
      <c r="B166" s="5">
        <v>164</v>
      </c>
      <c r="C166" s="4" t="s">
        <v>11</v>
      </c>
      <c r="D166" s="4" t="s">
        <v>6</v>
      </c>
      <c r="E166" s="4">
        <v>5</v>
      </c>
      <c r="F166" s="11" t="b">
        <f t="shared" si="8"/>
        <v>0</v>
      </c>
    </row>
    <row r="167" spans="2:6" x14ac:dyDescent="0.2">
      <c r="B167" s="5">
        <v>165</v>
      </c>
      <c r="C167" s="4" t="s">
        <v>6</v>
      </c>
      <c r="D167" s="4" t="s">
        <v>6</v>
      </c>
      <c r="E167" s="4">
        <v>5</v>
      </c>
      <c r="F167" s="11" t="b">
        <f t="shared" si="8"/>
        <v>0</v>
      </c>
    </row>
    <row r="168" spans="2:6" x14ac:dyDescent="0.2">
      <c r="B168" s="5">
        <v>166</v>
      </c>
      <c r="C168" s="4" t="s">
        <v>14</v>
      </c>
      <c r="D168" s="4" t="s">
        <v>13</v>
      </c>
      <c r="E168" s="4">
        <v>10</v>
      </c>
      <c r="F168" s="11" t="b">
        <f t="shared" si="8"/>
        <v>0</v>
      </c>
    </row>
    <row r="169" spans="2:6" x14ac:dyDescent="0.2">
      <c r="B169" s="5">
        <v>167</v>
      </c>
      <c r="C169" s="4" t="s">
        <v>14</v>
      </c>
      <c r="D169" s="4" t="s">
        <v>13</v>
      </c>
      <c r="E169" s="4">
        <v>4</v>
      </c>
      <c r="F169" s="11" t="b">
        <f t="shared" si="8"/>
        <v>0</v>
      </c>
    </row>
    <row r="170" spans="2:6" x14ac:dyDescent="0.2">
      <c r="B170" s="5">
        <v>168</v>
      </c>
      <c r="C170" s="4" t="s">
        <v>11</v>
      </c>
      <c r="D170" s="4" t="s">
        <v>6</v>
      </c>
      <c r="E170" s="4">
        <v>9</v>
      </c>
      <c r="F170" s="11" t="b">
        <f t="shared" si="8"/>
        <v>0</v>
      </c>
    </row>
    <row r="171" spans="2:6" x14ac:dyDescent="0.2">
      <c r="B171" s="5">
        <v>169</v>
      </c>
      <c r="C171" s="4" t="s">
        <v>14</v>
      </c>
      <c r="D171" s="4" t="s">
        <v>13</v>
      </c>
      <c r="E171" s="4">
        <v>4</v>
      </c>
      <c r="F171" s="11" t="b">
        <f t="shared" si="8"/>
        <v>0</v>
      </c>
    </row>
    <row r="172" spans="2:6" x14ac:dyDescent="0.2">
      <c r="B172" s="5">
        <v>170</v>
      </c>
      <c r="C172" s="4" t="s">
        <v>6</v>
      </c>
      <c r="D172" s="4" t="s">
        <v>6</v>
      </c>
      <c r="E172" s="4">
        <v>10</v>
      </c>
      <c r="F172" s="11" t="b">
        <f t="shared" si="8"/>
        <v>0</v>
      </c>
    </row>
    <row r="173" spans="2:6" x14ac:dyDescent="0.2">
      <c r="B173" s="5">
        <v>171</v>
      </c>
      <c r="C173" s="4" t="s">
        <v>11</v>
      </c>
      <c r="D173" s="4" t="s">
        <v>13</v>
      </c>
      <c r="E173" s="4">
        <v>1</v>
      </c>
      <c r="F173" s="11" t="b">
        <f t="shared" si="8"/>
        <v>0</v>
      </c>
    </row>
    <row r="174" spans="2:6" x14ac:dyDescent="0.2">
      <c r="B174" s="5">
        <v>172</v>
      </c>
      <c r="C174" s="4" t="s">
        <v>14</v>
      </c>
      <c r="D174" s="4" t="s">
        <v>13</v>
      </c>
      <c r="E174" s="4">
        <v>8</v>
      </c>
      <c r="F174" s="11" t="b">
        <f t="shared" si="8"/>
        <v>0</v>
      </c>
    </row>
    <row r="175" spans="2:6" x14ac:dyDescent="0.2">
      <c r="B175" s="5">
        <v>173</v>
      </c>
      <c r="C175" s="4" t="s">
        <v>14</v>
      </c>
      <c r="D175" s="4" t="s">
        <v>13</v>
      </c>
      <c r="E175" s="4">
        <v>1</v>
      </c>
      <c r="F175" s="11" t="b">
        <f t="shared" si="8"/>
        <v>0</v>
      </c>
    </row>
    <row r="176" spans="2:6" x14ac:dyDescent="0.2">
      <c r="B176" s="5">
        <v>174</v>
      </c>
      <c r="C176" s="4" t="s">
        <v>12</v>
      </c>
      <c r="D176" s="4" t="s">
        <v>6</v>
      </c>
      <c r="E176" s="4">
        <v>8</v>
      </c>
      <c r="F176" s="11" t="b">
        <f t="shared" si="8"/>
        <v>1</v>
      </c>
    </row>
    <row r="177" spans="2:6" x14ac:dyDescent="0.2">
      <c r="B177" s="5">
        <v>175</v>
      </c>
      <c r="C177" s="4" t="s">
        <v>6</v>
      </c>
      <c r="D177" s="4" t="s">
        <v>6</v>
      </c>
      <c r="E177" s="4">
        <v>9</v>
      </c>
      <c r="F177" s="11" t="b">
        <f t="shared" si="8"/>
        <v>0</v>
      </c>
    </row>
    <row r="178" spans="2:6" x14ac:dyDescent="0.2">
      <c r="B178" s="5">
        <v>176</v>
      </c>
      <c r="C178" s="4" t="s">
        <v>6</v>
      </c>
      <c r="D178" s="4" t="s">
        <v>6</v>
      </c>
      <c r="E178" s="4">
        <v>2</v>
      </c>
      <c r="F178" s="11" t="b">
        <f t="shared" si="8"/>
        <v>0</v>
      </c>
    </row>
    <row r="179" spans="2:6" x14ac:dyDescent="0.2">
      <c r="B179" s="5">
        <v>177</v>
      </c>
      <c r="C179" s="4" t="s">
        <v>11</v>
      </c>
      <c r="D179" s="4" t="s">
        <v>16</v>
      </c>
      <c r="E179" s="4">
        <v>9</v>
      </c>
      <c r="F179" s="11" t="b">
        <f t="shared" si="8"/>
        <v>1</v>
      </c>
    </row>
    <row r="180" spans="2:6" x14ac:dyDescent="0.2">
      <c r="B180" s="5">
        <v>178</v>
      </c>
      <c r="C180" s="4" t="s">
        <v>6</v>
      </c>
      <c r="D180" s="4" t="s">
        <v>6</v>
      </c>
      <c r="E180" s="4">
        <v>5</v>
      </c>
      <c r="F180" s="11" t="b">
        <f t="shared" si="8"/>
        <v>0</v>
      </c>
    </row>
    <row r="181" spans="2:6" x14ac:dyDescent="0.2">
      <c r="B181" s="5">
        <v>179</v>
      </c>
      <c r="C181" s="4" t="s">
        <v>14</v>
      </c>
      <c r="D181" s="4" t="s">
        <v>13</v>
      </c>
      <c r="E181" s="4">
        <v>7</v>
      </c>
      <c r="F181" s="11" t="b">
        <f t="shared" si="8"/>
        <v>0</v>
      </c>
    </row>
    <row r="182" spans="2:6" x14ac:dyDescent="0.2">
      <c r="B182" s="5">
        <v>180</v>
      </c>
      <c r="C182" s="4" t="s">
        <v>6</v>
      </c>
      <c r="D182" s="4" t="s">
        <v>6</v>
      </c>
      <c r="E182" s="4">
        <v>2</v>
      </c>
      <c r="F182" s="11" t="b">
        <f t="shared" si="8"/>
        <v>0</v>
      </c>
    </row>
    <row r="183" spans="2:6" x14ac:dyDescent="0.2">
      <c r="B183" s="5">
        <v>181</v>
      </c>
      <c r="C183" s="4" t="s">
        <v>6</v>
      </c>
      <c r="D183" s="4" t="s">
        <v>7</v>
      </c>
      <c r="E183" s="4">
        <v>7</v>
      </c>
      <c r="F183" s="11" t="b">
        <f t="shared" si="8"/>
        <v>0</v>
      </c>
    </row>
    <row r="184" spans="2:6" x14ac:dyDescent="0.2">
      <c r="B184" s="5">
        <v>182</v>
      </c>
      <c r="C184" s="4" t="s">
        <v>6</v>
      </c>
      <c r="D184" s="4" t="s">
        <v>16</v>
      </c>
      <c r="E184" s="4">
        <v>8</v>
      </c>
      <c r="F184" s="11" t="b">
        <f t="shared" si="8"/>
        <v>1</v>
      </c>
    </row>
    <row r="185" spans="2:6" x14ac:dyDescent="0.2">
      <c r="B185" s="5">
        <v>183</v>
      </c>
      <c r="C185" s="4" t="s">
        <v>12</v>
      </c>
      <c r="D185" s="4" t="s">
        <v>13</v>
      </c>
      <c r="E185" s="4">
        <v>1</v>
      </c>
      <c r="F185" s="11" t="b">
        <f t="shared" si="8"/>
        <v>1</v>
      </c>
    </row>
    <row r="186" spans="2:6" x14ac:dyDescent="0.2">
      <c r="B186" s="5">
        <v>184</v>
      </c>
      <c r="C186" s="4" t="s">
        <v>6</v>
      </c>
      <c r="D186" s="4" t="s">
        <v>6</v>
      </c>
      <c r="E186" s="4">
        <v>7</v>
      </c>
      <c r="F186" s="11" t="b">
        <f t="shared" si="8"/>
        <v>0</v>
      </c>
    </row>
    <row r="187" spans="2:6" x14ac:dyDescent="0.2">
      <c r="B187" s="5">
        <v>185</v>
      </c>
      <c r="C187" s="4" t="s">
        <v>14</v>
      </c>
      <c r="D187" s="4" t="s">
        <v>7</v>
      </c>
      <c r="E187" s="4">
        <v>7</v>
      </c>
      <c r="F187" s="11" t="b">
        <f t="shared" si="8"/>
        <v>0</v>
      </c>
    </row>
    <row r="188" spans="2:6" x14ac:dyDescent="0.2">
      <c r="B188" s="5">
        <v>186</v>
      </c>
      <c r="C188" s="4" t="s">
        <v>12</v>
      </c>
      <c r="D188" s="4" t="s">
        <v>7</v>
      </c>
      <c r="E188" s="4">
        <v>9</v>
      </c>
      <c r="F188" s="11" t="b">
        <f t="shared" si="8"/>
        <v>1</v>
      </c>
    </row>
    <row r="189" spans="2:6" x14ac:dyDescent="0.2">
      <c r="B189" s="5">
        <v>187</v>
      </c>
      <c r="C189" s="4" t="s">
        <v>6</v>
      </c>
      <c r="D189" s="4" t="s">
        <v>7</v>
      </c>
      <c r="E189" s="4">
        <v>4</v>
      </c>
      <c r="F189" s="11" t="b">
        <f t="shared" si="8"/>
        <v>0</v>
      </c>
    </row>
    <row r="190" spans="2:6" x14ac:dyDescent="0.2">
      <c r="B190" s="5">
        <v>188</v>
      </c>
      <c r="C190" s="4" t="s">
        <v>6</v>
      </c>
      <c r="D190" s="4" t="s">
        <v>6</v>
      </c>
      <c r="E190" s="4">
        <v>2</v>
      </c>
      <c r="F190" s="11" t="b">
        <f t="shared" si="8"/>
        <v>0</v>
      </c>
    </row>
    <row r="191" spans="2:6" x14ac:dyDescent="0.2">
      <c r="B191" s="5">
        <v>189</v>
      </c>
      <c r="C191" s="4" t="s">
        <v>14</v>
      </c>
      <c r="D191" s="4" t="s">
        <v>16</v>
      </c>
      <c r="E191" s="4">
        <v>5</v>
      </c>
      <c r="F191" s="11" t="b">
        <f t="shared" si="8"/>
        <v>1</v>
      </c>
    </row>
    <row r="192" spans="2:6" x14ac:dyDescent="0.2">
      <c r="B192" s="5">
        <v>190</v>
      </c>
      <c r="C192" s="4" t="s">
        <v>6</v>
      </c>
      <c r="D192" s="4" t="s">
        <v>6</v>
      </c>
      <c r="E192" s="4">
        <v>2</v>
      </c>
      <c r="F192" s="11" t="b">
        <f t="shared" si="8"/>
        <v>0</v>
      </c>
    </row>
    <row r="193" spans="2:6" x14ac:dyDescent="0.2">
      <c r="B193" s="5">
        <v>191</v>
      </c>
      <c r="C193" s="4" t="s">
        <v>6</v>
      </c>
      <c r="D193" s="4" t="s">
        <v>6</v>
      </c>
      <c r="E193" s="4">
        <v>6</v>
      </c>
      <c r="F193" s="11" t="b">
        <f t="shared" si="8"/>
        <v>0</v>
      </c>
    </row>
    <row r="194" spans="2:6" x14ac:dyDescent="0.2">
      <c r="B194" s="5">
        <v>192</v>
      </c>
      <c r="C194" s="4" t="s">
        <v>6</v>
      </c>
      <c r="D194" s="4" t="s">
        <v>6</v>
      </c>
      <c r="E194" s="4">
        <v>1</v>
      </c>
      <c r="F194" s="11" t="b">
        <f t="shared" si="8"/>
        <v>0</v>
      </c>
    </row>
    <row r="195" spans="2:6" x14ac:dyDescent="0.2">
      <c r="B195" s="5">
        <v>193</v>
      </c>
      <c r="C195" s="4" t="s">
        <v>6</v>
      </c>
      <c r="D195" s="4" t="s">
        <v>13</v>
      </c>
      <c r="E195" s="4">
        <v>2</v>
      </c>
      <c r="F195" s="11" t="b">
        <f t="shared" si="8"/>
        <v>0</v>
      </c>
    </row>
    <row r="196" spans="2:6" x14ac:dyDescent="0.2">
      <c r="B196" s="5">
        <v>194</v>
      </c>
      <c r="C196" s="4" t="s">
        <v>6</v>
      </c>
      <c r="D196" s="4" t="s">
        <v>6</v>
      </c>
      <c r="E196" s="4">
        <v>7</v>
      </c>
      <c r="F196" s="11" t="b">
        <f t="shared" ref="F196:F259" si="9">OR(C196="Red", D196="Hazel")</f>
        <v>0</v>
      </c>
    </row>
    <row r="197" spans="2:6" x14ac:dyDescent="0.2">
      <c r="B197" s="5">
        <v>195</v>
      </c>
      <c r="C197" s="4" t="s">
        <v>11</v>
      </c>
      <c r="D197" s="4" t="s">
        <v>6</v>
      </c>
      <c r="E197" s="4">
        <v>4</v>
      </c>
      <c r="F197" s="11" t="b">
        <f t="shared" si="9"/>
        <v>0</v>
      </c>
    </row>
    <row r="198" spans="2:6" x14ac:dyDescent="0.2">
      <c r="B198" s="5">
        <v>196</v>
      </c>
      <c r="C198" s="4" t="s">
        <v>14</v>
      </c>
      <c r="D198" s="4" t="s">
        <v>13</v>
      </c>
      <c r="E198" s="4">
        <v>3</v>
      </c>
      <c r="F198" s="11" t="b">
        <f t="shared" si="9"/>
        <v>0</v>
      </c>
    </row>
    <row r="199" spans="2:6" x14ac:dyDescent="0.2">
      <c r="B199" s="5">
        <v>197</v>
      </c>
      <c r="C199" s="4" t="s">
        <v>6</v>
      </c>
      <c r="D199" s="4" t="s">
        <v>7</v>
      </c>
      <c r="E199" s="4">
        <v>5</v>
      </c>
      <c r="F199" s="11" t="b">
        <f t="shared" si="9"/>
        <v>0</v>
      </c>
    </row>
    <row r="200" spans="2:6" x14ac:dyDescent="0.2">
      <c r="B200" s="5">
        <v>198</v>
      </c>
      <c r="C200" s="4" t="s">
        <v>14</v>
      </c>
      <c r="D200" s="4" t="s">
        <v>13</v>
      </c>
      <c r="E200" s="4">
        <v>0</v>
      </c>
      <c r="F200" s="11" t="b">
        <f t="shared" si="9"/>
        <v>0</v>
      </c>
    </row>
    <row r="201" spans="2:6" x14ac:dyDescent="0.2">
      <c r="B201" s="5">
        <v>199</v>
      </c>
      <c r="C201" s="4" t="s">
        <v>14</v>
      </c>
      <c r="D201" s="4" t="s">
        <v>13</v>
      </c>
      <c r="E201" s="4">
        <v>6</v>
      </c>
      <c r="F201" s="11" t="b">
        <f t="shared" si="9"/>
        <v>0</v>
      </c>
    </row>
    <row r="202" spans="2:6" x14ac:dyDescent="0.2">
      <c r="B202" s="5">
        <v>200</v>
      </c>
      <c r="C202" s="4" t="s">
        <v>6</v>
      </c>
      <c r="D202" s="4" t="s">
        <v>6</v>
      </c>
      <c r="E202" s="4">
        <v>10</v>
      </c>
      <c r="F202" s="11" t="b">
        <f t="shared" si="9"/>
        <v>0</v>
      </c>
    </row>
    <row r="203" spans="2:6" x14ac:dyDescent="0.2">
      <c r="B203" s="5">
        <v>201</v>
      </c>
      <c r="C203" s="4" t="s">
        <v>14</v>
      </c>
      <c r="D203" s="4" t="s">
        <v>13</v>
      </c>
      <c r="E203" s="4">
        <v>3</v>
      </c>
      <c r="F203" s="11" t="b">
        <f t="shared" si="9"/>
        <v>0</v>
      </c>
    </row>
    <row r="204" spans="2:6" x14ac:dyDescent="0.2">
      <c r="B204" s="5">
        <v>202</v>
      </c>
      <c r="C204" s="4" t="s">
        <v>12</v>
      </c>
      <c r="D204" s="4" t="s">
        <v>6</v>
      </c>
      <c r="E204" s="4">
        <v>6</v>
      </c>
      <c r="F204" s="11" t="b">
        <f t="shared" si="9"/>
        <v>1</v>
      </c>
    </row>
    <row r="205" spans="2:6" x14ac:dyDescent="0.2">
      <c r="B205" s="5">
        <v>203</v>
      </c>
      <c r="C205" s="4" t="s">
        <v>6</v>
      </c>
      <c r="D205" s="4" t="s">
        <v>7</v>
      </c>
      <c r="E205" s="4">
        <v>6</v>
      </c>
      <c r="F205" s="11" t="b">
        <f t="shared" si="9"/>
        <v>0</v>
      </c>
    </row>
    <row r="206" spans="2:6" x14ac:dyDescent="0.2">
      <c r="B206" s="5">
        <v>204</v>
      </c>
      <c r="C206" s="4" t="s">
        <v>6</v>
      </c>
      <c r="D206" s="4" t="s">
        <v>6</v>
      </c>
      <c r="E206" s="4">
        <v>2</v>
      </c>
      <c r="F206" s="11" t="b">
        <f t="shared" si="9"/>
        <v>0</v>
      </c>
    </row>
    <row r="207" spans="2:6" x14ac:dyDescent="0.2">
      <c r="B207" s="5">
        <v>205</v>
      </c>
      <c r="C207" s="4" t="s">
        <v>12</v>
      </c>
      <c r="D207" s="4" t="s">
        <v>6</v>
      </c>
      <c r="E207" s="4">
        <v>7</v>
      </c>
      <c r="F207" s="11" t="b">
        <f t="shared" si="9"/>
        <v>1</v>
      </c>
    </row>
    <row r="208" spans="2:6" x14ac:dyDescent="0.2">
      <c r="B208" s="5">
        <v>206</v>
      </c>
      <c r="C208" s="4" t="s">
        <v>6</v>
      </c>
      <c r="D208" s="4" t="s">
        <v>13</v>
      </c>
      <c r="E208" s="4">
        <v>0</v>
      </c>
      <c r="F208" s="11" t="b">
        <f t="shared" si="9"/>
        <v>0</v>
      </c>
    </row>
    <row r="209" spans="2:6" x14ac:dyDescent="0.2">
      <c r="B209" s="5">
        <v>207</v>
      </c>
      <c r="C209" s="4" t="s">
        <v>12</v>
      </c>
      <c r="D209" s="4" t="s">
        <v>7</v>
      </c>
      <c r="E209" s="4">
        <v>6</v>
      </c>
      <c r="F209" s="11" t="b">
        <f t="shared" si="9"/>
        <v>1</v>
      </c>
    </row>
    <row r="210" spans="2:6" x14ac:dyDescent="0.2">
      <c r="B210" s="5">
        <v>208</v>
      </c>
      <c r="C210" s="4" t="s">
        <v>12</v>
      </c>
      <c r="D210" s="4" t="s">
        <v>13</v>
      </c>
      <c r="E210" s="4">
        <v>10</v>
      </c>
      <c r="F210" s="11" t="b">
        <f t="shared" si="9"/>
        <v>1</v>
      </c>
    </row>
    <row r="211" spans="2:6" x14ac:dyDescent="0.2">
      <c r="B211" s="5">
        <v>209</v>
      </c>
      <c r="C211" s="4" t="s">
        <v>6</v>
      </c>
      <c r="D211" s="4" t="s">
        <v>13</v>
      </c>
      <c r="E211" s="4">
        <v>6</v>
      </c>
      <c r="F211" s="11" t="b">
        <f t="shared" si="9"/>
        <v>0</v>
      </c>
    </row>
    <row r="212" spans="2:6" x14ac:dyDescent="0.2">
      <c r="B212" s="5">
        <v>210</v>
      </c>
      <c r="C212" s="4" t="s">
        <v>12</v>
      </c>
      <c r="D212" s="4" t="s">
        <v>13</v>
      </c>
      <c r="E212" s="4">
        <v>8</v>
      </c>
      <c r="F212" s="11" t="b">
        <f t="shared" si="9"/>
        <v>1</v>
      </c>
    </row>
    <row r="213" spans="2:6" x14ac:dyDescent="0.2">
      <c r="B213" s="5">
        <v>211</v>
      </c>
      <c r="C213" s="4" t="s">
        <v>14</v>
      </c>
      <c r="D213" s="4" t="s">
        <v>7</v>
      </c>
      <c r="E213" s="4">
        <v>2</v>
      </c>
      <c r="F213" s="11" t="b">
        <f t="shared" si="9"/>
        <v>0</v>
      </c>
    </row>
    <row r="214" spans="2:6" x14ac:dyDescent="0.2">
      <c r="B214" s="5">
        <v>212</v>
      </c>
      <c r="C214" s="4" t="s">
        <v>14</v>
      </c>
      <c r="D214" s="4" t="s">
        <v>13</v>
      </c>
      <c r="E214" s="4">
        <v>1</v>
      </c>
      <c r="F214" s="11" t="b">
        <f t="shared" si="9"/>
        <v>0</v>
      </c>
    </row>
    <row r="215" spans="2:6" x14ac:dyDescent="0.2">
      <c r="B215" s="5">
        <v>213</v>
      </c>
      <c r="C215" s="4" t="s">
        <v>11</v>
      </c>
      <c r="D215" s="4" t="s">
        <v>13</v>
      </c>
      <c r="E215" s="4">
        <v>8</v>
      </c>
      <c r="F215" s="11" t="b">
        <f t="shared" si="9"/>
        <v>0</v>
      </c>
    </row>
    <row r="216" spans="2:6" x14ac:dyDescent="0.2">
      <c r="B216" s="5">
        <v>214</v>
      </c>
      <c r="C216" s="4" t="s">
        <v>14</v>
      </c>
      <c r="D216" s="4" t="s">
        <v>13</v>
      </c>
      <c r="E216" s="4">
        <v>0</v>
      </c>
      <c r="F216" s="11" t="b">
        <f t="shared" si="9"/>
        <v>0</v>
      </c>
    </row>
    <row r="217" spans="2:6" x14ac:dyDescent="0.2">
      <c r="B217" s="5">
        <v>215</v>
      </c>
      <c r="C217" s="4" t="s">
        <v>12</v>
      </c>
      <c r="D217" s="4" t="s">
        <v>16</v>
      </c>
      <c r="E217" s="4">
        <v>10</v>
      </c>
      <c r="F217" s="11" t="b">
        <f t="shared" si="9"/>
        <v>1</v>
      </c>
    </row>
    <row r="218" spans="2:6" x14ac:dyDescent="0.2">
      <c r="B218" s="5">
        <v>216</v>
      </c>
      <c r="C218" s="4" t="s">
        <v>14</v>
      </c>
      <c r="D218" s="4" t="s">
        <v>13</v>
      </c>
      <c r="E218" s="4">
        <v>10</v>
      </c>
      <c r="F218" s="11" t="b">
        <f t="shared" si="9"/>
        <v>0</v>
      </c>
    </row>
    <row r="219" spans="2:6" x14ac:dyDescent="0.2">
      <c r="B219" s="5">
        <v>217</v>
      </c>
      <c r="C219" s="4" t="s">
        <v>12</v>
      </c>
      <c r="D219" s="4" t="s">
        <v>7</v>
      </c>
      <c r="E219" s="4">
        <v>3</v>
      </c>
      <c r="F219" s="11" t="b">
        <f t="shared" si="9"/>
        <v>1</v>
      </c>
    </row>
    <row r="220" spans="2:6" x14ac:dyDescent="0.2">
      <c r="B220" s="5">
        <v>218</v>
      </c>
      <c r="C220" s="4" t="s">
        <v>11</v>
      </c>
      <c r="D220" s="4" t="s">
        <v>6</v>
      </c>
      <c r="E220" s="4">
        <v>6</v>
      </c>
      <c r="F220" s="11" t="b">
        <f t="shared" si="9"/>
        <v>0</v>
      </c>
    </row>
    <row r="221" spans="2:6" x14ac:dyDescent="0.2">
      <c r="B221" s="5">
        <v>219</v>
      </c>
      <c r="C221" s="4" t="s">
        <v>6</v>
      </c>
      <c r="D221" s="4" t="s">
        <v>7</v>
      </c>
      <c r="E221" s="4">
        <v>3</v>
      </c>
      <c r="F221" s="11" t="b">
        <f t="shared" si="9"/>
        <v>0</v>
      </c>
    </row>
    <row r="222" spans="2:6" x14ac:dyDescent="0.2">
      <c r="B222" s="5">
        <v>220</v>
      </c>
      <c r="C222" s="4" t="s">
        <v>14</v>
      </c>
      <c r="D222" s="4" t="s">
        <v>7</v>
      </c>
      <c r="E222" s="4">
        <v>0</v>
      </c>
      <c r="F222" s="11" t="b">
        <f t="shared" si="9"/>
        <v>0</v>
      </c>
    </row>
    <row r="223" spans="2:6" x14ac:dyDescent="0.2">
      <c r="B223" s="5">
        <v>221</v>
      </c>
      <c r="C223" s="4" t="s">
        <v>14</v>
      </c>
      <c r="D223" s="4" t="s">
        <v>13</v>
      </c>
      <c r="E223" s="4">
        <v>1</v>
      </c>
      <c r="F223" s="11" t="b">
        <f t="shared" si="9"/>
        <v>0</v>
      </c>
    </row>
    <row r="224" spans="2:6" x14ac:dyDescent="0.2">
      <c r="B224" s="5">
        <v>222</v>
      </c>
      <c r="C224" s="4" t="s">
        <v>6</v>
      </c>
      <c r="D224" s="4" t="s">
        <v>13</v>
      </c>
      <c r="E224" s="4">
        <v>2</v>
      </c>
      <c r="F224" s="11" t="b">
        <f t="shared" si="9"/>
        <v>0</v>
      </c>
    </row>
    <row r="225" spans="2:6" x14ac:dyDescent="0.2">
      <c r="B225" s="5">
        <v>223</v>
      </c>
      <c r="C225" s="4" t="s">
        <v>6</v>
      </c>
      <c r="D225" s="4" t="s">
        <v>7</v>
      </c>
      <c r="E225" s="4">
        <v>1</v>
      </c>
      <c r="F225" s="11" t="b">
        <f t="shared" si="9"/>
        <v>0</v>
      </c>
    </row>
    <row r="226" spans="2:6" x14ac:dyDescent="0.2">
      <c r="B226" s="5">
        <v>224</v>
      </c>
      <c r="C226" s="4" t="s">
        <v>6</v>
      </c>
      <c r="D226" s="4" t="s">
        <v>7</v>
      </c>
      <c r="E226" s="4">
        <v>7</v>
      </c>
      <c r="F226" s="11" t="b">
        <f t="shared" si="9"/>
        <v>0</v>
      </c>
    </row>
    <row r="227" spans="2:6" x14ac:dyDescent="0.2">
      <c r="B227" s="5">
        <v>225</v>
      </c>
      <c r="C227" s="4" t="s">
        <v>6</v>
      </c>
      <c r="D227" s="4" t="s">
        <v>6</v>
      </c>
      <c r="E227" s="4">
        <v>8</v>
      </c>
      <c r="F227" s="11" t="b">
        <f t="shared" si="9"/>
        <v>0</v>
      </c>
    </row>
    <row r="228" spans="2:6" x14ac:dyDescent="0.2">
      <c r="B228" s="5">
        <v>226</v>
      </c>
      <c r="C228" s="4" t="s">
        <v>14</v>
      </c>
      <c r="D228" s="4" t="s">
        <v>13</v>
      </c>
      <c r="E228" s="4">
        <v>3</v>
      </c>
      <c r="F228" s="11" t="b">
        <f t="shared" si="9"/>
        <v>0</v>
      </c>
    </row>
    <row r="229" spans="2:6" x14ac:dyDescent="0.2">
      <c r="B229" s="5">
        <v>227</v>
      </c>
      <c r="C229" s="4" t="s">
        <v>12</v>
      </c>
      <c r="D229" s="4" t="s">
        <v>16</v>
      </c>
      <c r="E229" s="4">
        <v>10</v>
      </c>
      <c r="F229" s="11" t="b">
        <f t="shared" si="9"/>
        <v>1</v>
      </c>
    </row>
    <row r="230" spans="2:6" x14ac:dyDescent="0.2">
      <c r="B230" s="5">
        <v>228</v>
      </c>
      <c r="C230" s="4" t="s">
        <v>11</v>
      </c>
      <c r="D230" s="4" t="s">
        <v>6</v>
      </c>
      <c r="E230" s="4">
        <v>2</v>
      </c>
      <c r="F230" s="11" t="b">
        <f t="shared" si="9"/>
        <v>0</v>
      </c>
    </row>
    <row r="231" spans="2:6" x14ac:dyDescent="0.2">
      <c r="B231" s="5">
        <v>229</v>
      </c>
      <c r="C231" s="4" t="s">
        <v>12</v>
      </c>
      <c r="D231" s="4" t="s">
        <v>7</v>
      </c>
      <c r="E231" s="4">
        <v>2</v>
      </c>
      <c r="F231" s="11" t="b">
        <f t="shared" si="9"/>
        <v>1</v>
      </c>
    </row>
    <row r="232" spans="2:6" x14ac:dyDescent="0.2">
      <c r="B232" s="5">
        <v>230</v>
      </c>
      <c r="C232" s="4" t="s">
        <v>14</v>
      </c>
      <c r="D232" s="4" t="s">
        <v>13</v>
      </c>
      <c r="E232" s="4">
        <v>1</v>
      </c>
      <c r="F232" s="11" t="b">
        <f t="shared" si="9"/>
        <v>0</v>
      </c>
    </row>
    <row r="233" spans="2:6" x14ac:dyDescent="0.2">
      <c r="B233" s="5">
        <v>231</v>
      </c>
      <c r="C233" s="4" t="s">
        <v>11</v>
      </c>
      <c r="D233" s="4" t="s">
        <v>6</v>
      </c>
      <c r="E233" s="4">
        <v>3</v>
      </c>
      <c r="F233" s="11" t="b">
        <f t="shared" si="9"/>
        <v>0</v>
      </c>
    </row>
    <row r="234" spans="2:6" x14ac:dyDescent="0.2">
      <c r="B234" s="5">
        <v>232</v>
      </c>
      <c r="C234" s="4" t="s">
        <v>14</v>
      </c>
      <c r="D234" s="4" t="s">
        <v>16</v>
      </c>
      <c r="E234" s="4">
        <v>3</v>
      </c>
      <c r="F234" s="11" t="b">
        <f t="shared" si="9"/>
        <v>1</v>
      </c>
    </row>
    <row r="235" spans="2:6" x14ac:dyDescent="0.2">
      <c r="B235" s="5">
        <v>233</v>
      </c>
      <c r="C235" s="4" t="s">
        <v>12</v>
      </c>
      <c r="D235" s="4" t="s">
        <v>16</v>
      </c>
      <c r="E235" s="4">
        <v>2</v>
      </c>
      <c r="F235" s="11" t="b">
        <f t="shared" si="9"/>
        <v>1</v>
      </c>
    </row>
    <row r="236" spans="2:6" x14ac:dyDescent="0.2">
      <c r="B236" s="5">
        <v>234</v>
      </c>
      <c r="C236" s="4" t="s">
        <v>6</v>
      </c>
      <c r="D236" s="4" t="s">
        <v>6</v>
      </c>
      <c r="E236" s="4">
        <v>5</v>
      </c>
      <c r="F236" s="11" t="b">
        <f t="shared" si="9"/>
        <v>0</v>
      </c>
    </row>
    <row r="237" spans="2:6" x14ac:dyDescent="0.2">
      <c r="B237" s="5">
        <v>235</v>
      </c>
      <c r="C237" s="4" t="s">
        <v>14</v>
      </c>
      <c r="D237" s="4" t="s">
        <v>13</v>
      </c>
      <c r="E237" s="4">
        <v>8</v>
      </c>
      <c r="F237" s="11" t="b">
        <f t="shared" si="9"/>
        <v>0</v>
      </c>
    </row>
    <row r="238" spans="2:6" x14ac:dyDescent="0.2">
      <c r="B238" s="5">
        <v>236</v>
      </c>
      <c r="C238" s="4" t="s">
        <v>11</v>
      </c>
      <c r="D238" s="4" t="s">
        <v>6</v>
      </c>
      <c r="E238" s="4">
        <v>5</v>
      </c>
      <c r="F238" s="11" t="b">
        <f t="shared" si="9"/>
        <v>0</v>
      </c>
    </row>
    <row r="239" spans="2:6" x14ac:dyDescent="0.2">
      <c r="B239" s="5">
        <v>237</v>
      </c>
      <c r="C239" s="4" t="s">
        <v>14</v>
      </c>
      <c r="D239" s="4" t="s">
        <v>16</v>
      </c>
      <c r="E239" s="4">
        <v>6</v>
      </c>
      <c r="F239" s="11" t="b">
        <f t="shared" si="9"/>
        <v>1</v>
      </c>
    </row>
    <row r="240" spans="2:6" x14ac:dyDescent="0.2">
      <c r="B240" s="5">
        <v>238</v>
      </c>
      <c r="C240" s="4" t="s">
        <v>6</v>
      </c>
      <c r="D240" s="4" t="s">
        <v>6</v>
      </c>
      <c r="E240" s="4">
        <v>9</v>
      </c>
      <c r="F240" s="11" t="b">
        <f t="shared" si="9"/>
        <v>0</v>
      </c>
    </row>
    <row r="241" spans="2:6" x14ac:dyDescent="0.2">
      <c r="B241" s="5">
        <v>239</v>
      </c>
      <c r="C241" s="4" t="s">
        <v>6</v>
      </c>
      <c r="D241" s="4" t="s">
        <v>13</v>
      </c>
      <c r="E241" s="4">
        <v>6</v>
      </c>
      <c r="F241" s="11" t="b">
        <f t="shared" si="9"/>
        <v>0</v>
      </c>
    </row>
    <row r="242" spans="2:6" x14ac:dyDescent="0.2">
      <c r="B242" s="5">
        <v>240</v>
      </c>
      <c r="C242" s="4" t="s">
        <v>14</v>
      </c>
      <c r="D242" s="4" t="s">
        <v>13</v>
      </c>
      <c r="E242" s="4">
        <v>8</v>
      </c>
      <c r="F242" s="11" t="b">
        <f t="shared" si="9"/>
        <v>0</v>
      </c>
    </row>
    <row r="243" spans="2:6" x14ac:dyDescent="0.2">
      <c r="B243" s="5">
        <v>241</v>
      </c>
      <c r="C243" s="4" t="s">
        <v>6</v>
      </c>
      <c r="D243" s="4" t="s">
        <v>16</v>
      </c>
      <c r="E243" s="4">
        <v>3</v>
      </c>
      <c r="F243" s="11" t="b">
        <f t="shared" si="9"/>
        <v>1</v>
      </c>
    </row>
    <row r="244" spans="2:6" x14ac:dyDescent="0.2">
      <c r="B244" s="5">
        <v>242</v>
      </c>
      <c r="C244" s="4" t="s">
        <v>6</v>
      </c>
      <c r="D244" s="4" t="s">
        <v>6</v>
      </c>
      <c r="E244" s="4">
        <v>10</v>
      </c>
      <c r="F244" s="11" t="b">
        <f t="shared" si="9"/>
        <v>0</v>
      </c>
    </row>
    <row r="245" spans="2:6" x14ac:dyDescent="0.2">
      <c r="B245" s="5">
        <v>243</v>
      </c>
      <c r="C245" s="4" t="s">
        <v>14</v>
      </c>
      <c r="D245" s="4" t="s">
        <v>13</v>
      </c>
      <c r="E245" s="4">
        <v>9</v>
      </c>
      <c r="F245" s="11" t="b">
        <f t="shared" si="9"/>
        <v>0</v>
      </c>
    </row>
    <row r="246" spans="2:6" x14ac:dyDescent="0.2">
      <c r="B246" s="5">
        <v>244</v>
      </c>
      <c r="C246" s="4" t="s">
        <v>6</v>
      </c>
      <c r="D246" s="4" t="s">
        <v>16</v>
      </c>
      <c r="E246" s="4">
        <v>6</v>
      </c>
      <c r="F246" s="11" t="b">
        <f t="shared" si="9"/>
        <v>1</v>
      </c>
    </row>
    <row r="247" spans="2:6" x14ac:dyDescent="0.2">
      <c r="B247" s="5">
        <v>245</v>
      </c>
      <c r="C247" s="4" t="s">
        <v>14</v>
      </c>
      <c r="D247" s="4" t="s">
        <v>7</v>
      </c>
      <c r="E247" s="4">
        <v>6</v>
      </c>
      <c r="F247" s="11" t="b">
        <f t="shared" si="9"/>
        <v>0</v>
      </c>
    </row>
    <row r="248" spans="2:6" x14ac:dyDescent="0.2">
      <c r="B248" s="5">
        <v>246</v>
      </c>
      <c r="C248" s="4" t="s">
        <v>14</v>
      </c>
      <c r="D248" s="4" t="s">
        <v>6</v>
      </c>
      <c r="E248" s="4">
        <v>4</v>
      </c>
      <c r="F248" s="11" t="b">
        <f t="shared" si="9"/>
        <v>0</v>
      </c>
    </row>
    <row r="249" spans="2:6" x14ac:dyDescent="0.2">
      <c r="B249" s="5">
        <v>247</v>
      </c>
      <c r="C249" s="4" t="s">
        <v>14</v>
      </c>
      <c r="D249" s="4" t="s">
        <v>16</v>
      </c>
      <c r="E249" s="4">
        <v>3</v>
      </c>
      <c r="F249" s="11" t="b">
        <f t="shared" si="9"/>
        <v>1</v>
      </c>
    </row>
    <row r="250" spans="2:6" x14ac:dyDescent="0.2">
      <c r="B250" s="5">
        <v>248</v>
      </c>
      <c r="C250" s="4" t="s">
        <v>6</v>
      </c>
      <c r="D250" s="4" t="s">
        <v>6</v>
      </c>
      <c r="E250" s="4">
        <v>8</v>
      </c>
      <c r="F250" s="11" t="b">
        <f t="shared" si="9"/>
        <v>0</v>
      </c>
    </row>
    <row r="251" spans="2:6" x14ac:dyDescent="0.2">
      <c r="B251" s="5">
        <v>249</v>
      </c>
      <c r="C251" s="4" t="s">
        <v>6</v>
      </c>
      <c r="D251" s="4" t="s">
        <v>6</v>
      </c>
      <c r="E251" s="4">
        <v>5</v>
      </c>
      <c r="F251" s="11" t="b">
        <f t="shared" si="9"/>
        <v>0</v>
      </c>
    </row>
    <row r="252" spans="2:6" x14ac:dyDescent="0.2">
      <c r="B252" s="5">
        <v>250</v>
      </c>
      <c r="C252" s="4" t="s">
        <v>14</v>
      </c>
      <c r="D252" s="4" t="s">
        <v>13</v>
      </c>
      <c r="E252" s="4">
        <v>2</v>
      </c>
      <c r="F252" s="11" t="b">
        <f t="shared" si="9"/>
        <v>0</v>
      </c>
    </row>
    <row r="253" spans="2:6" x14ac:dyDescent="0.2">
      <c r="B253" s="5">
        <v>251</v>
      </c>
      <c r="C253" s="4" t="s">
        <v>6</v>
      </c>
      <c r="D253" s="4" t="s">
        <v>16</v>
      </c>
      <c r="E253" s="4">
        <v>4</v>
      </c>
      <c r="F253" s="11" t="b">
        <f t="shared" si="9"/>
        <v>1</v>
      </c>
    </row>
    <row r="254" spans="2:6" x14ac:dyDescent="0.2">
      <c r="B254" s="5">
        <v>252</v>
      </c>
      <c r="C254" s="4" t="s">
        <v>6</v>
      </c>
      <c r="D254" s="4" t="s">
        <v>16</v>
      </c>
      <c r="E254" s="4">
        <v>10</v>
      </c>
      <c r="F254" s="11" t="b">
        <f t="shared" si="9"/>
        <v>1</v>
      </c>
    </row>
    <row r="255" spans="2:6" x14ac:dyDescent="0.2">
      <c r="B255" s="5">
        <v>253</v>
      </c>
      <c r="C255" s="4" t="s">
        <v>6</v>
      </c>
      <c r="D255" s="4" t="s">
        <v>7</v>
      </c>
      <c r="E255" s="4">
        <v>10</v>
      </c>
      <c r="F255" s="11" t="b">
        <f t="shared" si="9"/>
        <v>0</v>
      </c>
    </row>
    <row r="256" spans="2:6" x14ac:dyDescent="0.2">
      <c r="B256" s="5">
        <v>254</v>
      </c>
      <c r="C256" s="4" t="s">
        <v>11</v>
      </c>
      <c r="D256" s="4" t="s">
        <v>16</v>
      </c>
      <c r="E256" s="4">
        <v>4</v>
      </c>
      <c r="F256" s="11" t="b">
        <f t="shared" si="9"/>
        <v>1</v>
      </c>
    </row>
    <row r="257" spans="2:6" x14ac:dyDescent="0.2">
      <c r="B257" s="5">
        <v>255</v>
      </c>
      <c r="C257" s="4" t="s">
        <v>11</v>
      </c>
      <c r="D257" s="4" t="s">
        <v>6</v>
      </c>
      <c r="E257" s="4">
        <v>2</v>
      </c>
      <c r="F257" s="11" t="b">
        <f t="shared" si="9"/>
        <v>0</v>
      </c>
    </row>
    <row r="258" spans="2:6" x14ac:dyDescent="0.2">
      <c r="B258" s="5">
        <v>256</v>
      </c>
      <c r="C258" s="4" t="s">
        <v>6</v>
      </c>
      <c r="D258" s="4" t="s">
        <v>16</v>
      </c>
      <c r="E258" s="4">
        <v>9</v>
      </c>
      <c r="F258" s="11" t="b">
        <f t="shared" si="9"/>
        <v>1</v>
      </c>
    </row>
    <row r="259" spans="2:6" x14ac:dyDescent="0.2">
      <c r="B259" s="5">
        <v>257</v>
      </c>
      <c r="C259" s="4" t="s">
        <v>11</v>
      </c>
      <c r="D259" s="4" t="s">
        <v>16</v>
      </c>
      <c r="E259" s="4">
        <v>3</v>
      </c>
      <c r="F259" s="11" t="b">
        <f t="shared" si="9"/>
        <v>1</v>
      </c>
    </row>
    <row r="260" spans="2:6" x14ac:dyDescent="0.2">
      <c r="B260" s="5">
        <v>258</v>
      </c>
      <c r="C260" s="4" t="s">
        <v>14</v>
      </c>
      <c r="D260" s="4" t="s">
        <v>7</v>
      </c>
      <c r="E260" s="4">
        <v>1</v>
      </c>
      <c r="F260" s="11" t="b">
        <f t="shared" ref="F260:F302" si="10">OR(C260="Red", D260="Hazel")</f>
        <v>0</v>
      </c>
    </row>
    <row r="261" spans="2:6" x14ac:dyDescent="0.2">
      <c r="B261" s="5">
        <v>259</v>
      </c>
      <c r="C261" s="4" t="s">
        <v>6</v>
      </c>
      <c r="D261" s="4" t="s">
        <v>7</v>
      </c>
      <c r="E261" s="4">
        <v>5</v>
      </c>
      <c r="F261" s="11" t="b">
        <f t="shared" si="10"/>
        <v>0</v>
      </c>
    </row>
    <row r="262" spans="2:6" x14ac:dyDescent="0.2">
      <c r="B262" s="5">
        <v>260</v>
      </c>
      <c r="C262" s="4" t="s">
        <v>6</v>
      </c>
      <c r="D262" s="4" t="s">
        <v>16</v>
      </c>
      <c r="E262" s="4">
        <v>2</v>
      </c>
      <c r="F262" s="11" t="b">
        <f t="shared" si="10"/>
        <v>1</v>
      </c>
    </row>
    <row r="263" spans="2:6" x14ac:dyDescent="0.2">
      <c r="B263" s="5">
        <v>261</v>
      </c>
      <c r="C263" s="4" t="s">
        <v>6</v>
      </c>
      <c r="D263" s="4" t="s">
        <v>13</v>
      </c>
      <c r="E263" s="4">
        <v>8</v>
      </c>
      <c r="F263" s="11" t="b">
        <f t="shared" si="10"/>
        <v>0</v>
      </c>
    </row>
    <row r="264" spans="2:6" x14ac:dyDescent="0.2">
      <c r="B264" s="5">
        <v>262</v>
      </c>
      <c r="C264" s="4" t="s">
        <v>14</v>
      </c>
      <c r="D264" s="4" t="s">
        <v>13</v>
      </c>
      <c r="E264" s="4">
        <v>5</v>
      </c>
      <c r="F264" s="11" t="b">
        <f t="shared" si="10"/>
        <v>0</v>
      </c>
    </row>
    <row r="265" spans="2:6" x14ac:dyDescent="0.2">
      <c r="B265" s="5">
        <v>263</v>
      </c>
      <c r="C265" s="4" t="s">
        <v>14</v>
      </c>
      <c r="D265" s="4" t="s">
        <v>16</v>
      </c>
      <c r="E265" s="4">
        <v>9</v>
      </c>
      <c r="F265" s="11" t="b">
        <f t="shared" si="10"/>
        <v>1</v>
      </c>
    </row>
    <row r="266" spans="2:6" x14ac:dyDescent="0.2">
      <c r="B266" s="5">
        <v>264</v>
      </c>
      <c r="C266" s="4" t="s">
        <v>6</v>
      </c>
      <c r="D266" s="4" t="s">
        <v>13</v>
      </c>
      <c r="E266" s="4">
        <v>2</v>
      </c>
      <c r="F266" s="11" t="b">
        <f t="shared" si="10"/>
        <v>0</v>
      </c>
    </row>
    <row r="267" spans="2:6" x14ac:dyDescent="0.2">
      <c r="B267" s="5">
        <v>265</v>
      </c>
      <c r="C267" s="4" t="s">
        <v>11</v>
      </c>
      <c r="D267" s="4" t="s">
        <v>6</v>
      </c>
      <c r="E267" s="4">
        <v>10</v>
      </c>
      <c r="F267" s="11" t="b">
        <f t="shared" si="10"/>
        <v>0</v>
      </c>
    </row>
    <row r="268" spans="2:6" x14ac:dyDescent="0.2">
      <c r="B268" s="5">
        <v>266</v>
      </c>
      <c r="C268" s="4" t="s">
        <v>11</v>
      </c>
      <c r="D268" s="4" t="s">
        <v>13</v>
      </c>
      <c r="E268" s="4">
        <v>9</v>
      </c>
      <c r="F268" s="11" t="b">
        <f t="shared" si="10"/>
        <v>0</v>
      </c>
    </row>
    <row r="269" spans="2:6" x14ac:dyDescent="0.2">
      <c r="B269" s="5">
        <v>267</v>
      </c>
      <c r="C269" s="4" t="s">
        <v>14</v>
      </c>
      <c r="D269" s="4" t="s">
        <v>6</v>
      </c>
      <c r="E269" s="4">
        <v>2</v>
      </c>
      <c r="F269" s="11" t="b">
        <f t="shared" si="10"/>
        <v>0</v>
      </c>
    </row>
    <row r="270" spans="2:6" x14ac:dyDescent="0.2">
      <c r="B270" s="5">
        <v>268</v>
      </c>
      <c r="C270" s="4" t="s">
        <v>6</v>
      </c>
      <c r="D270" s="4" t="s">
        <v>16</v>
      </c>
      <c r="E270" s="4">
        <v>10</v>
      </c>
      <c r="F270" s="11" t="b">
        <f t="shared" si="10"/>
        <v>1</v>
      </c>
    </row>
    <row r="271" spans="2:6" x14ac:dyDescent="0.2">
      <c r="B271" s="5">
        <v>269</v>
      </c>
      <c r="C271" s="4" t="s">
        <v>6</v>
      </c>
      <c r="D271" s="4" t="s">
        <v>7</v>
      </c>
      <c r="E271" s="4">
        <v>4</v>
      </c>
      <c r="F271" s="11" t="b">
        <f t="shared" si="10"/>
        <v>0</v>
      </c>
    </row>
    <row r="272" spans="2:6" x14ac:dyDescent="0.2">
      <c r="B272" s="5">
        <v>270</v>
      </c>
      <c r="C272" s="4" t="s">
        <v>11</v>
      </c>
      <c r="D272" s="4" t="s">
        <v>6</v>
      </c>
      <c r="E272" s="4">
        <v>9</v>
      </c>
      <c r="F272" s="11" t="b">
        <f t="shared" si="10"/>
        <v>0</v>
      </c>
    </row>
    <row r="273" spans="2:6" x14ac:dyDescent="0.2">
      <c r="B273" s="5">
        <v>271</v>
      </c>
      <c r="C273" s="4" t="s">
        <v>6</v>
      </c>
      <c r="D273" s="4" t="s">
        <v>13</v>
      </c>
      <c r="E273" s="4">
        <v>5</v>
      </c>
      <c r="F273" s="11" t="b">
        <f t="shared" si="10"/>
        <v>0</v>
      </c>
    </row>
    <row r="274" spans="2:6" x14ac:dyDescent="0.2">
      <c r="B274" s="5">
        <v>272</v>
      </c>
      <c r="C274" s="4" t="s">
        <v>6</v>
      </c>
      <c r="D274" s="4" t="s">
        <v>16</v>
      </c>
      <c r="E274" s="4">
        <v>10</v>
      </c>
      <c r="F274" s="11" t="b">
        <f t="shared" si="10"/>
        <v>1</v>
      </c>
    </row>
    <row r="275" spans="2:6" x14ac:dyDescent="0.2">
      <c r="B275" s="5">
        <v>273</v>
      </c>
      <c r="C275" s="4" t="s">
        <v>6</v>
      </c>
      <c r="D275" s="4" t="s">
        <v>16</v>
      </c>
      <c r="E275" s="4">
        <v>10</v>
      </c>
      <c r="F275" s="11" t="b">
        <f t="shared" si="10"/>
        <v>1</v>
      </c>
    </row>
    <row r="276" spans="2:6" x14ac:dyDescent="0.2">
      <c r="B276" s="5">
        <v>274</v>
      </c>
      <c r="C276" s="4" t="s">
        <v>14</v>
      </c>
      <c r="D276" s="4" t="s">
        <v>13</v>
      </c>
      <c r="E276" s="4">
        <v>9</v>
      </c>
      <c r="F276" s="11" t="b">
        <f t="shared" si="10"/>
        <v>0</v>
      </c>
    </row>
    <row r="277" spans="2:6" x14ac:dyDescent="0.2">
      <c r="B277" s="5">
        <v>275</v>
      </c>
      <c r="C277" s="4" t="s">
        <v>6</v>
      </c>
      <c r="D277" s="4" t="s">
        <v>16</v>
      </c>
      <c r="E277" s="4">
        <v>4</v>
      </c>
      <c r="F277" s="11" t="b">
        <f t="shared" si="10"/>
        <v>1</v>
      </c>
    </row>
    <row r="278" spans="2:6" x14ac:dyDescent="0.2">
      <c r="B278" s="5">
        <v>276</v>
      </c>
      <c r="C278" s="4" t="s">
        <v>6</v>
      </c>
      <c r="D278" s="4" t="s">
        <v>13</v>
      </c>
      <c r="E278" s="4">
        <v>1</v>
      </c>
      <c r="F278" s="11" t="b">
        <f t="shared" si="10"/>
        <v>0</v>
      </c>
    </row>
    <row r="279" spans="2:6" x14ac:dyDescent="0.2">
      <c r="B279" s="5">
        <v>277</v>
      </c>
      <c r="C279" s="4" t="s">
        <v>11</v>
      </c>
      <c r="D279" s="4" t="s">
        <v>6</v>
      </c>
      <c r="E279" s="4">
        <v>3</v>
      </c>
      <c r="F279" s="11" t="b">
        <f t="shared" si="10"/>
        <v>0</v>
      </c>
    </row>
    <row r="280" spans="2:6" x14ac:dyDescent="0.2">
      <c r="B280" s="5">
        <v>278</v>
      </c>
      <c r="C280" s="4" t="s">
        <v>12</v>
      </c>
      <c r="D280" s="4" t="s">
        <v>13</v>
      </c>
      <c r="E280" s="4">
        <v>5</v>
      </c>
      <c r="F280" s="11" t="b">
        <f t="shared" si="10"/>
        <v>1</v>
      </c>
    </row>
    <row r="281" spans="2:6" x14ac:dyDescent="0.2">
      <c r="B281" s="5">
        <v>279</v>
      </c>
      <c r="C281" s="4" t="s">
        <v>6</v>
      </c>
      <c r="D281" s="4" t="s">
        <v>16</v>
      </c>
      <c r="E281" s="4">
        <v>8</v>
      </c>
      <c r="F281" s="11" t="b">
        <f t="shared" si="10"/>
        <v>1</v>
      </c>
    </row>
    <row r="282" spans="2:6" x14ac:dyDescent="0.2">
      <c r="B282" s="5">
        <v>280</v>
      </c>
      <c r="C282" s="4" t="s">
        <v>14</v>
      </c>
      <c r="D282" s="4" t="s">
        <v>16</v>
      </c>
      <c r="E282" s="4">
        <v>9</v>
      </c>
      <c r="F282" s="11" t="b">
        <f t="shared" si="10"/>
        <v>1</v>
      </c>
    </row>
    <row r="283" spans="2:6" x14ac:dyDescent="0.2">
      <c r="B283" s="5">
        <v>281</v>
      </c>
      <c r="C283" s="4" t="s">
        <v>6</v>
      </c>
      <c r="D283" s="4" t="s">
        <v>13</v>
      </c>
      <c r="E283" s="4">
        <v>10</v>
      </c>
      <c r="F283" s="11" t="b">
        <f t="shared" si="10"/>
        <v>0</v>
      </c>
    </row>
    <row r="284" spans="2:6" x14ac:dyDescent="0.2">
      <c r="B284" s="5">
        <v>282</v>
      </c>
      <c r="C284" s="4" t="s">
        <v>6</v>
      </c>
      <c r="D284" s="4" t="s">
        <v>6</v>
      </c>
      <c r="E284" s="4">
        <v>10</v>
      </c>
      <c r="F284" s="11" t="b">
        <f t="shared" si="10"/>
        <v>0</v>
      </c>
    </row>
    <row r="285" spans="2:6" x14ac:dyDescent="0.2">
      <c r="B285" s="5">
        <v>283</v>
      </c>
      <c r="C285" s="4" t="s">
        <v>12</v>
      </c>
      <c r="D285" s="4" t="s">
        <v>7</v>
      </c>
      <c r="E285" s="4">
        <v>8</v>
      </c>
      <c r="F285" s="11" t="b">
        <f t="shared" si="10"/>
        <v>1</v>
      </c>
    </row>
    <row r="286" spans="2:6" x14ac:dyDescent="0.2">
      <c r="B286" s="5">
        <v>284</v>
      </c>
      <c r="C286" s="4" t="s">
        <v>11</v>
      </c>
      <c r="D286" s="4" t="s">
        <v>6</v>
      </c>
      <c r="E286" s="4">
        <v>0</v>
      </c>
      <c r="F286" s="11" t="b">
        <f t="shared" si="10"/>
        <v>0</v>
      </c>
    </row>
    <row r="287" spans="2:6" x14ac:dyDescent="0.2">
      <c r="B287" s="5">
        <v>285</v>
      </c>
      <c r="C287" s="4" t="s">
        <v>14</v>
      </c>
      <c r="D287" s="4" t="s">
        <v>13</v>
      </c>
      <c r="E287" s="4">
        <v>8</v>
      </c>
      <c r="F287" s="11" t="b">
        <f t="shared" si="10"/>
        <v>0</v>
      </c>
    </row>
    <row r="288" spans="2:6" x14ac:dyDescent="0.2">
      <c r="B288" s="5">
        <v>286</v>
      </c>
      <c r="C288" s="4" t="s">
        <v>11</v>
      </c>
      <c r="D288" s="4" t="s">
        <v>6</v>
      </c>
      <c r="E288" s="4">
        <v>9</v>
      </c>
      <c r="F288" s="11" t="b">
        <f t="shared" si="10"/>
        <v>0</v>
      </c>
    </row>
    <row r="289" spans="2:6" x14ac:dyDescent="0.2">
      <c r="B289" s="5">
        <v>287</v>
      </c>
      <c r="C289" s="4" t="s">
        <v>6</v>
      </c>
      <c r="D289" s="4" t="s">
        <v>6</v>
      </c>
      <c r="E289" s="4">
        <v>6</v>
      </c>
      <c r="F289" s="11" t="b">
        <f t="shared" si="10"/>
        <v>0</v>
      </c>
    </row>
    <row r="290" spans="2:6" x14ac:dyDescent="0.2">
      <c r="B290" s="5">
        <v>288</v>
      </c>
      <c r="C290" s="4" t="s">
        <v>6</v>
      </c>
      <c r="D290" s="4" t="s">
        <v>13</v>
      </c>
      <c r="E290" s="4">
        <v>2</v>
      </c>
      <c r="F290" s="11" t="b">
        <f t="shared" si="10"/>
        <v>0</v>
      </c>
    </row>
    <row r="291" spans="2:6" x14ac:dyDescent="0.2">
      <c r="B291" s="5">
        <v>289</v>
      </c>
      <c r="C291" s="4" t="s">
        <v>6</v>
      </c>
      <c r="D291" s="4" t="s">
        <v>6</v>
      </c>
      <c r="E291" s="4">
        <v>4</v>
      </c>
      <c r="F291" s="11" t="b">
        <f t="shared" si="10"/>
        <v>0</v>
      </c>
    </row>
    <row r="292" spans="2:6" x14ac:dyDescent="0.2">
      <c r="B292" s="5">
        <v>290</v>
      </c>
      <c r="C292" s="4" t="s">
        <v>6</v>
      </c>
      <c r="D292" s="4" t="s">
        <v>16</v>
      </c>
      <c r="E292" s="4">
        <v>1</v>
      </c>
      <c r="F292" s="11" t="b">
        <f t="shared" si="10"/>
        <v>1</v>
      </c>
    </row>
    <row r="293" spans="2:6" x14ac:dyDescent="0.2">
      <c r="B293" s="5">
        <v>291</v>
      </c>
      <c r="C293" s="4" t="s">
        <v>14</v>
      </c>
      <c r="D293" s="4" t="s">
        <v>13</v>
      </c>
      <c r="E293" s="4">
        <v>3</v>
      </c>
      <c r="F293" s="11" t="b">
        <f t="shared" si="10"/>
        <v>0</v>
      </c>
    </row>
    <row r="294" spans="2:6" x14ac:dyDescent="0.2">
      <c r="B294" s="5">
        <v>292</v>
      </c>
      <c r="C294" s="4" t="s">
        <v>14</v>
      </c>
      <c r="D294" s="4" t="s">
        <v>13</v>
      </c>
      <c r="E294" s="4">
        <v>7</v>
      </c>
      <c r="F294" s="11" t="b">
        <f t="shared" si="10"/>
        <v>0</v>
      </c>
    </row>
    <row r="295" spans="2:6" x14ac:dyDescent="0.2">
      <c r="B295" s="5">
        <v>293</v>
      </c>
      <c r="C295" s="4" t="s">
        <v>14</v>
      </c>
      <c r="D295" s="4" t="s">
        <v>13</v>
      </c>
      <c r="E295" s="4">
        <v>1</v>
      </c>
      <c r="F295" s="11" t="b">
        <f t="shared" si="10"/>
        <v>0</v>
      </c>
    </row>
    <row r="296" spans="2:6" x14ac:dyDescent="0.2">
      <c r="B296" s="5">
        <v>294</v>
      </c>
      <c r="C296" s="4" t="s">
        <v>6</v>
      </c>
      <c r="D296" s="4" t="s">
        <v>6</v>
      </c>
      <c r="E296" s="4">
        <v>4</v>
      </c>
      <c r="F296" s="11" t="b">
        <f t="shared" si="10"/>
        <v>0</v>
      </c>
    </row>
    <row r="297" spans="2:6" x14ac:dyDescent="0.2">
      <c r="B297" s="5">
        <v>295</v>
      </c>
      <c r="C297" s="4" t="s">
        <v>14</v>
      </c>
      <c r="D297" s="4" t="s">
        <v>16</v>
      </c>
      <c r="E297" s="4">
        <v>1</v>
      </c>
      <c r="F297" s="11" t="b">
        <f t="shared" si="10"/>
        <v>1</v>
      </c>
    </row>
    <row r="298" spans="2:6" x14ac:dyDescent="0.2">
      <c r="B298" s="5">
        <v>296</v>
      </c>
      <c r="C298" s="4" t="s">
        <v>11</v>
      </c>
      <c r="D298" s="4" t="s">
        <v>16</v>
      </c>
      <c r="E298" s="4">
        <v>8</v>
      </c>
      <c r="F298" s="11" t="b">
        <f t="shared" si="10"/>
        <v>1</v>
      </c>
    </row>
    <row r="299" spans="2:6" x14ac:dyDescent="0.2">
      <c r="B299" s="5">
        <v>297</v>
      </c>
      <c r="C299" s="4" t="s">
        <v>14</v>
      </c>
      <c r="D299" s="4" t="s">
        <v>13</v>
      </c>
      <c r="E299" s="4">
        <v>4</v>
      </c>
      <c r="F299" s="11" t="b">
        <f t="shared" si="10"/>
        <v>0</v>
      </c>
    </row>
    <row r="300" spans="2:6" x14ac:dyDescent="0.2">
      <c r="B300" s="5">
        <v>298</v>
      </c>
      <c r="C300" s="4" t="s">
        <v>11</v>
      </c>
      <c r="D300" s="4" t="s">
        <v>6</v>
      </c>
      <c r="E300" s="4">
        <v>8</v>
      </c>
      <c r="F300" s="11" t="b">
        <f t="shared" si="10"/>
        <v>0</v>
      </c>
    </row>
    <row r="301" spans="2:6" x14ac:dyDescent="0.2">
      <c r="B301" s="5">
        <v>299</v>
      </c>
      <c r="C301" s="4" t="s">
        <v>6</v>
      </c>
      <c r="D301" s="4" t="s">
        <v>6</v>
      </c>
      <c r="E301" s="4">
        <v>10</v>
      </c>
      <c r="F301" s="11" t="b">
        <f t="shared" si="10"/>
        <v>0</v>
      </c>
    </row>
    <row r="302" spans="2:6" x14ac:dyDescent="0.2">
      <c r="B302" s="6">
        <v>300</v>
      </c>
      <c r="C302" s="7" t="s">
        <v>14</v>
      </c>
      <c r="D302" s="7" t="s">
        <v>13</v>
      </c>
      <c r="E302" s="7">
        <v>6</v>
      </c>
      <c r="F302" s="11" t="b">
        <f t="shared" si="10"/>
        <v>0</v>
      </c>
    </row>
    <row r="303" spans="2:6" x14ac:dyDescent="0.2">
      <c r="B303" s="3"/>
      <c r="C303" s="3"/>
      <c r="D303" s="3"/>
      <c r="E303" s="3"/>
      <c r="F30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A93A-C0EE-414B-8498-50D247F6033B}">
  <dimension ref="B2:S31"/>
  <sheetViews>
    <sheetView workbookViewId="0">
      <selection activeCell="H3" sqref="H3"/>
    </sheetView>
  </sheetViews>
  <sheetFormatPr baseColWidth="10" defaultRowHeight="16" x14ac:dyDescent="0.2"/>
  <cols>
    <col min="1" max="3" width="8" customWidth="1"/>
    <col min="4" max="4" width="8.5" customWidth="1"/>
    <col min="5" max="10" width="8" customWidth="1"/>
    <col min="11" max="11" width="7" customWidth="1"/>
    <col min="12" max="12" width="8.5" customWidth="1"/>
    <col min="13" max="13" width="8.33203125" customWidth="1"/>
    <col min="14" max="14" width="7.1640625" customWidth="1"/>
    <col min="15" max="15" width="8.5" customWidth="1"/>
    <col min="16" max="19" width="8" customWidth="1"/>
  </cols>
  <sheetData>
    <row r="2" spans="2:19" x14ac:dyDescent="0.2">
      <c r="B2" s="37" t="s">
        <v>18</v>
      </c>
      <c r="C2" s="38" t="s">
        <v>19</v>
      </c>
      <c r="D2" s="38" t="s">
        <v>20</v>
      </c>
      <c r="E2" s="38" t="s">
        <v>21</v>
      </c>
      <c r="F2" s="38" t="s">
        <v>22</v>
      </c>
      <c r="G2" s="38" t="s">
        <v>23</v>
      </c>
      <c r="H2" s="38" t="s">
        <v>24</v>
      </c>
      <c r="I2" s="39" t="s">
        <v>25</v>
      </c>
      <c r="K2" s="22" t="s">
        <v>26</v>
      </c>
      <c r="L2" s="21"/>
      <c r="M2" s="21"/>
      <c r="O2" s="22" t="s">
        <v>27</v>
      </c>
      <c r="P2" s="21"/>
      <c r="Q2" s="21"/>
    </row>
    <row r="3" spans="2:19" x14ac:dyDescent="0.2">
      <c r="B3" s="5">
        <v>1</v>
      </c>
      <c r="C3" s="4" t="s">
        <v>12</v>
      </c>
      <c r="D3" s="4">
        <v>4</v>
      </c>
      <c r="E3" s="4">
        <v>845</v>
      </c>
      <c r="F3" s="12">
        <f>VLOOKUP(E3,$K$4:$M$9,2,TRUE)</f>
        <v>8</v>
      </c>
      <c r="G3" s="35">
        <f>VLOOKUP(E3,$K$4:$M$9,3,TRUE)</f>
        <v>400</v>
      </c>
      <c r="H3" s="36">
        <f>HLOOKUP(C3,P$3:Q$12,D3,FALSE)</f>
        <v>800</v>
      </c>
      <c r="I3" s="25">
        <f>G3+H3</f>
        <v>1200</v>
      </c>
      <c r="K3" s="23" t="s">
        <v>28</v>
      </c>
      <c r="L3" s="23" t="s">
        <v>22</v>
      </c>
      <c r="M3" s="23" t="s">
        <v>24</v>
      </c>
      <c r="O3" s="23" t="s">
        <v>20</v>
      </c>
      <c r="P3" s="23" t="s">
        <v>13</v>
      </c>
      <c r="Q3" s="23" t="s">
        <v>12</v>
      </c>
    </row>
    <row r="4" spans="2:19" x14ac:dyDescent="0.2">
      <c r="B4" s="5">
        <v>2</v>
      </c>
      <c r="C4" s="4" t="s">
        <v>13</v>
      </c>
      <c r="D4" s="4">
        <v>10</v>
      </c>
      <c r="E4" s="4">
        <v>421</v>
      </c>
      <c r="F4" s="12">
        <f t="shared" ref="F4:F27" si="0">VLOOKUP(E4,$K$4:$M$9,2,TRUE)</f>
        <v>7</v>
      </c>
      <c r="G4" s="35">
        <f t="shared" ref="G4:G27" si="1">VLOOKUP(E4,$K$4:$M$9,3,TRUE)</f>
        <v>150</v>
      </c>
      <c r="H4" s="36">
        <f>HLOOKUP(C4,P$3:Q$12,D4,FALSE)</f>
        <v>1100</v>
      </c>
      <c r="I4" s="25">
        <f>G4+H4</f>
        <v>1250</v>
      </c>
      <c r="K4" s="29">
        <v>0</v>
      </c>
      <c r="L4" s="30">
        <v>1</v>
      </c>
      <c r="M4" s="31">
        <v>20</v>
      </c>
      <c r="O4" s="29">
        <v>2</v>
      </c>
      <c r="P4" s="33">
        <v>300</v>
      </c>
      <c r="Q4" s="34">
        <v>500</v>
      </c>
    </row>
    <row r="5" spans="2:19" x14ac:dyDescent="0.2">
      <c r="B5" s="5">
        <v>3</v>
      </c>
      <c r="C5" s="4" t="s">
        <v>12</v>
      </c>
      <c r="D5" s="4">
        <v>5</v>
      </c>
      <c r="E5" s="4">
        <v>5</v>
      </c>
      <c r="F5" s="12">
        <f t="shared" si="0"/>
        <v>1</v>
      </c>
      <c r="G5" s="35">
        <f t="shared" si="1"/>
        <v>20</v>
      </c>
      <c r="H5" s="36">
        <f t="shared" ref="H4:H27" si="2">HLOOKUP(C5,P$3:Q$12,D5,FALSE)</f>
        <v>975</v>
      </c>
      <c r="I5" s="25">
        <f>G5+H5</f>
        <v>995</v>
      </c>
      <c r="K5" s="5">
        <v>50</v>
      </c>
      <c r="L5" s="4">
        <v>2</v>
      </c>
      <c r="M5" s="27">
        <v>30</v>
      </c>
      <c r="O5" s="5">
        <v>3</v>
      </c>
      <c r="P5" s="24">
        <v>400</v>
      </c>
      <c r="Q5" s="25">
        <v>700</v>
      </c>
    </row>
    <row r="6" spans="2:19" x14ac:dyDescent="0.2">
      <c r="B6" s="5">
        <v>4</v>
      </c>
      <c r="C6" s="4" t="s">
        <v>12</v>
      </c>
      <c r="D6" s="4">
        <v>7</v>
      </c>
      <c r="E6" s="4">
        <v>883</v>
      </c>
      <c r="F6" s="12">
        <f t="shared" si="0"/>
        <v>8</v>
      </c>
      <c r="G6" s="35">
        <f t="shared" si="1"/>
        <v>400</v>
      </c>
      <c r="H6" s="36">
        <f t="shared" si="2"/>
        <v>1200</v>
      </c>
      <c r="I6" s="25">
        <f>G6+H6</f>
        <v>1600</v>
      </c>
      <c r="K6" s="5">
        <v>100</v>
      </c>
      <c r="L6" s="4">
        <v>3</v>
      </c>
      <c r="M6" s="27">
        <v>50</v>
      </c>
      <c r="O6" s="5">
        <v>4</v>
      </c>
      <c r="P6" s="24">
        <v>500</v>
      </c>
      <c r="Q6" s="25">
        <v>800</v>
      </c>
    </row>
    <row r="7" spans="2:19" x14ac:dyDescent="0.2">
      <c r="B7" s="5">
        <v>5</v>
      </c>
      <c r="C7" s="4" t="s">
        <v>12</v>
      </c>
      <c r="D7" s="4">
        <v>4</v>
      </c>
      <c r="E7" s="4">
        <v>181</v>
      </c>
      <c r="F7" s="12">
        <f t="shared" si="0"/>
        <v>3</v>
      </c>
      <c r="G7" s="35">
        <f t="shared" si="1"/>
        <v>50</v>
      </c>
      <c r="H7" s="36">
        <f t="shared" si="2"/>
        <v>800</v>
      </c>
      <c r="I7" s="25">
        <f>G7+H7</f>
        <v>850</v>
      </c>
      <c r="K7" s="5">
        <v>200</v>
      </c>
      <c r="L7" s="4">
        <v>5</v>
      </c>
      <c r="M7" s="27">
        <v>75</v>
      </c>
      <c r="O7" s="5">
        <v>5</v>
      </c>
      <c r="P7" s="24">
        <v>600</v>
      </c>
      <c r="Q7" s="25">
        <v>975</v>
      </c>
    </row>
    <row r="8" spans="2:19" x14ac:dyDescent="0.2">
      <c r="B8" s="5">
        <v>6</v>
      </c>
      <c r="C8" s="4" t="s">
        <v>13</v>
      </c>
      <c r="D8" s="4">
        <v>9</v>
      </c>
      <c r="E8" s="4">
        <v>117</v>
      </c>
      <c r="F8" s="12">
        <f t="shared" si="0"/>
        <v>3</v>
      </c>
      <c r="G8" s="35">
        <f t="shared" si="1"/>
        <v>50</v>
      </c>
      <c r="H8" s="36">
        <f t="shared" si="2"/>
        <v>1000</v>
      </c>
      <c r="I8" s="25">
        <f>G8+H8</f>
        <v>1050</v>
      </c>
      <c r="K8" s="5">
        <v>400</v>
      </c>
      <c r="L8" s="4">
        <v>7</v>
      </c>
      <c r="M8" s="27">
        <v>150</v>
      </c>
      <c r="O8" s="5">
        <v>6</v>
      </c>
      <c r="P8" s="24">
        <v>700</v>
      </c>
      <c r="Q8" s="25">
        <v>1100</v>
      </c>
    </row>
    <row r="9" spans="2:19" x14ac:dyDescent="0.2">
      <c r="B9" s="5">
        <v>7</v>
      </c>
      <c r="C9" s="4" t="s">
        <v>12</v>
      </c>
      <c r="D9" s="4">
        <v>7</v>
      </c>
      <c r="E9" s="4">
        <v>867</v>
      </c>
      <c r="F9" s="12">
        <f t="shared" si="0"/>
        <v>8</v>
      </c>
      <c r="G9" s="35">
        <f t="shared" si="1"/>
        <v>400</v>
      </c>
      <c r="H9" s="36">
        <f t="shared" si="2"/>
        <v>1200</v>
      </c>
      <c r="I9" s="25">
        <f>G9+H9</f>
        <v>1600</v>
      </c>
      <c r="K9" s="6">
        <v>800</v>
      </c>
      <c r="L9" s="7">
        <v>8</v>
      </c>
      <c r="M9" s="28">
        <v>400</v>
      </c>
      <c r="O9" s="5">
        <v>7</v>
      </c>
      <c r="P9" s="24">
        <v>800</v>
      </c>
      <c r="Q9" s="25">
        <v>1200</v>
      </c>
    </row>
    <row r="10" spans="2:19" x14ac:dyDescent="0.2">
      <c r="B10" s="5">
        <v>8</v>
      </c>
      <c r="C10" s="4" t="s">
        <v>13</v>
      </c>
      <c r="D10" s="4">
        <v>9</v>
      </c>
      <c r="E10" s="4">
        <v>17</v>
      </c>
      <c r="F10" s="12">
        <f t="shared" si="0"/>
        <v>1</v>
      </c>
      <c r="G10" s="35">
        <f t="shared" si="1"/>
        <v>20</v>
      </c>
      <c r="H10" s="36">
        <f t="shared" si="2"/>
        <v>1000</v>
      </c>
      <c r="I10" s="25">
        <f>G10+H10</f>
        <v>1020</v>
      </c>
      <c r="K10" s="3"/>
      <c r="L10" s="3"/>
      <c r="M10" s="3"/>
      <c r="O10" s="5">
        <v>8</v>
      </c>
      <c r="P10" s="24">
        <v>900</v>
      </c>
      <c r="Q10" s="25">
        <v>1350</v>
      </c>
    </row>
    <row r="11" spans="2:19" x14ac:dyDescent="0.2">
      <c r="B11" s="5">
        <v>9</v>
      </c>
      <c r="C11" s="4" t="s">
        <v>13</v>
      </c>
      <c r="D11" s="4">
        <v>6</v>
      </c>
      <c r="E11" s="4">
        <v>646</v>
      </c>
      <c r="F11" s="12">
        <f t="shared" si="0"/>
        <v>7</v>
      </c>
      <c r="G11" s="35">
        <f t="shared" si="1"/>
        <v>150</v>
      </c>
      <c r="H11" s="36">
        <f t="shared" si="2"/>
        <v>700</v>
      </c>
      <c r="I11" s="25">
        <f>G11+H11</f>
        <v>850</v>
      </c>
      <c r="O11" s="5">
        <v>9</v>
      </c>
      <c r="P11" s="24">
        <v>1000</v>
      </c>
      <c r="Q11" s="25">
        <v>1425</v>
      </c>
    </row>
    <row r="12" spans="2:19" x14ac:dyDescent="0.2">
      <c r="B12" s="5">
        <v>10</v>
      </c>
      <c r="C12" s="4" t="s">
        <v>13</v>
      </c>
      <c r="D12" s="4">
        <v>2</v>
      </c>
      <c r="E12" s="4">
        <v>486</v>
      </c>
      <c r="F12" s="12">
        <f t="shared" si="0"/>
        <v>7</v>
      </c>
      <c r="G12" s="35">
        <f t="shared" si="1"/>
        <v>150</v>
      </c>
      <c r="H12" s="36">
        <f t="shared" si="2"/>
        <v>300</v>
      </c>
      <c r="I12" s="25">
        <f>G12+H12</f>
        <v>450</v>
      </c>
      <c r="O12" s="6">
        <v>10</v>
      </c>
      <c r="P12" s="32">
        <v>1100</v>
      </c>
      <c r="Q12" s="26">
        <v>1550</v>
      </c>
    </row>
    <row r="13" spans="2:19" x14ac:dyDescent="0.2">
      <c r="B13" s="5">
        <v>11</v>
      </c>
      <c r="C13" s="4" t="s">
        <v>12</v>
      </c>
      <c r="D13" s="4">
        <v>9</v>
      </c>
      <c r="E13" s="4">
        <v>195</v>
      </c>
      <c r="F13" s="12">
        <f t="shared" si="0"/>
        <v>3</v>
      </c>
      <c r="G13" s="35">
        <f t="shared" si="1"/>
        <v>50</v>
      </c>
      <c r="H13" s="36">
        <f t="shared" si="2"/>
        <v>1425</v>
      </c>
      <c r="I13" s="25">
        <f>G13+H13</f>
        <v>1475</v>
      </c>
      <c r="O13" s="3"/>
      <c r="P13" s="3"/>
      <c r="Q13" s="3"/>
    </row>
    <row r="14" spans="2:19" x14ac:dyDescent="0.2">
      <c r="B14" s="5">
        <v>12</v>
      </c>
      <c r="C14" s="4" t="s">
        <v>13</v>
      </c>
      <c r="D14" s="4">
        <v>6</v>
      </c>
      <c r="E14" s="4">
        <v>374</v>
      </c>
      <c r="F14" s="12">
        <f t="shared" si="0"/>
        <v>5</v>
      </c>
      <c r="G14" s="35">
        <f t="shared" si="1"/>
        <v>75</v>
      </c>
      <c r="H14" s="36">
        <f t="shared" si="2"/>
        <v>700</v>
      </c>
      <c r="I14" s="25">
        <f>G14+H14</f>
        <v>775</v>
      </c>
      <c r="S14" s="20"/>
    </row>
    <row r="15" spans="2:19" x14ac:dyDescent="0.2">
      <c r="B15" s="5">
        <v>13</v>
      </c>
      <c r="C15" s="4" t="s">
        <v>13</v>
      </c>
      <c r="D15" s="4">
        <v>4</v>
      </c>
      <c r="E15" s="4">
        <v>74</v>
      </c>
      <c r="F15" s="12">
        <f t="shared" si="0"/>
        <v>2</v>
      </c>
      <c r="G15" s="35">
        <f t="shared" si="1"/>
        <v>30</v>
      </c>
      <c r="H15" s="36">
        <f t="shared" si="2"/>
        <v>500</v>
      </c>
      <c r="I15" s="25">
        <f>G15+H15</f>
        <v>530</v>
      </c>
      <c r="S15" s="20"/>
    </row>
    <row r="16" spans="2:19" x14ac:dyDescent="0.2">
      <c r="B16" s="5">
        <v>14</v>
      </c>
      <c r="C16" s="4" t="s">
        <v>13</v>
      </c>
      <c r="D16" s="4">
        <v>7</v>
      </c>
      <c r="E16" s="4">
        <v>17</v>
      </c>
      <c r="F16" s="12">
        <f t="shared" si="0"/>
        <v>1</v>
      </c>
      <c r="G16" s="35">
        <f t="shared" si="1"/>
        <v>20</v>
      </c>
      <c r="H16" s="36">
        <f t="shared" si="2"/>
        <v>800</v>
      </c>
      <c r="I16" s="25">
        <f>G16+H16</f>
        <v>820</v>
      </c>
      <c r="S16" s="20"/>
    </row>
    <row r="17" spans="2:19" x14ac:dyDescent="0.2">
      <c r="B17" s="5">
        <v>15</v>
      </c>
      <c r="C17" s="4" t="s">
        <v>13</v>
      </c>
      <c r="D17" s="4">
        <v>6</v>
      </c>
      <c r="E17" s="4">
        <v>822</v>
      </c>
      <c r="F17" s="12">
        <f t="shared" si="0"/>
        <v>8</v>
      </c>
      <c r="G17" s="35">
        <f t="shared" si="1"/>
        <v>400</v>
      </c>
      <c r="H17" s="36">
        <f t="shared" si="2"/>
        <v>700</v>
      </c>
      <c r="I17" s="25">
        <f>G17+H17</f>
        <v>1100</v>
      </c>
      <c r="S17" s="20"/>
    </row>
    <row r="18" spans="2:19" x14ac:dyDescent="0.2">
      <c r="B18" s="5">
        <v>16</v>
      </c>
      <c r="C18" s="4" t="s">
        <v>13</v>
      </c>
      <c r="D18" s="4">
        <v>9</v>
      </c>
      <c r="E18" s="4">
        <v>940</v>
      </c>
      <c r="F18" s="12">
        <f t="shared" si="0"/>
        <v>8</v>
      </c>
      <c r="G18" s="35">
        <f t="shared" si="1"/>
        <v>400</v>
      </c>
      <c r="H18" s="36">
        <f t="shared" si="2"/>
        <v>1000</v>
      </c>
      <c r="I18" s="25">
        <f>G18+H18</f>
        <v>1400</v>
      </c>
      <c r="S18" s="20"/>
    </row>
    <row r="19" spans="2:19" x14ac:dyDescent="0.2">
      <c r="B19" s="5">
        <v>17</v>
      </c>
      <c r="C19" s="4" t="s">
        <v>12</v>
      </c>
      <c r="D19" s="4">
        <v>4</v>
      </c>
      <c r="E19" s="4">
        <v>140</v>
      </c>
      <c r="F19" s="12">
        <f t="shared" si="0"/>
        <v>3</v>
      </c>
      <c r="G19" s="35">
        <f t="shared" si="1"/>
        <v>50</v>
      </c>
      <c r="H19" s="36">
        <f t="shared" si="2"/>
        <v>800</v>
      </c>
      <c r="I19" s="25">
        <f>G19+H19</f>
        <v>850</v>
      </c>
      <c r="S19" s="20"/>
    </row>
    <row r="20" spans="2:19" x14ac:dyDescent="0.2">
      <c r="B20" s="5">
        <v>18</v>
      </c>
      <c r="C20" s="4" t="s">
        <v>13</v>
      </c>
      <c r="D20" s="4">
        <v>3</v>
      </c>
      <c r="E20" s="4">
        <v>56</v>
      </c>
      <c r="F20" s="12">
        <f t="shared" si="0"/>
        <v>2</v>
      </c>
      <c r="G20" s="35">
        <f t="shared" si="1"/>
        <v>30</v>
      </c>
      <c r="H20" s="36">
        <f t="shared" si="2"/>
        <v>400</v>
      </c>
      <c r="I20" s="25">
        <f>G20+H20</f>
        <v>430</v>
      </c>
      <c r="S20" s="20"/>
    </row>
    <row r="21" spans="2:19" x14ac:dyDescent="0.2">
      <c r="B21" s="5">
        <v>19</v>
      </c>
      <c r="C21" s="4" t="s">
        <v>12</v>
      </c>
      <c r="D21" s="4">
        <v>10</v>
      </c>
      <c r="E21" s="4">
        <v>823</v>
      </c>
      <c r="F21" s="12">
        <f t="shared" si="0"/>
        <v>8</v>
      </c>
      <c r="G21" s="35">
        <f t="shared" si="1"/>
        <v>400</v>
      </c>
      <c r="H21" s="36">
        <f t="shared" si="2"/>
        <v>1550</v>
      </c>
      <c r="I21" s="25">
        <f>G21+H21</f>
        <v>1950</v>
      </c>
      <c r="S21" s="20"/>
    </row>
    <row r="22" spans="2:19" x14ac:dyDescent="0.2">
      <c r="B22" s="5">
        <v>20</v>
      </c>
      <c r="C22" s="4" t="s">
        <v>13</v>
      </c>
      <c r="D22" s="4">
        <v>2</v>
      </c>
      <c r="E22" s="4">
        <v>705</v>
      </c>
      <c r="F22" s="12">
        <f t="shared" si="0"/>
        <v>7</v>
      </c>
      <c r="G22" s="35">
        <f t="shared" si="1"/>
        <v>150</v>
      </c>
      <c r="H22" s="36">
        <f t="shared" si="2"/>
        <v>300</v>
      </c>
      <c r="I22" s="25">
        <f>G22+H22</f>
        <v>450</v>
      </c>
      <c r="S22" s="20"/>
    </row>
    <row r="23" spans="2:19" x14ac:dyDescent="0.2">
      <c r="B23" s="5">
        <v>21</v>
      </c>
      <c r="C23" s="4" t="s">
        <v>12</v>
      </c>
      <c r="D23" s="4">
        <v>7</v>
      </c>
      <c r="E23" s="4">
        <v>54</v>
      </c>
      <c r="F23" s="12">
        <f t="shared" si="0"/>
        <v>2</v>
      </c>
      <c r="G23" s="35">
        <f t="shared" si="1"/>
        <v>30</v>
      </c>
      <c r="H23" s="36">
        <f t="shared" si="2"/>
        <v>1200</v>
      </c>
      <c r="I23" s="25">
        <f>G23+H23</f>
        <v>1230</v>
      </c>
      <c r="S23" s="20"/>
    </row>
    <row r="24" spans="2:19" x14ac:dyDescent="0.2">
      <c r="B24" s="5">
        <v>22</v>
      </c>
      <c r="C24" s="4" t="s">
        <v>12</v>
      </c>
      <c r="D24" s="4">
        <v>3</v>
      </c>
      <c r="E24" s="4">
        <v>35</v>
      </c>
      <c r="F24" s="12">
        <f t="shared" si="0"/>
        <v>1</v>
      </c>
      <c r="G24" s="35">
        <f t="shared" si="1"/>
        <v>20</v>
      </c>
      <c r="H24" s="36">
        <f t="shared" si="2"/>
        <v>700</v>
      </c>
      <c r="I24" s="25">
        <f>G24+H24</f>
        <v>720</v>
      </c>
      <c r="S24" s="20"/>
    </row>
    <row r="25" spans="2:19" x14ac:dyDescent="0.2">
      <c r="B25" s="5">
        <v>23</v>
      </c>
      <c r="C25" s="4" t="s">
        <v>12</v>
      </c>
      <c r="D25" s="4">
        <v>4</v>
      </c>
      <c r="E25" s="4">
        <v>684</v>
      </c>
      <c r="F25" s="12">
        <f t="shared" si="0"/>
        <v>7</v>
      </c>
      <c r="G25" s="35">
        <f t="shared" si="1"/>
        <v>150</v>
      </c>
      <c r="H25" s="36">
        <f t="shared" si="2"/>
        <v>800</v>
      </c>
      <c r="I25" s="25">
        <f>G25+H25</f>
        <v>950</v>
      </c>
      <c r="S25" s="20"/>
    </row>
    <row r="26" spans="2:19" x14ac:dyDescent="0.2">
      <c r="B26" s="5">
        <v>24</v>
      </c>
      <c r="C26" s="4" t="s">
        <v>12</v>
      </c>
      <c r="D26" s="4">
        <v>9</v>
      </c>
      <c r="E26" s="4">
        <v>60</v>
      </c>
      <c r="F26" s="12">
        <f t="shared" si="0"/>
        <v>2</v>
      </c>
      <c r="G26" s="35">
        <f t="shared" si="1"/>
        <v>30</v>
      </c>
      <c r="H26" s="36">
        <f t="shared" si="2"/>
        <v>1425</v>
      </c>
      <c r="I26" s="25">
        <f>G26+H26</f>
        <v>1455</v>
      </c>
      <c r="S26" s="20"/>
    </row>
    <row r="27" spans="2:19" x14ac:dyDescent="0.2">
      <c r="B27" s="6">
        <v>25</v>
      </c>
      <c r="C27" s="7" t="s">
        <v>12</v>
      </c>
      <c r="D27" s="7">
        <v>6</v>
      </c>
      <c r="E27" s="7">
        <v>86</v>
      </c>
      <c r="F27" s="12">
        <f t="shared" si="0"/>
        <v>2</v>
      </c>
      <c r="G27" s="35">
        <f t="shared" si="1"/>
        <v>30</v>
      </c>
      <c r="H27" s="36">
        <f t="shared" si="2"/>
        <v>1100</v>
      </c>
      <c r="I27" s="26">
        <f>G27+H27</f>
        <v>1130</v>
      </c>
      <c r="S27" s="20"/>
    </row>
    <row r="28" spans="2:19" x14ac:dyDescent="0.2">
      <c r="B28" s="3"/>
      <c r="C28" s="3"/>
      <c r="D28" s="3"/>
      <c r="E28" s="3"/>
      <c r="F28" s="3"/>
      <c r="G28" s="3"/>
      <c r="H28" s="3"/>
      <c r="I28" s="3"/>
      <c r="S28" s="20"/>
    </row>
    <row r="29" spans="2:19" x14ac:dyDescent="0.2">
      <c r="S29" s="20"/>
    </row>
    <row r="30" spans="2:19" x14ac:dyDescent="0.2">
      <c r="S30" s="20"/>
    </row>
    <row r="31" spans="2:19" x14ac:dyDescent="0.2">
      <c r="S31" s="20"/>
    </row>
  </sheetData>
  <mergeCells count="2">
    <mergeCell ref="K2:M2"/>
    <mergeCell ref="O2:Q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roperties xmlns="http://schemas.myeducator.com/symphony/msoffice/properties/officeprops">[obf3]80Zcj1WrpVEj2VZukuWNhVwohtfc9F6j71Qy3uwS8unrjAGrS1QiSVfukuwPW1K~SbE~3oWPIAzXj0Wbm1GVUFGRDbQoqAzIw0zSUunXN</properties>
</file>

<file path=customXml/item2.xml><?xml version="1.0" encoding="utf-8"?>
<properties xmlns="http://schemas.myeducator.com/symphony/msoffice/properties/submission">[obf3]Xir35QsmaDP5cDrwRwsFNDgnNWb3tqZ5dQ~xHwgMzwfm-qs-MGBmMQ~LMDbwRwHHLeHMoiU5gIsKT7bwdwfm5GBmMQ~LMDbwRwgJsQ07MYP7HnsJuGU-5isYKQBDoqB9.Y~n_GUugiUMowNtNqf9MQPeNSN3_YPxNQPpNkZ.</properties>
</file>

<file path=customXml/item3.xml><?xml version="1.0" encoding="utf-8"?>
<properties xmlns="http://schemas.myeducator.com/properties/myeducator/atlas_meta">H4sIAAAAAAAAAyXJ2wqEIBRG4Xf5r0fIcnDrq0TIdjSIDMEDXUTvXjDr6oN1gVvi6mor/dd6ibAXzlx2n/PutgCLQcuVeJSC/eSFkkYJQ0yC4lcH0t6sUeGDI4eeoktbbbAzhjc50jv+0lju+wES2ljAbgAAAA==</properties>
</file>

<file path=customXml/item4.xml><?xml version="1.0" encoding="utf-8"?>
<properties xmlns="http://schemas.myeducator.com/properties/myeducator/atlas_meta_I93CUhA5rWgG">H4sIAAAAAAAAA+1aC2/bOBL+Kzxtrg/A6/iRNI3R9NA6jl00vWSb9g6L3cKgJdomQolakkri3ct/vxlSlBTHSdzG7hp3GyCwJJLD4XDmm/kk/hFQrfkkiVligk6SCVELYhllggWdP/KrYZLFI6aCTtCAv2ZrL6gFqeJSDakxLE6NDjqNWqCgK1z9AsOY1nQCEoIjLgSLyGhGxlkSGi4TGJvQGNvOpowZwq64NprQJCIhEwKuFCOhjFPBDIPO2rDUSS0kdAKNQ4cwZmjHoD5U0VijzoomEzakStEZDAuO2p0BaPyllg/KJz+W8jxLyVEuUwfX11+uoZOh+txNFzFDOcjuBK+kIGaWsgP6+pXgrz9rRsyUkQgUp0nICE+s6qTXJkYS4SRjD5qmSoKlqGHkgoqMEZnYhl+DQyb4BVMz8i4ZSxVTVOLXgCg2ZoqhUENHgpFndjXk/U7nw/7z+qttmN6roJiAURfMmo6OtBSZYaUAXZ1dzPKx21K8BmtFkhe7PeW487cM8p+jNnTkETS9eVPdNJ6irxDDY9yeVMJwMFKzBQ7AdAoj2REsKBMUeh+gXT7mj589nZ/j6d+O2s+Dqufk8+GEpRN9Aov5zS+MfdQmXJNEGnAWpVhoSh2hKZQJ7F6iyb+OT07efz6taNpCn6Imw5217jhmLBrR8Bzui27HUhvr1O62R1XCQLXWda3Q8e1tHd26qypGkjkly43ttW9oWtkw27JqNbtfpeYNn6l6I4zzjo2OedcStt5v7XS2Pmztr2Elh7dW4mJqOY/I++pKo1fwxSMUfGFBg11hCHlgyH1uoc8CQACwMBXzxHV22ErkmER0pgk35BIwE6x8zrCzhngjUkXQpVkHZS54xGSOTzpUPM0R8RPgFjlDDHAYO+Y+pFKACdxy6HSKzpApAZdTY1Ld2d6mRlBdj2csykJqpKoD9G5fQGzL+tTE4h88OthpNvZ2m/v7e0/ASsocNOBXpgfNl08igKDZQbO++2QM8ab57+yg9cRwI9gB6vP3VuMXxNMf3Rq/PEE7HbhHtteXALe3ouAHGn6zhq3WfmP9Gp4kAnZu48yITggZyqZGeWnvr2JhA2eWvJxhhpyC53xODBeYJLHXB+jevoaBKKPIBkyk/jqSCcM8MaZCs1oAmDrmE98IcYYO5m7AOGe0FAIYMh5UBEEZwcczf3cz1jQzWdFxkvEIU2rRlV6wk6TrqwGvyb0R2bSY8ZUZ7m2JFX42G3pFqgPYEFmc3IS1+bz1dkHecmCrEQNcLoeC5Ki1Z8sclxgyDWpXoMo2F+NcOZRy22c1kFoiVlemMzKTmVqUFLCuSCnUXwhKkbxMEI98ZZaXMT+QQ0AtKFyceRDGsMHmiA2Bq+a+C7RWe2Pxap0qrg6wVqvlWhDrVgW6BJAVdf6G45qDtbtICWJN5DkFFHBQs4U0IaMKI4geZB/VCu8m2agymcXEw6JGWQl+Pd/ol2jcLeHw8MaaqoSj8U2Eo7+QcHSXIBz9u8vL/vcgHN2HCUf/QcLRXzvh6D5MOPqPIhz970U4ug8Rjvs94h7CsfMIBXe+hnD0LeEIqQjB/nnSnkMJ2JwN4xetHZdndpobm7DXqeLqEvZqtfyLYpQUo7EsxagktcMFFCO6K7stIBeHy5CLfrvTv4dc5M1/NrnoL0cufO7faHqx08qD7MXGotU6VVwdWq1Wy7/oxUrpxamSsJPG4hRPJvdxC9/11HWdoxX+i8Zpu/NTs/V8NSwD/v8pc9gwU65ggJpk9t3NJYcHTrXBrSpJ2+dKXg55ErEr/M5VJ+8M0SkL+ZhDeQleQWKazLCTRoiaSIdWFblAn8KpNYoDKeg1BnlONp9MTV4KwnMFu6YSQt3EhSLgV5kwdQJ+RRgNp+QEC7Ka7eTGeo0iHPv0h6f4GSaFO1Ch62Y99MsBJOQKmj5Wl2XLPDOlJq/1nvE6q9cQnQl4fiYiZ1TU0arNcEJr/kK8Nb0T463sLeqt/bxOPs0btLoVIACchlbLfAm3VjLmBj+VojCH1RdsBca8guW4WK+Tr+aVgzIF98pMOOfQj/+SNVhILHtLEMvB3TRiUCGWg3URy97DxHKwkFh22zc0rbCy7hqIZe9hYjl4FLG8uYSt0612Z+unrWZrDUu5zSyXs/jhnRY/XIfFew8Q4Ps99zsS4NvQXmp4iwCnc7lsRHWZvwCDAOIw5/yWUSgOzMwXnSOAr5GkKtIOQ1m0KRXoniucXuxtbgW6RhVXWIGuVMt7KlB6uTu7+n/iy0t/kqsk66MFfDm9M2svIMxHyxDmgT0edCdhzpv/bMI8WI4wY8nNNpotv3jpQmxvcz/GrVPF1WHVarVcC1b9b7PlMmzfZlyYH43MJlPy1hUI2p5klBnsRgSVA0zDDMRyXj4gxNiDQFyDb8wwiuMswVKDl5/jfEHihUAwj2CiCGBPO5qFwY/U1E02wmILQQK539yMNXI55UArQd7M0bD8xSN0nsBcVECJjAWxJM1ao9EgMSJAnfx7Cr9kwfrkGApPQENcQigzIHdIDNNMhVOqsabCqTNxXkOwUuy3DBgp1IEZuGyMA2GiUTYjQEcFA0wj5lLeshI0Unv0Ajhfar9vuhcIuV3mUwe5lOrcHvFERgtkvbULM4dIPDW1q+khs3b0V9gzp2W950u8G+VdrXo+CzV2R0KQdiP7d7vjiDrN6X5xJDQXWLzfhWU5m77aTl/Dcki3itxuYSPYA2u86icdlDxf3dr01buCzHC7uL3vOBnukdeotuBbULkO92koXwQeD9Z2MCssaNcRFMHvEzk8ERIUGkbsogivauzZmyGNIpZEWeyfhuAFSXZHJKfgo4pGZdznJ33zO88oGhYRgArpIRAPiHCX3AooMrCk6qN5FECowfdeI/Xa/kf8AjfqFQyUyQT8D4gMR5f/1Dv7RH4++fyRnL1/d3x8RsoD1GCVvHu+zafo3rayYB37KBP2bdXPMiNTgB3ixWMA2FVGxJ+pLmTZXbG7iP6M72RsjeCHghgFFQ6BQFSsGFS+GcO5Yoi8sliwwzFc0OXwBhBkXLNODWhj9xxxHPdf4ouYymu2N2MD3mVfG2WjGLxrBD2wo5U5twL3fslqbhdLQ9wee6rRsBQnt78mg5THqSC2PrHtdnocnCXgbBhTIBWgDsovKMJm1noRVoMQN7G2mvsDB7hvRQ0JF+wK32SxaBjzhMdZPHTnw1nE86OfzoNOwSGxoiyh/i762bj2J+SHoE0EfmpUBvnC2n8YytJT7VlyeCIETbGqhMTZ8L2b/qLlL9r+Ysdf7LqLay9pDCsAhPt2Qdf/BQptaofuLwAA</properties>
</file>

<file path=customXml/item5.xml><?xml version="1.0" encoding="utf-8"?>
<properties xmlns="http://schemas.myeducator.com/properties/myeducator/atlas_meta_I93CUhA5rWkg">H4sIAAAAAAAAA+1dbXPauBb+K7qeve29M1mKgZCEabrTEkjATbOTl/tl22EULEC3fhtLTsruzX+/R34VwYAJcurNpB8a25Ll50g6j86jA+YvDTNGp45NHK51nMCy9jTbNQOLaJ2/4qORE9i3xNc6Wh3+6Y1DbU/zfOr6I8w5sT3OtE59T/OhKhz9AbcRxvAUWtD61LKIiW7naBI4Y05dB+51sC3KrmaEcER+UMYZwo6JxsSy4MgnaOzankU4gcqMEy9qNW2hozFx6wjuGYX3CDzYxzYTmH3sTMkI+z6ew21av9npN+sNqDJodYwD8VfXO4begiNDb2vf9uLWYlRd1zGpeAy2UD9+ItMeHr49QE2O2fcIjOnStL9mVPRd/p3/G4gHURPKP37MbP9k4fF3NMPUB1st1xcWuNAMNN6GniTMg3tJ3/XtwMJQ/1jYeRlf/tfb3Ee9/ceg9W9NHof4seK52ZBcz0g6GIg6Ya+jQQtRhhyXAxzfJ2OeQYWisetwTB2Guhc3X64HfQltQ4wQ5gEcauHgTggxb8E4OE+rfXYZD6dIdNrDvkMAWuNhL8X4aRljZLwM0XRJBNInE+ITZ0xQt9npwvAi5iI+wxxRsAA76JZAnYDBU2Q70tsY+qX7S7Mj/gunRmKNvoM1umRN94nWnLVW4Q1LVMM8WYJ5h62AFJwVcV0mFaqZFcLRyA/hUjeMwLCSZN7lzlvuIhOowrepE1WO2Aq5E8R4YAKvMXRP+Qzdpj5XQ58IYgEQDdx8G1DLRDgdoXAaLcwhQV9j15tTZwqDdu/UwIQ7ahI3YgLCxj71Yma6BoZAV64VxFw3oYkzehbm4hlQ6XcxPwLfgsMZ5x7rvHuHuYVZzZ4TMxhj7vo1oMB3d9Qmbm3Gbes3ah639PrBfqN+uP8G+tbnx3X463rH+uEbk1h4fqzX9t9MwFMZ/ZMcN95wyi1yLPD8s1H/QzDXr1HPfHsjevc4uhTW+qaJSSEBPMfjpyNstuvlI7xwLBjvynWjmLpzj4RLlHsfnv+wrdDd5t/1W+EjM5g5Nw6nllisRK1zqN58gBtFG+maQiwvOTZdh4jVZoItRvY0YOMJnaaFBKgZlsD4FJyVpCfQV1c4a9Pz3cmZ1C6s7nQyT84WHZYRHqQVpwE1MdBQWhXfkQunmyzSCbC1bt0WA7jFqtkZHKQL56eMd87SJVMOEiTeebz6fcpZ/SJPZ4JFwmgBhY8LI4+Ijx+vHKI0vSsKUDwaVlHNeF3gGTR3Az+X60SU5GEIicQ6J6hIEFjSDyH5fYUWAod/1UQnBbYjaDC6HvZcN+y5q8C2sT+HShzfWqQifKYfRZ7YaFSW0MqEqI7R1KIshdKWItwXxHSN7ZhO11Oe60oCwRfeTeZEqT7Q9TyB0C0iEHR9dSwIZeVLhG4BiQBAcqLqk2bnpKBGgAZkkXAiRMJJOSKhW0Ak5NtzFk6ZfMhRmWqoG4XChtlRCakAOIprhcT9WA29CLHQaEZrQvOgsotrmRDVLa5qUb7qBUV6Qdc7Az3bajvJ+KeXrKEFBcNJIcEQPW+1ZIjLf75oANbbRTWI3quyaGgeRu7Yqq5oKBOiOl5Ti/JVNJQqGoYZ0/Uy0rl2OdSa+EQ4NQQwTNryVCMghrkJhl4B/TBcvZU8lBIMVzfnC9pBUQDb26wdhjumF4bPl17obVYO+dbI6YVh6emF3rJqWAcTe+CAnk8xJ9ZcAt1rdnpRN+b3dE/0dK+knu5tED7rp/Uzyp7QcXLdbknz8JAmMuUjE4aNTSIUzOrMyYtQQ604iG+3Khs1lAlRXdSgFuWaqOHObJnmqxoqGh50hln2pL8uQhDaYLZtTqVfRCKFIFYKpKj0p8ujYbGcCmifv2NGpb0fe2d1U8RlQlRHc2pRlkJzr+IoZT8po3K6Vh2lm7yK1FF+euW0iDxas4E+lNMrJQmk0wICadfkyvAZkyunBSRSgeTK8BmSK6cFZFI+1FgZPaHry9RMpxs104a5XgHVlJcqeoJskpNIL0I3teNPFhweVTegKBGiwoBCKcpX3aRIN+l6Zyhlkc7WRQ9ky7zSWSHRFCFYLZvi8p8vnArmlfKVU9WzSkfxh0KPmpXluTIhquM5tShfhVOpwsnImG+QUc7HO+IDZZWaVzJy80qDAsLJWL0Bb0h5pY//6V1CZFqGdBpslk7Gjrkl4/lyS4PNwinfGjm3ZJSeWxpsFk35MItrJuP50kyDTZJp/Sx/RsGU+lGuJy5pJhxzx5OTTS9CNR214q+YVPirOqViVBhPqIW5JqAguH0YvAqnopFD9NXaiM6G64OHrdNNwyLKKYSwUjdFpT9dNRnF0k1xr/0dU0568uUTvVFd7VQuSIVf5FGMsxS6e9VPKQtKiSdjg4BSnHoy8lNPRhEFtWY73pBTTyVqKKOAhto1/WQ8Y/rJKKCiCqSfjGdIPxkFlNSu6afHXV+mljI2aqkN870iaiovBfUkOfXiklB6IxEBrXZ1Q4xSQSoMMRTjfFVUihRV+pKiiNY+r48ntk1GfS4kqSIMq0VVXP7zZVXBZNRqXVX1hJTeOojddF+vLueVClIh5ynG+SqrniSrErDae9dCogOP8Yf3Fv1wlcQvU8IhPrn+lc2oD+Fl6KvUR9IeCERpX7VLYoK3wllUnLlyWHqG/yTWV632/h00/f6da33Q9orTcL+ZMvB5RnwxQqQn4H5To+L6zTwRd15AxPWbK2NaKEol3MWlMmJOA+7zZe22GHAvYUP3M+KgbnoZBjCk75P0SjhoCyY8jsrTNqKFKW1AvluxsjhfFnVbGLqTkRsMrNf2dzAR7paM3PSqhy1H8+kjWaaRmzTiFiP5tFF8bJxqZXlxmcsRC4oSCDUjMuBalpFtDV0tiMiEZEWMJ+/fz7AZPm5GpzPCeBGBCoA2bWWHnbSoYjNSxxKp7/T8yod8+404Sqnw1zfKBakw5FOMc03Ixw8b/y3hE5eVDea207VSQPUlY80kxismXr8UEa/xe39Xitek/NnF66PNVWDlItL1FGLhqzDUXFKvJua4WsyVfLpZP6juWznKBamQuRTjLIW5Xr5YLb5v104J7iKP4AJHzii0dkn5tfPU4kWhlF97TQqkve5lfoq01EWRhF87L+uUvc9dAiwll7LylZBZMB4DagEpngCrjdCXhIRkRJEsn2RE3K3o+vKmt6LD46LyoW+SeZumyJosmWrQi+oGO/KbQvLntlg+sTWGgeCPX/MXOyKL0l33FO64JWhK70Ci4Xs8r8oSetBMXktd4RxXqSAVLqGKcb6+tC921uYyw2fOKjgF8xncTMfIJB6MhPiREcEZ4crm+iKvjCWFHtKgkPG3BIwSSWoHdD1/y9AUiEd4tfDT0E2juxJnriF42BzNADEsBcBIwDXRvoDYYxDhdZYfAw4geDxDAg8dUw87vIZ6j64gGDJXkASwgrSDED4nr9Gp7wZevFWx5X5ESEELO9019N77gLpy/M+iHYooymfJHkZuYIDuXf97+Ismi7s99zMKNsZAwyeLJmwYxyULnUXxEe3J5DTGFjfqY/BnMJA2dhY+h/DYRLFfHnuCHEfBVcsF5h6Z5C6dhvIcDU9G2IR2zcBOro4tgp1gxYz3fDL1wdz0PP6hmPgs2bSvh54DAQQbwdIGnhBxfhrecp+O5UuPvUW4ZLSaRQssHJAfHiyMxBxBl1E7sEfRL9MQsFaskvvJ038HY8AVpIBphXftHzwkP84z8gk2wUbuB+CTDKY8GY3dzErBVwyuWBb2hOwFFqontfXkoJEcNJODVnKwnxy0k4OD5OAwOThKG8yaTtvW08b1tHW9FbPIQwJwAj0Dc7VC+MTRw8P/AQPP1CMWaQAA</properties>
</file>

<file path=customXml/item6.xml><?xml version="1.0" encoding="utf-8"?>
<properties xmlns="http://schemas.myeducator.com/properties/myeducator/atlas_integrity">H4sIAAAAAAAAA61WW2/iOBT+KyOLh6J1pCR2bkg8tBRKod3OttNqpWkVOYkp2YaEyaWdtuK/77ETQqBAl9nhIRz73L9zbJ935CdRkqIOUtW+RXoIo8xP5tz1k3gSPsL+uXM8hkVxnT5OgVtkPG0yT6zj4eX058A4WTLDYMXgb2c3hrBZeLMwy8IkrtmjH6+hP/rHPgU2eAx54Po8ijLU+f6O5in3p9x/cvNwxlFHMy3HdizbpgaxPrG2eMDomUVhwHIQQJ131EviIBQLFn0ZFLEvyEww+M859/NaLuU/ijCFOEKQfw6DgkUuB00REjqnEOe5psF3JMiRJMeCHEtyQCRpoocFBlMQwVttubJCHIx22xY4nZvbvIysXa4ACwiaxz4XbsBOBwVhNo/Ya2WnI32X5lZ0kzFuMMZNBnhpMMzVAiJd0Y19CLOiAYEiFhSH8nx/WMD6Ikmeivmv4y9zPhOfIdkDMbW2QyzVB7RhAz50E0CZ8grAswYCwwY9aEA2pDuThg0WZy88lcmq8NN0e29DygJ2e1e3f347Hxz1Wnqn1yKqjoe0XdezZp8C+7Rka1p7WeLuze3lhi7uw6IvFu26+JXYmo11OdkX3eO7/vXxWX+vxbJrGqJ7rEqEu1fXRz3SvUfXPLhH+MupoIfsjUf3qF132woHcCyMVfLtP2oEwE3JqJUF6CXSlgB0W9eVIdxdXF2Nb78e9QlujVu007psOVjH365v++1l6bcLkVpI9kR3WAn1CP7aIp2/WpqOTwkeHF/c9EVAENEsCYqIy0ZcBofrhmj0oDtj841eUcUnm3Keg6/tjQP3J1yc4h6kogn1QzSgdKBCD1AZSSfmIRqlE/sAlbF0oh2S/Lj0oh2SPrSCUDkkfdGbG022FuWHjttwpv834TPyoS67haEPZZtlxWzG0lehtP6iqhjBmx67L0n65IEZ9zlMIladiAmLMg73KYsf+fLCtE1oWs5iN+Pw1geZ6/H8hYOFNSkCdoVJdxbGRS76mxK8usYrKbgCNvZc+XrHjzIwsQPmJ0nK3eXV29FoFfHKsoFRzrInmD2KGODQtXKdudk0eYEnQF9UKnnyyPMpTwUMdcJyTlAtbWIzXVOYRzyFag5VHJvZis0NK7Atz5lw8ULUp3V5DpXVod0/HH0y5uwcj/YOVXUOGTyVhQhL7Aj4yoSBKoemMAYJcYtIF0SlkJDHFY9xXaGm7ikOMz3F45xrqsO4Y1O0hKwxZRmaYZmWjdGUszT3OJM1VBtxxExIoxOg4YRiFLEsd2vp1bRmWLYFVQvCyYSnPM7dKk1ZPzBYN2FjLxGVq/u0zGsrqne0oBfDv9F6nPoekD9kSk1D14mNN7qEWMSjxNIUw6GBQn0nUDyTqoo1seBvQiyumZ+UZbODKNoOn7MTPeoYOtTsf0zjC3wQctohyBmqRkzD+G3IyThzMTj9Duzq6H4du4dFOWL6yWzG4wAurknE5DF7WPwLwds2NjMNAAA=</properties>
</file>

<file path=customXml/item7.xml><?xml version="1.0" encoding="utf-8"?>
<properties xmlns="http://schemas.myeducator.com/properties/myeducator/atlas_log_common">H4sIAAAAAAAAA+y9B3fcRrYu+lf68HjdM3OeKFcOunPnPuYsUsyUx4urEtgtdlIHJi//97cLnYAmwAaV7HnHskURQAGo+mrX3t9XCb8tNTs3S+9++W3JLb3Db5bC0rulg44fNkMNwR9MVG2n3Rg0TLPxFPzSm6UBJBNSK80xF4iiN0t+6V172Gy+WarDvdp4TaRQztCEMccwlUZaJpmhRgZOsEOGYI00oyh4xJd+f1Pw6tVhozmYfxlFIn3Zb0utNNXst+v2sGVDD+4f5zne2hjEJEtrnbaH/Hfaprn0+++jTBJDEGMikRpL6rB3WHFvMJYJ0k4FmxAfHLeeq4Cw0m4uk0e9Tjf0Bo3Qr511vRk8xwX+HWf18zD049vj7w04s7Sj6dpZfYX3Lm5v4DbXC+kD4GYOGSBIYiLIm1iwRtIYXZBKMYk0lVrDU83AxIeZ5k2n1xjUWw0XD+9Mr2FsM/RHlQEFdfVOw8Xj35aurzs9H3rX11DRv8ZLnfYgtCHHS5ADeE/ScMPm4HHpXazNRr/bNPA7PCC425hg2DOjIsDl0AwtuHX02KTTa5n4mIHHkPC61+kMxoVcxTdXK8nwqn4PF3KHMyByaeqmH6uGay0dIQp5JaxjNlgeMDGKYOrAnoIkzDBMJNzR68QKHpne4LEbayYWzDTaYAqx/KbXT/PcDHehmf7WHzxm7nnoh89L75ahVu8Bn1HarumlyEySDBqtMEoTM2gcgL1klA1YoEQJEiQTXCohKFg98jhADpNEWcsJ4eNSNTvxJu5R4o1LrNGCOCKJEUmwVCKcCHgehSuJ8CTi6Jqm379uNvrjfESzDQ+D0AMbvnYdH0v6vtMOkPSmZ9LD8Lhbt1uucdjYXT34dEZOsGvsr+02betgeu4D2l3fP6ufvj/deNxpo7dHnc3B8U5983K9iWnrppeYT9fdG+3uP924oRDJ4IrLzocHk3R550Z+3Nm7anQvLj/u9Yet3eB3zdXNYCgu1fbKqbng7/fvP/Uv7rfvbnc3m5v6sXl48Pb95dPK0aUm3eanq+5pfTC0qHt48/b+VKldxFfv1c7Bzmn/08PF+08OH32+ujs6beq7o/5hz+1/Yn1zvd5q8U+brQ3c2L9orfOVg26HafF2cHaXXB/vLx8essPhRcKb+6e3qufUCSeDm5XDy94wuWbW0q29M4Co2Wg1BmnbnbiNjJfomoGLZrfy3+/+1a7VfKcxeFeLmMejbqcBlj47rjd8OGsPGs13tXhYq/XrnfuD8K5G/9VeWVlJnzC9icRzq/lzOJ5bKzi3/vze1YLnrRWdK3jHWsE71gresV7wvI2V5/duFLxjo+AdG+sF5zaev2Oz4L1bBe/dKnjvVsF7twreu1Xw3u2C9+4UvHen4L07Be/dKXjvTsF7dwveu1fw3r2C9+4VvHev4L17Be/dL3jvQdG5gvcezL0XveXx7Hrh2YJ3vy94z2FBmQ8L3n1YUObD+TLH1pv+vvROgOPumbbvtICkLL0b9IYBfH3bdGOwuRmm4eYGJwm2PpEK68RA+3+ITxjHDTMAl0vg+LMdO4QdtXmwdaDuno5u9+F8P7hRCFwCLjC5K4Tl9Ea4Puw2Oya+5hTeHZN0e+Gu0Rn2J5GkO7Tg0OthSpZMz9Ubd5njdrszSONsf0xsYsxa+jDhD2+yIf6332NMgCjRuGm3MvFqTIeAU/jHKQ6u0wvjsDGmBmmgJdRoK5T2VGhiEA8BmURojRIe/yJKnU44I0QbZJAsJmojTypf4ogQuuc4olBCJkZYZrBzxAvniU6I1JwHxpkUwBSZc4YLbhx3LqnOESXiqCJHlBmOuN/p3A67tSk/1BZpTbgPlEqqkLKeOC2Nx8AHDfBDYjG1FHmPfIIN16/lh5LJCvzwZquEH3JWwg/Vvxk/DIydrs744ehwjh9O0vwb8UMKusYGppHz2nuBpKEB/nUGgyQi3lLlGEqoy/FDsHPllA5MUGgcyDDPEfz1lideaAN/wPYsNIYfxg8/H21ddc8+vV9tw8WP1LP9U8336X27d6sPPlwmDY13lyUO3abqPl6rZCs5ObzrtZZVi+m7u/3TTx6124oM9MeTq909N+ifoPPGh9XHDw2MTdJcfcvPe7ebtyub9ZPu1W3/fPXo8eN26+YtO26sHw2vPt8NnsTH1eNDdtk7630wzdtHa1afznBns4/rve6H9f1P55sfd+VVH7Wv+vxmc7izvq4vV9+e3fPz0416/doPLobrF4+35DHpnp98/Hx/hM52r7orvd3G/Wpv51Hdv8QPZZYfpsEHPDSwvX/Y3j/Tv75x989/dP/5j/6g12nf/PO03ujX4H9TO904Oa1dHZ4d1072dvb3T2ozT/32Hz+Pk//j5268+6gZTD+MHp2eGjb/+Y9m459XnWGtbu5CbfL4wX2nllanr5nBILS6g/70WTUIfrX7RrNZ64ECgbBSe+wMe9Nb4TE9cxNqaSiY3gRZgfdM3tUa9gc112l1m2Ewvh2s/rZmH9ODfmgmb+AVg3pnOKgN6qFWD81urZPUOnDQ688etpKAJcZ7av2hBWhrFlLEhOkz50rwJk2Y5jwtLDSg0O/XBp1afxC68eXpv4PhAJyZadbugIJ30uvp6+PNwza4rv4gImDajzVon6afXqgbX+v2OuD0Wv005+M8/hzr7V9t4BQ/hPSTAtJPCki/+ArSTwpIPykg/awi6ScFpJ8UkH5SQPpJAelnRaQ/Q+BYdQIXCEliz9P/eAIXOQjhTgVKLMQXSQPH1DCZBK2sToCdEEOFSmL3BPeJnyMpJwPTA2JRW/G+0Z7nJ5KQMT+B4ARBZRTl5q73Qw/8yrNrInKbFNZrcDRDNxj2UhoWvYkFonWd1ibwmEQZgpeNpXaZYc2WtTJqWQUuvZJQgMCWpniMYt0vGeE+cdGRroxe1mhHJ+DC6PkUMXiGDcvWBLLMBLHLGijnsg0hYKQNgBSfD4QgadxMCcyo2uD21HVB7aT1ZrqNWGOxvlqDLD/Z/fzYcLuf1HqeqI2QAObM5RxRG0FECc4StXb/PvT64zfcmUbT2EazEekW0LZGv2FjTIIGAqRyxLH8cAy4RojGHyhygk5/lAzc69CNzfCX36ZNbJlwyEyjPRxE+8MIKfT7rzHA9ftjdvMLHA7bUOG344Ne+DxsgOnBA4BbBCh6Ypr9MMrJdazL8ZlIGYH8dyO9/g1u6wNbTBtB6u2vRycmJt4fGd70MA0SmROjCDFrVVN0UprzGnrZuXm6+jijl6PDOXo5STOmlxgqjUXZgYNIqJfMglxkHqSQdJZZqoUTXpoSehntY3nsafrfiGJC4IUHphdK2CbhiieS6yAYgqbvrLWIgaDzQVspvLUgeDmXObYpA5TFQiGNdhIkmHfaOgoPkiEJyiQJtE8D2msp55fH1V/EP5MQvDWgBwBfsAM3kg+jys04+tmZifDpz9pA9jL4vF5a7peeMQDWmz1uNtrRdpdizE7F3NfQX8Y2rjqDzX1+xdqbHXuztuNbl5fuuH7+aXtjbe+jP+z6Txef79bqnz88na+1Pp09bnSWL9pN0cWXt5uKPO0dNt3jYP3T7oenjwfH7KJ78P7CPyZ8y2FVb73tr502uneXO/q23zvcabe2wi2qr7zdAvAPrg8+JidH+1v1ZXp98Xhf3+Kfr6/5IU5Or1d2unfs+ABf7Xfp58/2IfSE+UBP9k+u9Hn7qruLzzr9j636RfNzZ+8cr3zo0afumhYHcv3Wss7hgSXLqnHUIR/qt2/tod9p7+CrA9zunYPWpoSu7pD9hrvq7PUu8NbyJ7uzom/XH5o3S/Mt86bXGXajeAbC1mnX2LtaZqglJaTHYEtgyi7UNoftaaNoZLoKss5SonhtFDJGdrEE9Hhn8L96/c/Dzv/uA0W+r8UGENkfGGDkiSmlBI5304tHjXZKTFPzfPu/2rbf/d+RUf+rB2QP/sLTVtLbUg8SiWLNhxiAIQpmCeWNGd6Elx5dO2s3G7cBrhrIqgtTlvkmJkopaOTzkcwCnzZt8P4TJrtsH5dTRpstac2GR4AufcPA9G9jtlyv0R1dhIdH1usneUhTRE4U3tY2IAA/DuqN9k2a83YYFeU2haozo/PBuProRmfa8Lpa0gHaPHliZBvwiH5aaWOGDb4VroGaGUJ11eAA0nZ7DfglnuhHPp9mBlpgDARva1udjq81h+42fUpK5pNh+z/mKiDVSDPak8olD1EJfAmYiq8N+7Es8ckHjxsQxwzwfkjhl+H1MUsHDdfr9DvJoLbx4ELzbe0QQhEoLts07dvahGLEzKbX07yEGL5GhTHT+q/dQkWBP+kUv+xtzPdEHKYuasYIxh4d4iRIofR3A/Jk7ITeod/jXf1ruAbwh+vIksBGroe95qTlxMt9MC8XfEpWxmcHjZRwfcm9HchBHShiuz9sASWDsk2vjB7VH/fsdM1Noz0lO+Co4cSINozDlgVjuJ16+tAG0F2YhfmJD8ZozNgb0c9joH2cCyYx1jLXGXs9jYaTR0JzSrM/5RgjbgDUFExyBGdKeKcFNv3B9TDtRpvS35gA7GRMNjrN4Zjaj3VuGj7Sh5HfpwV71tGVVwiQldxxrPGx/hjRhbyciHYPeDc7MWj952b6B07b0eOnF4CfrSkUL0BojA6z7Z9d/H3WDzlzT7WTUa7Tbu4JBeB5lgnhnglOZCR2mWj6y3wX4tyI845eOT/avdj47M43JofvJXdbZ1uTw81G0jt+YBGU59G/vGPxtxhy8y58Qg9GRchYA3qu74gSjEdBo7xLO+jJ0izKRPw31jpkpX03ogexS2J0fv/p0+4+v12LsiA65LuUO09qbOPh4wc2vaM9bEWWJxFysUvNwv9RZZjofq5nDxW7dwN3+vEmuVqbvzx7Qqy5RWS2/9jq1jvtxzwH2Tl72sHvG7v6LZy8vbo8ru986sqd9ntuL1c7oOr4JdHYb72/sxfnid/SvY8XLN7YDGfdztWt/2TOdPfktnkebm8fTlvNvcMTnl67OH1/4raOB3Z9tXlOHnonF907c/7+zGz4s/OL48NTdH7xftP3j09Xd82l716c7vCDi/fD09ZD/Rxvdk9Jc+/kVm9e3OIm5GX/fOP4wjU3xUfSPPiAOg9XT7sX4WLz8uyieWTOunvwvLuwdbzzob1bP7+ob5xeDN6bi4/H+82PG/tneN2vn3GPbh4+4HrXEj04wO/x8fnNw/mn88EVeTg9PN09/7i+Q93WLv/Qeng63UqJ2VO4wPdmSw/Dub7zl8efLMHNS3r+aNd2xE6rjvz26tNhQ91dXa7e77cw/3hxjK/IJrJ0Z3gF79mnMyz36eqdo8eJo+cNe9F8cqR5ZwF8eA82Fx8irruHGx/fHyPEji/r5uz0Q8wDduT8cXa98wDv7Jmz+vrB7UEj+fD2kLj3YS8MP6vh8sb23tbah65B55s7jzcnemCOty497u32buk1ip3kE0OY+vZB5zbKuVKzqF/R465vNVG4aN7ufOo0Tk7rW6dn/v3hxjm7aG6gncZ9A4qKXft9M1OMg9CCalk/7314uqlSjPP15YO1Adf323jtstHptOjJcOMSn/OWa55ocuaJ7NrH1WZ//6aoGGloWqoPBt3+u59/Nt3u29ZjGMfSt5Di58kdP3c74Mhzunri9thbXjsF/1W7ipzr5LbRbParsclRH8rYZz5v8xAnuuF6pNqjZ/s8/PgxOet1TuO1wdDDTbOrqZo3/ml7c3LnqHNgdOseHAyPezf12FcEcTlzbVWubB/UHzb56vja7Gx42jrh82In557/Gvb5a9jnr2Gfv4Z9/hr2+WvY569hn/8Zwz45QfbXvOC/5gX/NS/4r3nBf80L/mte8F/zgv+aF/xN+EWmh3cWVnPdvrmOZK3jvF+BSviFwujr+cXSDbGCJ4YpLbhKgY5dNM/P8tjtXJQ4HSOYEJSrkPb+FN2eS/e+kw4Ez06A9lpv+FQphHY6TACyJSqIQXD1dsOB2mj0+8OQSofRqFEzHeH8v+Mhoe/Ii+r37ffnM140OpzjRZM0E16UWIG9RXE4nyjKpE2YQ04HIhzyLvGIaSUNnvKi2Yzjqb22wnLLfQdm9ByaGVdiJljhNEKcJ8gYFWeKM8cDJ/AbFkImgiqwyBxXotYhFoATgZZMJDZwfyDBIRwSKYk2AliWYIpU5EpfyZPON/SdMjvH5zvDx/Z62Ed096j5gORZEj6zy4PVQf3DxnE43N27W18dbLWW18nJU/fgpP2w9vHUfOiv4val2V1NdhmxZ6vXT7rrrk/sw+q23nZ+7WMYvj066nYOqG2e9e7w3eZAJ/uflvHK25uTnniUD/Wbj5s7J/jo5NPe7UAMPnlyP/jcuMcXB0f7j93G3dX+5/rK6V1yuHe9ds2Ontauj2lj4/FKtu21f9w9IKduqFv+03rgTtw3OnXZt/39DwLf9083Nv3tdneT7vkn/bi6fHS2s7d7PRSNDy17qQNqcflx49NRZ2tPHt9tfHw66d6sDp46O+tbN/3dw/29489H293jlrBIm0F76/pi8yB8ut26vtzfa2x9QkfmeGP7aM99NPryYb/1cHSLl1fevm82L7fuBnrLtv0n02oc+87N4XV/7/qYr9mGOtkNTzeDvafzDa5y7G3i7FHRYNWzMaZ5d5Fx9i1o041uM4wc2Gud/qgR/UgPPxm0y3n42UjenIeXCNQzVmUe/hsoyAm6ThHPLZnz8JmzvPCsKDwrC8+qTIzIvS7n+3FtubZh+o+ZQJHLRS4xKU4l8qkoPHJlPMpcmF7m07PiVCqfisNT1ydh5Xm8OksnRZhaH4JTqCW9TquGY18Yr/0N12yIFwMUc3RqdBznhdSmkervb2vbnfvZMfw2ioBJI512kpsZ8QPi3KfOlt+cxbnR4Vycm6T5N49z2HtqMU4cChBpqGMGmyQx0iinRWICkwkhSpv87DxMPDZQyiTRSYx2BH4KGpfOU0PgBiE5SZT6MXHuev2Dv1072K7f72+tt04u6e7De3XcOcbgavu0wc/VQ/uGvF9+DI+r8pagZfZ4dH3eu7gLy8tN2WivXKqdu96judfH4vqw/bG9vn4XLo+GJ5end3sH5OKtudxdP6LL9WQr9Pb46fvWzsma/PD28PRmTzzVPy2vnR5edj63Nlt4+3b/bqdBD5lqhx25uTpYu3ioX5j7Olr5uN/uJYO79tXRKjEH/uRDZ/twb/h+eLx8f3Oy95ls326I1vGHA6zq5FzxlcutHd3etB6S77XarK3PD5/QUd9vXj7hvTu3d3m51l29X189P21vbNb5xtDcuDb82MI319fdxuZ7dlbfFGv67v362fJHMeya5dNPgyN39biP2gbkMglXR2t4+froyvOmPXvc759f9z+Ro0/nTU0+yIer673k5Pzp7uTAnB7dXj8+ve+cP56Ym1362Dk6+VinffZeiyu08+loO/jlD/urT0/dj8nBp012Puy05PHn1u726vHTCfvIb67CLmv79sbHtduku/4w9B+D+Lj3lFzz7Y0Pg4v+MVlfP7nyOnkYNIfv6fpZ1+zsoe7OB3E/3FwT7w/ZR3sOpWsN9vFKEz3e9fHNx8O9j62LlWsPVU+7rN3Z313//OFtbzc5Ptxq3Q1Xjy3xdkWJEySPD486l5dH+4fXp5ebH467e+vm4OLga+N0xmP+G8fpyWyaXJyenCxQYgyls6sK4zRR37qndzYWNZ5omIqhbqffGMQBpU6v1g43Jv19Msd3PMwSx23saFhoKpLeLgoekAr+/Zrg0dreYsez4DE6nAsekzTj4CF0kJYmmDNGFDFY+4BU4qw0jgglghACOWndguCRTjf+nuFjAs4sfGjuLcUc5I0AjeS109RpbzQ2EPsSIRjWGIqQl0nIQow0CIoJYVJxkyBvlTeBWxBHXhAIoj6B+PljwoczZ9dHvN7ahHi317+57bZ3P2wu97eYfGBdLOX53dP9YDnpfGzs7Zo997jcPsOb+PLKfnrY6urrx7PBim89gKQ4UP32zefji/2zz6Bl1lZBLz10T47f6p1TRTuNpP94dHp0/BktXxx6++HtUeO0IdrDYf3pYbPZ3bFX71dv91o9f7mtdtn65907v02P7Bo7P2vXw73uPy5fq4v7zf7VPlf0w/Yn9/nxEctlfHvSO+jc3Bw+fN5Gt3f1h/dJX+xc7u6Fp8fDDzeNzzZRtw97B4O9TVn/5Hb7+7bValyoZbM/GLjVfr8pL/XtMVtOTtTecggHeNvxx52bYYd/fro/7x48Hqu3u53P3UHz8GxX3bVQ68OjszfhqY4+Ng8+PB7dJPzmeIXUT8Ld2fFGvufaPFw3Q/tmUB/ZWKGLLe72Sj2sDtyTxMwPq03s8LWONW0gP8S1/l56z0l2hlGz1Z9N1FG3g/vLcPLpA5ZzD5yf+vl7lXlFZbODUtf6MHg+N/Gl2Uivn1J0A/i1r9umlS6JN/UA/j104UIC2rn5OLmyVq8b24v0MrRMIwLUcukp/v+a/vBt8MM4a3I8LD+akvvyzKjxoqD+aJLxyLam5yCEuEGc3TqaL/z7m7/Wt/810emviU5/TXT6a6LTXxOd/pro9D9tolNcPD5dawQNtOEfUkfUL1pS00+vAlCfi3jC58nVGJ8nzwEK8mwp9nL2xuXpmmuOaVyHU7Ry+zvNIJ/x0GdvfIGWfuOJ5yVkNK5cGXa7nd5gVrvjddaRAWYX806W5k7W/k7W5Y6PJxY+Phy9bHwwXo47XSI+eFgZRqXy21IEHJBJa0MlTdYYeE/qrc+t8HRT79x9dsPBvaOfb93jp8+xGYXebO3dKL/QZo5G/RW90cr53JYJcTkcVE3Djbjl6OQIoRn7yuGUXb2PFRYUKT1PQ1NLolrzzHB4ujytaYbt2CgzaRiNS9fi6evxWrQ4xJLupjDW1N3GeGuEpdSWeo1uuk2CgzjVacWcjnksRJtW/zoGjm6aw7jAMK4sHbYHmXKwy936yyT/1YLhBSuFSxHNcTPexYPubWN7jcTFUo2Y19hdNIEdoI3NBKLbeEuAzrA7WY44M+jrfhiM1q5lrPrXUq9zFusSHnDd6WYWkWeTpg4o22DyFT9pNgUVr5EuqXghMvojjeSN2VYN6ZLAQee63w0hGsPE7E03dqzNvQLz9MIo3xn/89uSHTaaMZ8Q8ePGD3ENZvzlev7xI3DHF7tm2M+s0pyswev0Cp74+3Sp6fMLsRGFopumb0rA4OvOpHIhZuH37N4Pv/y2NLaiE3h3ACrVH93qUzexlF0o1Hg7vg3ECXiQmD5dL5Q7+/MdnjsBzge0ytJ4pd/UyOB5I0G6pPqPHW+XH3cHyfpyoletoOrsuHvWihm5G0m3XzIrLTfiObg2O7MD1G1ydivSucnBQfANMzk4b4T7ye8nI3c2Ovw1bqvRaN+B+hyvUW0FYJURTIhdEUSf1sGrHEend2PajadxNF3KrFc+iSxiJAbTko2jUmw7k/VV//3f6WLon08+7Nem9/2NIEJrJ924kLa2XFuNQ5DmrtH/+9LvFaLQcw8a1yUDI+3cz0JFScPPZjHn2VOX8ILXGT1huhlM5jEveIm10cOyYX7S5bP/dMtXzPbe3ZxzuBjcdfZ9oXOgUrGZD3i2eBlPFy/juZXLoydQwTWmNLPkdysMBrEGJtvxzGpqfkVcbWah6RDxuACt4+3zRq4AG2tXl5dKy+cF4JIzTehXFEBKQgkmmQKshZi3qE4uQE4BgQyDfu1osjPC0UifZDIsLlf2k91chnff8+3d48fn7lgjaBE03T+yLMP05QxrgoD7cZzJ8GbaaZOCPsv7yeJ8D5L3xxfZfKv3J1eXyfszPJ9vwgFmCU7+i4GGJ0gVH5LJ9wmwtXQeAGR3s9EEWhCPXsqxWt0bcbhpjntHe+/9p93tZzlWDCqXvGjbZJpj9FaLokwrrpmC/zKZHu3CsGr6DdcvtOjJ/lezbCtxcOpNLtvD+kMfb/fqz7OtGOYUvwQ0eRlopTFG+SY5XWg6Mo0103TD5si5vAS3uto93ejm8n139Lh+KdaT5/nWGDIeF+5/qYEAO6WK6CzWJ8NWy/QeoysZgIuMiL+QXXlkjshNPrv1q8e9j2fDguwygYT6cscBT4ASE5Z1HJuNtmm72OkxXc/7Yn4b8mRjLZffe/3kWkN+WpBfzZCQoqo1S16U5+gwEeVszneALYwMY5btaoZtWUOr/P5hdnD/8OGY9+dLoBSimL8ca6pslDFrhoOeqa1BQG4MajiTJ40/nX0MuTzVd7f05r1rPc+TQIgSir64sSkoFpaIZb3aageIi2lXswFdb9kHl8vtp61dfNURn5/nViFJCVJfbLMq/oFGijK53UmqZXRlX7R0Lirv3gr58UYMnvkweIlmmIiXYF2QUXBhBFHJMxmlhUvqJ2Dvd24aLrXhnc3savoZ0O/PP8ocLdptb6k7drv1PP8axwlMSH65WQAlYXH0J8sqMov/qyFOdpMVlcvx53PWb4kt/TzHTBCC5ZcTOaDqCGOuSFHUqJDfWQ/Tu/xmgpPOo6LNBNlL7uw1zuArtltIRfUCzT0Wl6N+jGsQubH7ckZd30yuxA2+cObwr51S/top5XZmD8NsH/GkOxZs67oVZyfchOtxH7eN3HIZLiyPVPNyHIwG6x6nvgu9cR/s/unOMu7GTuABuMHZZlnTfUPH/fCeJdQjr5d5gsIy004v2yTRywoFhYjmymBV8JCkE0e/49ab1+MOtfFI5Vigl7w0s9Vboa4veM2sSPQtTlEZdRd0wStAC0tb47XvuGFsb9egK29i19pSI+nFvpni5L0wGPbai3dzGXUQ/Xwf7M/zmyiNu5qvJ/WWnfow2fTrOnYJj1IMOr4z7ky4LupHjBuddaGknVGf5XXafTnXczmfZgR8vhNzPgn4wuxTaoVJ03F0qMm0OxWQakRiXdytOu54WToZ90bMF/brve4M2i/t0Jl0hY72Hhsb5m9L9fCQDgZvSBoRD/GZoKiBqhMtJt9CCIRbL6XmliOLOA6aG26CUUQagZFNWJxMRxBz0otETz/opUfbDMf9+YKvnZp+bNuZTYYllxTPfash+2kGuGEy5BN/n/Qr1hvddH+0dF5CRKbZNN1+DJWTzs+Y6cRKrFACxulB/VvGPLRgKESCLbEsJNx445FIhEyYlEZNMk1GmT427ZsAyDbmP91ApKRysjVy2texNP16RLbC0ksjs/5tdXVFrGi6sryGNjaWGWary6C21TJH64TJTYEoXf099k95H7eajCqDxl75sdRYevfLL0v/53z/8HDv7OhvG/TNT3s/sXc/Hfyk39A3p8dnG39f+vXXOPbWHKYdgL8whH79dVJ5zgQd96sNgUlvgyfEW8gC1B9RlGCFsdeJSyTUsTIsmau8k3TXtrSbJA+DBmrNv7LyxlnkWhjJhEg8FxTqjVvFBEQgoxglAWScRR7q0RmKGXLEVa0qyqSIfan/LlWlHOYWSeyxDVIk8KuTKlEsCGc8ltCygAMSx13QwSupK+MgtPgBJsvKcWALccB8hgPwcqESYqH4AezVAc9mgRikMFgAYtYyw4JUQWBhKFhiZRy0FlOH8wNxmCtqPB6XlPJEIaSTuNaD0IRDE9WSKxlIQEJ6zMGjOpBGBMpMWfBVS8qQBJ7yZ7F8Uljjamb32HKlgEtoMHKoZGsdSYKBAGGMBPdEqDeaWka0TRATuDIKWFDJv399v9tMXV4F258i8Sabgi9MIRamkAtTqIUp9MIUGC1OghcnIYuTFNpPPsliYPFiZPFiaPFibPFicPFidMlidMlidMlidMlidMlidMlidMlidEkhujlPIeEODH8V/KXjv2p8To7/xnMc/pJM2kl6Mv5dZq5PfidTLyQtMAxwuNYwARFY6aAJcum+PVQYT6Vwzsk4xdUhGfA8UYr0trYZt7Guz7shShFjX81zk8mzR4Puo0wzKjVGiYwLCV2CgBTAofbgQCWiliDPg9M6MGVkXCypX5FpxnGVTONcptcmsyv72dzXgKMPW+2yQhivVPDOEcSl5VxzLkkwhlkVEo0dUCTlAsKaYAYUXsmq/p9jMvtg8Hfz/1vfKApCtE9UorWRYHtOEgyVYAQhVCNrInNxnmkwP8UIQ1pW5gIca8G/OxeoisJiFkwsFZgLDQwYBaAGJkkU8d5QEzBIBMw4ECXPaDBwJGVlNsAJA37x3XFg77aqsgG6kA0UpxALU8iFKdTCFHphihwbKEmCFychi5MUWlA5GyhJshhZvBhavBhbvBhcvBhdshhdshhdshhdshhdshhdshhdshhdUojuM6UIcTv+iG4Dwv70x+g4vTRKhWfXZGQHdO7WzAPo7BjPTpC5Y5pR68IRbhhxCYkD+YonjlgUl79Yp8BBQ/CKypsmGi6RICuHXviDUJXQS3Khdz00G+meD93eaE10YayVSHgObAHUFJNICp0E67lAGk54mXCs4EBBuRSc1tZWz7UQZOpeX8o1LSYMvlL2HYP4iKgxAn5Kh5Ey1ifWYe85pVZ5wkBKkkARIl6oyr16AmKk/O7BYft5kNweW/46NMKjn+i7nz78BA7xYOV0bftvq5NzR/Ec+vubzZX9k2ftYek/3/+8MutSYImjGOhTEFRAVTJmufDIAY8gQSBBOXXWck0gGvIgWeXOE4k109+9M22bvdsuCJ9TlFgBSqwEpTfZG3nBjbzKjaLgRlHlRllwo6xyoyq4UVW5URfcqKvcGAP5szunJ1++FRfdiivdSopuJZVuLWotuKy55G8tMiFcyYZwkRHhSlaEi8wIV7IjXGRIuJIl4SJTwpVsCRcZE65kTaTImkglayJF1kQqWRMpsiZSyZpIkTWRStZEiqyJVLImUmRNpJI1kSJrIpWsiRRZEymzpqJA8+b/X79M6VwiQnBJIihyEoU44KADog4hKQMFcQ6qHJmQ+BB0UKEys5AESNZ3H3wpjptpMX/0j/mxjj8iC+M6jRsG+Ljk3HKLvLPEE6mA+CCpgQZjT41HQM0JsF5BjGFV61Qprfmfhy1m2m4lhhg7NzXmjmpDXNxawDpEvRZYWOuDsYQra3AcELaUSl4ZlXT++L8rKtxbk5igsdUOspAQjAJnzlMvfCKlo4aBxViVaCDVPlRGJXbAoe/Pm7+XrVhoLyIQKDVUL0LWGy4sRs54S5hjDgmpLIGGhRwWzFRHRSnx/b1iFVS+ABThGYjnxIm4JSGhmILkx84iUEiJ9tKBf0CMYMxs1EyV5yuAZXH0BzSg8vFpgRMmCbhQTHhAUNOaeB8SZbhnAZuEK0O0tRIkJo6Ss3JJJWNxg7M/QfXPaNDRl8htqSGMWGKIlRIJ4h0zQjuHfQAbsJQjlghnkxh1LLgNVXF6jdaIaFGhN4XlelOORtMP0z6UuPJwMs2AWJKoxGBNmXYJ9wrQEkFbFILEIc4IivO3KEKJ8RyHytUIYVR99wH2H1GNYMJUJ0oL6wEJZbAwXhqumYf6804ljCciAdw8gYaNqg5BCYQIYt99COpLEfrwCoSASnHJNaVJwFIhAnyJUootVpwh7JARQSjKLHEQLL2oGh+hNMC+/jxcaoTQ2pcgZMA3WsFFAgoiwB/wh0ZQz22QJCEKXGWCwIkyKHOima0aFgSKrZb9WRF6TSuLe0ogBuTSA7cCx8koUjTR1msPlBM4BBdG+kC5DIg7lFRFCIOz1H8e5plFiL0OIYE8wWA40nMieeyjp2BUDAUKoRfEi9KOU0ISihPpTVJ18FNgrBj+swXcKUKvaWVAOwwSEMaMgmjLE4xl4AY7CF7WxFlkiQPIDFiXFl5X5ukCa3D8f3AriwDl8YnwvMp+JKLO0BA3OqWakyTKX6SNI54B/6BGMHBFFkG8twQrWh2dP95+itF5je1Q8DtBJUDZUYIF0DUrGHFWqOAVDRjIN1M4gPfxVgKdR1XRIUhh8d2nWLweHfoqdKTyNE5/0twARww2KIsNgmgetAHpR4MFUmpBpaighFG2MjoEoR8wclSOztq3QMdJoM+MqOACViYJIq580dJLr7gjHBi2ChKUkQyJxNRXHVcDWyRc/JEcOosFLoHiGDI96ykFQmMDkQ7khJFSJlYKCdQmMcIxFeJu3QQsR2lPuH6NncRZy999enZFJEp6AnhmopKDUkuBjGdGYaehpUCcRiokcZ6yc4ETTWgCbgRUNJa6at8I4KCF+P44vDzSusaKsMgOJazxhSnEwhRyYQq1MIVemAIi18IkeHESsjhJoQXlkywGFi9GFi+GFi/GFi8GFy9GlyxGlyxGlyxGlyxGlyxGlyxGlyxGlxSim/MVdDy5aP4nffY7rXC+LM3z34t/TjkQE9pwwnwcHMHWCQ9CA1ghjcvZuRSWCSsTbAT4byxFZQ1GBFLyj+zpeKX3liphMugkaOc8Zd4wEpxMAjPCeEcZckJhzR23HlCi1aOYjFOy/yQ40GIcZAYHoREDugIik4H2dtxpp4HIgIgCAW6IMoFHea4RtkoGW1kxEAVi7I/kxFkcWDEOKoMDowoToHQ+AcMAmyDeM8yVZzpYL3hCBNHaWgDIUiZ59WgehwD+TNGcLYzmJSnEwhRyYQq1MIVemCIbzcuS4MVJyOIkhRZUGs3LkixGFi+GFi/GFi8GFy9GlyxGlyxGlyxGlyxGlyxGlyxGlyxGlxSi+yx2vEk9Rv4nf/Y7r3C+LM3z34t/ThdLGIaFd0n8YgI1lAYC0YtLzUziNQaVrjl1jIuAMLI8VO7RoEgJ+v299/Mlwy97rNJoHrTRIY5PGIhazDpQ4bGTlCoR13ElGjSrtyDTkI8DFLjqQKWgINzkn6Xvgr3ZpmVdFSsHG/93JtE9dRQCOWdxXN4phQUKmMQPAKEgUNwOgBqD4YcQkrOkcmcFBbtQfxZyUyWocx8MJdAkBDQByjCYBFUaCW3hiBmOuFCOJp4zwyypHNSpEOwP7fCb69Iq7cHKm4VyJn6HMASWJHF9eUBIWnAcONHgG7BPJFKgBpDUNEgApDIcWjH2R47hPe/hWx2deU3fOZcOEaGxRAaBJwFklIxfaqSaY7ARibBGgVlmE+zhWuWRBYaBYf+50Fl7PTpxQwbLtY37iAhMjNNKAEaUOhH70zWPX7kUScKSIHWCKrsUhgn6Q1defBN0ELPgbjUGHwJNQWmG4sQpKolI4gdy4vACZVpIHCcMxW9aV0WHEP79t+74kpGFV9kONhIoipJJ3MFEchtXoxiF4gxExBNKUFDGa4c4BC5ogZXRAfLzh44sfJNxF+YNptxRDByFJRYFCNnQgnhc4qoSFahGOsRlZtrDWV114a+A4Eb1n6VHZr2kKyIbrbmCYlNvrGMeE/C0JI7qktgNI2yikHIgvz2mTARulalM4jjSswV1fwYJvr5Yg6/zhSJ8XSxU4etyoQxfVwt1+LpeLMTjGqKFUjyuFlooxtdxhc71uAJooSCPa30WSvK4qmehKI/rdxbK8rhSZ6Ewj2tyFkrzuPpmoTiP62wWyvO4omahQI9rZxZK9LhKZqFIj+thFsr0uPJloVCPa1wWSvW4mqXQq2CcKmWdLvoFgjETz3ABzc6Nj2SmDx0zwqenskJcZu9QmeXDmPPM7SSTWGWfmOZpxjWFZaBM06FjIZMQLGgzcPLg7DA2ViDmLPAtIACUB115rhhnAv0AvlBNt6+XKLQ8ElYyxxTQJwYkiUmGJaGKMw4C3nuJNJxIEgccwRgQtWJuAm3pgmTBuQRov3oKbclCZBpn9ELGtApGGiiDwC4oCNDBG+alTARTxEtggip4UX3jFcGBHzJdIdu8eB11t1r+pUmoREEC6aAgeShKmKHxq5MJYth7bDSP33rgCUhGxVDFPR0h95JMp7DP5V5lc5/f62a1Gb8pXTeNXi3dn3KpdFtHBjklViiSOOGV0cjD/xQynICStzpOUqGK+bhUK36GsrKElSD7yDxZKtyCeq71YEQ2EF9Dy+tiVS2vbLKN5RWEN5fV2gpZkUxtrmyIfOvZed561g7P3p/ubAJjerdGEXnzrxEi/1p61uc126+ISagjjoJWzhNhgENiZRDTJgk0AfEug00scdhLK4n01ZGgWKB5QfadkODvdp4zpikYLIJBc2C8yV7n8Torvy7idf4imG+mP6bjgt7GMUHthCUS+5AkljopqLdC6ISDQglcUOYdpcjS6l1GksZNBv44WKst0ZtRcWaVQlz44BXoWY+wI0gnHnvM4ybIYFhxxo9S0hrpq6OgtUTzs51+fDMjr2hmVsQeDeeNMDoBuUqwNi5QUGWUMHB3Cpw/pg5Em/CeV107IRQmz9XZj0fiJ4Dip6pYcAhmWmrDDURkD8oM1CmJJyzHieE2gYgnhIN2EUUXqyzQFGbP52//IS6nEI433yDFYsfj4tYl3pjguYGABo2KQ2gWjgchPEMEIjUzSgbkCDRAX3kgXlMpni2w+JMbGgNm7B1JBDHQqmTCKDQ9k1hLsEHeYsaJ5izExSMeC1y5szFu3/xsat33MrRqWPQ69+3nWGAmZmN84FmUwwb+Ny5JgqUUiI+HH9TYxOv4OW0M7tlaDG7aVO6Xhnb3fA3mdwJDVALjOQ4znWAM41oJUACG8ERzyxIlFNIqSQyhzCU2cZgnCQbFoEx1uqPj1O35oZw/sHlssxfahSVx73WReGusBnZOHEJCgMhIJHUWERBTXoKRByZUoL5yMNIQ4+l8R+qPahfly0+xoRBiDChgkzCk44JFzCRnLAHq4YmhgnHDhAgQlhVl1V3iDyxuRZe42A1IBnpGa8qkR6BWLDYWBep4olzgFtiEQAL+RdTENlJ5f0gAQyL2gxrAN/OJyoO2Nwh7EHmJ4I4aUOJxg3jkgaUKDq2AxR09OPMqrn15DRh8fp3Ln9UbxL0wGegKghKBoF1QZEDA0yQ2Gi8Uw/AzYENEwjgOrPJUzn8rEJgTDrgnCD0WgscQCYE8kLglAThGTomgiWDG+rgFCElodaqgNPpRcaEiJ93mpVRzW5RfkkUN6c0vlKT9lDNr4gYnFAhVEue7osQpxAKxDlqadkD3HU2CgxDsmHBaiMr7GUJ0hbb4TfqECnuyOKEBecij98jqJImbM4AZBGedCZLHyR5GE6cCSFcgCKxqviVkkKOS75Pk8p3fAnl7mmP4OeqUK+2EC0DiJPXOJUDtFUbcWuqtSyczgfLmWGlwah4r5mnQVW1XQpGfb///nWwX41LLXSfv1lMLxPiZCSI8Y3Y0sdBUrcJJHLDU4M5A/SAI0UDnLNfGQFOkIbBgidKh6th5OpflRynsl1CAlrj+UwUclMdIeIodSDwf+4ukFNw45w2ToAGYIIFDewQeoGTcrqg6DqDbf1CfCybvdnC5T89iQeY8VvYafeHas2CAEYtjMTr+mDEEo7xWynpGqE2otSaRlkKTggblkZBAnRToSiEJYU4qNt/BXe4WMI5b4VRwC/ntWVNSUwuP4WVvFoyN+yhF2sKMwRy8G5IGEZ8QH7AmBhh+kE7aJGDGqKmebYKQohWynd+fdWOS4YXOLBFGBcaQZHHHexAoJDHIQQzVVogYTBJtsbJQKg7m7Cs3Y8KV4j/GfHefW+7J2cEcF3mzAQcb8WDeEIma7eYemAOGyjFwMCirBlcGbs6J4Dy0bxc/7mpFnJcKPo1RUfkbNhL4DNc/pjdnl7/bfU5LngHCc4C8KUoiFieR5bCC4Ps17sScfs6BZQiL10FBG4AoiRwxDkKFhJYjFQKvCW2eMAR8BgdKOJKOzm+9U95UiMRClAzB5ZpKfuTwtDMA/JNeCLVBHVp7v2anFKas0cRd7ePuBS5IULaUcUvATOKSdEKxoCDMgMN6TK12wmtTefQTykBnM3VfKgNfUIb4Sbp6dUqDGU0X2HPILQeHxaPBKqRsSJTlIFQ8Io5Q6mXc70NV9gJgF5j/mGD+3AuU91Aw5CG2mgRcmmA4bqatsAANTgy0f+mVocBOpUQmMGlD5dEBKK74UT3i39DpcUxJ4kFDGCZCoJZTmhAmE2nA7REjDQP6ZiVRgUoqcNUuCkmxnH2M5Duj8ZzJldc+cdCYkATLDlw46oxKMFUBHBJhSdwwNFgkJTAPoQPltOp4iKTxUxU/qPYrePgXfHPWH1OvqE88eCpQM3F+niUWSxGMCIQ6EGMcmUjIqAQ6w0XVHVQBDUWfrSz9YbX/xXDEry5K5rzViIfgEKGgnR230sS94FQgmBrsgeF7AgKPVG8MHKLcDzKOUjhyoqYcD87krLGAtqGU6fhlBO1BzeKEAgP3nuDEEM4tEgEYu7Y+HUusOuUJ8NDq2QYa3wsP8m63QN48x4SUMJ6cyKmQ5gXHCx4x0iIZ+3IIp1OcE+/jpv8SOCe0QqQ5GJwMQIc8il9PAj8FFEkqjiEaxy+fVqYUDCEx3bTxJUohFtGiiRTql7EIFr+kgUEqOGSi9KEkhCCFTRLM44YyVjLIjsUCtJD0vvJXKuCmuM9ThTLIBWUIlXUReMUE1Bd4vgBqn0eiRzAYOFYCCkEwppoKIK+g6eL6ksqynhGtf5Au2ntu8ivnG8crWxtgrqvkXdwEfzqs+2YDDBbz55Pe13fOf0b/kVmk5jDQpjjJ2wKD0gwpEJCOe1B8Pt1yVwBrMlR40OsiqbxmbwTMj4kXe69hCyHuyiUYEGAeRVwCZVRxpy6JHIscEaIccdowUDMqDlxULS84AkF/TEB40RCq8UX+llPFBB7/ZLP4oKxgiUgEDiKRQVthcQLqwdPgqYLIqilEDZcOgWJkK1NpTpD+QeRxj7/be86nChF6rpoLkz1XzoXJXqAk/C0WoMkoF+m/MWaIt3E+MnurePRF45+ZnjMjOSWaJVgFD+GVpTs5QDDRyHFFNEmCclIA2Q3xS0VV1xRDRSitfsywErTLd3uYfJHXKpghN3Vd+TlyXAYR96zyXEvPAnfwnwY9hJ0GJSgl9iRut6cNip+trsx3OYi/Z4tsf5j/+haeXcSd5RmjwOxIojQhmiJwdA476bk3gWgbaaAEesiYV5U7v3icl/6DmvKLyFSlv2/jFiLTv7NBS6pJUAQx4L7QvoRCxCpreNyAxkuIhuCzmPbUMuPgRHVtEPfg/0HCEZoXNLGX4sHLfLg43XNOXJzuhQDD3moWO82FHv2Ms+zeCkpEbFeYgF2OTvGZuTIfEJEyNlUWCDcEApOFaEw5B0FrHQHi6wVB4A3jzrWV2SbX4DyrdMKpHNtcuQs9AxX8uq5EBUpKcSF8ApYWbGwpGBvs4hxwhTFyllEBohy8ErOJrvz9WihF3OK5Qin0wlK8piMxiV7EceJs4qzxcQG/FEyHAKWjyvI4EyihiYqjvIyFysUBDSMrjd9gtLhWFioZFwwCQuPiVxIClgbIvgGmhx2QGSYd/CFEee2MlAQhil9RDIg0vEox8MJiVBczwMwVgdIEUOzGUItdwuOsCo/A9CDyJQh+gYYXP5MssaxM0sBz0We7RX0fx1Xw1frD47+t0f/zr7jNJUS52nr8fds8hebzSUjpWpSZ5zA0brbCLQJgDCGJi3MzpYybPiZJdOlSOGYRCwGaYOV5qlLKqBB+DBzs3SZ40UJMWAYTlsPkzTgFz6TghSlEJoUoTCEzKWRhCpVJoQpT6EwKXZgCo0yS9KAgDc6mwcVpSDYNKU6TNSZMi9NkwcXF6OIsvLgYX5wFGBcjjLMQ42KMcRZkXIwyzsKMi3EmWZxJMc4kizMpxplkcSbFOJMszqQYZ5LFmRTjTLI4k2KcSRZnUowzyeJMinEmWZxJMc4kizMpxplmcabFONMszrQYZ5rFmRbjTHPOsRhnmsWZFuNMszjTYpxpFmdajDPN4kyLcaZZnGkxzjSLMy3GmWVxZsU4syzOrBhnlsWZFePMsjizYpxZzikX48yyOLNinFkWZ1aMM8vizIpxZlmcWTHOLIszK8aZZ3HmxTjzLM68GGeexZkX48yzOPNinHkWZ14S/XLhrxhnnsWZF+PMszjzYpx5FmdejDPP4syLcRZZnEUxziKLsyjGWWRxFsU4iyzOohhnkcVZFOMssjiLEp6RIxrFOIsszqIYZ5HFWRTjLLI4i2KcZRZnWYyzzOIsi3GWWZxlMc4yi7MsxllmcZbFOMsszrIYZ5nFWZYwuhylK8ZZZnGWxTjLLM6yGGeVxVkV46yyOKtinFUWZ1WMs8rirIpxVlmcVTHOKouzKsZZZXFWxTirLM6qhDvnyHMxziqLsyrGWWdx1sU46yzOuhhnncVZF+OsszjrYpx1FmddjLPO4qyLcdZZnHUxzjqLsy7GWWdx1iUqJSdTynRKXqiUKBWUkyqoRKugnFhBJWoF5eQKKtErKCdYUIliQTnJgko0C8qJFlSiWlBOtqAS3YJywgWVKBeUky6oBPu8SCxViXmZWIJ9XiiWKcW8VCzTinmxWKYW83KxTC/mBWOZYsxLxjLNmBeNZaoxLxtLdCPOCUdcohxxTjriEu2ISV6kl2Cfk4+4RD/inIDEJQoS5yQkLtGQOCcicYmKxDkZiUt0JM4JSVyiJHFOSuISLYlzYhKXqEmck5O4RE/inKDEJYoS03wXSQn2OVGJS1QlzslKXKIrcU5Y4hJliXPSEpdoS5wTl7hEXeKcvMQl+hLnBCYuUZg4JzFxicbEOZGJS1QmzslMXKIzMct3UJVgn5OauERr4pzYxCVqE+fkJi7RmzgnOHGJ4sQ5yYlLNCfOiU5cojpxTnbiEt2Jc8ITlyhPnJOeuER74pz4xCXqE/N892AJ9jkBiksUKM5JUFyiQXFOhOISFYpzMhSX6FCcE6K4RIninBTFJVoU58QoLlGjOCdHcYkexTlBiksUKc5JUlyiSbHId86WYJ+TpbhEl+KcMMUlyhTnpCku0aY4J05xiTrFOXmKS/QpzglUXKJQcU6i4hKNinMiFZeoVJyTqbhEp+KcUMUlShXLfNd4CfY5sYpL1CrOyVVcoldxTrDiEsWKc5IVl2hWnBOtuES14pxsxSW6FeeEKy5RrjgnXXGJdsU58YpL1CvOyVdcol9xTsDiEgWLcxIWl2hYnBOxuETF4pyMxSU6FueELC5RsjgnZXGJlsU5MYtL1CzOyVlcomdxTtDiEkWLc5IWl2hanBO1uETV4pysxSW6luR0LSnRtSSna0mJriU5XUtKdC3J6VpSomtJTteSEl1LcrqWlOhaktO1pETXkpyuJSW6luR0LSnRtSSna0mJriU5XUtKdC3J6VpSomtJTteSEl1LcrqWlOhaktO1pETXkpyuJSW6luR0LSnRtSSna0mJriU5XUtKdC3J6VpSNh6aHxAtGxHND4mWjonmB0VLsM8Pi5aNi+YHRstGRvNDo2Vjo/nB0bLR0fzwaNn4aH6AtGyEND9EWqJrSU7XkhJdS3K6lpToWpLTtaRE15KcriUlupbkdC0p0bUkp2tJia4lOV1LSnQtyelaUqJrSU7XkhJdS3K6lpToWpLTtaRE15KcriUlupbkdC0p0bUkp2tJia4lOV1LSnQtyelaUqJrSU7XkhJdS3K6lpToWpLTtaRE15KcriUlupbkdC0p0bUkp2tJia4lOV1LSnQtyelaUqJrSU7XkhJdS3K6lpToWpLTtaRE15KcriUlupbkdC0p0bUkp2tJia4lOV1LSnQtyelaUqJrSU7XkhJdS3K6lpToWpLTtaRE15KcriUlupbkdC0p0bUkp2tJia4lOV1LSnQtyelaUqJrSU7XkhJdS3K6lpToWpLTtaRE15KcriUlupbkdC0p0bUkp2tJia4lOV1LSnQtyelaUqJrSU7XkhJdS3K6lpToWpLTtaRE15KcriUlupbkdC0p0bUkp2tJia4lOV1LSnQtyelaUqJrSU7XkhJdS3K6lpToWpLTtaRE15KcriUlupbkdC0p0bUkp2tJia4lOV1LSnQtyelaUqJrSU7XkhJdS3K6lpToWpLTtaRE15KcriUlupbkdC0p0bUkp2tJia6lOV1LS3QtzelaWqJraU7X0jldWzAP+c0X/xvndH+/5K+8/esuv/LlJU8bn87/U+2elw8r5v4LC/llT3+xsN/WZL6y8r6RDfzBr/m+NvA6K31dfX2VTX/fDP+ZYPpjS/RFbqqai3udy/vGBajkqr+wMX3TCvwGbeebWOVX5a848be16G/SyPL/Tj/BKRDmWIMa9ZhIg4XDHgcSPw6EsNKJ4iTuAmfit34sdWhupd1as9Mv+KKRlOmy2irr7PL7PZ4Mhj60BzVcO13u1xu9wf9dyn3UKLsNrFICOcoMsdpyY6QlRsiEJRIHga1IOMUIe54QLLEI1XdskRqJ6dfAvjbvhesBCRZWaY5CcFZyL+O+TjhYg+OO3JwZeA9mWKR7cDr8iv3rpIbqrJT1/H6V4wwvXsiYmATH7wRYoXVwmlJrlWSCO6KMlfELJhZbEzDzwtHK35GSivMftfXuHn7hqwrTL9ykauLv/8/8nrylwkJlNqSVsU2JROu4ppMzr42XzlKCsA5GeEOk4CpIsFHrlKq+LlrFnblZlcplJZU7bA/Kala6aHWEu7gA1esEa4k8QxRD+0c4OBByjCfeUOeRNXJ+4XC3F5b7Q9tqDPJZVozL0SLoX5bed2r3ptdutG/6IN5GOxaB44l7fDHu4qd+k5AAToE7gE4lCDmEwDdRLKn2lGE/7326vY6DWl3uhW6n9+zNcroV4Gjv2IjVhqRr0YRcpxuuXaedNG7g/I5e2YOD4XHvpg5Xh/3Qy15clSvbB/WHTb46uZga3/hCeNo6iTv0p8Xv98FIp5d3Pz823O4ntZ46sW4j+GsXms1oMb9FyFw9uNvrQSNWUwax+NnrF5/2+8j2Gt7ENhFLWNxW4EJ46AY3mKbrhc/DRg/y0YD0dw0/NM3rAHfGLI22lR9typxubzjayCzdvWa0sUO6CDg2oGjrvQA5eJo+efwUClVT/uyIU/pVk2dvSXfUK3wVYAGZDm0X4mvgOe+WfKPfbZrH8XPepe8ePW72e/bCXubCXvYCvCVzQcwOIKez3zPnIZvj3wGBYTuMXNm7X379HY6ffTHylfinZd6KP7bpCxDHb8aX3r7JMs94E785OQdgWuQZgFsZBLYzv29mINtmpYWGE6bdvw+9tLATX/SSQaYVWPK5gkl9lu0CPq7iBTttTip/0aZ7Y7uosBfTxGqq7GUyNqpRz1S2XyrbKzWxti+KPBH0yZctAdAiqxtl4Xz8ddEN+uanvZ/Yu58OftJvyJvT47ONv0+qvjgRnSZKbWLBt6lTMxgFpNQQZ5/dnBhExgavW6Y7ZyuoStSPjnMp/fQFvIy85g4ct4dYYq+4ZTd9iXjNHaOXqFfcspe+BL+m8Hujt+DXFH+Tpre8pvjRNueMLJfLgi/j5l5GqiXeos/qpTwx2GFqZv1hq2V6j6Oono2owDIgprev7zu9WwuPub5rdJpm3CJSzQP+NPLPicNUAow2mPZ1P0Cs9/1rGwb3AZ6QS0XhufGR161GeziI9s3om5kbH6eKu4Xkz12n0bt9k2YsnoHHA+kM1xPXm7K0NMezJ493lb4eMbV3ZLwHSf+6X+/cQwggv49vGXRuwqAeehGGaYFTnoAkTpQheNlYapcZ1mxZK6OWVYgbK0urkxAjxLS1Ttrh8qzRvkyOFtCcUnr0IqmalqEPoXIYsxXPjD7EGwuccsZImhptSBG9SPoKihgUyIZlkBxkmQlil7URdtmGEDDSJmjFliaQZVgWx1wKCeywHkxvYINJ6xBl8jH5/AD8Di30zRJIhcH1NHVGt8T9uIBlNpIk9ED8XY+LmdYfPHBqhJlznVhzUzsdlasQ1XM2ZPvbl0v5fJIXQH5WUpBmhMRtDvNWQiW1jEq8zDXzy8xpv2wFQ8sykSLu/y5DqpJeqpZ5C2JLxfDpUvSY5oTFT+l9MRuPauAVyOHXIMcRpiLuFPqNkBupo5Hw/Xrsprn7cux+/X1EMUHzt0Lbg+NKmiZtZtOtRhPPcaBG29hhIYRQVEljtfeBY+/jV8SwjN0rWgeJ+HRXejxSZ1D03gCMpTarojmJBsY5Ev3tYbM53kYRUwR+SnIJz/Se6vgRYQXClCnOE6ucSb9QAwhYA2JxvmtkhGwNUOmFuZdJkKI58XzdHrZs6C3lvhPeGKSqehyI4MzKSrxjkhSK1u1AUWxMFXtaemPSA0lG9bZJQWi3BwY8VW3MraLmDsFb425jAihrba035tPZ+3ohdSIgaWsb9AtumvK3qvem/Re1Rh9y3ANDGLxw36+x4I02BLZmpx/9GNjIymoWGpKFphiZd5tE1iZdLzXTi/tnxRj+2veuZd9Lc1WCCl689YVVsvUlVbL1FVWy9fVVsp6Fhi2qki36buvbVMlG9r18YSvZzlTJ9iuqZDuH7lq1Ksnf9FNUMD9FCfMFN69XfuPXVuRmFlCxqCK36bvtb1CRky5MzalFNg4ExG9AKRI3FJaG28A0SxD1GFEG17THBpnZ1o6VHT/4YjXn+BVNEgPPl/A+7gyGeAJ+PwgXN/lGhCWMUfDgniSMKoXs3DtP4juDr61435h7m8azTzg1O84053rcxtchVN5BtHx2LfJ0MwBQIZb3hm4w7IWvpN3XzUaE+5dM3+0kAsXQO3rZFzHdUagf9qZdRvDCiE4v9IfNQZRTptuA8/Et/dYgpijsq+wB1YhdPBO6zAiJwROe1kgaswtQk8Dh4q6QZmDiwzJ9QTuarp3VV3jv4mYrtdSbnvEpciObA++EsqYZLQGylabKvkDA698sTWjUyF6i6wjtWfZXYoWHh6ggV4eN5mB50Bne1GurHdPz/Vo/CsRaZzjoN3yoWXhCAOus2dHVYRy/GnRqY10Wh0Baw3Zj8FhrtGNzSqGswf/A2qcP6STwnEbTR13ytnZaD+nIiWk/jl9mY9uP3wCCljb/xje1+3rD1ePzHmv3DWiPPjQbYHqQ+CbV5M3HGnAPyBN+A2ZRazWgsb+tXdTh31pB+TpRe0CTj0VIVUZ0A7XusOfqJkrQWnz1sHn7ptYY1MYqFdzSsD/otOKN8CI7fKyZQa0ZgGzWBvedZyjBRVOLTeNt7R/df8YCDww4owku87q9FltHKuprUbr2a4TDm10cHeubtDQbBiDo9DwUO7aGfvqY0W6aAG48GL85TRP8m/TcyB+mOQaSV290u4DvfWNQH9VOTPomxT0eAhxpC5o8cAxzrNgxpv/4uftPKE5tbTzslSYbFcxCHaTgxVNj0pA+eRytasm0rPC4jQcXmjFb4F0cOODxo8bZhfd789iP8Kf1PTC3Ia2jSY7e5PPX7TVcmJUjPZwUot+4gVfGm8MUwbQc4wGgsUxOW0VsFpOxScCqFeFP3du0tZz1Q66Ak0LFMsV+lRqQxNg2AJteq9FeXCpIHKtlXLP47VI2Vo1zlclWMVmeOAgya/dLaQhphX7f3KRjWpCPosxCvG13BsUxd/rk/VG0mxxumF47uhwSI8o4j6u5PM6zwKoZHEXjbP58J4xyOH3kM175mmyulWUzyzu/QW5Nt9vrgB2CYYNzmuU9mkNz1PbTZvPlJVnPlaSAPE1KIV4uxfjOb2MRIlKkh1YzzeNjWz32MxnBZMHdKfEN/S74iLA5Ajf2pceMHY9P/+2/5j3nf/3HJv370gyYjCFOvVQ/25ij0xy22rM2vdbpPtYeO8NeUY1Gn9IFJx9is/VxG+botLLu719L/1lbh3b9r6XxkyeeJ63goga9mmvQL2i81xli6ljTvtja+KnxYaO2E4P2a23thapcVJMZQ820uPWcv36FU92iz0NF3vmnDv4FH7qWgbxY3X6pD936Zj50bTWXx2/kQ7e+tQ9dWyvL5jfwoVs/0oeuredK8oIPZa/xoV9pEexFH4oW+VD0RT50K+dDM7hMfagvabzl3nOrmveceIXq/nM915hf6JD5Yv85fuqfwX9uzMp61AM17AZpDYzGFOYc6DzVnlbFdoED7eafVrMmCruxPhkJi1h9n4emPYjqbqIygLrmlUZRFW1kqqi46+pL/e32N/O3G6u5PM53k32hB9su9LfzHW+vyeZaWTZzHXPfILvf3eFurJcVZf2bIz7f8fiabG7ksvmt4sJXWm4uLph7/vjwA7j1di4ubBbEhW6ZUyoPDNvVAsNRDDTVo8JmzuW80Lv7xVFh/NRvFhXmK3FxVPi1aMAt2z04d3/sZjwPvbRDOXb8jrpT3z8fxpsztemTjkLbTyZljCePXo8njxZNE302te1PM+HqTaW5dpVmor08Ia/ahLvqE+kWTvCrOnXvFRPyvmquXZWpbbM5SfPTd57NOMrP55mfFoyKpgRVm35UOsfohXlJCydMVZkf9fsLsyryk5R/4PzYF2a8Zme2ls1+LZ3x+rqZt9F4/lQzs5/BMpniPDerumz2c3aCtVwqnF+dn5Gdm4WdPxCvgvjL54+nTfjF2Wffemr+ggl0hRNhZ7MsZ1Mp35TPi5zMspxNpXw5Mcsk3n45cT62ZLOU1sHLc0jn8jWqpoW3ZHO3W+klIntHtZeozC17lV6Cs4Xfq/YWTMrqsPwWlnuNWHzP70XzQF+a0vnitLfp5Mrq8yS/aHD6SydXFs2XLJpB9wWzIovmVS6co/qaeYBfMJd2NnfxC6dTls/ajNLn65Cbzjssmlf574rc86meBbM20zVXBbN5S6b+xuSvAKXi/JGvmpr9kl0surd4mujvz6aKTCdsjKdoXNdNP13o5xx1PC6LpAkJ8SuxIgSaeIYFIk4aKDBnnBOEuAbxyaklOmirkHEKKWZiFjrNJmT2mz0x1tBsksrtTfEklTjtZfEkFSVVZlxy4SSVqMfNoB5nWLiaD12wx3Q8r9GvpX0XnV7swTSZr42mXY6hP6iNGH5t0Gk3buqD/+rXbsDCY2/DTeMOHnpvHkd3jRd9jmanPNbqBq7GSuz5MJpVkH5UNvZbzD5j2klGkwpifhqu0TXtwXiiRuZMnNDRifM1Qjv7NdTRLJiCh970OsNufzZJow75jgUx4y+qzmYTZL+t2gKAR9MKIMABEuPipLNP/r/2roS7bRxJ/xWtt99s96zlELzpmZ3d2JZlST4S305PPz2QBC3GkqhIlI/My3/fKoAHSFGyZCmZ6d1Od7pFEgQKB786UKgqumskypcwpExSg28l45S8UgpODcIfJyGUt4xVDCKgstzDYdGqI3xFKiqbiLPgk4T8hPgjmMgB9xJKH892EQ+NL3Dk2MsyGovxnbWaJ9rsrKm5pS/y5ZBIgpnKEyfv1PZwkPmaE05PuDATE1jco3HNo0N0xxH2I3ScAZB6wQWMhrDXPECAqMyanlC+hjUdavsOHiBQq2ym3kczNbduyBbL1Yy8UGWlWZ1bJmqTSIxsWBrc1XpDqh1Fir050jfdCV7jG8k8KJC5wFL9ysIoWqrXXhXy1tcDcUvuKItdSJawU1eC1X/8W0uf4whyVJkPfNZOXfF1LGOo3kcRZsZQ/XfR7D5v9kKALhRayiukpe+2Nm6+FpVubk+zNLFv8wnZS1Obr47OhKwAz1kG9Z3a5vFZ9i5BsjYJ0FDdd/AvwWpliD5AiD5YE6KhzsqNOG4k3jxGy44opf4ccdvDZvsh6nwjqQdFUjcG1Guvjn8SUuPeRaW/SSOTg1dDahiIdaAam10aqQ+Kn/tui+gbx+qk2n8FtJZ2wy+jGCZS1jtyuXcWuvme1OxctSvE6phXvEC1cV8WCNybR3TZf6UtSdy8SytAS0Xf1/leSbX3Snvz8nb7x8rbspNLe2PydnUn1pC3ZQeW0qA3cNAbmxv0ec44DW23IRp5YxcahS5sihOtubALWPXo676Mnt+REbX1Of4ts0iH7KX3RkWivZwiAbxnbTXisIBcu+2NqxGi0o0xpvJkr8CYmgsZUybxL8+YqjSKN3AmWdfYPGtqyhMsKxtr86Y1hUkJZJp7RRo3rWq0f7Cq0dyf25+1VI05/VhH1WgezB/6jfCoapITtvQdhr5R7M/GGNYmVacfybGKqtPRIgxkb1Om2ksqU9XsaiVV6qgIZrvtzatSabX/Chyrlff2fbKds6wylTnuzc5Xp0KhWmK3aLFKtXnG1ZLmuiPpVFnP1uBdnY3pVa29ApWb1qs6P1avau3P6806elV1J9bQq1oHcwd9Ezyrmt7vxrJajUJvNsWx1lzjBQxj1LSnP4ZhdQoqVnsxAr5Vweosp2AlTa6tZLULULbb2biSJSrdGMsqT/cKLKvzCstaoGYtYllVqtabeNb3VbY68kTLytZGmNbmFK7OXpHOTStcnR+scHX25/ZnLYVrTj/WUbg6B/OHfiPM6wcrXJ1GsT8bY1+bVLh+JP8qKlzHi/HwjSpXZ0mVaz4DW0ntOi7C2m5n82pXWu2/Ag87yXtbmXOkxLfOzl+P6xMGtbyqexZPZJ+7iwKLSo5N1XBoZQGnR/1VHfwSZ71F4gpfRkUemS8NICE7q7VW+yuttpM5AYzOzldYYN8vdtFJMXZRGe9qT+jFuK8lq9jnA3wgLvlQLg/tr8TayVpKbp/njSV30vbehuwn+8t19JVOKjvGxrq5kS4CQVInFwdGmjeb37OTs3O5dicbK89kuYMr8e4V5vANXSvAfGyrn3+QKbUYOOpUsqTOZnfaVKyoJotrF5zvzPBwPKw9H0RPS0GjUPb7DlGjsNqNsezyXK7Ass+qZkOkY5K4NQi80j55lVhlLgoymPr8Cwmau5aD/IwHA4b8ZEDVPJwVRCdzka/f6vqguSl98GyvSKWklCSzvI5CYlYpJHm9RZInU8+DG0hgckha7gSZwTmpE/tzhhqP/m+I/qTOtMqNkX5QJH2BErWSzLDEElmZ6AVeYnrxZW1mxa2jVpm/bMkBLaRyMvwrMyQsFdTC3irTigeTxJ08qEXleSxxNql0Hsv3AqboRNFMitkObZ/ZVKNmEFiUGKapMlU3NS3A8L7MVFXNUy3TtVQSGLquqSqeDSydx1q7RnEe6/31h8MwGJ8/69XnsRTp+JU4ZzXn1NXWfRT5teQS44rMjoxmKrMn1RzqWD61bIOaDg0c34HBd1zXUanr6L4bGIwQolHohY1J/jRb8RzNdyzPNgPFsf3ZkbGZ70NLlDmOZxLTdCxTJ7auOZ5jWWrgB45tKUwz/YCoKlVVi1GdBLbh6IFmKTD12ci0bxpfvOvG6yOTdhFTWWpzh+jXrXvVNY2A6rZjGjaFhfZsYECLmaGyHF0zZobKchyq6Lrhma6vGKalWL7ikYAyphHfVOEqoKZhEZXqOlV8oljUcALXUjTXVhVVmR0qkzlE83Tdt1wPymqwiojhmKrjaqoWGFTVfAJl3MAKnEDTXd+GwQ9sO9ADKOq5+VCdWobXvJoTebpqqGyiK87rQ+XZqm+4Kg6VVTlUNrHI7FC5vquYPmFKYBmqqwVU0RzbU9UA0xyq8LnAuDjweTD4bUAjns483YV/A5tRhVacf1RcDdYPVR3f94huOkyzdA0+Ni/w4ONzTKZagWLDenPgqWXCJDm6pVsEvkNFZS4eaMUo4I807FM37Icxj1/yGCZB5pPoIOKI6zQ5/+soQDb8B+55mPhVPGUYMElEtfg1H+O6CqOQRS0himJzaAaBcvIUjf2JCPUwHfYj7yG5SEJgdKECBiAXZ4jPjyHj0dXkDuIc7YcjcfA9DW6+m8x0V9yQ8GHMZyiLhu7S2OPnZVM+5YcTlFN5us0Q+FVMB6P8DLxpEmJvYyz+7iSOxrw76YnZeI2aefR0xZitOV2aa1RLzNlq5wZnX6odeLvLs4sq1W1aGuZyKbdZPGC7kYYcnuF2tiGZc2ykIc3CuDqVDWVAvImGAFxta05DGYxtpEfENJRyQzyYBOszPIDM10ZXRL1HfcfHbYTuOIri9Ew4ub97H91/vfu0tV28lDIJyGUSsALGZuiAawZhZqD5lu7aBLgpIpjn6pg22DN9i1oC5lj66cYvI+wypiqoT1ieEq5HcRlDV/rsEbRz/DWJX6T3nifsC0AQ4YfefVF2RMccyhNUgC57QuuIn0WEAyyO9FLPg0Y11bANQGuHmcAYbNdzXVcBNmb4wH8s03dd4gSGYSWdBBhDjsigLy50kjqepfqm7zmup0FFFugVNg0CxSLUgPp5ZCg/GoRfWYZyHmivkyQ3BD9o/k2WhQFZ2dgTok2WaTcF2/zOlynMehpiSHzx8uNUyl5YR6KRZtfAdhCit3ohrMBvKUDJDNXhwmiehEfBjMufpxN+rJ0PcvEMPRIySFbcvDP1juYYeDuawhLeOgYtAnRLfbdwtBtNFOe5yialDQyHUAbDIOV18jQWVhK9ZJzxrK2/jv7Wiv80nnyZRn9BXeRJxNUGRRvmA5oVBhJQy+8xhTTqLjykKM7Wzp+G7mT0F4y///fx34f4F2p7z1/j3ePGB59h1H6RZqLH+iOssHZPp/dsUdW1q2E/fMCIhBRI9XhoQhjewWRbpI5IzRqwXHnuiVBsAU9iNqq7L3X8f03uac1lL1GSUgAPmCNZ3jgciYdQ+WOIsQESGniJ+ync2qk1MJ5t3MONZaR8yERXHvhQSSYhHjyAv5hs3QXRdJjVCIISz5fBJw3bikQeA6h4UsOMGzW4gLKjcQg/8MYkC5IICxLZ/06tiUJ9f+o9JP7rj9zu8G+lCbjEKmEMYdTTuArUH2Da6xgjvEqZHU5eGiC90Bg3E3y/Ds0jSSehN44mURCLxA47tbMRmlDQo2z4UEvjaOSJH3jEAxRaRGdoNv+1B4bpJuKourE0cUM/HIQCfPMwHAnAgXQUTcUnRKdxlHyTXIIFpOjCMxh+1sXkNbBGutNxP/3C8PEElpeHMcUybakfhzwPzlvejYCCHkYfmUwHbNyFvmVPRFWTJHnciN6Hwyz+GODWiBsAEKYFiruwGB4y4GOYaMVjuXCX2RIQSBAoQ0QRQgzLMEyQYQmoUIoEod2MOWSZPpkgP5MshUSIMR55fBbCY6lgJh9lB8GLB4aZjkAXZzIE6ZbxTZTkCjaXNaP+VPRsK9lh4rAqIv59y3ooWGmXxxTudnkEM/vwpHliP3798HCMmkPhGqd+KOKBCTYqPxSI3E3DU/77If8Dt11RffYAxPN9G9UqRFpEzqE/8/BbbqLIcap2Iaiu8RhXCWs0itoNsEGMm2ShXC9xmV+LwmRJ5CvJSyWppiS2/VbFFWn/HkY/7g1CjysodBzySB+YxehbGctTtim6IC0LXHrJ+CKooXlAtU3dMDyb2b7HVV+09aXsBse/sR+p74ePgm1OxxMm7h9//dw+Nh720SSDyPzIVad0xhrPnz7q2RsgaqH0YymKR+GPC/+iRQyN6jxUUFKp2X6MvctP98HdfvlxXgOP0pPqMpJuomgFXaTEPycvg1EvGiKF7KXdc5teeBa2W1dfW+Q0bDs7cPPh7va81/o8slrDU8O93Ytc1TBuVYf4zdNH9+Y68JvO+NONji/22dUounvwP9MrZ3Tx0L9mDw/Pl4N+5+zC4M9uLk8vvOZ57B7s9a/V5/HFzeiRXp9e0YZ/dX1zfnapXN+cHvqT88u9Nr31RzeXLePk5nR6OXjuXZPD0aXa71w8OIc3D6QPtBxfN85vvP6h+Untn3xUoue7r+0bdnN4e3XT/0CvRh2o75E1z1sfh+3e9U2vcXkTn9KbT+fH/U+N4yty4B9cGb5y//yR9Eau6sQn5JScX98/X3++ju/U58uzy/b1p4OW5jXbxsfB89dLGKDj/fZXdkOeaNOZsmvn0b89/+yqpH+rXb+4+y2zNegp/tHe17PQfry73Xs6HhDj0805uVMPQStvTe+gnWMtH8tjbe/R084DT7sO3Zv+V0/tP7ow+NAOoTcfcVzbZ41Pp+eKop/f9ujV5UekgXjq9Uv+PHqGNsf0qndw8nASBh93zlTvlHXY9Is9rTeOOs39jyOqXB+2Xu4vnJieN299Mm6PH7Su8rCVL4QM9uPoAfX7ucuid6edj/xBX2E3/YfW5yi8uOw1L6/807PGtX7Tbyit8CmErhJveNqXunHCBjAtB9fjj1/vl+nG9UH9ZD82nKcjsn8bRtFAu5g2bsm1MfD6F4565avWyH3Z60+O76u6wbnWVi+OR5Pdd+/oaLQzeGEJm92BEu/SN96BgAqQUEhJlwChvmPULtFn4A7FsYuHsN+fLCdo8kRqKYrOooCI1yVSrSHWfZl++hRcjaNLrsBxp4b8KQ+4Rf2vR4fpm4vSus6LK4bPtmYCuRXUgrL2nyhuBRSXkN8gxFJBcQEVrpQCzrZ1S3E0y3akFHBz8ToR9L1eFHLGXOSPKDfkxtstEVgt9IBtvyRx1pKYtls8NCcWyPLcKStqsEzXL/dyDVZcljTYtEyiwRoOqKqqaiu+baJdjrkGIyq1VW6v9Jil6lQXwRYrNNhkW4aNN6S9zlFZfYWnaFQ830GTs0U1ND17lAS6rvquZnsYYM8rqKyeF9ie7TDd1KyAKlT3DQX++q4R+KaDXIsp1PWCrWoFFQQTNoYvBNgVN0+cRkO2JWuIGDmM9nMlN5v9b8Wdnm+JGCztgWwVQnpzuwcILbt/H9ZQ8WG7tb+647/xv374iInc/gqyQDS8F/J/yH2YGheXtbuzq/PaRad1fHwhaQUgfCfFkzRwHzD9HRNV81vT/t/+2g//BqAgNI20ekyQJ9TVGgWmOxjFk6wujhR86xXz3WFMNq7ipa+mTklc+MxeAlKgnbStAejNuVLFX0eVA5W7Fy4T9INt7gkFECg8nlCnBFWJB8qc5JW9D1AlQZVNyAc1F0pgQV5nqQfbvCCnnHcWlhSqpJjQDTXJRLOsxaCEwBfdTzU4WaUFcRPaj3EEMMgZrFjKlWfumpVqr5zyhMZ3OG+gtQ3f/5nPqh+F8W4NlxZeCS0gv0bzw9UwDvu7Nbys8dSCJ7AMNKjgvVgX2Usq3turuLdfce+geM+Ee3sV9e1X3atoY7+ijf1SGzrcO6ior1F1r6KNRkUbjYOKe43Zdg/LbchbpEpBCAfZms2KziQIiOszVQ2IYaLojCibGusweynW+MVNvtiSLpMI5ck3n7zFWJ2/iAxs1I8oNnMJbWOR0Zg9hlG+KTOauoBBvXwHkI69Hnxp+fUQvmGasTs0nKKM8DHhgVvbJS2iwk5dYolck6liiRhvtZIlOr8zlhhM73pPOUsUlyWWmJb5HbFEaruMmEpgmyqzQH21bNPUHNVSfALwbAWB7bqG2M/OWSIoDIFPvcCljql6oPFSM8AIowoJTKhPgyeB6avkn8kSbZkl/hD0JBXoSSrQU10DPUkFepIK9FSXRE9SgZ6kAj1JBXqSCvRUq9AT7jUr2m1WtNusaLdZ0W6zot2jinZbFe22KtptVbTbqmi3VdFuu6LdTkW7nYp2OxXtdira7VS0e1zR7knVvYp2T0rtKjsG3j2ovFvR9mlFO2cVfT6raPusos9n5T6XXIKW5LiBZRMnoP9HOG5xHzVhNAVjYcH86Djwr2IqcziuTZT1OW6FQwyq8XPcZKoKcxNzyrLvGLcQVL1eKHca8W21/AZoIwehz2VnNuTGZTbmMnXMvN4w9ED+DieTKUvDKoOu0+cbZP+d7Ch8R0mh9zQ8vc4lBXFZkhTSMqmkELgm8V0FN0dVW9MtN9A9xXOYanqK7wW+oju2RUkmKWT2inyVD1h94H0HWWF2aHLpQafMNT1HUQwjUCi1DRB3dc9ghgq/iGlaganZJncSzaUHzfUUnYGUANpVYBEK7zOVeQphgWWpDjVB7jB1W11SeqiUHARISIt4zlLMHJ5mBIs5a3LeC4skE+mdWfP9jNW93KwEZANYryFovaJfqwKaWCA/Er0k54wcvfK9jRJ6WQroSuhIVI1eG9AXKnzUJPSS7hqVd83Ku1blXVvCv0JzBVwjtXqtQScv0oIrUFEorFaXMoulNKgyOTVYXd4qlterS9nFUgbUepBC5iwWX01EPP4JAC+ej4wGNX7e26j9TGouw4cMuiluiWueWzZD4V9E7PfsGn4JdA9CviNf2DT+ARj+OWr6hzmGi8sShqdlfucYTnxfcwkJPIUBioJmSgkNAmpR23PMgDLdCkCHdWjRj4eoPqHQywD9TAHJVfivqXkKVTWqwgumZaiBbX8PDC9/Tq9iePmTWuUFc9UXrFVfsH8gW5Ga/R2zFcmLMWcr6c0KoVhXuJ9EJVtR7U2boXJDeeIyxOXSUTQJY7R2R+PakN1T/jud2sQGjEZlV9isM3l15zWsw8MjL2th3eCoqZ/nWCcuS1iXlknd0B1muVpADF1XbZUSx2eKHXiuRT3VtE1mmqbiWa73CtZxP7rviXbp4ORo5xi+qxEDJE0TxFXf8RzNc3zqEApQHZimThwCXShKrIoLkE4V6Cagum3QQPFd26fMcEFO9U0VMN8PAO7XQbuyrevXf2QDRYfTwhkZpWT1nHEdhMXXnbChWHGp19Bvi2xn9LnbZ8P7uCcdMysjS7XizYHFYYavBrRs6k6Hf1U84evihyDKt7nvXMj74P3BJN9Oth/ip1t28fkjsUoVll2Wvi2z+z1vD5tP8XPyluxTs2jPfPWNb376MU0DdkJ7DGCNjXBV0UHYf0mf7Pd61B2jEMAGNMQBGnj8lvE/dDLdYT6Gaki3yoRP2eL9++Qsw0R4yWVeaclNzD0co1uWWLvf8g36P/bj/9iP/2M//o/9+D/24//Yj/9/vB8PWJj7j8MHyk81odN2lXf0JD3z9KWKc35JnyLHSusBrjyT5rIuv1hP/WgdRVdQkKjKivmdXP9y0WymxQWS2oY9BufIZ/zg42gUjeN8dpNjhVUnbfWZoz9VR31EytCl02fuTcN+XI+j6X2vthdRYMm1CeburgEAT1AjdaEGFodDAFj+lIdHxHhXQmZBMB/gARM8myFkE/R9T6JBpZUALvOgi3hmRWS3FOdsXpLGXAxkgNiKJ0pKLW4naSD5QR2O4bDk4ZMYQ+F77lHaf6lNR0gT2QaWWgNZFEM+3vTg/7WK/kWYZBYZKHSB7wfxcyqjKXxplBsnselp/2EbY7WkYmbNA84VDfBFHkESWEBcQ6YKbOopmhklilkoUY7hWTYvs/SWybiUM4VL2TQR+Cc11eA8FlOEUt4bnjqUS5Q1FFIm4nBTmmoUL5KWeRnmb8vxTJBihokzRyPm5+lDedFtPu48yEwoElFnQWfEMOPEJmOaCBPFpKGiY8BD85NA18dnZ52rD7zmo+R3kPU1O+qzIPyKT18mOPx8vmP6wEN1ZBRtF+kbjUHsyvvBL9NOoEQkzkaxbARTQ8mC1KAXMFb8MAeXRWfCwF2XOjU3FtxrvUIRBJpKZpa8luFTDpGW0CDxt39enLT3xThpUkiZhrYCgbNxkyqjW76dzP15ZP7U+Unf/enkJ2cz1M7L0IPLoS++ff7ZvL0ni0OZyS4RawXzWo1AsxAwZmi/TCRCyGshnrDAqyFjyshZDtUlLcQMpSbyx5xE1sq/6bXjdv177QC+65mYXUtl88TISOrGQ0QntW4uQ1xpKt+Wz/OggNcrgGpTm2UVRfDnAL8AQ+UsnM2NYmhzYxgq5+BsbgxDm5vGUDm1ZnPTGNr8kRgqZ95sLsRQfRUMXXNF6AsxVHkNQ5U3YWhTm5NzM8NQf87HOx89m8uhZ4oKy+PnQeFj3m1uHj+TWv8V8FOK5vlhHGF0ID4DeIR6BkDLonY2FUcVADoq1lZzKSp2iX4iFAucvi9TOoxRu0u1DBBdi5rGazkyjyS8PVobb482hrdylsyjApDtr4G3R5V4u/92vJXTXxbJ/OkDhpD/+BNRN0PudwdcOUVmsSsHGx/xgzVGvFEgc1N8Yc2VW+AL9Ml4ef4BsvWRNicHZsYXRvNAaT5jOFqOMXxARrM8VzgsQM7u0ea5QlLrxrhCeRJf5wpSSMxkrkrW7dL7S4XDtLZmllpWUx4OE03VEe6adMdMWCzR50+Ew1CUhqUhTElR0dK64Wd5WeG9Qw2XXyJ+/9zQtjPhcVvdxoCrv0B1zfmFtKzQES+UMJaf97VtREUExe0Dbfvw/fEFlEIreHrUBxqvDDuaU3V2DtX8VxKafxuQ5L+ywPjYYEvHQklI35/3f1J3ed6v7SMdn7b5U55vs/BsuwEXPN0HlurwUlmimAUlW4TIzR3AswNREHNPbGNmvLzBwtNSi6Jc3uTCsmahiyrPQLadjMgv/5kRo/IUL9vS8PANB7HM8OOUllg6/rjbL/IC4IijCa6bRnwhfHvmnnWZz0P4YKxVbqProlF0yL8Q8Rl3EUgmWWTFbhYbUTf4xvKDdEfLfAX8tGKMRYc/uy6Dz5x1s/13opcLd/n2QfIJ8LbSkEXdxzDqpzsxyQ7wgNEhRkqBBTaByuMnBi8U+qRhtCHcJeimmyDyRgFwjNDPNmuqPhz2PALWkRXJiA1hST+G/pT205Z+xeXMPyL+kaAPwphhFK/s5aSgbuHG1Zcp8s3sK0iHZHvrENcqFk2/yOT3kfw7K4O9G+IvBBJ07ZhL2KEuUcer+A0Xz9yPc5Wet/Tk0+EfpPhK+FcnPoRtQQGu8/nDojkVw5L0l2NAPkQtQ3pk5r/b0tC1rfx3R7ovPvC0kHzRKV6YKw2xGAFDEFQxFm1r7oB8S1fovE2u4jeIcUpBnEHHla7w3Mj2onRDs+Q9uO7sxh/yNLG9N2+7LZ2D7kBs1EqcReFcCMjgljQsi1soOXcsxBZRpcLN1wrrUuGjxYWLvEUmic9B+mL1ui7RJabp1Vdk6tpLNWLKbyzXiC290lmqESJ3vrNcK0SdN4fzX9ELzZivv4NzxLE7ju4ZOpIkW+eCS6XTV8+Z1VyAxlpwE5Mve1GltOQNYlimZW9v9Rgdxy6jqc0GI2vh1pqoU1N01wlcVncpU+u6qbp1h5pu3WWMEcWhzLFxvDNGk0i1e/CbYEQyHmAtayL/3gzLtoD/cVeZjE0JUsud1V/rZKFfGKtM1Ur9Ul9BiYx80WdLc3XNInXD0f267jl+3TV1pW4FGAwt0CwmJnIxFFQhybU+1Y+PbucMmDN3vHTHUHWMOZC9lqkDeAd5Pqo+642coRDNNIzSividj1zWqdmRy4OnIbBnElIq4inC9RF19LibjIF4gMVXGBTFIoFNVVKnrubWdeLodcemdt1mhuXbFnxeTH/boOT+IYvWxWvvAkPkQVl94JNBn3LA4OLNbIxz4bBRinGue57mwTibgRaoGC9BNRnTAl8npqJ6FoUOG7phqIpiOKB8GpqrOsxxbYV6tmLrFTHO166x6BWeB8RNzt6kwXDFZaqUiithEhC/kwC4Wezx+Pn9FH3J/7GF/j8wnnw47aCvh7Hvq73BlwH7et+LHr940/jJ0748eC+fv6DOilvsaXhP4ecyDf0P4iDFWDhhYpzUl7RljLgJQxx6YgLETeGwk7vHFtx25LkiNjE1BWCj5CfMYV9zHEM6Ms0/mz4FBtQrlEFdRNxO1z0eVUT/rH7i7D8KvXg6Ti4m8TgccdkzdT7J3H7Qv2DSRT/GUZzkF9nC4LXTYSz1Q79t4zpf4Ia9skv3AqcpeISjmXiVtUk8egiP9lU0DIRIqzhhkCwXkNxxLmhfHNfCUJGTxFM6968CVSoWUTElKPhtrhPcFc4lVNCNRlLYZrloJtumfShOfCbgzk68gwkNKifeNCUHce5YGuY5AHiw0TjqTkaM4WJIlz23tT6WmsBcB/BA0C25w/1jiztPIbymBlg2xB/dcvVicJOHIzqdSIFg0+ie0biixm9ZNNvZB/gRsaqXspYA4SY9j3J/biSBA12aVACkjyzBIijbvQipwld9DhJbcsDBcCd5jT2iwzuW53EHC3ffPZLSDUTbMQ/aXlhkUJ84MrBlT14i362/tOPgoB44e66p2Vfno6sBEvIofOt/lWK4NvAePMvvtGI2SO820ecuvTgBlYumF9che0p/Xwg4E5e/feN62mMkrKS4aEEQjfwtKeb8t+0VgSMa39NhprhuSSGRL9CpVXjr854lTpJbkgHxz3/mTljvLj4e17L3flYVVatdjDBEb61e28OjvPQxnPyy9W0Jp8hZBMXQxz3qR0+5j/ycD18msYDsHBIWoI6oIfHcL1SzACX2RWWy12l6KOf464Pxnh51HkvgcBM/Rsd+JTholq3nGLAgPjKpCI5MbJClHKJpUjDhJotjnIELEaK2ls9UObJmLV+hXBNNOjA4P7oOCx1o7N/d3oK8MdsBwzJ0R9XW6IBlqZpKVKkD+9yrE638N6lj46T2IQ2+/kG4y0sEm7fvj4N2geD2qXHUPn+ZhWMHpE9HQ2PhXIK1xQQ7qkIMwyASwYfcc5UPek77xet0x8Hp+Y1Mt316cXcbnF6RMt2qAcNsAci/eaChBtDxoBKJ7otozIlGcg/DPogFeLWIYnuvI+S3jOLxh86p/7l9NEOxrcPkqgvXtirH/jariMbcSzb8IxEtvD/36CT0JpUrOjnFIpFtmyeXPi2QPe09T8jRuDdLtq0TQyOLBlpdPNC2Q4hS/CTP881KHOv9ZC+dO7QuGG77rn3ZGBXofvzwcnBrHgSzdDsECMeQ4G9dICCdarbqyGOd5OBFKIkBInHEF5BrfaAf1Psiub27l86nq2kFubqpmPbbgQNqgB6rugwch+GQDr1QNt8spDe0Lhr7BXqfnK/eYGpcVtDr6IppmcuuZjSlzNKMgKlohl7CDrHNiB9hRvZyC9vVQ8eO5R603fjp+eO5MSn3wLYVjRiLeY2S9SBJPiB3INUdss8wHtPa/hhtxjUi0eSQz1efWIGmXrvpHD55g1maTEXRVE1588dmQ7eIpegyqu1FILjQ4XJrwOkN3GevQO3nZpvcReaXWWptxdJUxX7zmrXxD3ykikRtK1iO0PfH5sApcOX2g2l9ujfjGQyzMV8CUc1Fw/oKoQBhqqLxnAspoVplaO50sI+j+9Dja7h1WLJvJwN9ev3JKohF7WHTftQfmrP0OwQDgSjW25cFiCQ6Hs+VpYoq6+7CEVfbwXu7QPGXa30yMJvOLMW6qarEersgx+1ixLDVKq6xBL35gacCvflZphK9PAWPvgjOVgGDNcK2c6X6FZ07US6FHaMLSu7WrqzibqdP0MpGpMs/Mi78kXHhIV8PU/nIYno6ENZWN/Hd6SZHLl2ULevwoC605jruFsPqTko/pj4xW8eXrToZ4aZKDDCY5+PJNmySY6G+Hmi+4jt1I1BYXXc8p+4GgVO3FWYrqmPYlNgVlQRRN3GQ6iYGteQoeaKgz2lUyiZVqddXNJN3SdshfFSEuWAEqABfmLDC+5E3xe+tC3rlPd8wC4Mx5QecqoqPWTwdD1/PCiEMRO+emPuunJ4lOfnYTedNDk6R5hXqoklYlIgjPyrurxTtiJhLaQQ9jYTNssvNlyXLZbmMGPiiEbNcZMr3ErNaapVFuRcrzCQ3p8JIhcKJpcqsmhheti4Sa0S5s+ujbj60bzXocFzmqWddHTit5qi+xlxNo6pvexpmh7JA1YbP2GCW5XiWaRsBYybD7MLf/hcj4lZmshECAA==</properties>
</file>

<file path=customXml/itemProps1.xml><?xml version="1.0" encoding="utf-8"?>
<ds:datastoreItem xmlns:ds="http://schemas.openxmlformats.org/officeDocument/2006/customXml" ds:itemID="{0883B098-B9CD-B544-9B14-5266BEA5BB6B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10C0DECC-33F3-4747-9AB3-94194C7A6021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7D580CD4-DB7C-5B45-B289-02B17DD65781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88A551F7-CCDC-E24D-A717-5BD2B6DEC9E6}">
  <ds:schemaRefs>
    <ds:schemaRef ds:uri="http://schemas.myeducator.com/properties/myeducator/atlas_meta_I93CUhA5rWgG"/>
  </ds:schemaRefs>
</ds:datastoreItem>
</file>

<file path=customXml/itemProps5.xml><?xml version="1.0" encoding="utf-8"?>
<ds:datastoreItem xmlns:ds="http://schemas.openxmlformats.org/officeDocument/2006/customXml" ds:itemID="{7E527DD7-CBB5-1E4E-81D4-E9980835E385}">
  <ds:schemaRefs>
    <ds:schemaRef ds:uri="http://schemas.myeducator.com/properties/myeducator/atlas_meta_I93CUhA5rWkg"/>
  </ds:schemaRefs>
</ds:datastoreItem>
</file>

<file path=customXml/itemProps6.xml><?xml version="1.0" encoding="utf-8"?>
<ds:datastoreItem xmlns:ds="http://schemas.openxmlformats.org/officeDocument/2006/customXml" ds:itemID="{58C2FAEF-3E0A-694D-BDC0-EC4410BC831B}">
  <ds:schemaRefs>
    <ds:schemaRef ds:uri="http://schemas.myeducator.com/properties/myeducator/atlas_integrity"/>
  </ds:schemaRefs>
</ds:datastoreItem>
</file>

<file path=customXml/itemProps7.xml><?xml version="1.0" encoding="utf-8"?>
<ds:datastoreItem xmlns:ds="http://schemas.openxmlformats.org/officeDocument/2006/customXml" ds:itemID="{72128802-9A09-7442-BF98-606EA238C758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Functions</vt:lpstr>
      <vt:lpstr>Lookup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2023-03-27T05:30:40Z</dcterms:created>
  <dcterms:modified xsi:type="dcterms:W3CDTF">2023-03-27T06:20:27Z</dcterms:modified>
</cp:coreProperties>
</file>