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B049AF6E-A5DE-154D-885E-86F7885E7817}" xr6:coauthVersionLast="47" xr6:coauthVersionMax="47" xr10:uidLastSave="{00000000-0000-0000-0000-000000000000}"/>
  <bookViews>
    <workbookView xWindow="380" yWindow="500" windowWidth="28040" windowHeight="16260" xr2:uid="{B8372085-A011-1A4B-95DE-50ED7AF0E4AC}"/>
  </bookViews>
  <sheets>
    <sheet name="Tabl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G49" i="2"/>
  <c r="G36" i="2"/>
  <c r="G24" i="2"/>
  <c r="G43" i="2"/>
  <c r="G13" i="2"/>
  <c r="G37" i="2"/>
  <c r="G7" i="2"/>
  <c r="G44" i="2"/>
  <c r="G8" i="2"/>
  <c r="G14" i="2"/>
  <c r="G15" i="2"/>
  <c r="G16" i="2"/>
  <c r="G17" i="2"/>
  <c r="G25" i="2"/>
  <c r="G9" i="2"/>
  <c r="G18" i="2"/>
  <c r="G30" i="2"/>
  <c r="G38" i="2"/>
  <c r="G31" i="2"/>
  <c r="G32" i="2"/>
  <c r="G10" i="2"/>
  <c r="G45" i="2"/>
  <c r="G46" i="2"/>
  <c r="G33" i="2"/>
  <c r="G11" i="2"/>
  <c r="G19" i="2"/>
  <c r="G12" i="2"/>
  <c r="G22" i="2"/>
  <c r="G20" i="2"/>
  <c r="G3" i="2"/>
  <c r="G4" i="2"/>
  <c r="G39" i="2"/>
  <c r="G34" i="2"/>
  <c r="G5" i="2"/>
  <c r="G26" i="2"/>
  <c r="G6" i="2"/>
  <c r="G23" i="2"/>
  <c r="G47" i="2"/>
  <c r="G21" i="2"/>
  <c r="G35" i="2"/>
  <c r="G27" i="2"/>
  <c r="G48" i="2"/>
  <c r="G28" i="2"/>
  <c r="G40" i="2"/>
  <c r="G41" i="2"/>
  <c r="G42" i="2"/>
  <c r="G29" i="2"/>
</calcChain>
</file>

<file path=xl/sharedStrings.xml><?xml version="1.0" encoding="utf-8"?>
<sst xmlns="http://schemas.openxmlformats.org/spreadsheetml/2006/main" count="145" uniqueCount="60">
  <si>
    <t>Employee #</t>
  </si>
  <si>
    <t>Name</t>
  </si>
  <si>
    <t>Location</t>
  </si>
  <si>
    <t>Shift</t>
  </si>
  <si>
    <t>Hourly Rate</t>
  </si>
  <si>
    <t>Sabrina Holmes</t>
  </si>
  <si>
    <t>Bell Towne Plaza</t>
  </si>
  <si>
    <t>Overnight</t>
  </si>
  <si>
    <t>Bonnie Ballard</t>
  </si>
  <si>
    <t>Jody Mclaughlin</t>
  </si>
  <si>
    <t>Towne Center</t>
  </si>
  <si>
    <t>Evening</t>
  </si>
  <si>
    <t>Ann Alexander</t>
  </si>
  <si>
    <t>Lauren Bowers</t>
  </si>
  <si>
    <t>Darlene Wong</t>
  </si>
  <si>
    <t>Kathleen Powell</t>
  </si>
  <si>
    <t>Anthony Price</t>
  </si>
  <si>
    <t>Morning</t>
  </si>
  <si>
    <t>Ellen Russell</t>
  </si>
  <si>
    <t>Village Center</t>
  </si>
  <si>
    <t>Sean Torres</t>
  </si>
  <si>
    <t>Archie Garrett</t>
  </si>
  <si>
    <t>Afternoon</t>
  </si>
  <si>
    <t>Carla Gray</t>
  </si>
  <si>
    <t>Sheri Poole</t>
  </si>
  <si>
    <t>Byron Collier</t>
  </si>
  <si>
    <t>Justin Diaz</t>
  </si>
  <si>
    <t>Theresa Collins</t>
  </si>
  <si>
    <t>Victor Williams</t>
  </si>
  <si>
    <t>Rudy Owen</t>
  </si>
  <si>
    <t>Jennifer Martinez</t>
  </si>
  <si>
    <t>Sarah Curtis</t>
  </si>
  <si>
    <t>Jeffery Powers</t>
  </si>
  <si>
    <t>Carlos Cooper</t>
  </si>
  <si>
    <t>Joshua Johnson</t>
  </si>
  <si>
    <t>Crystal Howell</t>
  </si>
  <si>
    <t>Benjamin Bryant</t>
  </si>
  <si>
    <t>Ralph Bennett</t>
  </si>
  <si>
    <t>Carolyn Jones</t>
  </si>
  <si>
    <t>Hubert Lyons</t>
  </si>
  <si>
    <t>Holly Johnson</t>
  </si>
  <si>
    <t>Gary Brown</t>
  </si>
  <si>
    <t>Robert Bailey</t>
  </si>
  <si>
    <t>Betty Brooks</t>
  </si>
  <si>
    <t>Esther Munoz</t>
  </si>
  <si>
    <t>Deborah Foster</t>
  </si>
  <si>
    <t>Devin Harrington</t>
  </si>
  <si>
    <t>Kara Cortez</t>
  </si>
  <si>
    <t>Dianna Underwood</t>
  </si>
  <si>
    <t>Gary Sanchez</t>
  </si>
  <si>
    <t>Kent Lambert</t>
  </si>
  <si>
    <t>Linda Flores</t>
  </si>
  <si>
    <t>Nellie Moreno</t>
  </si>
  <si>
    <t>Randy White</t>
  </si>
  <si>
    <t>Kenneth Adams</t>
  </si>
  <si>
    <t>Adam Gonzalez</t>
  </si>
  <si>
    <t>Kelly Beck</t>
  </si>
  <si>
    <t>Paul Anderson</t>
  </si>
  <si>
    <t xml:space="preserve">10% Raise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</si>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</sst>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5E981-CC10-7040-BCB7-53FFF2625410}" name="Table1" displayName="Table1" ref="B2:G49" totalsRowCount="1" headerRowDxfId="3">
  <autoFilter ref="B2:G48" xr:uid="{1EB5E981-CC10-7040-BCB7-53FFF2625410}"/>
  <sortState xmlns:xlrd2="http://schemas.microsoft.com/office/spreadsheetml/2017/richdata2" ref="B3:G48">
    <sortCondition ref="F2:F48"/>
  </sortState>
  <tableColumns count="6">
    <tableColumn id="1" xr3:uid="{CA1FE43B-0B1B-E641-A976-3D75327ED19C}" name="Employee #" totalsRowLabel="Total" dataDxfId="5" totalsRowDxfId="1"/>
    <tableColumn id="2" xr3:uid="{E1A672C7-E6C4-494A-9A57-6F6EF1D721B9}" name="Name"/>
    <tableColumn id="3" xr3:uid="{DC7ABFA1-D197-D047-95B2-8FD6229443C1}" name="Location"/>
    <tableColumn id="4" xr3:uid="{9AE6BA9C-E702-FB4B-817F-9F86AEC2C756}" name="Shift"/>
    <tableColumn id="5" xr3:uid="{346F4E7E-1855-CA46-A892-F4DE9C474E05}" name="Hourly Rate" totalsRowFunction="average" dataDxfId="4"/>
    <tableColumn id="6" xr3:uid="{A4F6DE57-10A8-5B4E-9DC4-5C7AC42D41ED}" name="10% Raise " totalsRowFunction="average" dataDxfId="2" totalsRowDxfId="0">
      <calculatedColumnFormula>Table1[[#This Row],[Hourly Rate]]*1.1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1EB342-0C2A-3345-9A2B-D610D950367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9AF4-3FD1-0D45-B269-3F3887293008}">
  <dimension ref="B2:G49"/>
  <sheetViews>
    <sheetView tabSelected="1" topLeftCell="A22" workbookViewId="0">
      <selection activeCell="F49" sqref="F49"/>
    </sheetView>
  </sheetViews>
  <sheetFormatPr baseColWidth="10" defaultRowHeight="16" x14ac:dyDescent="0.2"/>
  <cols>
    <col min="1" max="1" width="3.33203125" customWidth="1"/>
    <col min="2" max="2" width="13" customWidth="1"/>
    <col min="3" max="3" width="15.83203125" customWidth="1"/>
    <col min="4" max="4" width="15" customWidth="1"/>
    <col min="5" max="5" width="11.6640625" customWidth="1"/>
    <col min="6" max="6" width="13" customWidth="1"/>
    <col min="7" max="7" width="11.6640625" customWidth="1"/>
  </cols>
  <sheetData>
    <row r="2" spans="2:7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58</v>
      </c>
    </row>
    <row r="3" spans="2:7" x14ac:dyDescent="0.2">
      <c r="B3" s="2">
        <v>4759</v>
      </c>
      <c r="C3" t="s">
        <v>40</v>
      </c>
      <c r="D3" t="s">
        <v>6</v>
      </c>
      <c r="E3" t="s">
        <v>11</v>
      </c>
      <c r="F3" s="1">
        <v>11</v>
      </c>
      <c r="G3" s="1">
        <f>Table1[[#This Row],[Hourly Rate]]*1.1</f>
        <v>12.100000000000001</v>
      </c>
    </row>
    <row r="4" spans="2:7" x14ac:dyDescent="0.2">
      <c r="B4" s="2">
        <v>5000</v>
      </c>
      <c r="C4" t="s">
        <v>41</v>
      </c>
      <c r="D4" t="s">
        <v>10</v>
      </c>
      <c r="E4" t="s">
        <v>22</v>
      </c>
      <c r="F4" s="1">
        <v>11</v>
      </c>
      <c r="G4" s="1">
        <f>Table1[[#This Row],[Hourly Rate]]*1.1</f>
        <v>12.100000000000001</v>
      </c>
    </row>
    <row r="5" spans="2:7" x14ac:dyDescent="0.2">
      <c r="B5" s="2">
        <v>1931</v>
      </c>
      <c r="C5" t="s">
        <v>44</v>
      </c>
      <c r="D5" t="s">
        <v>6</v>
      </c>
      <c r="E5" t="s">
        <v>22</v>
      </c>
      <c r="F5" s="1">
        <v>11</v>
      </c>
      <c r="G5" s="1">
        <f>Table1[[#This Row],[Hourly Rate]]*1.1</f>
        <v>12.100000000000001</v>
      </c>
    </row>
    <row r="6" spans="2:7" x14ac:dyDescent="0.2">
      <c r="B6" s="2">
        <v>2631</v>
      </c>
      <c r="C6" t="s">
        <v>46</v>
      </c>
      <c r="D6" t="s">
        <v>6</v>
      </c>
      <c r="E6" t="s">
        <v>22</v>
      </c>
      <c r="F6" s="1">
        <v>11</v>
      </c>
      <c r="G6" s="1">
        <f>Table1[[#This Row],[Hourly Rate]]*1.1</f>
        <v>12.100000000000001</v>
      </c>
    </row>
    <row r="7" spans="2:7" x14ac:dyDescent="0.2">
      <c r="B7" s="2">
        <v>3833</v>
      </c>
      <c r="C7" t="s">
        <v>14</v>
      </c>
      <c r="D7" t="s">
        <v>6</v>
      </c>
      <c r="E7" t="s">
        <v>11</v>
      </c>
      <c r="F7" s="1">
        <v>11.3</v>
      </c>
      <c r="G7" s="1">
        <f>Table1[[#This Row],[Hourly Rate]]*1.1</f>
        <v>12.430000000000001</v>
      </c>
    </row>
    <row r="8" spans="2:7" x14ac:dyDescent="0.2">
      <c r="B8" s="2">
        <v>4429</v>
      </c>
      <c r="C8" t="s">
        <v>16</v>
      </c>
      <c r="D8" t="s">
        <v>6</v>
      </c>
      <c r="E8" t="s">
        <v>17</v>
      </c>
      <c r="F8" s="1">
        <v>11.3</v>
      </c>
      <c r="G8" s="1">
        <f>Table1[[#This Row],[Hourly Rate]]*1.1</f>
        <v>12.430000000000001</v>
      </c>
    </row>
    <row r="9" spans="2:7" x14ac:dyDescent="0.2">
      <c r="B9" s="2">
        <v>2467</v>
      </c>
      <c r="C9" t="s">
        <v>25</v>
      </c>
      <c r="D9" t="s">
        <v>10</v>
      </c>
      <c r="E9" t="s">
        <v>11</v>
      </c>
      <c r="F9" s="1">
        <v>11.3</v>
      </c>
      <c r="G9" s="1">
        <f>Table1[[#This Row],[Hourly Rate]]*1.1</f>
        <v>12.430000000000001</v>
      </c>
    </row>
    <row r="10" spans="2:7" x14ac:dyDescent="0.2">
      <c r="B10" s="2">
        <v>2831</v>
      </c>
      <c r="C10" t="s">
        <v>31</v>
      </c>
      <c r="D10" t="s">
        <v>10</v>
      </c>
      <c r="E10" t="s">
        <v>22</v>
      </c>
      <c r="F10" s="1">
        <v>11.3</v>
      </c>
      <c r="G10" s="1">
        <f>Table1[[#This Row],[Hourly Rate]]*1.1</f>
        <v>12.430000000000001</v>
      </c>
    </row>
    <row r="11" spans="2:7" x14ac:dyDescent="0.2">
      <c r="B11" s="2">
        <v>3835</v>
      </c>
      <c r="C11" t="s">
        <v>35</v>
      </c>
      <c r="D11" t="s">
        <v>19</v>
      </c>
      <c r="E11" t="s">
        <v>17</v>
      </c>
      <c r="F11" s="1">
        <v>11.3</v>
      </c>
      <c r="G11" s="1">
        <f>Table1[[#This Row],[Hourly Rate]]*1.1</f>
        <v>12.430000000000001</v>
      </c>
    </row>
    <row r="12" spans="2:7" x14ac:dyDescent="0.2">
      <c r="B12" s="2">
        <v>4051</v>
      </c>
      <c r="C12" t="s">
        <v>37</v>
      </c>
      <c r="D12" t="s">
        <v>10</v>
      </c>
      <c r="E12" t="s">
        <v>17</v>
      </c>
      <c r="F12" s="1">
        <v>11.3</v>
      </c>
      <c r="G12" s="1">
        <f>Table1[[#This Row],[Hourly Rate]]*1.1</f>
        <v>12.430000000000001</v>
      </c>
    </row>
    <row r="13" spans="2:7" x14ac:dyDescent="0.2">
      <c r="B13" s="2">
        <v>2575</v>
      </c>
      <c r="C13" t="s">
        <v>12</v>
      </c>
      <c r="D13" t="s">
        <v>6</v>
      </c>
      <c r="E13" t="s">
        <v>11</v>
      </c>
      <c r="F13" s="1">
        <v>11.5</v>
      </c>
      <c r="G13" s="1">
        <f>Table1[[#This Row],[Hourly Rate]]*1.1</f>
        <v>12.65</v>
      </c>
    </row>
    <row r="14" spans="2:7" x14ac:dyDescent="0.2">
      <c r="B14" s="2">
        <v>1206</v>
      </c>
      <c r="C14" t="s">
        <v>18</v>
      </c>
      <c r="D14" t="s">
        <v>19</v>
      </c>
      <c r="E14" t="s">
        <v>17</v>
      </c>
      <c r="F14" s="1">
        <v>11.5</v>
      </c>
      <c r="G14" s="1">
        <f>Table1[[#This Row],[Hourly Rate]]*1.1</f>
        <v>12.65</v>
      </c>
    </row>
    <row r="15" spans="2:7" x14ac:dyDescent="0.2">
      <c r="B15" s="2">
        <v>1512</v>
      </c>
      <c r="C15" t="s">
        <v>20</v>
      </c>
      <c r="D15" t="s">
        <v>10</v>
      </c>
      <c r="E15" t="s">
        <v>11</v>
      </c>
      <c r="F15" s="1">
        <v>11.5</v>
      </c>
      <c r="G15" s="1">
        <f>Table1[[#This Row],[Hourly Rate]]*1.1</f>
        <v>12.65</v>
      </c>
    </row>
    <row r="16" spans="2:7" x14ac:dyDescent="0.2">
      <c r="B16" s="2">
        <v>1516</v>
      </c>
      <c r="C16" t="s">
        <v>21</v>
      </c>
      <c r="D16" t="s">
        <v>6</v>
      </c>
      <c r="E16" t="s">
        <v>22</v>
      </c>
      <c r="F16" s="1">
        <v>11.5</v>
      </c>
      <c r="G16" s="1">
        <f>Table1[[#This Row],[Hourly Rate]]*1.1</f>
        <v>12.65</v>
      </c>
    </row>
    <row r="17" spans="2:7" x14ac:dyDescent="0.2">
      <c r="B17" s="2">
        <v>1561</v>
      </c>
      <c r="C17" t="s">
        <v>23</v>
      </c>
      <c r="D17" t="s">
        <v>6</v>
      </c>
      <c r="E17" t="s">
        <v>22</v>
      </c>
      <c r="F17" s="1">
        <v>11.5</v>
      </c>
      <c r="G17" s="1">
        <f>Table1[[#This Row],[Hourly Rate]]*1.1</f>
        <v>12.65</v>
      </c>
    </row>
    <row r="18" spans="2:7" x14ac:dyDescent="0.2">
      <c r="B18" s="2">
        <v>2539</v>
      </c>
      <c r="C18" t="s">
        <v>26</v>
      </c>
      <c r="D18" t="s">
        <v>10</v>
      </c>
      <c r="E18" t="s">
        <v>11</v>
      </c>
      <c r="F18" s="1">
        <v>11.5</v>
      </c>
      <c r="G18" s="1">
        <f>Table1[[#This Row],[Hourly Rate]]*1.1</f>
        <v>12.65</v>
      </c>
    </row>
    <row r="19" spans="2:7" x14ac:dyDescent="0.2">
      <c r="B19" s="2">
        <v>4047</v>
      </c>
      <c r="C19" t="s">
        <v>36</v>
      </c>
      <c r="D19" t="s">
        <v>19</v>
      </c>
      <c r="E19" t="s">
        <v>7</v>
      </c>
      <c r="F19" s="1">
        <v>11.5</v>
      </c>
      <c r="G19" s="1">
        <f>Table1[[#This Row],[Hourly Rate]]*1.1</f>
        <v>12.65</v>
      </c>
    </row>
    <row r="20" spans="2:7" x14ac:dyDescent="0.2">
      <c r="B20" s="2">
        <v>4676</v>
      </c>
      <c r="C20" t="s">
        <v>39</v>
      </c>
      <c r="D20" t="s">
        <v>6</v>
      </c>
      <c r="E20" t="s">
        <v>7</v>
      </c>
      <c r="F20" s="1">
        <v>11.5</v>
      </c>
      <c r="G20" s="1">
        <f>Table1[[#This Row],[Hourly Rate]]*1.1</f>
        <v>12.65</v>
      </c>
    </row>
    <row r="21" spans="2:7" x14ac:dyDescent="0.2">
      <c r="B21" s="2">
        <v>2978</v>
      </c>
      <c r="C21" t="s">
        <v>49</v>
      </c>
      <c r="D21" t="s">
        <v>6</v>
      </c>
      <c r="E21" t="s">
        <v>7</v>
      </c>
      <c r="F21" s="1">
        <v>11.5</v>
      </c>
      <c r="G21" s="1">
        <f>Table1[[#This Row],[Hourly Rate]]*1.1</f>
        <v>12.65</v>
      </c>
    </row>
    <row r="22" spans="2:7" x14ac:dyDescent="0.2">
      <c r="B22" s="2">
        <v>4598</v>
      </c>
      <c r="C22" t="s">
        <v>38</v>
      </c>
      <c r="D22" t="s">
        <v>19</v>
      </c>
      <c r="E22" t="s">
        <v>7</v>
      </c>
      <c r="F22" s="1">
        <v>12.5</v>
      </c>
      <c r="G22" s="1">
        <f>Table1[[#This Row],[Hourly Rate]]*1.1</f>
        <v>13.750000000000002</v>
      </c>
    </row>
    <row r="23" spans="2:7" x14ac:dyDescent="0.2">
      <c r="B23" s="2">
        <v>1303</v>
      </c>
      <c r="C23" t="s">
        <v>47</v>
      </c>
      <c r="D23" t="s">
        <v>19</v>
      </c>
      <c r="E23" t="s">
        <v>11</v>
      </c>
      <c r="F23" s="1">
        <v>12.5</v>
      </c>
      <c r="G23" s="1">
        <f>Table1[[#This Row],[Hourly Rate]]*1.1</f>
        <v>13.750000000000002</v>
      </c>
    </row>
    <row r="24" spans="2:7" x14ac:dyDescent="0.2">
      <c r="B24" s="2">
        <v>1939</v>
      </c>
      <c r="C24" t="s">
        <v>8</v>
      </c>
      <c r="D24" t="s">
        <v>6</v>
      </c>
      <c r="E24" t="s">
        <v>7</v>
      </c>
      <c r="F24" s="1">
        <v>13.5</v>
      </c>
      <c r="G24" s="1">
        <f>Table1[[#This Row],[Hourly Rate]]*1.1</f>
        <v>14.850000000000001</v>
      </c>
    </row>
    <row r="25" spans="2:7" x14ac:dyDescent="0.2">
      <c r="B25" s="2">
        <v>2309</v>
      </c>
      <c r="C25" t="s">
        <v>24</v>
      </c>
      <c r="D25" t="s">
        <v>10</v>
      </c>
      <c r="E25" t="s">
        <v>17</v>
      </c>
      <c r="F25" s="1">
        <v>13.5</v>
      </c>
      <c r="G25" s="1">
        <f>Table1[[#This Row],[Hourly Rate]]*1.1</f>
        <v>14.850000000000001</v>
      </c>
    </row>
    <row r="26" spans="2:7" x14ac:dyDescent="0.2">
      <c r="B26" s="2">
        <v>2110</v>
      </c>
      <c r="C26" t="s">
        <v>45</v>
      </c>
      <c r="D26" t="s">
        <v>10</v>
      </c>
      <c r="E26" t="s">
        <v>22</v>
      </c>
      <c r="F26" s="1">
        <v>13.5</v>
      </c>
      <c r="G26" s="1">
        <f>Table1[[#This Row],[Hourly Rate]]*1.1</f>
        <v>14.850000000000001</v>
      </c>
    </row>
    <row r="27" spans="2:7" x14ac:dyDescent="0.2">
      <c r="B27" s="2">
        <v>3544</v>
      </c>
      <c r="C27" t="s">
        <v>51</v>
      </c>
      <c r="D27" t="s">
        <v>19</v>
      </c>
      <c r="E27" t="s">
        <v>11</v>
      </c>
      <c r="F27" s="1">
        <v>13.5</v>
      </c>
      <c r="G27" s="1">
        <f>Table1[[#This Row],[Hourly Rate]]*1.1</f>
        <v>14.850000000000001</v>
      </c>
    </row>
    <row r="28" spans="2:7" x14ac:dyDescent="0.2">
      <c r="B28" s="2">
        <v>3691</v>
      </c>
      <c r="C28" t="s">
        <v>53</v>
      </c>
      <c r="D28" t="s">
        <v>6</v>
      </c>
      <c r="E28" t="s">
        <v>11</v>
      </c>
      <c r="F28" s="1">
        <v>13.5</v>
      </c>
      <c r="G28" s="1">
        <f>Table1[[#This Row],[Hourly Rate]]*1.1</f>
        <v>14.850000000000001</v>
      </c>
    </row>
    <row r="29" spans="2:7" x14ac:dyDescent="0.2">
      <c r="B29" s="2">
        <v>4915</v>
      </c>
      <c r="C29" t="s">
        <v>57</v>
      </c>
      <c r="D29" t="s">
        <v>19</v>
      </c>
      <c r="E29" t="s">
        <v>7</v>
      </c>
      <c r="F29" s="1">
        <v>13.5</v>
      </c>
      <c r="G29" s="1">
        <f>Table1[[#This Row],[Hourly Rate]]*1.1</f>
        <v>14.850000000000001</v>
      </c>
    </row>
    <row r="30" spans="2:7" x14ac:dyDescent="0.2">
      <c r="B30" s="2">
        <v>2743</v>
      </c>
      <c r="C30" t="s">
        <v>27</v>
      </c>
      <c r="D30" t="s">
        <v>19</v>
      </c>
      <c r="E30" t="s">
        <v>11</v>
      </c>
      <c r="F30" s="1">
        <v>13.6</v>
      </c>
      <c r="G30" s="1">
        <f>Table1[[#This Row],[Hourly Rate]]*1.1</f>
        <v>14.96</v>
      </c>
    </row>
    <row r="31" spans="2:7" x14ac:dyDescent="0.2">
      <c r="B31" s="2">
        <v>2356</v>
      </c>
      <c r="C31" t="s">
        <v>29</v>
      </c>
      <c r="D31" t="s">
        <v>10</v>
      </c>
      <c r="E31" t="s">
        <v>17</v>
      </c>
      <c r="F31" s="1">
        <v>13.6</v>
      </c>
      <c r="G31" s="1">
        <f>Table1[[#This Row],[Hourly Rate]]*1.1</f>
        <v>14.96</v>
      </c>
    </row>
    <row r="32" spans="2:7" x14ac:dyDescent="0.2">
      <c r="B32" s="2">
        <v>2775</v>
      </c>
      <c r="C32" t="s">
        <v>30</v>
      </c>
      <c r="D32" t="s">
        <v>10</v>
      </c>
      <c r="E32" t="s">
        <v>17</v>
      </c>
      <c r="F32" s="1">
        <v>13.6</v>
      </c>
      <c r="G32" s="1">
        <f>Table1[[#This Row],[Hourly Rate]]*1.1</f>
        <v>14.96</v>
      </c>
    </row>
    <row r="33" spans="2:7" x14ac:dyDescent="0.2">
      <c r="B33" s="2">
        <v>3738</v>
      </c>
      <c r="C33" t="s">
        <v>34</v>
      </c>
      <c r="D33" t="s">
        <v>19</v>
      </c>
      <c r="E33" t="s">
        <v>7</v>
      </c>
      <c r="F33" s="1">
        <v>13.6</v>
      </c>
      <c r="G33" s="1">
        <f>Table1[[#This Row],[Hourly Rate]]*1.1</f>
        <v>14.96</v>
      </c>
    </row>
    <row r="34" spans="2:7" x14ac:dyDescent="0.2">
      <c r="B34" s="2">
        <v>1709</v>
      </c>
      <c r="C34" t="s">
        <v>43</v>
      </c>
      <c r="D34" t="s">
        <v>10</v>
      </c>
      <c r="E34" t="s">
        <v>7</v>
      </c>
      <c r="F34" s="1">
        <v>13.6</v>
      </c>
      <c r="G34" s="1">
        <f>Table1[[#This Row],[Hourly Rate]]*1.1</f>
        <v>14.96</v>
      </c>
    </row>
    <row r="35" spans="2:7" x14ac:dyDescent="0.2">
      <c r="B35" s="2">
        <v>3401</v>
      </c>
      <c r="C35" t="s">
        <v>50</v>
      </c>
      <c r="D35" t="s">
        <v>6</v>
      </c>
      <c r="E35" t="s">
        <v>7</v>
      </c>
      <c r="F35" s="1">
        <v>13.6</v>
      </c>
      <c r="G35" s="1">
        <f>Table1[[#This Row],[Hourly Rate]]*1.1</f>
        <v>14.96</v>
      </c>
    </row>
    <row r="36" spans="2:7" x14ac:dyDescent="0.2">
      <c r="B36" s="2">
        <v>1272</v>
      </c>
      <c r="C36" t="s">
        <v>5</v>
      </c>
      <c r="D36" t="s">
        <v>6</v>
      </c>
      <c r="E36" t="s">
        <v>7</v>
      </c>
      <c r="F36" s="1">
        <v>13.7</v>
      </c>
      <c r="G36" s="1">
        <f>Table1[[#This Row],[Hourly Rate]]*1.1</f>
        <v>15.07</v>
      </c>
    </row>
    <row r="37" spans="2:7" x14ac:dyDescent="0.2">
      <c r="B37" s="2">
        <v>2730</v>
      </c>
      <c r="C37" t="s">
        <v>13</v>
      </c>
      <c r="D37" t="s">
        <v>10</v>
      </c>
      <c r="E37" t="s">
        <v>7</v>
      </c>
      <c r="F37" s="1">
        <v>13.7</v>
      </c>
      <c r="G37" s="1">
        <f>Table1[[#This Row],[Hourly Rate]]*1.1</f>
        <v>15.07</v>
      </c>
    </row>
    <row r="38" spans="2:7" x14ac:dyDescent="0.2">
      <c r="B38" s="2">
        <v>1319</v>
      </c>
      <c r="C38" t="s">
        <v>28</v>
      </c>
      <c r="D38" t="s">
        <v>19</v>
      </c>
      <c r="E38" t="s">
        <v>7</v>
      </c>
      <c r="F38" s="1">
        <v>13.7</v>
      </c>
      <c r="G38" s="1">
        <f>Table1[[#This Row],[Hourly Rate]]*1.1</f>
        <v>15.07</v>
      </c>
    </row>
    <row r="39" spans="2:7" x14ac:dyDescent="0.2">
      <c r="B39" s="2">
        <v>1542</v>
      </c>
      <c r="C39" t="s">
        <v>42</v>
      </c>
      <c r="D39" t="s">
        <v>19</v>
      </c>
      <c r="E39" t="s">
        <v>17</v>
      </c>
      <c r="F39" s="1">
        <v>13.7</v>
      </c>
      <c r="G39" s="1">
        <f>Table1[[#This Row],[Hourly Rate]]*1.1</f>
        <v>15.07</v>
      </c>
    </row>
    <row r="40" spans="2:7" x14ac:dyDescent="0.2">
      <c r="B40" s="2">
        <v>3873</v>
      </c>
      <c r="C40" t="s">
        <v>54</v>
      </c>
      <c r="D40" t="s">
        <v>19</v>
      </c>
      <c r="E40" t="s">
        <v>11</v>
      </c>
      <c r="F40" s="1">
        <v>13.7</v>
      </c>
      <c r="G40" s="1">
        <f>Table1[[#This Row],[Hourly Rate]]*1.1</f>
        <v>15.07</v>
      </c>
    </row>
    <row r="41" spans="2:7" x14ac:dyDescent="0.2">
      <c r="B41" s="2">
        <v>4597</v>
      </c>
      <c r="C41" t="s">
        <v>55</v>
      </c>
      <c r="D41" t="s">
        <v>10</v>
      </c>
      <c r="E41" t="s">
        <v>17</v>
      </c>
      <c r="F41" s="1">
        <v>13.7</v>
      </c>
      <c r="G41" s="1">
        <f>Table1[[#This Row],[Hourly Rate]]*1.1</f>
        <v>15.07</v>
      </c>
    </row>
    <row r="42" spans="2:7" x14ac:dyDescent="0.2">
      <c r="B42" s="2">
        <v>4899</v>
      </c>
      <c r="C42" t="s">
        <v>56</v>
      </c>
      <c r="D42" t="s">
        <v>19</v>
      </c>
      <c r="E42" t="s">
        <v>22</v>
      </c>
      <c r="F42" s="1">
        <v>13.7</v>
      </c>
      <c r="G42" s="1">
        <f>Table1[[#This Row],[Hourly Rate]]*1.1</f>
        <v>15.07</v>
      </c>
    </row>
    <row r="43" spans="2:7" x14ac:dyDescent="0.2">
      <c r="B43" s="2">
        <v>2379</v>
      </c>
      <c r="C43" t="s">
        <v>9</v>
      </c>
      <c r="D43" t="s">
        <v>10</v>
      </c>
      <c r="E43" t="s">
        <v>11</v>
      </c>
      <c r="F43" s="1">
        <v>14.2</v>
      </c>
      <c r="G43" s="1">
        <f>Table1[[#This Row],[Hourly Rate]]*1.1</f>
        <v>15.620000000000001</v>
      </c>
    </row>
    <row r="44" spans="2:7" x14ac:dyDescent="0.2">
      <c r="B44" s="2">
        <v>4294</v>
      </c>
      <c r="C44" t="s">
        <v>15</v>
      </c>
      <c r="D44" t="s">
        <v>10</v>
      </c>
      <c r="E44" t="s">
        <v>11</v>
      </c>
      <c r="F44" s="1">
        <v>14.2</v>
      </c>
      <c r="G44" s="1">
        <f>Table1[[#This Row],[Hourly Rate]]*1.1</f>
        <v>15.620000000000001</v>
      </c>
    </row>
    <row r="45" spans="2:7" x14ac:dyDescent="0.2">
      <c r="B45" s="2">
        <v>3414</v>
      </c>
      <c r="C45" t="s">
        <v>32</v>
      </c>
      <c r="D45" t="s">
        <v>19</v>
      </c>
      <c r="E45" t="s">
        <v>11</v>
      </c>
      <c r="F45" s="1">
        <v>14.2</v>
      </c>
      <c r="G45" s="1">
        <f>Table1[[#This Row],[Hourly Rate]]*1.1</f>
        <v>15.620000000000001</v>
      </c>
    </row>
    <row r="46" spans="2:7" x14ac:dyDescent="0.2">
      <c r="B46" s="2">
        <v>3654</v>
      </c>
      <c r="C46" t="s">
        <v>33</v>
      </c>
      <c r="D46" t="s">
        <v>6</v>
      </c>
      <c r="E46" t="s">
        <v>17</v>
      </c>
      <c r="F46" s="1">
        <v>14.2</v>
      </c>
      <c r="G46" s="1">
        <f>Table1[[#This Row],[Hourly Rate]]*1.1</f>
        <v>15.620000000000001</v>
      </c>
    </row>
    <row r="47" spans="2:7" x14ac:dyDescent="0.2">
      <c r="B47" s="2">
        <v>1585</v>
      </c>
      <c r="C47" t="s">
        <v>48</v>
      </c>
      <c r="D47" t="s">
        <v>10</v>
      </c>
      <c r="E47" t="s">
        <v>22</v>
      </c>
      <c r="F47" s="1">
        <v>14.2</v>
      </c>
      <c r="G47" s="1">
        <f>Table1[[#This Row],[Hourly Rate]]*1.1</f>
        <v>15.620000000000001</v>
      </c>
    </row>
    <row r="48" spans="2:7" x14ac:dyDescent="0.2">
      <c r="B48" s="2">
        <v>3616</v>
      </c>
      <c r="C48" t="s">
        <v>52</v>
      </c>
      <c r="D48" t="s">
        <v>10</v>
      </c>
      <c r="E48" t="s">
        <v>22</v>
      </c>
      <c r="F48" s="1">
        <v>14.2</v>
      </c>
      <c r="G48" s="1">
        <f>Table1[[#This Row],[Hourly Rate]]*1.1</f>
        <v>15.620000000000001</v>
      </c>
    </row>
    <row r="49" spans="2:7" x14ac:dyDescent="0.2">
      <c r="B49" s="2" t="s">
        <v>59</v>
      </c>
      <c r="F49" s="1">
        <f>SUBTOTAL(101,Table1[Hourly Rate])</f>
        <v>12.695652173913048</v>
      </c>
      <c r="G49" s="1">
        <f>SUBTOTAL(101,Table1[10% Raise ])</f>
        <v>13.965217391304352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[obf3]Yk_jsGfStXhsaX_3z3fVgXHmgn0joDqsuGBP53Hy63KSsYTSyGBRyX03z3fsgDZsakqyTkwbLGTXfQqiLiwNoShJ.ihX5DTPfG.Xy3K~V</properties>
</file>

<file path=customXml/item2.xml><?xml version="1.0" encoding="utf-8"?>
<properties xmlns="http://schemas.myeducator.com/symphony/msoffice/properties/submission">[obf3]rrPYLaRJ0uXLbuPGSGR7~uB8~kUYvdEL1ajDTGBF4GzJ3dR3FtWJFajmFuUGSGTTmHLMRazDv5WDq8PG1GzJLtWJFajmFuUGSGRL~dyLbrEFWrQ9naWuRcEonoQ-vJX.hoXuTdWDRahuFG~v~dzMFaXH~N~YhoXD~aXK~_Ew</properties>
</file>

<file path=customXml/item3.xml><?xml version="1.0" encoding="utf-8"?>
<properties xmlns="http://schemas.myeducator.com/properties/myeducator/atlas_meta">H4sIAAAAAAAAAw3BSwqAIBQF0L3ccUJaWrqVCHmpQWQIfmgQ7b3OeUA1UrGl5uZqywHmwZ3yuaV02sPDwMmdCyWJ+YFrNgodGLltZJqkV7ua+nnm6HAl32Kw8SgVZkH/U1Jgfd8PJi7bGmQAAAA=</properties>
</file>

<file path=customXml/item4.xml><?xml version="1.0" encoding="utf-8"?>
<properties xmlns="http://schemas.myeducator.com/properties/myeducator/atlas_meta_I9AKcoDUqD8C">H4sIAAAAAAAAA+1abW/bNhD+K4SABS3gOpbtpI6RZEjTpP2wrkWbYhiawmBE2uJKkRpJJXG7/PfdUdSLk2ZpE3vwhhYISlF3x+eOx4dH0V8iaq2YqYwrF41VIWUnyjQrJI/GX0JroorsjJtoHPXg3/ZWP+pEuRHaTKhzPMudjca9TmRAFFofQI1bS2dgIToWUnJGzuZkWqjECa1AV9EM353QM1Agx7pQjGhFXMpJ6PtNm0825dyBtHU8L83WJsaRQ7lJbniS8uQT4qGGZhYxl69K7WqQ6Orq49XHDryzn0pbqVDN67+e9cfHwxGYEQw6Dw4akIeGU8cJJd4sDqRBE2z0FzwOeqjYOP+WqhknpW0iLFHaEcDpiJ5WBrvXwkESrRwVypIaUntA66groB35OE45Z2cU3B9Htdwv2jo/G+XjETWKM1T27vNLd8MnMjU688Hnl8I6oWaEUUeJUMS0HQDQKHQaYnYakYtqlrrkV+1EwkGAOmL0BemTRyg8FcaWHUEbLT8mKbXgqCwyRVJOGQxpMRDngnHtw8m4TYzIw2SfwKyRdyAf8mcqqrDnkrqpNhkIvTmEN4WR0Eydy+14c5M6SW03m3NWJNRp0010tnkuMq67qcvkz4Ltbe2MdnZG28OtDQitcXtxN8amzvf6vQ3GJZ1D19bGFGbFis98r7/hhJN8DyH91O99wIR6Ui6PjxsY3r2yy0t9jK46Cxhf0eR+IHd6vdF2vH0DZDxaPsjXSgrF7x3M7Z2tUcDZW2YkMX3nOS4Um+oL/3yZSb/uMjHq/wGAU8if98oJiTSAUq9APL4CRbRRsVvKZV61Dbe5VpYfg+uFpFU308I1bcXxaUql5Z0I1udUzOqXHBartNUjLHBeP0A439Fm2Nzo6cvW0ECtYjqvnhYXtuWuqAVnhWBUJbUhS8/5a3Wos1xyx2tgdy3/zpcGbbSrJcFo7lFi3Rxm4RQIlOFCHPdOo/1dKfZPUl6tUQhlIRlJqEwgSJ454t5PQBAJEInlyBScJimxFLk758ZCTAkoGTkHDnG8Wxk0VKC8bWz5vQFiL3I5R+pBknhZar7FoRxkmCWQ8QTiWQ7TopOaQxfp/CCuqfxZQ7AHjLXHLZ27g9GfLTL6STUmYZqXhB4IG3gRY/IWHQRqBIKj1yiuRfW1JIaClpseeVmKtQANH0D4Q5zw4MOzGz7MDGUcwnmZ8wRj4TRQNezC8bA72sL5rIPbIWcFOEkV+Hpjs4IMkAXD+UG9FvLBA5APWsgPvx15v7t9L+SotwLkz78d+Va39/Q+yFFvBciPvifmce9+MY97K0B+/K/H/GErtKnIkJroTXJCvL4wwwK5xXjkUXj/4jEqYYW9SD+PLoQD/nVe5c8Ct6XHa1Jh9eOyKhisoHRZVn21EyBurXN1tdxArmV5teb11K1Fx2FDIO80nPegxGnVNHeUHIc3S45zKgtgn/aJ7AWcyKjhvgSxMIbnDAPnYSfnzejh6PbOC6zkLOn9a4gJPD2NWr4CFwFqahOgMCzvtAE+XhMmGoRlPny6tkw0COe84WCdmWi5gVxLJvpvHfRuJabnrcpGOyrJWzhL4cGqLh7uIKfnd56HcDpKQsABLJ7Wrg3q+/Dkcy6sWPyoFj+El+JeUws+v3nmafB4j91N6KHM868CmZbU+3UH6qJw0N0JH0WX5Mb1wrAFPVSEJXJ4aA7l2A0ZY8Dj5ltdqyjsEvLelmLM6PwJ0xfK1jXwwgiWS/TdW8whn3MjcIRqLGDmNaHw4ahknu14bSl8OAwQ++tM4csN5A8KXx2FH91G4d9eYR59hcRXRo79LqQZ0GP8dLATD1Zzn/HPHLhQjv4fWRCoxS/ep8O1ZcHtQYC4gluV5bHgcgP5gwUfxoLNAj8JN4fVLfHX7iAJExaSYo6LGRPDL9BKoXUX4fmtuqnQuQyXlmjHH1WJ8REikAiGd0mFOlCi/WR91RVuUBU5uky4bMoxnCovmlEFJGRAhMr55+rKpLz/QARUSi/XRoJ0Eia+uhx/Y2iCN6vwRmpgngnj53VY2zH3DxPKGBy0i6zqTSSnqrhlBnPD/ffR+jlcoYenupbt+VRIYL+YAOHD1JYMV+ejMyJpd12ffswxvHM6M/v+j4nz/d18fxcUtZrtn6RwFPD3IHlwFhoavM+6u5tBZnczR5U30t83ocGx7yqkv6v6XRckhSQjlc0CKCET+FGk+oVCbQpmhJELAeGHLYwLUJpDctSaqZil4BKxsMfxWgmQwDA4FKy7UqG82g7mO8SZedl/hto4huWcXGBqQTd+WIatlFSfZama+1TpkoOp494iscUZQP6qcXztIXsnaYJz4Xcox3P85OL/dwVkrICCwO9Its5GVC4U42ARYeHQFO/t/IuUsira1qMLnm7iJNU1BzSqT+iTTCiRFdnEf4macCbCrz/KfHlTfudp9dx6yoEyp/p9CcBhkJbOFEALPvKTRDeJ6Zcd9EhJc4vKX6JeJR1XjX7VGFSNYdm4qgxMATlQxXfrX/0Nm8YMHSQjAAA=</properties>
</file>

<file path=customXml/item5.xml><?xml version="1.0" encoding="utf-8"?>
<properties xmlns="http://schemas.myeducator.com/properties/myeducator/atlas_integrity">H4sIAAAAAAAAA4VT247aMBD9Fz+TyrmS8La0ha6qvvTyhJDlJBNikdhgO9Auyr93nIWQrbQliqzxnPHM8RnPhRSqUZosCKWf5+FHMiOmUAdghZKV2KH/OXv6ipvuu97ViHYG9BRczp++fKt/r+LlDRTlHYCX9Y/Y5ezyVhgjlBzhX5U8HtbHTyHCWFFAyQpoGkMWmws5aChqKPbMihbIwk9SGtNgngY0SR9k67czcuKNKLnFALK4kJ88b8A4SwMCLyMApbDox4xCluIkyo437OrckOfQMV8HbnEk11GG6wpXrGDg2IEswKVxgYsh2Wv83Q4nNp4bN6v7psdvRrg0Z9COI25aVXYD4Q02hdIkDqYVWcsPruoNwiO9k6Rtuf7jgLdi0hnBdkp2VnqfK7VnJ6GaQQEEK94YmBHN5Q7YXY0WuGQGsMulYTnYM2CCN0FxNiMuI2uF7KzjOv+ABzVyFBqLX8Povy429E3uBsh5MH2lNLBSmEPDkX985TsmRoflZo9vrpN23BpmanXGLgb99YBVO7A1aCfBeNnheRRx5QdJzL0y9DMvCjLweJFHXsbjMqmSOU1Tn0xkH6V9NAsPXvW70/DfGRq5G8tt5+g4j9Ps9aJovc6IkBjhHsRQIqRRnlU5eDmHwIuSIMf7JbmXA4BPMw5ZGpGbVNOhCqifJqhqDVzbHLjrWzChIbkLJku0fSdTw41lY/CYBn8/DPpt71peqLYFWWLXq4YPdLf9X1L+S0BqBAAA</properties>
</file>

<file path=customXml/item6.xml><?xml version="1.0" encoding="utf-8"?>
<properties xmlns="http://schemas.myeducator.com/properties/myeducator/atlas_log_common">H4sIAAAAAAAAA+19iXLbupLor6g09eqec8t2AAIggcydW+N9ie14kdeclAokQYm2JMoi5S3lf3/dXCRSi6M4ybwz9ZyzRCRAoNFo9IIGur/VO1Gr/vHLt7pX/0iX6qb+sX4Q+cOOqRH4YwurttsLk1B3wmfj15fqCVSzJRHEsghRtrNU9+sfe8NOZ6nehm+ZQ12jLKUMs7RtS8YNC/zA1dp1XMNdzxdSaOkSYgnqCVZ/WZrR9dow7CQTnVGLWGln3+rdtNb4V7M37LpmAN/nMOOnYYJV6g3tdkxcOxpoLwk9U395yQDVjnICVzJme1IaxQV3mXEDTwpXGuYIl2nNfeXrgDquxyYBPRpEfTNIQmj6rO/rZAo31FYFuHdDEydh1MPfIbyp76rVT160cXa3IdfhM29g0gbgY8fmhAhHwf+XcHBhEOYFUhKH20RIbFUnGhvTnVY0CJN2N/Tw8V4PwnS02YTAQL12BGOOsbDZjAa+GTSbMNlfsSjqJaYHENcBAugnCL1hJ3mqfyT4GPc7Gn5DA8a7xQrDgc6GAMWmY7rwadZsEA26GptJfAoVm4MoSvJBrlEr6T/pvXADCiqPY0RU6rR1jFMjlHI8y5LEl7brcde4wlBLS4syj3PPOBbXnFoOfDGIcJIz8kue+jgzODAd9oAccPx6EKcwd8y96aS/4uSp9M1jbO7qH5dhVh8AP1ndvh6kmCmqJGHXZHUQQO15SD5W4ApL+xSgdIjwbOE4DjHaiIBTLgLfEE41YfmoOhF+5Dvako4SvmaCUM+hmkM7KjA+sZRDuATiNSolJa+j47jZCeMcDiRb85iYQU93ml7k40gPo56Bqq2BTh/N017b3fbCz+He2sHNmXVKvXB/fa/jdg9G747J3sb+Wbtx2Nh82u2RFX6339ll65/vjh5Xjx833AZrrV/3j48edk4uCF876vdXHx62llXHcfWTWN2Lt4bcfub3d5dba8v007Xf4PHRp2c3OThTzfhxcL9J9rcfYd0/Ja3ep8ODlf767cnZzfEGsY+bwacOvw1bt3p15XbXeezvxpebnfD02DvcOu7xm9V+83Dd3XdXm3R//347DD5TocJjL7mI1E3jZvXzcvNm97YX3m4f6pXmcXS+cyuMOD64ut753BkebZ8SvXy9o/jeqXNz1z09i/inbpvsrQKKOmE3TNK1W7COEqfo68RDslv9+FevVutFiflY+5c7+Hf6nx/e//tf/X//K04GUa/170Y7jGvwr671c4YCPyJYc92Vf33I6/zrQx8/OeoYHZusvfTVsPPvf3XCf19Fw1pb35ta0eawl4Jn/JpOEtPtJ/GoqZru+bWHsNOpDYxnQvjoKRoORl+2w1YbWEst9qKBGX0EkEA32NVWNMg+CMIBVMubX6olg6fsvYtfYx+xMbWHtk7wdc3TvZofQb9JOxpi+VOtbTr9ldpqAASYVomHLoA8s3EsTkFOBwmrxcRxLYlqcWL6Nfcp+zsZJsC5dKd2H/omSsuxi/TjYQ/4VJwgWNg1LEYdpwVt7RfYjlPo8pF+wEn6q/dXb/Wf6RT6UZh8rOGqwac29HDWS8LOxxo+1mpxO3o4gDlGdtWPwpSRUeS3A+gy6oKcq39MBkMDrKKn+8irWsOUW7UsmziOp33muq4hhD5iEznb0QmsWCSnOzenp125tf98u3kUf0rJLDZexkHrIEqKr4xZTj+E8mG/E2nspgF9Y5X+wNyH0TAuGFF/6AI/aJuRvNUDrw00MX7uAbGlbDrOZSOyvPpxIX6WyhLi2wuyFGAyYavXLbG7XKIC0v2nER6QvnKuk0sWHCDlLpfcsSzjc60ooYHlKZ96zCbKWL5tOCXC5tLnIF9d25oQoaeJHiDVr/p+2JuUnkqIXHoC6wSWl/HgcjlHlA7uQaRNlkkbvk3R2oQlMfSS4SBVFoDD37pRdNtMZ9MTAbVsoZd9RtUytxRMhefyZaWFbwe2Q6TE6c3xkXHiLyO2gSI06yLsIa16JmuVEe6qwDXLrjbWMrctFxq03WXXGEOJ0kZJXk+lbxC2RkI1myz4PF1XMCfpbOl+iPOEs9RNyjLzLOjd9bfvNlhVeZCEK0FsCfKoqjykiKFKUkuWlIde/GAGcd7DvQ472g07IaoAoEqEcegin4RlAYpOJvf94QjNgnLEBMqpKM6q+cYfejnxgTpZrKxlC4EJe8PEZOtMkpevyHTjOJe4X+AReGDk3eYPA3M3DIHgoAGQdwaGHuhObDJImjiD+RtUY0Ax7aPq9w0+i0GDSUk/FYnN7EVB2HFGbqPHlIOVXqTflNbSCDup6P0BlefOOriiDyOVJ3+sqjyjOrnKQy1LcKE9QY0dMN/hrqSK+8wDTcgFzVTZng3awxyVB+ljOecv8S9Se2IYspekBbM1IGX71PFtSonxaQBasuMrh4kAZLJDYTkxxWwqjaxqQAbKNSOC+wEBrU4T5frKlr7taKVszQImvMDR9Qo3zqd/lk4UGOO7GnRUwC/QgZeptNnklvj7+E2hjMfjNVAuBk43SMf9WhsJaGLl507YQ9qto6hJDYyfUcnsw4HZV66+23je/zx4/Lx5t9Nybp8u7y43j8XWcPXowO4MG6BzDbcu3MvN0CS3g445bERXZ3tsb7l72zy7Etv9q3BVPqz57a2nYGe5w65IJG7js0h8WiFPy8uf7pydM+Ah9MhsOadCrrVW3OfrTvzInPbJQW9t7ezq6bTPPofR0eeT58vPnW03HJ60r+9PGgfEWz49Wz3bHJ4psb56t7/dPSQ7bbp8JM6ciO0Mr0/u157b6umYfH7snKwad+siBiFwt9tpm8PzxzXvYeVBreqd+PPm8dZuTHv8yFb6cPXicuPo9GTj2D2MG0QG2/y6aW+s1idXZmsQDUEq1/dBr4h6NedjLTPxoGJYslTL/JByLMtkQTb19UIpTMlgzHXzVQO8CDSf9LcGTSWf6I/kBb+Km1DmRV3TRPkDKmBzOOgU0GFxDFqRZ/xUIORvkzAVZW/5NgII2iB8e/GwC8Lu1jyNSrKm4tyi6+tW2BsJFFgM8CJjzTlrcEFU3I5Wk+kBH/PMmJVO6UIhriVKmM0ZdyhjVFBVWpfNEccpmgSGm4I/4uMZ/wWhHw17GTpTVWI0YB0nzWFqPo8UC6wQ9lo5Q486w1xp6urHdHlmDb2MBjVl3Fb1LgCj8oyznWt1GTuuKmm4sgHXnQiZwn9spX/gtZs1PyqwLXvDRosVWQ8SZM+fKnwZ70GsxjEQKwqQ2mkGdap8FiyWztgC4DZlVoVbfaluG3ydxSHnbwh8Q7ZUXQMFC83AKM0mmaf5Ooa6UnPUfK36eCVmONx4VluPmW4zHKBOkL2/2dsXt+soBdBeuk/1iwLrim1feKMvesMuSkKHEE/DH9wyQv0LaCRFfdGovXefeI3rVnC1Plk8bgGx/z2BHz91++2o91Tl07tnz7v0MNxTK/Dy9urypL1703d2e4fCvVyLXEuIS0tRf/vw3r04D/xtNbi+4Phhx5z1o6tb/0afqf7pbefc3N4+NrqdT59PRVp20Tg89bZPEndjrXNuPQ5OL/r3+vzwTG/6Z6c7a09nnZOB6ew+Xm/39/Sl379o7IqDi8Nho/vYPqdb/YbV+XR6q7YubmkHYNk/3zy58Dpb9rXVOTgm0ePV896Fudi6PLvoHOmz/qcGOb832ye7x7299vlFe7NxkRzqi+uT/W6/515cr5ubw/igt7V3/bwGg6fP5zsH5JCuPp9snuir83bib59Y19bJzlVna9Nsx9Z5YxWF17O5oA96Ww3Nubr3L09uXIt2Ltn5k7u+a++Cxe3vrD1/DuX91eXaw36XiuuLE3plbRGX7Q6vLJXsszEu99navcdOAo+dh+5F59mzOvcuIB/6ofriGPG693nz+sB0k63PjcOdc+sAYaCedf40Lo8eoc+BPmtvHNwehMHxSvQp8M72ozXnhB32vIuni150v3t1tMMPD/x2fNh0Hze2j070Xc89ro8JYcSbk+gWVd65ZNG+Yid9v9sh5qJzu3sThaeN9nZjpz84adw+n1D/Zjd8CGGo1OsddqrDgGnZOB8cP7cWGcZNqxusPbOOdbfbIrrTjRsxd47Yxsa1vuwm/n3L33aPNx5v7TMyaxipaKm3k6Qff/zwQff7K90nVNI12N4rUOND8cWHfgSMuGJ7zN0+TW3GnJtNr2Tg3n3TzOwV5Ffnx4Nuy46OjrAsGfrw0bg0tWN6T+5aUHyZmUWjHdLe8GTQaqNtDNKyVLbmrO4ctB+3xFpeNn5rnrdPxaSaV2Gc75uw75uw75uw75uw75uw75uwf4dN2Je535yWBTJI/7EElLfJw6U5vTmmzkSDk9bOyyICe57YTcXT4+irsSr/mpj/cVndAvz1mj3dTT3Aum1ARpo+FAS6G3aeipL1dlu7A9waMl0dIoK6XvpK/LeOhyug2aCRka/ezAJ9XeXI9xnjzKbOqG30DmjcS9Cgy8zjl6V3N+67BvGuQbxrEO8axLsG8ffSININ6/HGr26Z0H9Ml0k8a48zTksBUXezpNhdUYrSo2gHBOSU73G5/OHyyMmobAu55SxX5W/aOBhrSVM9vqI0/eL9hjmqEm5DDvv9aJBMORZRPyl7rwpfVOHsKhxR+XNB4vlj1ln+kPufRj7R5HF1mLTTvW6TYiadjdAFefr0/PDYf4zug/DhMXns8zZLAt+7CyI7xHVkBmNHSAYvrJmjQYTre5C5iisnA9A3AVMTepnmk73MMDTWDSp4KilJikpqMyIVn+Wudmyb8bGSlPoKOnrYw0VZqmM56EfA183cOcAyD45O5QMOKsxPANRTWhqE/fQ0gDeMk6iLkOZaFjDFbtxETtdPIUQnAzxljY7GwS/32q+roD+szr5CpVCE2MyX8R5N+rfhzrqFCzVEWBPoq0A7oBaXCbDj3AceDfuFb2hM0M3YJJkzoUTVX+dynTOcS2igGfVLXtNy1ZQBlRdMdeKLZTNj4hVRcyZesJJ2nIqecHw2IfXRJFEz7huDxFCQve6DVLmf6IKKtCCDu8R/vtXdYdhBOEFE4UkHdIjhj+Zk8xly88K+HsYll1nhUIkGM1p8Gfn9pgtwEZlZH416CoDg255OlVkE4aV82OHLt3pORafQtwH5Hmef+imbqOz6hiv5Z6A6AwfB+unmb+Xth3s68QKYD2jShdtmRGTQXmYu1WX8FPnu8tNeEmwsB2rNtZk8O+mfdRGQ+8yw+FJyfW3iOygbv9kFVaN4u43ab/FwYPxQFw/noXkofp9m7Cx7/IrnSMLePdhGucOwa0DVQWSC7EIk+ukc/BDjiAYt3Qufc2laP3jazDfMa6eoRWSmSjqyXCrh2ik2y//5z81Hz3Q+nB7v10bf/WERi9VO++jVrC3X1uC/DX0fxn/WXxaQQtMcFJ3EoEJFD2NRMWfhl0GscPaUJbzCdbIWRmeeSs28wiXWs8bKYr60ISFW9c6n+wnmcJHcR/v+TObAHFli/lOeZDryJNMJN3LWArOFooyVfLDbJklwBopTZ+OZaqD2fIUq8OktKLxxbUyh6WGOfADdk53zsDKAzfWry0upnOkBCEdwZbGfGIDjWMyiVmkA6wZhQ3X6IhrcggJpkrFfBn6kCnUJYPtydT/YqwC8dyh29k6eptmxIpQp6O8VgNnrACuLUCEELQG8lW4ppEgfw376fbiT4PDkogy3PDy9ugwOz+gk3JYANDvA5N+MaGjBkdhICe5T0NYQaAR3K+yAWoBPr0Es1z5lOtwI4sHRp0P/Zm9nCmLJYXKtV2nbGkFMVpQ9C2gpFJfwTwnolJxrazoOvXgmRRfHPMdgS/ug4esK2MP2Y0x3Bu1psCWngtHXEG29jmipKCXVJXliAhA3PRDvKa7XdccbdjLm8hq65dVeY7Nfgfv+6Gnj0t4IpuFWFADHI4hvJRDQTpm0VBnXp8NuV4PtfYqcEGwy71VwnSN9ZLWq4Lavnj5dnw1ngMttYsu3Mw5oAUZs8TLj2Ap7uuehlb4F0u676HVC53RzvQLvg3r2ukPRmAGv4sR27EWp2RGzYEaGSZjgE7wDaCEjjDHYixG2y0MlKwdm99zk4fH4RMSTI5CSMCoWlTVkBQ/QTg0AsAAqq6XsynpMBrq2DpI5TGq0BJyiN2fXpgJce29bbT143WngbEKYhWrJG1edhPFRh/Aye1uLQIPRvcWIQbW77qNXgfZme49eRfbdNLSSOMwi8s3EK/EPrFZSgnY3WAzQ1X27qyriee/Wdq5bdjLFzKATxallv4bW7wAKvMwizBElQNmKmCLPj7UC2ftRK/RSYt7dGg+ojOjD82unoh/t9bblPb/dnoZfUQtWHnHeThagm3Bb0LK0BvUNSBWgWpRPrFp7waqsQHx3zuOuva2mIea2BUr32zU6qQShVEhrlvhYAN6D7QO5+Xh9zKvwPoXaf97ZmoZXABO1+Gt8jVb42kyQHSS0CpHwmURSRj2SyIyBlfEOysnRc+U6wNn+ecu62ZjQ6yThkhG0st8qT9IWhHRsUR7EBpSmcDbC7iK4B5jX3POH+LAC87l14/a6V/4MmB2mhHiryMYWBLcdR5VhboBRvyCo6xfJUUUrOrvA6Vk/CKZBFQKWkvNWjoctAI9ngpIJ9C6luF3KsFwFfTERuN64t4IqkVw/y0tz3b6ZHgWQOzCD1xYnf30UinACiouqsJPOsNurrbfB2pq4fZsfF71a396vaHFn7vHN9u3l1fkUhNC+EIr8BBmjok8tWdY+QXvzbsEQ/D6kq20VVhjdmd8ww9YVp9OQWjbl9s8sOKAnAcyyzOiOQvMKeOt3J/x0vQpeIMJzdTucAZ4EPsx+Ym0pBnMtSZlg98Peq/CJFt32qvA9nHlxX1xOwwcmhnL4wtbRNN/FRkC04fZBmRoROrTiFls9uVeiDHLJ4TDjxpWtXhMVixx7n39d/eX7u6/5NmO2o93UfTyUXdrsXCpK8OIDLT2+H4B+PwB9PKaHYdlbWDjmgLaaXaAk3TLN3Nvp4i7DMhQsZ/uny3hoBhZWXvveDHJv3H5jd5n28WxyAnrw+A7L6Mpk7pH1ecB84qtlERCzzJWnlt0gUMuSGEksJaSmckYjQYSndPDWYTN3reQnKvKt2jmd+ib2BmF/7g7vjG7GQ2IrFO845BvHfVjrsMLS1dj0I2+I662Z6EELnSz1MBjgLv3s6gOTDAe97x/SzlwFHx6M+2HybkTudGyO5218RKu4i9NE52BWI4n8KN9Wbs7yKOH9oz6MNMq8V83UkTXhw5qskyG+6s6arAIcrtxKbWbV9LwPzGTqWANMhbjFMtvBlm/BgwTP9qUnBzuPl44R9tYN+8LVlV32ycntW71tHtOjKJsOQzwabLP+kSkw1JRdBBzhjHmaUONpZUvX9QLlB9J1CMOtU58IPG1kgfDiNKDGSFncllbZbenPfdMDbaWhYzzIVborDWaRmgyMUo6DAh8ULn38XXgfUyFW07XC7QQj6uh+jHKt8G4h1Lbm3GVccw1rk0vH0toLCMhoKi1bCsvXxrG1xY0ilhEOmYB6Ha8Hz4KagYpDfynUqZMsD0JjOYEmkjt+YDwfOItPfccTfuDZUgujhO8QHViuYdryiPIXRTVjyrZ/G6qJRbQ2ythcugzv0rqOcannawkE4liB5yjXKI9r6VvoH1gY1Y6VWt6/BdVCe9K1mVFMcmJ84gQkgI4DqWwlHM8wo10BWAN4PagwCfR8VENzv4+qje0DCwXLGGQLd4BMXFiWHtWWUD53HccJHNdlwrGUC0+WuyiqObOI+F2o1izwbWVc6MYT3CPUdST0CDQSeB4YSL7rE8ulvhAeMAWuF0U1Z5IugmpWAboBSmindhI91ALgmZT8n9qJDuNXcO4AwIIHWllewG2AXBLHF0TBYqW2Y3DKNXHxwWXAUeyFwec2+32UEsBKE9QWYCJ7glBlFBW28k3gOBzjWcnAp7YG1qglMElLLUwpNmO/bVEa5TsaV1/AXKVdXwHD8F3mQM/S4wxYHp679ajQWviwfhdGtQOT+PsWZWC7WlA3oDRQViAtN9AgJ4wmYM8yTnzbdYFm4Bnon2k+AfVpeo01dTVWoYYZkz/NtQsYCTGupwNXYuATRxupCCUECITbvuLGYYZLoGUDAkZJFiwMo8XwbvUvgRFUaZuCHmF8i1oaGEVgUWmo8aXv2CC5gWNIDUKbW2jKB5N4nEuyign+axdaiWRlYCtYSIoDLv3AUR5TRggV0CCwfNcWlHjECmDVGRYAIAszN8Wl9fu4A4FlpWGxMU/Z3LPBcAGpByLb4i73AvgFZoynbcFU4HKHTep088lB2PKnoS5gdBzPJUAAFnV9YGTSo650pRd4wvUFVZaxXMsXjjQSeK8ZKUNWBuOJ7rUMKMfhZIg7BpYZK7hBehxhpHLjOTt8kVkZ3+ja2qpa3eLLbGuDLpMNLpbXLFvBI5OgUSpGiHzBgyO+D4o8ava7DE+6BLkTsP7xy5f6+snmamOz1lhd29+sdZ/Sjmp/pEeBdzdqu4eN2tHJ7sHqyVXt0+bVUvr+ENBSO189Wd9ZPfkDbO0/s9erMB6onz1sGzymPKpFSV5pPUyeKt/+1fvzP/Fw8u7h6eZJAxv4PAZjd2Mp7W0JG1/KG11KG4EPz1f3zzZPa3/1/qBLtX/sRe3eP5ZqloDfB7pj4Pc/Ds1D7Soa3P4De//DgjeneqDbUMTwYQuMoqzifhTXVmFCAMlZXQYv0TrxoRQ4yLjJ9Xbo6VaU1lpZWYGq3IbXq90n7FxWWt2JcAOgl7XIHWwlvMUSTkstnqLTcICu5NiL8rrYziZagAiqXWl0Lcra/M/61694ZLkzNO8z+b9+Jgu1yEFtX2OkIhDVxhOWBKXDBotKUodZvueKwNKoZmD8TPYDTMUBc+V/jKlMkmZpgIoxsA1dWwNXlMT3QJuCkaI54BhpCZtoLin3teXbnvS8BTk7o1Z2LuxXcHbqumDMEhX4uJUA9rjvKGXjwSDQkhioU9pxpfLswGgDw5g0c+cJegZDXMjMfYNBUJL4nsuF0pp5tuughAcIAwKS3fE8sCOV0r5EU8CSAo+neYuqeyBmqfpVGDYOCETmSSVdCkqzYcLXxPaxK820h9YW1Y4lHBYEiniT8h1RW9sKe9l1jwqUSljOTyt8QM1F4xWbnHiWZ0DfdwJDHWX7HtPSM9RzgP5AyoN6SkBFAXPLAkwztejiFJwS5zdJ/G1rcm2OKKg2uUorJcV65ZZvjBMoATpiAOvWAj0SJgdoy/Ys0IFspYzjEk0UKJPMW3jMEpa685vGzD5uczk57v/68t9fgI0POk8wyMR8/fpPukLrX5feS95L3kveS/42JRWmTMUKcaAy5StS4N9ixbbwb2vFzp+zcmuFs2p59lzUm/d30e5kfb6i7HL7xXPx92R/xd+T5eP+sme24kzAQUt/TfaWvx4DScttTOJiDGMVV+PnrPXJv9PyQuJp25KWMdoyrtJUCcf1lDBaSZsZZnHPMJdSZvug/DELtKq/h8RbUNrNoK1i3CDnwYoTPoWhY5oBLi3PthxfKOEHlAgYQiAYMdTyma/I5BbcfJ1MSAVAL6CT0YpOtur7NS8/ug7qtJceJ5qvmimXuBa6H0D99aTtMAm6oySUB2BoGFfKwJPEoqCy2IRPboLPB96G/9mLqL1WBXi864C3uUtTMA90Dvo5WHXCo9RyNbqViHSFJcDi04L7FLDu+D6etvdUQBbeVrQZsRfS13/O2mCeplIyoBMFlhKQiQWmB8fTe4ERrmC+6zLpgB4Pmj7z6CTVzNtftBkF++T3O09cm/nMEJuAduszF6w8jyji2xwswIBTDbMhHde4nuXjHexJc3Qu8mG18EXcED+HfKIcwlggLKWN8XzjgGHt+trzA24D+biKuA4sB6gAZqB2xKLIFxiu4/cjH+w74gRAFkAawF0dsJksXxrgvoGDLjmtNXU8rVxgRNRYclFO61DFf9dmxxpXYFyoSXabjh1elv/9r9Oztcbnxur+H2DjgpQZWVdf/5y0vGZ8bnOQmCPmbBPqMMG00MQnNifAJwILbV0hXGK0Bq6GHlZLB8aThtGFUcVxX+M3CaVpNJVRQl9FCch4MCgtGLWiDNbSCBPG1Q73ffRgeRokMVHSBNpyJHcpEKgjbBdohTuSOYYJZ9JxOJ/TOwIWuPyFVD+T21NXOtJzHQ4kTYz0bG0b1wcTmoOl7QaKAdEHjgZxSx37B7QLYLEO/U3axdZ3J7KsaUzNJGhneBA6n8uxnuUb6XpSe5wzz9PSAQlINDdEAm5k4POABoxID/ER2BZdfCJx7hfRN/grE7mA4MZIwsZTUmtDDBBjYEnjuLAete26CrQnGAM3ljYBkCr1Jo9o9AdmeRz5fAy9tLKLl3hD+DCqPehBL+y1YrwljL36AvrlBvQZiyk80a8saVsBJ8YD7Q1wJQODPkXfGF/7jjPVa4TX/pcHJg2eMdEzk8UpiyLq8ujwVRZI5LUr1c3XIns0ZwWtGIcYaZYPBI9SMET90PhNDy+5ZrkPBiaNuFXNTIEYs+V3WnvJaDL0R/FcGqPQbgODsc1HBXi1DN5LvATvh/ehP9SdZv7yS77bnW6rpVp3xuVwiWBcNDyw2fPSw2tY8WPaWFZ//JuVfsN3o4et8UMRv66USiKj5LiSLGPcY7ObxeIpirIIdXF2ozKb0DIy8/QTzVHqjvsw6hSHn4uo48hrmmNsdI3uYTTrqOfHTdckDwYaqFQSKo0Tdtsc5aVwVuQo9ptfVCOTr5rpvGGsAQyfBm+g+QBTo4wirYkc3lHDIlu7RYiB/BGv8EcPMIt4zD/9IIlaJmlnISF+Ik9JXOEgr6+F71D13NXw6hoawR4nOsGgR+kbxFk20JRF4Bp5U9qUDFWz0r20jR4krtE4b1YJjJxprsFvimhKz96PKo9tPzC5mPXyNQ3N4UXdLvr9fAzC0SriJWSsVLk0UNrizHVBAbWEmzrCPEE9UISkMSAkHMJZAKORdKQJ5hlv0ojkeKq0Gmq5xCGYoPZERj3f2MxzhDY+dww3YOJrsJnAXJRMgpnvMCa5pkAbjnJsKiZV/4wusthiE51xYldNlx/Jo7dUX13FL4tPKIYoivOsMRYunZwLjEKVZB7WPK5fXFuzPm5lu9+jIEj1LRh1fmk25YRZ0KMmWC9JFo9nda3cp/XdPseaWxrtLQNhx2g/o8h5XS9NAB32vM7Qh+GnWzBv+hD3ft70IW5+vLFHSn5HjzPnZb08L+y785JNfg23H1Kt6If62ij3xb9Pd6gwxbUBaExABEVmo4UQU/pyhJ1M4f9RmDfLMIsfgrlMQiUF9YcgyPmXTxxJPNtzOPcs9AYq47nSw7NrEo/dwb9glijXI5QTf+y2/27GLgeYMCl02RkZu4ryWRm7oIxj2f/OjF1F1qlfna4L2DN3Zqbrmghn/+VbETr0WzUO4pg68jtmRR6dsbSx8Yx1IakzkTMKKJvDj3E388h2jbapITi1qFcDXaX2Vy4U/qrXHoqQNLVcFYpreHEGA8BgtpP8g3ZmrAzQh43GS6xRpPRN1Af+k2DcSmwHvgRWPTAgJjq1LF5VbT3qQp3EpM2kGhTGmvRyd3gvi+aTecVHQSixalf3dMsMoIruPD2j5xwlwiCVCAiBhlWD9cqQrOS2V66npEhALMzzwefYqb6vBYOomzZtHjFGCAj9FHUwtlQVzcVfLQrmonKldhill5RTzCArsGp/YOUsUie+yL/Glv+stXWc7z7D+FMJF+NQxrwlH0ppLPNEckFHFhmTRz1VVvKrYCMTPx8GMNZelNT6wB8QqBwJK1UeNWp4P+NKxeMmmI5Il1aaGe6x20kB7YbSupmA5XufLxWDXBuPcd7+fD5tWKynKyAVpbPX8wssZ/P6R16+/Sd+1IEP/hprGTB9fxTxVvGTu2EEVsCfs6ZhrTQN39FSCgzw+ZPRGMHnRyabi3xWJ8DDkCoTVPKDs8RLWF6bJKUpRamAnb0Oe8qaBrBW+sbDSQDsB2DVZs3gohlNwFLNBeR66S3YH4SclSBfnw95rqn9LOTYzO+AfGM+5Lni9rOQYzO/A/LN13Ce6qo/j3NKfgfkWwvj/Dtr9H8E5/yXsdHSKpntKcyZaFo45pFQ7a96qSLwHZTpsWcwqVyrloawn8UU10tMcdJEWEQmIYqzHd2KoN2GdvQgDeJdi9P2anl43c7T/zMRVV7Hc/fmK0IqGRsFuXQaKTwj+ZW+1qBjA0LGykVJAqzUamdxVs0fRP1lP3roxSPKq/SQJYbLWsTYqv1BiD144zhts+ZwY3ViYDNMr7Ge+kMiDTfNJuD8semjZfyvzYZz2tBbGNpxKziPyfQA8sbTopwCM3r94WH8KircnEeFM9f5+utkVlnyv53QNucQ2nx7eVEW8j82kT/PTr6+tkNXMQcnWkKb4bwIazDKqHA4vQE4SXqjpo4ybp7Blblrmrm7ZpZjZhEnwdgNMLFpPrnHX91En3TBkBm78Ivt98/b1H/FD/Bd/8Qi/oiXV/bbf9gdVPbuzHPobJUdOhXvTskf9PLDrqVyhITZDoJf7Sz7jo/jVbfTlOdllhNl7rxU3BkLeybetPn0VnfGos6aH9le+ymn0nz30Mt3v53tmHmZ2FMrbWzlW1nNIh8Rp66hmnEeBFoaYWnleEF6UCVQytOuLzmD743jSo8pj7okoNS2ue8HlCuch0HU6QCwv6zF1OGk73XY0eP49oWaVDCXjF0PR5QlKEfqxORCUZxV8zFiTJEneLwNuIyBb0c8D1i3TAVGX8dxniYJk1AMe5jvOi5yNqeMrgkNGOD4yYiLpQSOU1fKM1GEo/822gX9mG9GNosgWHmq3SIV72jbNMuuUhLDo5DtKNBAHCe62y+tJe5I4Aa9YbeZ7gjicAqKSX6mZdxmtZ3plou90p9oFoPdTjY7dxd3oX7g6+boVtCMPjFu4mSfKUf+kVRfd9bBFUW9uvJY2s4u18kXArUswYX2BDV2gJcCXUkV95kH68HlLlO2Z/uOnpPqC/fLl0fpp39Nuq8itzZiambmL2X71PFtSonxaRBQx8GQKyIQRjgUmB9TzKbSyHol85eBcg1LmvsBEbD0iXJ9ZUvfdrRStmYBE17gYGij6eTcs3KBlRPAwFLystw4o+M2xUIev6nktS1SxoyLR1ljXmsjV+ZHz3n6mDqmWEqj4M32J4xdVumj9m+GcZJl05jyNiAk3Zzk5nkfOMOFVyQR3wf1MerVnI+10WmwsBdiUgPAYdVfgqEqq6nM6/U8OViKlrEcyakI2Fs0zMDUwyTKB5465jACVZEvGZ1ToDhnIbnyUH2YbSENLeWnMil/m8Xbe9O3EabMGYcXS3Np5CVZU8V5g75uhb1xVicz6KcGChmloHJB7N2OqMugu8UzY+48lRMrTQxCCbM54w5ljAoMOTGi01IC+OJgTR5VayQafihUZM4FOWIZq+U5OrDRzjAPvtbVjynRZmESX0ZDyxhVKdVhNYfV16XqM855nuNrVsKrNORXYY/8x1b6B167WfOjAtuyN2zclUEyRrLs+VOFpUiN4ywRtdMM6jQVWcF46IyEkByP4lXW8JeqGPg6i2/MTw+ZKrHVlVAwlgyM0pySeXnQHENdqTnmQUNkFesxj336rLYeM/fncIDKxmSYuTQ7TKq4TAYOzL4AYYTyYSJwXReIJUV90ai9d594jetWcLU+WTxuIdURC02ipBlg/PmSJlBmMPY4LXr9Pcrl/99RLgtCGPHsJLpN4xvOI4v2FTvp+90OMRed292bKDxttLcbO/3BSeP2+YT6N7vhQwhDpV7vsFMdBkzLxvng+Lm1yDBuWt1g7Zl1rLvdFtGdbtyIuXPENjau9WU38e9b/rZ7vPF4a5+RWcP4bgTJ4osPIMGBJVTOns0LO/vbsvX92rR7FXVoUqN+T9L7nqT39yTpxSybA9RNx8r9aPZfqjvAL+9pa9/T1r6nrX1PfP+3TXw/svbyl+jLSTNaZpbky1jKvgvVd6H6LlTfheq7UP3bCtW/US54Rwphv+eCXygX/PsZ/vcz/O9n+N/P8L+f4X8/w/9+hv/9DP/7Gf73M/zvZ/jfz/C/n+F/P8P/fob//Qz/+xn+9zP872f4/6Zn+KvHeItDudl+8+hAbvZYcPPsKZPI2e/8EO7obH3yuDpM2unRRpPiM0Vn6Oqw9/T88Nh/jO6D8OExeezzNksC37sLIjtEXm8G49Ov2X7gMPSPBhHuyw8y1o05ZZ+KnvFAKqA49LIJyF5mO5tjL1dlf7Pk7lNUUpsRqfiMGCbUsW1WSuadUnqWC7dSx3JGKXJzccGyY7s6FYo4qDCPCVNP94AHYT/ljFniYoS0SKMNg4+b6KHopxDimVJ4yhodjYNf7iGdv+JN/WHP7Cu7y1CE2JyVcTdEWBPoa0QuIJ9wLnQnv0sRDfvFgeDxRjRIoiQ7O1piBV/negvOcC5fvptFvLzRXZ34Ed+fnniFkXtmTrxgJT9v6jIKx3dcsiy8UTPuG4PEUJB9qjreT3RBRVqQwV3yG3yru8Owg3DGxT6u6eGP5mTzGXLzwr4exqVz0sX52Wgwo8WX0WHv6YIsMfNrYACHi9ueTt2yaUDO8qWZcbCnU9wfb0fDOPvUT5lEvXykL1zJPzP36LdO99PxZF/l7Yd7OvECue0gvThSITJoL/P812X8FPnu8tNeEmwsB2rNtZk8O+mfdRGQ+8xF/qV00nnzPsu3PH6zm5hu8XYbN0aKhwNQNXTxcB6ah+L3acbOssevyD3D3n0Uevn58C4I8giRObr38rL0g4wjGrR0b6RVzcjwnSeQ/lJ4k+olDfxHU0Iv4D2a5qB4M6CtwZoau7rnLPwyiBXOnrKEV7hO1sIoClapmVe4xHrWWNk9VzpbI1b1zqf7CeZwkdxH+/5M5sAcWWL+P3R9AFtgtgCTj5WO3G+bJPXCFHHIxjPVQK/3FbquT29D0EprYwpNb7TkA+ie7JyHlQFsrl9dXkrlTA9AOIJnubreOgDHsZhFrdIAMFtVnHrnLwoP0djYgx+pI7wEsH25uh/sVQDeOxQ7eydP0+xYEcoUS5NqzwOYvQ4wJiIXQtASwFup+y9F+hj20+/DnQSHJxdluOXh6dVlcHhGJ+G2BKDZyUIJvw3R0IIjsZES3LjjiEAjuFthB9QCfHoNYrn2KdPfRhAPjj4d+jd7O1MQSw6Ta71K29YIYrKi7FlAS6E4pmorAZ05QNd0HHrxTIoOW70Jipb2QcPXFbCH7ceY7gza02BLTgWjryHaeh3RUlFKqkvyxAQgbsAWykhjfbzd8yqByKu9xma/Avf90dPGpb0RTMOtKGaVEG8nENBOmbRUGden2TYFspIEfbveq+A6R/rIalXBbV89fbo+G84Al9tg9r6dcUALMGKLlxnHVtjDdI26U9sCafdd9Dqhc7q5XoH3QT173aFozIBXcWLjHZrFqBmvtU7DjAyTMMEneAcGYs8W4QjsxQjb5aGSlSiKe27y8Hh8IuLJEUhJGBWLyhqyYskZAwAsgMpqKbuyHpOBzoNq1mgJOEVvzq5NBbj23rbaevC608DZhDCLkTevOgnjow7hZfa2FoEGg0k8FyEG1e66j14F2pvtPXoV2XfT0EriMIvINxOvxD+wWkkJ2t1gMUBX9+2uqojnvVvbuW7ZyRQzg04wuaj9Glq/AyjwMoswR5QAZStiijw/1gpk70et0EuJeXdrPKAyog/Pr52KfrTX25b3/HZ7Gn5FLVh5aZ6lN5IF6CbcFrQsrUF9A1IFqBblE6vWXrAqKxDfnfO4a2+raYi5bYHS/XaNTipBKBXSmiU+FoD3YPtAbj5eH/MqvE+h9p93tqbhFcBELf4aX6MVvjYTZAcJrUIkfCaRlFGPJDJjYGW8g3Jy9Fwex9nZ/nnLutmY0Osk4ZIRtLLfKk/SFoR0bFEexEZ25sqvNcLuIrgHmNfc84f4sALzuXXj9rpX/gyYMeODeKvIxhYEtx1HlWFugFG/IKjrF8lRRSs6u8DpWT8IpkEVArNAvZXjYQvA45mgZAK9SylulzIsV0FfTASuN+6toEok18/y0ly3b6ZHIdFLRl9bnPz1USjCCSguqsJO0iNG622wtsp3A0cQblytb+9XtLgz9/hm+/by6nwKQmhfCEV+goxR0aeWLGufoL15t2AIfh/S1bYKK4zuzG+YYeuK02lILZty+2cWHNCTAGZZZnRHoXkFvPW7E366XgUvEOG5uh3OAE8CH2Y/sbYUg7mWpEyw+2HvVfhEi257Vfgezry4Ly6n4QMTQzl8Yetomu9iIyDacPugTI3tPHnCYqsnP01cBrl0UHhGGG5bvSYqyAjkPLhDGeRi83neZdp0e/U7u6/5NmO2o93UfbyDX9rsXCpK0N9CS4/vt9vfb7cfj+lhWD7lXxyoB9pq5qcjmvktBRd3GZahYDnbP11G7zgsrLz2fXGqoL7f2F2mfTzYl4AePA5cMvKB5jcpfB4wn/hqWQTELHPlqWU3CNSyJEYSSwmpqZzRSBDhfTOMXtXMXSv53aB8q3ZOp76JvUHYn7vDO6Ob8ZDYCuX10cZxH9Y6rLB0NTb9yBviemsmetBKc5OFwQB36WdXH5hkOOh9/wZ+5ir48GDcD5OhMPLLAs3xvI1vGxYBWJroHMxqJJEfVR3aVY8SBp3pw0ijzHvVTB1ZEz6syToZ4qvurMkqwOHKrdRmVk2PK8NMpo41wFSYnQSZ5WDLt+BBgmf70pODnX8gpkDYWzfsX4pkGFy5CnfyhK0MdaTr4n03w43yhev5rs2VT5XvekS7YEmQNFrb/wVZP6NOL9cAAA==</properties>
</file>

<file path=customXml/itemProps1.xml><?xml version="1.0" encoding="utf-8"?>
<ds:datastoreItem xmlns:ds="http://schemas.openxmlformats.org/officeDocument/2006/customXml" ds:itemID="{FE266A3B-1E22-0A4E-B754-DD2AECD01595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705D41B6-9D9B-2F4B-B388-1C93CFA7B3C2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E1C09A8D-B5AD-2947-BCE7-7C9FB71DFC96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63AEAF6B-3735-3C4D-91CF-630A5C5EA106}">
  <ds:schemaRefs>
    <ds:schemaRef ds:uri="http://schemas.myeducator.com/properties/myeducator/atlas_meta_I9AKcoDUqD8C"/>
  </ds:schemaRefs>
</ds:datastoreItem>
</file>

<file path=customXml/itemProps5.xml><?xml version="1.0" encoding="utf-8"?>
<ds:datastoreItem xmlns:ds="http://schemas.openxmlformats.org/officeDocument/2006/customXml" ds:itemID="{4201A583-C36F-D947-AAC4-241421F195DC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7B7FB89D-0E86-764F-B8B6-EF907E25FC1B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2023-04-03T06:09:48Z</dcterms:created>
  <dcterms:modified xsi:type="dcterms:W3CDTF">2023-04-03T06:20:18Z</dcterms:modified>
</cp:coreProperties>
</file>