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bacin-my.sharepoint.com/personal/214070018_iitb_ac_in/Documents/Desktop/Spoofing Resilient SE/Simulation/20240829_Spoofing_resilient_SE/20250204_Simulation_SRSE/"/>
    </mc:Choice>
  </mc:AlternateContent>
  <xr:revisionPtr revIDLastSave="139" documentId="8_{EFA361F6-3AD8-426E-9E5C-161C49F5A9A6}" xr6:coauthVersionLast="47" xr6:coauthVersionMax="47" xr10:uidLastSave="{93471268-F1D7-40D7-A5AE-2053FDBEC1B1}"/>
  <bookViews>
    <workbookView xWindow="-120" yWindow="-120" windowWidth="29040" windowHeight="16440" xr2:uid="{F692F49E-D753-4AED-8137-EDE4F9B4770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F2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</calcChain>
</file>

<file path=xl/sharedStrings.xml><?xml version="1.0" encoding="utf-8"?>
<sst xmlns="http://schemas.openxmlformats.org/spreadsheetml/2006/main" count="15" uniqueCount="9">
  <si>
    <t>IEEE Test System</t>
  </si>
  <si>
    <t>PA</t>
  </si>
  <si>
    <t>NO of GSAs</t>
  </si>
  <si>
    <t>Chi</t>
  </si>
  <si>
    <t>Actual Weights</t>
  </si>
  <si>
    <t>Eroneous Weights</t>
  </si>
  <si>
    <t>Unit Weights</t>
  </si>
  <si>
    <t>% Error of Chi</t>
  </si>
  <si>
    <t>% Error of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</si>
</sst>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CFF4-D776-4653-A279-0C7F1B8BCAC7}">
  <dimension ref="A1:L21"/>
  <sheetViews>
    <sheetView tabSelected="1" zoomScaleNormal="100" workbookViewId="0">
      <selection activeCell="K20" sqref="K20"/>
    </sheetView>
  </sheetViews>
  <sheetFormatPr defaultRowHeight="15" x14ac:dyDescent="0.25"/>
  <cols>
    <col min="1" max="1" width="23.140625" style="2" bestFit="1" customWidth="1"/>
    <col min="2" max="2" width="16" style="2" bestFit="1" customWidth="1"/>
    <col min="3" max="3" width="20.85546875" style="2" bestFit="1" customWidth="1"/>
    <col min="4" max="4" width="17.42578125" style="2" bestFit="1" customWidth="1"/>
    <col min="5" max="5" width="20.85546875" style="2" bestFit="1" customWidth="1"/>
    <col min="6" max="6" width="20" style="2" bestFit="1" customWidth="1"/>
    <col min="7" max="7" width="17.42578125" style="2" bestFit="1" customWidth="1"/>
    <col min="8" max="8" width="19.42578125" style="2" bestFit="1" customWidth="1"/>
    <col min="9" max="9" width="17.42578125" style="2" bestFit="1" customWidth="1"/>
    <col min="10" max="10" width="20" style="2" bestFit="1" customWidth="1"/>
    <col min="11" max="11" width="17.42578125" style="2" bestFit="1" customWidth="1"/>
    <col min="12" max="12" width="19.42578125" style="2" bestFit="1" customWidth="1"/>
    <col min="13" max="16384" width="9.140625" style="2"/>
  </cols>
  <sheetData>
    <row r="1" spans="1:12" ht="18.75" x14ac:dyDescent="0.3">
      <c r="A1" s="1"/>
      <c r="B1" s="1"/>
      <c r="C1" s="5" t="s">
        <v>4</v>
      </c>
      <c r="D1" s="5"/>
      <c r="E1" s="5" t="s">
        <v>5</v>
      </c>
      <c r="F1" s="5"/>
      <c r="G1" s="5"/>
      <c r="H1" s="5"/>
      <c r="I1" s="5" t="s">
        <v>6</v>
      </c>
      <c r="J1" s="5"/>
      <c r="K1" s="5"/>
      <c r="L1" s="5"/>
    </row>
    <row r="2" spans="1:12" ht="18.75" x14ac:dyDescent="0.3">
      <c r="A2" s="1" t="s">
        <v>0</v>
      </c>
      <c r="B2" s="1" t="s">
        <v>2</v>
      </c>
      <c r="C2" s="1" t="s">
        <v>3</v>
      </c>
      <c r="D2" s="1" t="s">
        <v>1</v>
      </c>
      <c r="E2" s="1" t="s">
        <v>3</v>
      </c>
      <c r="F2" s="1" t="s">
        <v>7</v>
      </c>
      <c r="G2" s="1" t="s">
        <v>1</v>
      </c>
      <c r="H2" s="1" t="s">
        <v>8</v>
      </c>
      <c r="I2" s="1" t="s">
        <v>3</v>
      </c>
      <c r="J2" s="1" t="s">
        <v>7</v>
      </c>
      <c r="K2" s="1" t="s">
        <v>1</v>
      </c>
      <c r="L2" s="1" t="s">
        <v>8</v>
      </c>
    </row>
    <row r="3" spans="1:12" x14ac:dyDescent="0.25">
      <c r="A3" s="4">
        <v>14</v>
      </c>
      <c r="B3" s="2">
        <v>0</v>
      </c>
      <c r="C3" s="3">
        <v>23.941552999999999</v>
      </c>
      <c r="D3" s="3">
        <v>9.9956155000000005E-2</v>
      </c>
      <c r="E3" s="3">
        <v>33.919693000000002</v>
      </c>
      <c r="F3" s="3">
        <f>((E3-C3)/C3)*100</f>
        <v>41.677079176943963</v>
      </c>
      <c r="G3" s="3">
        <v>8.9868984999999998E-2</v>
      </c>
      <c r="H3" s="3">
        <f>((G3-D3)/D3)*100</f>
        <v>-10.091594659678542</v>
      </c>
      <c r="I3" s="3">
        <v>6.6455999000000006E-5</v>
      </c>
      <c r="J3" s="3">
        <f>((I3-E3)/E3)*100</f>
        <v>-99.999804078418407</v>
      </c>
      <c r="K3" s="3">
        <v>0.1385731</v>
      </c>
      <c r="L3" s="3">
        <f>((K3-D3)/D3)*100</f>
        <v>38.633884026451391</v>
      </c>
    </row>
    <row r="4" spans="1:12" x14ac:dyDescent="0.25">
      <c r="A4" s="4"/>
      <c r="B4" s="2">
        <v>1</v>
      </c>
      <c r="C4" s="3">
        <v>136.86394000000001</v>
      </c>
      <c r="D4" s="3">
        <v>0.24086444000000001</v>
      </c>
      <c r="E4" s="3">
        <v>200.23477</v>
      </c>
      <c r="F4" s="3">
        <f t="shared" ref="F4:F20" si="0">((E4-C4)/C4)*100</f>
        <v>46.302064663636003</v>
      </c>
      <c r="G4" s="3">
        <v>0.21917722000000001</v>
      </c>
      <c r="H4" s="3">
        <f t="shared" ref="H4:H20" si="1">((G4-D4)/D4)*100</f>
        <v>-9.003911079609761</v>
      </c>
      <c r="I4" s="3">
        <v>1.9724324000000001E-4</v>
      </c>
      <c r="J4" s="3">
        <f t="shared" ref="J4:J20" si="2">((I4-E4)/E4)*100</f>
        <v>-99.999901494011254</v>
      </c>
      <c r="K4" s="3">
        <v>0.2411973</v>
      </c>
      <c r="L4" s="3">
        <f t="shared" ref="L4:L20" si="3">((K4-D4)/D4)*100</f>
        <v>0.13819391521637248</v>
      </c>
    </row>
    <row r="5" spans="1:12" x14ac:dyDescent="0.25">
      <c r="A5" s="4"/>
      <c r="B5" s="2">
        <v>2</v>
      </c>
      <c r="C5" s="3">
        <v>238.42591999999999</v>
      </c>
      <c r="D5" s="3">
        <v>0.31831408</v>
      </c>
      <c r="E5" s="3">
        <v>348.39654999999999</v>
      </c>
      <c r="F5" s="3">
        <f t="shared" si="0"/>
        <v>46.123605185208056</v>
      </c>
      <c r="G5" s="3">
        <v>0.28985931999999998</v>
      </c>
      <c r="H5" s="3">
        <f t="shared" si="1"/>
        <v>-8.9392087211473719</v>
      </c>
      <c r="I5" s="3">
        <v>3.2712406000000001E-4</v>
      </c>
      <c r="J5" s="3">
        <f t="shared" si="2"/>
        <v>-99.999906105826824</v>
      </c>
      <c r="K5" s="3">
        <v>0.31095855999999999</v>
      </c>
      <c r="L5" s="3">
        <f t="shared" si="3"/>
        <v>-2.3107743144758173</v>
      </c>
    </row>
    <row r="6" spans="1:12" x14ac:dyDescent="0.25">
      <c r="A6" s="4"/>
      <c r="B6" s="2">
        <v>3</v>
      </c>
      <c r="C6" s="3">
        <v>248.61246</v>
      </c>
      <c r="D6" s="3">
        <v>0.32498317999999998</v>
      </c>
      <c r="E6" s="3">
        <v>355.71564000000001</v>
      </c>
      <c r="F6" s="3">
        <f t="shared" si="0"/>
        <v>43.080374973965505</v>
      </c>
      <c r="G6" s="3">
        <v>0.29950806000000002</v>
      </c>
      <c r="H6" s="3">
        <f t="shared" si="1"/>
        <v>-7.8389041549781018</v>
      </c>
      <c r="I6" s="3">
        <v>3.1621672999999998E-4</v>
      </c>
      <c r="J6" s="3">
        <f t="shared" si="2"/>
        <v>-99.999911104068957</v>
      </c>
      <c r="K6" s="3">
        <v>0.30572239000000001</v>
      </c>
      <c r="L6" s="3">
        <f t="shared" si="3"/>
        <v>-5.9267036527859602</v>
      </c>
    </row>
    <row r="7" spans="1:12" x14ac:dyDescent="0.25">
      <c r="A7" s="4"/>
      <c r="B7" s="2">
        <v>4</v>
      </c>
      <c r="C7" s="3">
        <v>228.00894</v>
      </c>
      <c r="D7" s="3">
        <v>0.31123479999999998</v>
      </c>
      <c r="E7" s="3">
        <v>326.76364000000001</v>
      </c>
      <c r="F7" s="3">
        <f t="shared" si="0"/>
        <v>43.311766635115276</v>
      </c>
      <c r="G7" s="3">
        <v>0.28530552999999997</v>
      </c>
      <c r="H7" s="3">
        <f t="shared" si="1"/>
        <v>-8.3310960085440335</v>
      </c>
      <c r="I7" s="3">
        <v>2.9281058000000002E-4</v>
      </c>
      <c r="J7" s="3">
        <f t="shared" si="2"/>
        <v>-99.999910390709317</v>
      </c>
      <c r="K7" s="3">
        <v>0.29417684999999999</v>
      </c>
      <c r="L7" s="3">
        <f t="shared" si="3"/>
        <v>-5.4807335169460449</v>
      </c>
    </row>
    <row r="8" spans="1:12" x14ac:dyDescent="0.25">
      <c r="A8" s="4"/>
      <c r="B8" s="2">
        <v>5</v>
      </c>
      <c r="C8" s="3">
        <v>157.38276999999999</v>
      </c>
      <c r="D8" s="3">
        <v>0.25834003</v>
      </c>
      <c r="E8" s="3">
        <v>221.32265000000001</v>
      </c>
      <c r="F8" s="3">
        <f t="shared" si="0"/>
        <v>40.626988583311899</v>
      </c>
      <c r="G8" s="3">
        <v>0.23108801000000001</v>
      </c>
      <c r="H8" s="3">
        <f t="shared" si="1"/>
        <v>-10.54889557766173</v>
      </c>
      <c r="I8" s="3">
        <v>2.1436962E-4</v>
      </c>
      <c r="J8" s="3">
        <f t="shared" si="2"/>
        <v>-99.999903141580845</v>
      </c>
      <c r="K8" s="3">
        <v>0.25144216000000003</v>
      </c>
      <c r="L8" s="3">
        <f t="shared" si="3"/>
        <v>-2.6700740105975731</v>
      </c>
    </row>
    <row r="9" spans="1:12" x14ac:dyDescent="0.25">
      <c r="A9" s="4">
        <v>30</v>
      </c>
      <c r="B9" s="2">
        <v>0</v>
      </c>
      <c r="C9" s="3">
        <v>55.565818999999998</v>
      </c>
      <c r="D9" s="3">
        <v>0.11886942</v>
      </c>
      <c r="E9" s="3">
        <v>78.321967999999998</v>
      </c>
      <c r="F9" s="3">
        <f t="shared" si="0"/>
        <v>40.953502368065521</v>
      </c>
      <c r="G9" s="3">
        <v>0.10605874999999999</v>
      </c>
      <c r="H9" s="3">
        <f t="shared" si="1"/>
        <v>-10.777094731344706</v>
      </c>
      <c r="I9" s="3">
        <v>1.5357138E-4</v>
      </c>
      <c r="J9" s="3">
        <f t="shared" si="2"/>
        <v>-99.999803922981101</v>
      </c>
      <c r="K9" s="3">
        <v>0.19324148999999999</v>
      </c>
      <c r="L9" s="3">
        <f t="shared" si="3"/>
        <v>62.566192381522498</v>
      </c>
    </row>
    <row r="10" spans="1:12" x14ac:dyDescent="0.25">
      <c r="A10" s="4"/>
      <c r="B10" s="2">
        <v>1</v>
      </c>
      <c r="C10" s="3">
        <v>160.66051999999999</v>
      </c>
      <c r="D10" s="3">
        <v>0.20252097999999999</v>
      </c>
      <c r="E10" s="3">
        <v>234.78941</v>
      </c>
      <c r="F10" s="3">
        <f t="shared" si="0"/>
        <v>46.140078471051893</v>
      </c>
      <c r="G10" s="3">
        <v>0.18095605000000001</v>
      </c>
      <c r="H10" s="3">
        <f t="shared" si="1"/>
        <v>-10.648244937388702</v>
      </c>
      <c r="I10" s="3">
        <v>2.7944599000000002E-4</v>
      </c>
      <c r="J10" s="3">
        <f t="shared" si="2"/>
        <v>-99.99988098015578</v>
      </c>
      <c r="K10" s="3">
        <v>0.26150828999999998</v>
      </c>
      <c r="L10" s="3">
        <f t="shared" si="3"/>
        <v>29.126518151353991</v>
      </c>
    </row>
    <row r="11" spans="1:12" x14ac:dyDescent="0.25">
      <c r="A11" s="4"/>
      <c r="B11" s="2">
        <v>2</v>
      </c>
      <c r="C11" s="3">
        <v>266.83654999999999</v>
      </c>
      <c r="D11" s="3">
        <v>0.26126283</v>
      </c>
      <c r="E11" s="3">
        <v>390.99203</v>
      </c>
      <c r="F11" s="3">
        <f t="shared" si="0"/>
        <v>46.52866333341516</v>
      </c>
      <c r="G11" s="3">
        <v>0.23698126</v>
      </c>
      <c r="H11" s="3">
        <f t="shared" si="1"/>
        <v>-9.2939244361702738</v>
      </c>
      <c r="I11" s="3">
        <v>3.9407724000000002E-4</v>
      </c>
      <c r="J11" s="3">
        <f t="shared" si="2"/>
        <v>-99.999899210927651</v>
      </c>
      <c r="K11" s="3">
        <v>0.31084645</v>
      </c>
      <c r="L11" s="3">
        <f t="shared" si="3"/>
        <v>18.978444044259948</v>
      </c>
    </row>
    <row r="12" spans="1:12" x14ac:dyDescent="0.25">
      <c r="A12" s="4"/>
      <c r="B12" s="2">
        <v>3</v>
      </c>
      <c r="C12" s="3">
        <v>365.81644</v>
      </c>
      <c r="D12" s="3">
        <v>0.30607890999999998</v>
      </c>
      <c r="E12" s="3">
        <v>540.61352999999997</v>
      </c>
      <c r="F12" s="3">
        <f t="shared" si="0"/>
        <v>47.782732235872167</v>
      </c>
      <c r="G12" s="3">
        <v>0.27647871000000002</v>
      </c>
      <c r="H12" s="3">
        <f t="shared" si="1"/>
        <v>-9.670774115080313</v>
      </c>
      <c r="I12" s="3">
        <v>4.8945710000000003E-4</v>
      </c>
      <c r="J12" s="3">
        <f t="shared" si="2"/>
        <v>-99.999909462661805</v>
      </c>
      <c r="K12" s="3">
        <v>0.34662442999999998</v>
      </c>
      <c r="L12" s="3">
        <f t="shared" si="3"/>
        <v>13.246753917151628</v>
      </c>
    </row>
    <row r="13" spans="1:12" x14ac:dyDescent="0.25">
      <c r="A13" s="4"/>
      <c r="B13" s="2">
        <v>4</v>
      </c>
      <c r="C13" s="3">
        <v>394.76238999999998</v>
      </c>
      <c r="D13" s="3">
        <v>0.31795430000000002</v>
      </c>
      <c r="E13" s="3">
        <v>594.25958000000003</v>
      </c>
      <c r="F13" s="3">
        <f t="shared" si="0"/>
        <v>50.53601737490748</v>
      </c>
      <c r="G13" s="3">
        <v>0.28987499999999999</v>
      </c>
      <c r="H13" s="3">
        <f t="shared" si="1"/>
        <v>-8.8312376967381887</v>
      </c>
      <c r="I13" s="3">
        <v>5.4322294000000004E-4</v>
      </c>
      <c r="J13" s="3">
        <f t="shared" si="2"/>
        <v>-99.99990858827384</v>
      </c>
      <c r="K13" s="3">
        <v>0.36516893</v>
      </c>
      <c r="L13" s="3">
        <f t="shared" si="3"/>
        <v>14.849501956727737</v>
      </c>
    </row>
    <row r="14" spans="1:12" x14ac:dyDescent="0.25">
      <c r="A14" s="4"/>
      <c r="B14" s="2">
        <v>5</v>
      </c>
      <c r="C14" s="3">
        <v>403.25385</v>
      </c>
      <c r="D14" s="3">
        <v>0.32137855999999998</v>
      </c>
      <c r="E14" s="3">
        <v>600.23914000000002</v>
      </c>
      <c r="F14" s="3">
        <f t="shared" si="0"/>
        <v>48.848954572907367</v>
      </c>
      <c r="G14" s="3">
        <v>0.29369548000000001</v>
      </c>
      <c r="H14" s="3">
        <f t="shared" si="1"/>
        <v>-8.6138540168952069</v>
      </c>
      <c r="I14" s="3">
        <v>5.7022930999999996E-4</v>
      </c>
      <c r="J14" s="3">
        <f t="shared" si="2"/>
        <v>-99.999904999645636</v>
      </c>
      <c r="K14" s="3">
        <v>0.37415527999999998</v>
      </c>
      <c r="L14" s="3">
        <f t="shared" si="3"/>
        <v>16.421979113976988</v>
      </c>
    </row>
    <row r="15" spans="1:12" x14ac:dyDescent="0.25">
      <c r="A15" s="4">
        <v>118</v>
      </c>
      <c r="B15" s="2">
        <v>0</v>
      </c>
      <c r="C15" s="3">
        <v>317.20074</v>
      </c>
      <c r="D15" s="3">
        <v>0.10089663</v>
      </c>
      <c r="E15" s="3">
        <v>479.71033</v>
      </c>
      <c r="F15" s="3">
        <f t="shared" si="0"/>
        <v>51.232412005091788</v>
      </c>
      <c r="G15" s="3">
        <v>9.3001670999999994E-2</v>
      </c>
      <c r="H15" s="3">
        <f t="shared" si="1"/>
        <v>-7.8247995002409958</v>
      </c>
      <c r="I15" s="3">
        <v>9.5334271000000002E-4</v>
      </c>
      <c r="J15" s="3">
        <f t="shared" si="2"/>
        <v>-99.999801267004202</v>
      </c>
      <c r="K15" s="3">
        <v>0.11166994</v>
      </c>
      <c r="L15" s="3">
        <f t="shared" si="3"/>
        <v>10.677571688965225</v>
      </c>
    </row>
    <row r="16" spans="1:12" x14ac:dyDescent="0.25">
      <c r="A16" s="4"/>
      <c r="B16" s="2">
        <v>1</v>
      </c>
      <c r="C16" s="3">
        <v>525.96405000000004</v>
      </c>
      <c r="D16" s="3">
        <v>0.12994127999999999</v>
      </c>
      <c r="E16" s="3">
        <v>809.51880000000006</v>
      </c>
      <c r="F16" s="3">
        <f t="shared" si="0"/>
        <v>53.911431779415345</v>
      </c>
      <c r="G16" s="3">
        <v>0.11911669</v>
      </c>
      <c r="H16" s="3">
        <f t="shared" si="1"/>
        <v>-8.3303704565631467</v>
      </c>
      <c r="I16" s="3">
        <v>1.3404135000000001E-3</v>
      </c>
      <c r="J16" s="3">
        <f t="shared" si="2"/>
        <v>-99.99983441848417</v>
      </c>
      <c r="K16" s="3">
        <v>0.13243350000000001</v>
      </c>
      <c r="L16" s="3">
        <f t="shared" si="3"/>
        <v>1.9179586348541566</v>
      </c>
    </row>
    <row r="17" spans="1:12" x14ac:dyDescent="0.25">
      <c r="A17" s="4"/>
      <c r="B17" s="2">
        <v>2</v>
      </c>
      <c r="C17" s="3">
        <v>951.89160000000004</v>
      </c>
      <c r="D17" s="3">
        <v>0.17484648999999999</v>
      </c>
      <c r="E17" s="3">
        <v>1374.3643</v>
      </c>
      <c r="F17" s="3">
        <f t="shared" si="0"/>
        <v>44.382438084336485</v>
      </c>
      <c r="G17" s="3">
        <v>0.15501905999999999</v>
      </c>
      <c r="H17" s="3">
        <f t="shared" si="1"/>
        <v>-11.339907366742111</v>
      </c>
      <c r="I17" s="3">
        <v>2.6359344000000001E-3</v>
      </c>
      <c r="J17" s="3">
        <f t="shared" si="2"/>
        <v>-99.999808207008883</v>
      </c>
      <c r="K17" s="3">
        <v>0.18575791999999999</v>
      </c>
      <c r="L17" s="3">
        <f t="shared" si="3"/>
        <v>6.2405770913674043</v>
      </c>
    </row>
    <row r="18" spans="1:12" x14ac:dyDescent="0.25">
      <c r="A18" s="4"/>
      <c r="B18" s="2">
        <v>3</v>
      </c>
      <c r="C18" s="3">
        <v>1366.6626000000001</v>
      </c>
      <c r="D18" s="3">
        <v>0.20953387000000001</v>
      </c>
      <c r="E18" s="3">
        <v>1977.9839999999999</v>
      </c>
      <c r="F18" s="3">
        <f t="shared" si="0"/>
        <v>44.730967248243992</v>
      </c>
      <c r="G18" s="3">
        <v>0.18576264000000001</v>
      </c>
      <c r="H18" s="3">
        <f t="shared" si="1"/>
        <v>-11.344815041119606</v>
      </c>
      <c r="I18" s="3">
        <v>3.9017315E-3</v>
      </c>
      <c r="J18" s="3">
        <f t="shared" si="2"/>
        <v>-99.999802742009038</v>
      </c>
      <c r="K18" s="3">
        <v>0.22604026999999999</v>
      </c>
      <c r="L18" s="3">
        <f t="shared" si="3"/>
        <v>7.8776762916658649</v>
      </c>
    </row>
    <row r="19" spans="1:12" x14ac:dyDescent="0.25">
      <c r="A19" s="4"/>
      <c r="B19" s="2">
        <v>4</v>
      </c>
      <c r="C19" s="3">
        <v>1338.0435</v>
      </c>
      <c r="D19" s="3">
        <v>0.20732443</v>
      </c>
      <c r="E19" s="3">
        <v>1932.5648000000001</v>
      </c>
      <c r="F19" s="3">
        <f t="shared" si="0"/>
        <v>44.432135427585138</v>
      </c>
      <c r="G19" s="3">
        <v>0.18596908000000001</v>
      </c>
      <c r="H19" s="3">
        <f t="shared" si="1"/>
        <v>-10.300450361783218</v>
      </c>
      <c r="I19" s="3">
        <v>3.4326180000000001E-3</v>
      </c>
      <c r="J19" s="3">
        <f t="shared" si="2"/>
        <v>-99.99982238018616</v>
      </c>
      <c r="K19" s="3">
        <v>0.21200912999999999</v>
      </c>
      <c r="L19" s="3">
        <f t="shared" si="3"/>
        <v>2.2595986396779124</v>
      </c>
    </row>
    <row r="20" spans="1:12" x14ac:dyDescent="0.25">
      <c r="A20" s="4"/>
      <c r="B20" s="2">
        <v>5</v>
      </c>
      <c r="C20" s="3">
        <v>1269.7760000000001</v>
      </c>
      <c r="D20" s="3">
        <v>0.20196243999999999</v>
      </c>
      <c r="E20" s="3">
        <v>1971.4341999999999</v>
      </c>
      <c r="F20" s="3">
        <f t="shared" si="0"/>
        <v>55.25842353296958</v>
      </c>
      <c r="G20" s="3">
        <v>0.18716822999999999</v>
      </c>
      <c r="H20" s="3">
        <f t="shared" si="1"/>
        <v>-7.3252283939528571</v>
      </c>
      <c r="I20" s="3">
        <v>2.7678582999999999E-3</v>
      </c>
      <c r="J20" s="3">
        <f t="shared" si="2"/>
        <v>-99.999859601791414</v>
      </c>
      <c r="K20" s="3">
        <v>0.19037530999999999</v>
      </c>
      <c r="L20" s="3">
        <f t="shared" si="3"/>
        <v>-5.7372697616447903</v>
      </c>
    </row>
    <row r="21" spans="1:12" x14ac:dyDescent="0.25">
      <c r="F21" s="3">
        <f>AVERAGE(F3:F20)</f>
        <v>46.43664642511348</v>
      </c>
      <c r="H21" s="3">
        <f>AVERAGE(H3:H20)</f>
        <v>-9.3919061808688262</v>
      </c>
    </row>
  </sheetData>
  <mergeCells count="6">
    <mergeCell ref="A9:A14"/>
    <mergeCell ref="A15:A20"/>
    <mergeCell ref="I1:L1"/>
    <mergeCell ref="C1:D1"/>
    <mergeCell ref="E1:H1"/>
    <mergeCell ref="A3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Badugu Mahesh Raju</dc:creator>
  <cp:lastModifiedBy>Badugu Mahesh Raju</cp:lastModifiedBy>
  <dcterms:created xsi:type="dcterms:W3CDTF">2025-02-08T10:02:43Z</dcterms:created>
  <dcterms:modified xsi:type="dcterms:W3CDTF">2025-02-10T09:48:34Z</dcterms:modified>
</cp:coreProperties>
</file>