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Mahesh\Downloads\"/>
    </mc:Choice>
  </mc:AlternateContent>
  <xr:revisionPtr revIDLastSave="0" documentId="8_{87FB8574-B5A1-48B2-8702-91D2FE50E38E}" xr6:coauthVersionLast="47" xr6:coauthVersionMax="47" xr10:uidLastSave="{00000000-0000-0000-0000-000000000000}"/>
  <bookViews>
    <workbookView xWindow="-108" yWindow="-108" windowWidth="23256" windowHeight="12456" activeTab="1" xr2:uid="{80B590A0-26F3-4C00-B82F-AB5BC9851E2A}"/>
  </bookViews>
  <sheets>
    <sheet name="Sheet1" sheetId="1" r:id="rId1"/>
    <sheet name="DASHBOARD" sheetId="2" r:id="rId2"/>
    <sheet name="PRODUCTS" sheetId="3" r:id="rId3"/>
    <sheet name="SALESMAN" sheetId="7" r:id="rId4"/>
    <sheet name="ABOUT" sheetId="4" r:id="rId5"/>
    <sheet name="PIVOT TABLE 1" sheetId="5" r:id="rId6"/>
  </sheets>
  <definedNames>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85" i="5"/>
  <c r="C74" i="5"/>
</calcChain>
</file>

<file path=xl/sharedStrings.xml><?xml version="1.0" encoding="utf-8"?>
<sst xmlns="http://schemas.openxmlformats.org/spreadsheetml/2006/main" count="936" uniqueCount="43">
  <si>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</si>
  <si>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</si>
  <si>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</si>
  <si>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</si>
  <si>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</si>
  <si>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</si>
  <si>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</si>
  <si>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</si>
  <si>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</si>
  <si>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</si>
  <si>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</si>
  <si>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</si>
  <si>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</si>
  <si>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</si>
  <si>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</si>
  <si>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</si>
  <si>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</si>
  <si>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</si>
  <si>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</si>
  <si>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</si>
  <si>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</si>
  <si>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</si>
  <si>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</si>
  <si>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</si>
  <si>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</si>
  <si>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Sum of Amount</t>
  </si>
  <si>
    <t>Row Labels</t>
  </si>
  <si>
    <t>Grand Total</t>
  </si>
  <si>
    <t>Jan</t>
  </si>
  <si>
    <t>Feb</t>
  </si>
  <si>
    <t>Mar</t>
  </si>
  <si>
    <t>Apr</t>
  </si>
  <si>
    <t>May</t>
  </si>
  <si>
    <t>Jun</t>
  </si>
  <si>
    <t>Jul</t>
  </si>
  <si>
    <t>Aug</t>
  </si>
  <si>
    <t>Sep</t>
  </si>
  <si>
    <t>Oct</t>
  </si>
  <si>
    <t>Nov</t>
  </si>
  <si>
    <t>Dec</t>
  </si>
  <si>
    <t>Count of Amount</t>
  </si>
  <si>
    <t>Sum of Units</t>
  </si>
  <si>
    <t>Count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</si>
</sst>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4"/>
      <color rgb="FFFF0000"/>
      <name val="Aptos Narrow"/>
      <family val="2"/>
      <scheme val="minor"/>
    </font>
    <font>
      <b/>
      <sz val="12"/>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3" fontId="0" fillId="0" borderId="0" xfId="0" applyNumberFormat="1"/>
    <xf numFmtId="0" fontId="0" fillId="0" borderId="0" xfId="0" pivotButton="1"/>
    <xf numFmtId="0" fontId="0" fillId="0" borderId="0" xfId="0" applyAlignment="1">
      <alignment horizontal="left"/>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7980908087624014E-2"/>
              <c:y val="0.10726260757932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4.5786940507021361E-2"/>
              <c:y val="-0.178771012632213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2.5437189170567368E-2"/>
              <c:y val="0.411173329054090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2.7980908087624108E-2"/>
              <c:y val="-0.19664811389543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9.3268616178400679E-17"/>
              <c:y val="4.4692753158053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1.5262313502340445E-2"/>
              <c:y val="-0.16089391136899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2.331715404460017E-17"/>
              <c:y val="0.26815651894831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3.8155783755851054E-2"/>
              <c:y val="-0.151955360737381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80908087624108E-2"/>
          <c:y val="0.14814814814814814"/>
          <c:w val="0.80361168027656438"/>
          <c:h val="0.46767609604355009"/>
        </c:manualLayout>
      </c:layout>
      <c:lineChart>
        <c:grouping val="standard"/>
        <c:varyColors val="0"/>
        <c:ser>
          <c:idx val="0"/>
          <c:order val="0"/>
          <c:tx>
            <c:strRef>
              <c:f>'PIVOT TABLE 1'!$B$1</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7-9347-46E5-84C4-7F91B7393A6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6-9347-46E5-84C4-7F91B7393A6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4-9347-46E5-84C4-7F91B7393A6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9347-46E5-84C4-7F91B7393A6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5-9347-46E5-84C4-7F91B7393A6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8-9347-46E5-84C4-7F91B7393A6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2-9347-46E5-84C4-7F91B7393A6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1-9347-46E5-84C4-7F91B7393A69}"/>
              </c:ext>
            </c:extLst>
          </c:dPt>
          <c:dLbls>
            <c:dLbl>
              <c:idx val="1"/>
              <c:layout>
                <c:manualLayout>
                  <c:x val="-2.331715404460017E-17"/>
                  <c:y val="0.26815651894831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47-46E5-84C4-7F91B7393A69}"/>
                </c:ext>
              </c:extLst>
            </c:dLbl>
            <c:dLbl>
              <c:idx val="2"/>
              <c:layout>
                <c:manualLayout>
                  <c:x val="-1.5262313502340445E-2"/>
                  <c:y val="-0.160893911368991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47-46E5-84C4-7F91B7393A69}"/>
                </c:ext>
              </c:extLst>
            </c:dLbl>
            <c:dLbl>
              <c:idx val="4"/>
              <c:layout>
                <c:manualLayout>
                  <c:x val="-2.7980908087624108E-2"/>
                  <c:y val="-0.19664811389543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47-46E5-84C4-7F91B7393A69}"/>
                </c:ext>
              </c:extLst>
            </c:dLbl>
            <c:dLbl>
              <c:idx val="7"/>
              <c:layout>
                <c:manualLayout>
                  <c:x val="2.5437189170567368E-2"/>
                  <c:y val="0.41117332905409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47-46E5-84C4-7F91B7393A69}"/>
                </c:ext>
              </c:extLst>
            </c:dLbl>
            <c:dLbl>
              <c:idx val="8"/>
              <c:layout>
                <c:manualLayout>
                  <c:x val="-9.3268616178400679E-17"/>
                  <c:y val="4.4692753158053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47-46E5-84C4-7F91B7393A69}"/>
                </c:ext>
              </c:extLst>
            </c:dLbl>
            <c:dLbl>
              <c:idx val="9"/>
              <c:layout>
                <c:manualLayout>
                  <c:x val="-3.8155783755851054E-2"/>
                  <c:y val="-0.151955360737381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47-46E5-84C4-7F91B7393A69}"/>
                </c:ext>
              </c:extLst>
            </c:dLbl>
            <c:dLbl>
              <c:idx val="10"/>
              <c:layout>
                <c:manualLayout>
                  <c:x val="4.5786940507021361E-2"/>
                  <c:y val="-0.178771012632213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47-46E5-84C4-7F91B7393A69}"/>
                </c:ext>
              </c:extLst>
            </c:dLbl>
            <c:dLbl>
              <c:idx val="11"/>
              <c:layout>
                <c:manualLayout>
                  <c:x val="2.7980908087624014E-2"/>
                  <c:y val="0.10726260757932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47-46E5-84C4-7F91B7393A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9347-46E5-84C4-7F91B7393A69}"/>
            </c:ext>
          </c:extLst>
        </c:ser>
        <c:dLbls>
          <c:showLegendKey val="0"/>
          <c:showVal val="0"/>
          <c:showCatName val="0"/>
          <c:showSerName val="0"/>
          <c:showPercent val="0"/>
          <c:showBubbleSize val="0"/>
        </c:dLbls>
        <c:smooth val="0"/>
        <c:axId val="1941414271"/>
        <c:axId val="1941392671"/>
      </c:lineChart>
      <c:catAx>
        <c:axId val="19414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92671"/>
        <c:crosses val="autoZero"/>
        <c:auto val="1"/>
        <c:lblAlgn val="ctr"/>
        <c:lblOffset val="100"/>
        <c:noMultiLvlLbl val="0"/>
      </c:catAx>
      <c:valAx>
        <c:axId val="1941392671"/>
        <c:scaling>
          <c:orientation val="minMax"/>
        </c:scaling>
        <c:delete val="1"/>
        <c:axPos val="l"/>
        <c:numFmt formatCode="#,##0" sourceLinked="1"/>
        <c:majorTickMark val="none"/>
        <c:minorTickMark val="none"/>
        <c:tickLblPos val="nextTo"/>
        <c:crossAx val="19414142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c:name>
    <c:fmtId val="1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076A-4214-B626-23D5A30F7082}"/>
            </c:ext>
          </c:extLst>
        </c:ser>
        <c:dLbls>
          <c:showLegendKey val="0"/>
          <c:showVal val="0"/>
          <c:showCatName val="0"/>
          <c:showSerName val="0"/>
          <c:showPercent val="0"/>
          <c:showBubbleSize val="0"/>
        </c:dLbls>
        <c:smooth val="0"/>
        <c:axId val="1941414271"/>
        <c:axId val="1941392671"/>
      </c:lineChart>
      <c:catAx>
        <c:axId val="194141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92671"/>
        <c:crosses val="autoZero"/>
        <c:auto val="1"/>
        <c:lblAlgn val="ctr"/>
        <c:lblOffset val="100"/>
        <c:noMultiLvlLbl val="0"/>
      </c:catAx>
      <c:valAx>
        <c:axId val="1941392671"/>
        <c:scaling>
          <c:orientation val="minMax"/>
        </c:scaling>
        <c:delete val="1"/>
        <c:axPos val="l"/>
        <c:numFmt formatCode="#,##0" sourceLinked="1"/>
        <c:majorTickMark val="none"/>
        <c:minorTickMark val="none"/>
        <c:tickLblPos val="nextTo"/>
        <c:crossAx val="194141427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1!PivotTable2</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43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267E-3"/>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428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2.7777777777777776E-2"/>
          <c:w val="0.94722222222222219"/>
          <c:h val="0.86056357538641004"/>
        </c:manualLayout>
      </c:layout>
      <c:barChart>
        <c:barDir val="col"/>
        <c:grouping val="stacked"/>
        <c:varyColors val="0"/>
        <c:ser>
          <c:idx val="0"/>
          <c:order val="0"/>
          <c:tx>
            <c:strRef>
              <c:f>'PIVOT TABLE 1'!$B$36</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6-AB36-4AB3-9652-7B54C018A150}"/>
              </c:ext>
            </c:extLst>
          </c:dPt>
          <c:dPt>
            <c:idx val="1"/>
            <c:invertIfNegative val="0"/>
            <c:bubble3D val="0"/>
            <c:extLst>
              <c:ext xmlns:c16="http://schemas.microsoft.com/office/drawing/2014/chart" uri="{C3380CC4-5D6E-409C-BE32-E72D297353CC}">
                <c16:uniqueId val="{00000005-AB36-4AB3-9652-7B54C018A150}"/>
              </c:ext>
            </c:extLst>
          </c:dPt>
          <c:dPt>
            <c:idx val="2"/>
            <c:invertIfNegative val="0"/>
            <c:bubble3D val="0"/>
            <c:extLst>
              <c:ext xmlns:c16="http://schemas.microsoft.com/office/drawing/2014/chart" uri="{C3380CC4-5D6E-409C-BE32-E72D297353CC}">
                <c16:uniqueId val="{00000004-AB36-4AB3-9652-7B54C018A150}"/>
              </c:ext>
            </c:extLst>
          </c:dPt>
          <c:dPt>
            <c:idx val="3"/>
            <c:invertIfNegative val="0"/>
            <c:bubble3D val="0"/>
            <c:extLst>
              <c:ext xmlns:c16="http://schemas.microsoft.com/office/drawing/2014/chart" uri="{C3380CC4-5D6E-409C-BE32-E72D297353CC}">
                <c16:uniqueId val="{00000002-AB36-4AB3-9652-7B54C018A150}"/>
              </c:ext>
            </c:extLst>
          </c:dPt>
          <c:dPt>
            <c:idx val="4"/>
            <c:invertIfNegative val="0"/>
            <c:bubble3D val="0"/>
            <c:extLst>
              <c:ext xmlns:c16="http://schemas.microsoft.com/office/drawing/2014/chart" uri="{C3380CC4-5D6E-409C-BE32-E72D297353CC}">
                <c16:uniqueId val="{00000003-AB36-4AB3-9652-7B54C018A150}"/>
              </c:ext>
            </c:extLst>
          </c:dPt>
          <c:dPt>
            <c:idx val="5"/>
            <c:invertIfNegative val="0"/>
            <c:bubble3D val="0"/>
            <c:extLst>
              <c:ext xmlns:c16="http://schemas.microsoft.com/office/drawing/2014/chart" uri="{C3380CC4-5D6E-409C-BE32-E72D297353CC}">
                <c16:uniqueId val="{00000005-7BC7-49E9-912C-3B60089EE50B}"/>
              </c:ext>
            </c:extLst>
          </c:dPt>
          <c:dLbls>
            <c:dLbl>
              <c:idx val="0"/>
              <c:layout>
                <c:manualLayout>
                  <c:x val="5.5555555555555428E-3"/>
                  <c:y val="-0.15277777777777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36-4AB3-9652-7B54C018A150}"/>
                </c:ext>
              </c:extLst>
            </c:dLbl>
            <c:dLbl>
              <c:idx val="1"/>
              <c:layout>
                <c:manualLayout>
                  <c:x val="0"/>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36-4AB3-9652-7B54C018A150}"/>
                </c:ext>
              </c:extLst>
            </c:dLbl>
            <c:dLbl>
              <c:idx val="2"/>
              <c:layout>
                <c:manualLayout>
                  <c:x val="2.7777777777777267E-3"/>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36-4AB3-9652-7B54C018A150}"/>
                </c:ext>
              </c:extLst>
            </c:dLbl>
            <c:dLbl>
              <c:idx val="4"/>
              <c:layout>
                <c:manualLayout>
                  <c:x val="0"/>
                  <c:y val="-0.435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36-4AB3-9652-7B54C018A150}"/>
                </c:ext>
              </c:extLst>
            </c:dLbl>
            <c:dLbl>
              <c:idx val="5"/>
              <c:layout>
                <c:manualLayout>
                  <c:x val="0"/>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C7-49E9-912C-3B60089EE5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1'!$A$37:$A$43</c:f>
              <c:strCache>
                <c:ptCount val="6"/>
                <c:pt idx="0">
                  <c:v>Bapatla</c:v>
                </c:pt>
                <c:pt idx="1">
                  <c:v>Chirala</c:v>
                </c:pt>
                <c:pt idx="2">
                  <c:v>Guntur</c:v>
                </c:pt>
                <c:pt idx="3">
                  <c:v>Ongole</c:v>
                </c:pt>
                <c:pt idx="4">
                  <c:v>Tenali</c:v>
                </c:pt>
                <c:pt idx="5">
                  <c:v>Vijayawada</c:v>
                </c:pt>
              </c:strCache>
            </c:strRef>
          </c:cat>
          <c:val>
            <c:numRef>
              <c:f>'PIVOT TABLE 1'!$B$37:$B$43</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AB36-4AB3-9652-7B54C018A150}"/>
            </c:ext>
          </c:extLst>
        </c:ser>
        <c:dLbls>
          <c:showLegendKey val="0"/>
          <c:showVal val="0"/>
          <c:showCatName val="0"/>
          <c:showSerName val="0"/>
          <c:showPercent val="0"/>
          <c:showBubbleSize val="0"/>
        </c:dLbls>
        <c:gapWidth val="150"/>
        <c:overlap val="100"/>
        <c:axId val="1941338911"/>
        <c:axId val="1941344191"/>
      </c:barChart>
      <c:catAx>
        <c:axId val="19413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44191"/>
        <c:crosses val="autoZero"/>
        <c:auto val="1"/>
        <c:lblAlgn val="ctr"/>
        <c:lblOffset val="100"/>
        <c:noMultiLvlLbl val="0"/>
      </c:catAx>
      <c:valAx>
        <c:axId val="1941344191"/>
        <c:scaling>
          <c:orientation val="minMax"/>
        </c:scaling>
        <c:delete val="1"/>
        <c:axPos val="l"/>
        <c:numFmt formatCode="#,##0" sourceLinked="1"/>
        <c:majorTickMark val="none"/>
        <c:minorTickMark val="none"/>
        <c:tickLblPos val="nextTo"/>
        <c:crossAx val="1941338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1!PivotTable3</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5731098128862"/>
          <c:y val="0.13279208742974921"/>
          <c:w val="0.78321056642113285"/>
          <c:h val="0.77406764832362052"/>
        </c:manualLayout>
      </c:layout>
      <c:barChart>
        <c:barDir val="bar"/>
        <c:grouping val="clustered"/>
        <c:varyColors val="0"/>
        <c:ser>
          <c:idx val="0"/>
          <c:order val="0"/>
          <c:tx>
            <c:strRef>
              <c:f>'PIVOT TABLE 1'!$B$56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1'!$A$57:$A$63</c:f>
              <c:strCache>
                <c:ptCount val="6"/>
                <c:pt idx="0">
                  <c:v>4K LED TV's</c:v>
                </c:pt>
                <c:pt idx="1">
                  <c:v>Furniture</c:v>
                </c:pt>
                <c:pt idx="2">
                  <c:v>Laptops</c:v>
                </c:pt>
                <c:pt idx="3">
                  <c:v>LED TV's</c:v>
                </c:pt>
                <c:pt idx="4">
                  <c:v>Mobiles</c:v>
                </c:pt>
                <c:pt idx="5">
                  <c:v>Speakers</c:v>
                </c:pt>
              </c:strCache>
            </c:strRef>
          </c:cat>
          <c:val>
            <c:numRef>
              <c:f>'PIVOT TABLE 1'!$B$57:$B$63</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9CFB-40D0-A8B9-643DD266FB1B}"/>
            </c:ext>
          </c:extLst>
        </c:ser>
        <c:dLbls>
          <c:showLegendKey val="0"/>
          <c:showVal val="0"/>
          <c:showCatName val="0"/>
          <c:showSerName val="0"/>
          <c:showPercent val="0"/>
          <c:showBubbleSize val="0"/>
        </c:dLbls>
        <c:gapWidth val="182"/>
        <c:axId val="1941391711"/>
        <c:axId val="1941406591"/>
      </c:barChart>
      <c:catAx>
        <c:axId val="194139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06591"/>
        <c:crosses val="autoZero"/>
        <c:auto val="1"/>
        <c:lblAlgn val="ctr"/>
        <c:lblOffset val="100"/>
        <c:noMultiLvlLbl val="0"/>
      </c:catAx>
      <c:valAx>
        <c:axId val="1941406591"/>
        <c:scaling>
          <c:orientation val="minMax"/>
        </c:scaling>
        <c:delete val="1"/>
        <c:axPos val="b"/>
        <c:numFmt formatCode="#,##0" sourceLinked="1"/>
        <c:majorTickMark val="none"/>
        <c:minorTickMark val="none"/>
        <c:tickLblPos val="nextTo"/>
        <c:crossAx val="194139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1'!$B$106</c:f>
              <c:strCache>
                <c:ptCount val="1"/>
                <c:pt idx="0">
                  <c:v>Total</c:v>
                </c:pt>
              </c:strCache>
            </c:strRef>
          </c:tx>
          <c:spPr>
            <a:solidFill>
              <a:schemeClr val="accent1"/>
            </a:solidFill>
            <a:ln>
              <a:noFill/>
            </a:ln>
            <a:effectLst/>
          </c:spPr>
          <c:invertIfNegative val="0"/>
          <c:cat>
            <c:strRef>
              <c:f>'PIVOT TABLE 1'!$A$107:$A$110</c:f>
              <c:strCache>
                <c:ptCount val="3"/>
                <c:pt idx="0">
                  <c:v>Laptops</c:v>
                </c:pt>
                <c:pt idx="1">
                  <c:v>4K LED TV's</c:v>
                </c:pt>
                <c:pt idx="2">
                  <c:v>Speakers</c:v>
                </c:pt>
              </c:strCache>
            </c:strRef>
          </c:cat>
          <c:val>
            <c:numRef>
              <c:f>'PIVOT TABLE 1'!$B$107:$B$110</c:f>
              <c:numCache>
                <c:formatCode>General</c:formatCode>
                <c:ptCount val="3"/>
                <c:pt idx="0">
                  <c:v>1615</c:v>
                </c:pt>
                <c:pt idx="1">
                  <c:v>1503</c:v>
                </c:pt>
                <c:pt idx="2">
                  <c:v>1457</c:v>
                </c:pt>
              </c:numCache>
            </c:numRef>
          </c:val>
          <c:extLst>
            <c:ext xmlns:c16="http://schemas.microsoft.com/office/drawing/2014/chart" uri="{C3380CC4-5D6E-409C-BE32-E72D297353CC}">
              <c16:uniqueId val="{00000000-0675-4CDA-AEBB-2224B9B1522B}"/>
            </c:ext>
          </c:extLst>
        </c:ser>
        <c:dLbls>
          <c:showLegendKey val="0"/>
          <c:showVal val="0"/>
          <c:showCatName val="0"/>
          <c:showSerName val="0"/>
          <c:showPercent val="0"/>
          <c:showBubbleSize val="0"/>
        </c:dLbls>
        <c:gapWidth val="182"/>
        <c:axId val="1514813984"/>
        <c:axId val="1514810624"/>
      </c:barChart>
      <c:catAx>
        <c:axId val="151481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810624"/>
        <c:crosses val="autoZero"/>
        <c:auto val="1"/>
        <c:lblAlgn val="ctr"/>
        <c:lblOffset val="100"/>
        <c:noMultiLvlLbl val="0"/>
      </c:catAx>
      <c:valAx>
        <c:axId val="1514810624"/>
        <c:scaling>
          <c:orientation val="minMax"/>
        </c:scaling>
        <c:delete val="1"/>
        <c:axPos val="b"/>
        <c:numFmt formatCode="General" sourceLinked="1"/>
        <c:majorTickMark val="none"/>
        <c:minorTickMark val="none"/>
        <c:tickLblPos val="nextTo"/>
        <c:crossAx val="151481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77559055118111"/>
          <c:y val="7.407407407407407E-2"/>
          <c:w val="0.81222440944881891"/>
          <c:h val="0.84204505686789155"/>
        </c:manualLayout>
      </c:layout>
      <c:barChart>
        <c:barDir val="bar"/>
        <c:grouping val="clustered"/>
        <c:varyColors val="0"/>
        <c:ser>
          <c:idx val="0"/>
          <c:order val="0"/>
          <c:tx>
            <c:strRef>
              <c:f>'PIVOT TABLE 1'!$B$117</c:f>
              <c:strCache>
                <c:ptCount val="1"/>
                <c:pt idx="0">
                  <c:v>Total</c:v>
                </c:pt>
              </c:strCache>
            </c:strRef>
          </c:tx>
          <c:spPr>
            <a:solidFill>
              <a:schemeClr val="accent1"/>
            </a:solidFill>
            <a:ln>
              <a:noFill/>
            </a:ln>
            <a:effectLst/>
          </c:spPr>
          <c:invertIfNegative val="0"/>
          <c:cat>
            <c:strRef>
              <c:f>'PIVOT TABLE 1'!$A$118:$A$121</c:f>
              <c:strCache>
                <c:ptCount val="3"/>
                <c:pt idx="0">
                  <c:v>LED TV's</c:v>
                </c:pt>
                <c:pt idx="1">
                  <c:v>Mobiles</c:v>
                </c:pt>
                <c:pt idx="2">
                  <c:v>Furniture</c:v>
                </c:pt>
              </c:strCache>
            </c:strRef>
          </c:cat>
          <c:val>
            <c:numRef>
              <c:f>'PIVOT TABLE 1'!$B$118:$B$121</c:f>
              <c:numCache>
                <c:formatCode>General</c:formatCode>
                <c:ptCount val="3"/>
                <c:pt idx="0">
                  <c:v>694</c:v>
                </c:pt>
                <c:pt idx="1">
                  <c:v>1168</c:v>
                </c:pt>
                <c:pt idx="2">
                  <c:v>1233</c:v>
                </c:pt>
              </c:numCache>
            </c:numRef>
          </c:val>
          <c:extLst>
            <c:ext xmlns:c16="http://schemas.microsoft.com/office/drawing/2014/chart" uri="{C3380CC4-5D6E-409C-BE32-E72D297353CC}">
              <c16:uniqueId val="{00000000-1510-4B47-AC30-43FBC47B58C8}"/>
            </c:ext>
          </c:extLst>
        </c:ser>
        <c:dLbls>
          <c:showLegendKey val="0"/>
          <c:showVal val="0"/>
          <c:showCatName val="0"/>
          <c:showSerName val="0"/>
          <c:showPercent val="0"/>
          <c:showBubbleSize val="0"/>
        </c:dLbls>
        <c:gapWidth val="182"/>
        <c:axId val="1651128592"/>
        <c:axId val="1651117552"/>
      </c:barChart>
      <c:catAx>
        <c:axId val="165112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17552"/>
        <c:crosses val="autoZero"/>
        <c:auto val="1"/>
        <c:lblAlgn val="ctr"/>
        <c:lblOffset val="100"/>
        <c:noMultiLvlLbl val="0"/>
      </c:catAx>
      <c:valAx>
        <c:axId val="165111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1'!$A$137:$A$143</c:f>
              <c:strCache>
                <c:ptCount val="6"/>
                <c:pt idx="0">
                  <c:v>4K LED TV's</c:v>
                </c:pt>
                <c:pt idx="1">
                  <c:v>Furniture</c:v>
                </c:pt>
                <c:pt idx="2">
                  <c:v>Laptops</c:v>
                </c:pt>
                <c:pt idx="3">
                  <c:v>LED TV's</c:v>
                </c:pt>
                <c:pt idx="4">
                  <c:v>Mobiles</c:v>
                </c:pt>
                <c:pt idx="5">
                  <c:v>Speakers</c:v>
                </c:pt>
              </c:strCache>
            </c:strRef>
          </c:cat>
          <c:val>
            <c:numRef>
              <c:f>'PIVOT TABLE 1'!$B$137:$B$143</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F9D2-483B-90E1-B3E196E0B335}"/>
            </c:ext>
          </c:extLst>
        </c:ser>
        <c:dLbls>
          <c:showLegendKey val="0"/>
          <c:showVal val="0"/>
          <c:showCatName val="0"/>
          <c:showSerName val="0"/>
          <c:showPercent val="0"/>
          <c:showBubbleSize val="0"/>
        </c:dLbls>
        <c:gapWidth val="219"/>
        <c:overlap val="-27"/>
        <c:axId val="1651173232"/>
        <c:axId val="1651191952"/>
      </c:barChart>
      <c:catAx>
        <c:axId val="165117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91952"/>
        <c:crosses val="autoZero"/>
        <c:auto val="1"/>
        <c:lblAlgn val="ctr"/>
        <c:lblOffset val="100"/>
        <c:noMultiLvlLbl val="0"/>
      </c:catAx>
      <c:valAx>
        <c:axId val="1651191952"/>
        <c:scaling>
          <c:orientation val="minMax"/>
        </c:scaling>
        <c:delete val="1"/>
        <c:axPos val="l"/>
        <c:numFmt formatCode="General" sourceLinked="1"/>
        <c:majorTickMark val="none"/>
        <c:minorTickMark val="none"/>
        <c:tickLblPos val="nextTo"/>
        <c:crossAx val="16511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1'!$A$177:$A$183</c:f>
              <c:strCache>
                <c:ptCount val="6"/>
                <c:pt idx="0">
                  <c:v>Ganesh</c:v>
                </c:pt>
                <c:pt idx="1">
                  <c:v>Gopi</c:v>
                </c:pt>
                <c:pt idx="2">
                  <c:v>Kiran</c:v>
                </c:pt>
                <c:pt idx="3">
                  <c:v>Mahesh</c:v>
                </c:pt>
                <c:pt idx="4">
                  <c:v>Prathap</c:v>
                </c:pt>
                <c:pt idx="5">
                  <c:v>Ramesh</c:v>
                </c:pt>
              </c:strCache>
            </c:strRef>
          </c:cat>
          <c:val>
            <c:numRef>
              <c:f>'PIVOT TABLE 1'!$B$177:$B$183</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FA40-4202-B946-FBF9C5C73DEB}"/>
            </c:ext>
          </c:extLst>
        </c:ser>
        <c:dLbls>
          <c:showLegendKey val="0"/>
          <c:showVal val="0"/>
          <c:showCatName val="0"/>
          <c:showSerName val="0"/>
          <c:showPercent val="0"/>
          <c:showBubbleSize val="0"/>
        </c:dLbls>
        <c:gapWidth val="219"/>
        <c:overlap val="-27"/>
        <c:axId val="255423744"/>
        <c:axId val="255420864"/>
      </c:barChart>
      <c:catAx>
        <c:axId val="25542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20864"/>
        <c:crosses val="autoZero"/>
        <c:auto val="1"/>
        <c:lblAlgn val="ctr"/>
        <c:lblOffset val="100"/>
        <c:noMultiLvlLbl val="0"/>
      </c:catAx>
      <c:valAx>
        <c:axId val="255420864"/>
        <c:scaling>
          <c:orientation val="minMax"/>
        </c:scaling>
        <c:delete val="1"/>
        <c:axPos val="l"/>
        <c:numFmt formatCode="General" sourceLinked="1"/>
        <c:majorTickMark val="none"/>
        <c:minorTickMark val="none"/>
        <c:tickLblPos val="nextTo"/>
        <c:crossAx val="25542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1'!$B$199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1'!$A$200:$A$203</c:f>
              <c:strCache>
                <c:ptCount val="3"/>
                <c:pt idx="0">
                  <c:v>Ganesh</c:v>
                </c:pt>
                <c:pt idx="1">
                  <c:v>Gopi</c:v>
                </c:pt>
                <c:pt idx="2">
                  <c:v>Kiran</c:v>
                </c:pt>
              </c:strCache>
            </c:strRef>
          </c:cat>
          <c:val>
            <c:numRef>
              <c:f>'PIVOT TABLE 1'!$B$200:$B$203</c:f>
              <c:numCache>
                <c:formatCode>General</c:formatCode>
                <c:ptCount val="3"/>
                <c:pt idx="0">
                  <c:v>1687</c:v>
                </c:pt>
                <c:pt idx="1">
                  <c:v>1534</c:v>
                </c:pt>
                <c:pt idx="2">
                  <c:v>1407</c:v>
                </c:pt>
              </c:numCache>
            </c:numRef>
          </c:val>
          <c:extLst>
            <c:ext xmlns:c16="http://schemas.microsoft.com/office/drawing/2014/chart" uri="{C3380CC4-5D6E-409C-BE32-E72D297353CC}">
              <c16:uniqueId val="{00000000-197E-41F7-9DB1-E2AADE8F3D49}"/>
            </c:ext>
          </c:extLst>
        </c:ser>
        <c:dLbls>
          <c:showLegendKey val="0"/>
          <c:showVal val="0"/>
          <c:showCatName val="0"/>
          <c:showSerName val="0"/>
          <c:showPercent val="0"/>
          <c:showBubbleSize val="0"/>
        </c:dLbls>
        <c:gapWidth val="182"/>
        <c:axId val="2042524800"/>
        <c:axId val="2042525280"/>
      </c:barChart>
      <c:catAx>
        <c:axId val="204252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25280"/>
        <c:crosses val="autoZero"/>
        <c:auto val="1"/>
        <c:lblAlgn val="ctr"/>
        <c:lblOffset val="100"/>
        <c:noMultiLvlLbl val="0"/>
      </c:catAx>
      <c:valAx>
        <c:axId val="2042525280"/>
        <c:scaling>
          <c:orientation val="minMax"/>
        </c:scaling>
        <c:delete val="1"/>
        <c:axPos val="b"/>
        <c:numFmt formatCode="General" sourceLinked="1"/>
        <c:majorTickMark val="none"/>
        <c:minorTickMark val="none"/>
        <c:tickLblPos val="nextTo"/>
        <c:crossAx val="204252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1'!$B$212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C43B-4D09-A590-A026BA2A8D16}"/>
              </c:ext>
            </c:extLst>
          </c:dPt>
          <c:dPt>
            <c:idx val="1"/>
            <c:invertIfNegative val="0"/>
            <c:bubble3D val="0"/>
            <c:extLst>
              <c:ext xmlns:c16="http://schemas.microsoft.com/office/drawing/2014/chart" uri="{C3380CC4-5D6E-409C-BE32-E72D297353CC}">
                <c16:uniqueId val="{00000004-C43B-4D09-A590-A026BA2A8D16}"/>
              </c:ext>
            </c:extLst>
          </c:dPt>
          <c:dPt>
            <c:idx val="2"/>
            <c:invertIfNegative val="0"/>
            <c:bubble3D val="0"/>
            <c:extLst>
              <c:ext xmlns:c16="http://schemas.microsoft.com/office/drawing/2014/chart" uri="{C3380CC4-5D6E-409C-BE32-E72D297353CC}">
                <c16:uniqueId val="{00000002-C43B-4D09-A590-A026BA2A8D1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3B-4D09-A590-A026BA2A8D1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3B-4D09-A590-A026BA2A8D1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3B-4D09-A590-A026BA2A8D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1'!$A$213:$A$216</c:f>
              <c:strCache>
                <c:ptCount val="3"/>
                <c:pt idx="0">
                  <c:v>Prathap</c:v>
                </c:pt>
                <c:pt idx="1">
                  <c:v>Ramesh</c:v>
                </c:pt>
                <c:pt idx="2">
                  <c:v>Mahesh</c:v>
                </c:pt>
              </c:strCache>
            </c:strRef>
          </c:cat>
          <c:val>
            <c:numRef>
              <c:f>'PIVOT TABLE 1'!$B$213:$B$216</c:f>
              <c:numCache>
                <c:formatCode>General</c:formatCode>
                <c:ptCount val="3"/>
                <c:pt idx="0">
                  <c:v>1285</c:v>
                </c:pt>
                <c:pt idx="1">
                  <c:v>947</c:v>
                </c:pt>
                <c:pt idx="2">
                  <c:v>810</c:v>
                </c:pt>
              </c:numCache>
            </c:numRef>
          </c:val>
          <c:extLst>
            <c:ext xmlns:c16="http://schemas.microsoft.com/office/drawing/2014/chart" uri="{C3380CC4-5D6E-409C-BE32-E72D297353CC}">
              <c16:uniqueId val="{00000000-C43B-4D09-A590-A026BA2A8D16}"/>
            </c:ext>
          </c:extLst>
        </c:ser>
        <c:dLbls>
          <c:showLegendKey val="0"/>
          <c:showVal val="0"/>
          <c:showCatName val="0"/>
          <c:showSerName val="0"/>
          <c:showPercent val="0"/>
          <c:showBubbleSize val="0"/>
        </c:dLbls>
        <c:gapWidth val="182"/>
        <c:axId val="454846864"/>
        <c:axId val="454841584"/>
      </c:barChart>
      <c:catAx>
        <c:axId val="45484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41584"/>
        <c:crosses val="autoZero"/>
        <c:auto val="1"/>
        <c:lblAlgn val="ctr"/>
        <c:lblOffset val="100"/>
        <c:noMultiLvlLbl val="0"/>
      </c:catAx>
      <c:valAx>
        <c:axId val="454841584"/>
        <c:scaling>
          <c:orientation val="minMax"/>
        </c:scaling>
        <c:delete val="1"/>
        <c:axPos val="b"/>
        <c:numFmt formatCode="General" sourceLinked="1"/>
        <c:majorTickMark val="none"/>
        <c:minorTickMark val="none"/>
        <c:tickLblPos val="nextTo"/>
        <c:crossAx val="45484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1!PivotTable2</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43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267E-3"/>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428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5428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267E-3"/>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43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5.5555555555555428E-3"/>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777777777267E-3"/>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43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7777777777778E-2"/>
          <c:y val="0.44444444444444442"/>
          <c:w val="0.75277777777777777"/>
          <c:h val="0.41611913094196556"/>
        </c:manualLayout>
      </c:layout>
      <c:barChart>
        <c:barDir val="col"/>
        <c:grouping val="stacked"/>
        <c:varyColors val="0"/>
        <c:ser>
          <c:idx val="0"/>
          <c:order val="0"/>
          <c:tx>
            <c:strRef>
              <c:f>'PIVOT TABLE 1'!$B$36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0A49-4605-A050-59CF9A9F5FC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0A49-4605-A050-59CF9A9F5FC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0A49-4605-A050-59CF9A9F5FC2}"/>
              </c:ext>
            </c:extLst>
          </c:dPt>
          <c:dPt>
            <c:idx val="3"/>
            <c:invertIfNegative val="0"/>
            <c:bubble3D val="0"/>
            <c:extLst>
              <c:ext xmlns:c16="http://schemas.microsoft.com/office/drawing/2014/chart" uri="{C3380CC4-5D6E-409C-BE32-E72D297353CC}">
                <c16:uniqueId val="{00000003-0A49-4605-A050-59CF9A9F5FC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0A49-4605-A050-59CF9A9F5FC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A-B83F-4ECF-8A1F-7C0C90F19ABA}"/>
              </c:ext>
            </c:extLst>
          </c:dPt>
          <c:dLbls>
            <c:dLbl>
              <c:idx val="0"/>
              <c:layout>
                <c:manualLayout>
                  <c:x val="5.5555555555555428E-3"/>
                  <c:y val="-0.15277777777777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49-4605-A050-59CF9A9F5FC2}"/>
                </c:ext>
              </c:extLst>
            </c:dLbl>
            <c:dLbl>
              <c:idx val="1"/>
              <c:layout>
                <c:manualLayout>
                  <c:x val="0"/>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49-4605-A050-59CF9A9F5FC2}"/>
                </c:ext>
              </c:extLst>
            </c:dLbl>
            <c:dLbl>
              <c:idx val="2"/>
              <c:layout>
                <c:manualLayout>
                  <c:x val="2.7777777777777267E-3"/>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49-4605-A050-59CF9A9F5FC2}"/>
                </c:ext>
              </c:extLst>
            </c:dLbl>
            <c:dLbl>
              <c:idx val="4"/>
              <c:layout>
                <c:manualLayout>
                  <c:x val="0"/>
                  <c:y val="-0.435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49-4605-A050-59CF9A9F5FC2}"/>
                </c:ext>
              </c:extLst>
            </c:dLbl>
            <c:dLbl>
              <c:idx val="5"/>
              <c:layout>
                <c:manualLayout>
                  <c:x val="0"/>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3F-4ECF-8A1F-7C0C90F19A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1'!$A$37:$A$43</c:f>
              <c:strCache>
                <c:ptCount val="6"/>
                <c:pt idx="0">
                  <c:v>Bapatla</c:v>
                </c:pt>
                <c:pt idx="1">
                  <c:v>Chirala</c:v>
                </c:pt>
                <c:pt idx="2">
                  <c:v>Guntur</c:v>
                </c:pt>
                <c:pt idx="3">
                  <c:v>Ongole</c:v>
                </c:pt>
                <c:pt idx="4">
                  <c:v>Tenali</c:v>
                </c:pt>
                <c:pt idx="5">
                  <c:v>Vijayawada</c:v>
                </c:pt>
              </c:strCache>
            </c:strRef>
          </c:cat>
          <c:val>
            <c:numRef>
              <c:f>'PIVOT TABLE 1'!$B$37:$B$43</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5-0A49-4605-A050-59CF9A9F5FC2}"/>
            </c:ext>
          </c:extLst>
        </c:ser>
        <c:dLbls>
          <c:showLegendKey val="0"/>
          <c:showVal val="0"/>
          <c:showCatName val="0"/>
          <c:showSerName val="0"/>
          <c:showPercent val="0"/>
          <c:showBubbleSize val="0"/>
        </c:dLbls>
        <c:gapWidth val="150"/>
        <c:overlap val="100"/>
        <c:axId val="1941338911"/>
        <c:axId val="1941344191"/>
      </c:barChart>
      <c:catAx>
        <c:axId val="194133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44191"/>
        <c:crosses val="autoZero"/>
        <c:auto val="1"/>
        <c:lblAlgn val="ctr"/>
        <c:lblOffset val="100"/>
        <c:noMultiLvlLbl val="0"/>
      </c:catAx>
      <c:valAx>
        <c:axId val="1941344191"/>
        <c:scaling>
          <c:orientation val="minMax"/>
        </c:scaling>
        <c:delete val="1"/>
        <c:axPos val="l"/>
        <c:numFmt formatCode="#,##0" sourceLinked="1"/>
        <c:majorTickMark val="none"/>
        <c:minorTickMark val="none"/>
        <c:tickLblPos val="nextTo"/>
        <c:crossAx val="1941338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1!PivotTable3</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5736083114606"/>
          <c:y val="0.12494423153214056"/>
          <c:w val="0.78321056642113285"/>
          <c:h val="0.77406764832362052"/>
        </c:manualLayout>
      </c:layout>
      <c:barChart>
        <c:barDir val="bar"/>
        <c:grouping val="clustered"/>
        <c:varyColors val="0"/>
        <c:ser>
          <c:idx val="0"/>
          <c:order val="0"/>
          <c:tx>
            <c:strRef>
              <c:f>'PIVOT TABLE 1'!$B$56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1'!$A$57:$A$63</c:f>
              <c:strCache>
                <c:ptCount val="6"/>
                <c:pt idx="0">
                  <c:v>4K LED TV's</c:v>
                </c:pt>
                <c:pt idx="1">
                  <c:v>Furniture</c:v>
                </c:pt>
                <c:pt idx="2">
                  <c:v>Laptops</c:v>
                </c:pt>
                <c:pt idx="3">
                  <c:v>LED TV's</c:v>
                </c:pt>
                <c:pt idx="4">
                  <c:v>Mobiles</c:v>
                </c:pt>
                <c:pt idx="5">
                  <c:v>Speakers</c:v>
                </c:pt>
              </c:strCache>
            </c:strRef>
          </c:cat>
          <c:val>
            <c:numRef>
              <c:f>'PIVOT TABLE 1'!$B$57:$B$63</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CFE0-4B84-8B81-4318B976FD20}"/>
            </c:ext>
          </c:extLst>
        </c:ser>
        <c:dLbls>
          <c:showLegendKey val="0"/>
          <c:showVal val="0"/>
          <c:showCatName val="0"/>
          <c:showSerName val="0"/>
          <c:showPercent val="0"/>
          <c:showBubbleSize val="0"/>
        </c:dLbls>
        <c:gapWidth val="182"/>
        <c:axId val="1941391711"/>
        <c:axId val="1941406591"/>
      </c:barChart>
      <c:catAx>
        <c:axId val="194139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06591"/>
        <c:crosses val="autoZero"/>
        <c:auto val="1"/>
        <c:lblAlgn val="ctr"/>
        <c:lblOffset val="100"/>
        <c:noMultiLvlLbl val="0"/>
      </c:catAx>
      <c:valAx>
        <c:axId val="1941406591"/>
        <c:scaling>
          <c:orientation val="minMax"/>
        </c:scaling>
        <c:delete val="1"/>
        <c:axPos val="b"/>
        <c:numFmt formatCode="#,##0" sourceLinked="1"/>
        <c:majorTickMark val="none"/>
        <c:minorTickMark val="none"/>
        <c:tickLblPos val="nextTo"/>
        <c:crossAx val="194139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1265401733968"/>
          <c:y val="0.12387387387387387"/>
          <c:w val="0.68277093384419663"/>
          <c:h val="0.75225225225225223"/>
        </c:manualLayout>
      </c:layout>
      <c:barChart>
        <c:barDir val="bar"/>
        <c:grouping val="clustered"/>
        <c:varyColors val="0"/>
        <c:ser>
          <c:idx val="0"/>
          <c:order val="0"/>
          <c:tx>
            <c:strRef>
              <c:f>'PIVOT TABLE 1'!$B$106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1'!$A$107:$A$110</c:f>
              <c:strCache>
                <c:ptCount val="3"/>
                <c:pt idx="0">
                  <c:v>Laptops</c:v>
                </c:pt>
                <c:pt idx="1">
                  <c:v>4K LED TV's</c:v>
                </c:pt>
                <c:pt idx="2">
                  <c:v>Speakers</c:v>
                </c:pt>
              </c:strCache>
            </c:strRef>
          </c:cat>
          <c:val>
            <c:numRef>
              <c:f>'PIVOT TABLE 1'!$B$107:$B$110</c:f>
              <c:numCache>
                <c:formatCode>General</c:formatCode>
                <c:ptCount val="3"/>
                <c:pt idx="0">
                  <c:v>1615</c:v>
                </c:pt>
                <c:pt idx="1">
                  <c:v>1503</c:v>
                </c:pt>
                <c:pt idx="2">
                  <c:v>1457</c:v>
                </c:pt>
              </c:numCache>
            </c:numRef>
          </c:val>
          <c:extLst>
            <c:ext xmlns:c16="http://schemas.microsoft.com/office/drawing/2014/chart" uri="{C3380CC4-5D6E-409C-BE32-E72D297353CC}">
              <c16:uniqueId val="{00000000-CC8B-410E-93FE-757B49C539FF}"/>
            </c:ext>
          </c:extLst>
        </c:ser>
        <c:dLbls>
          <c:showLegendKey val="0"/>
          <c:showVal val="0"/>
          <c:showCatName val="0"/>
          <c:showSerName val="0"/>
          <c:showPercent val="0"/>
          <c:showBubbleSize val="0"/>
        </c:dLbls>
        <c:gapWidth val="182"/>
        <c:axId val="1514813984"/>
        <c:axId val="1514810624"/>
      </c:barChart>
      <c:catAx>
        <c:axId val="151481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810624"/>
        <c:crosses val="autoZero"/>
        <c:auto val="1"/>
        <c:lblAlgn val="ctr"/>
        <c:lblOffset val="100"/>
        <c:noMultiLvlLbl val="0"/>
      </c:catAx>
      <c:valAx>
        <c:axId val="1514810624"/>
        <c:scaling>
          <c:orientation val="minMax"/>
        </c:scaling>
        <c:delete val="1"/>
        <c:axPos val="b"/>
        <c:numFmt formatCode="General" sourceLinked="1"/>
        <c:majorTickMark val="none"/>
        <c:minorTickMark val="none"/>
        <c:tickLblPos val="nextTo"/>
        <c:crossAx val="151481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55914484119179"/>
          <c:y val="4.7281323877068557E-2"/>
          <c:w val="0.81222440944881891"/>
          <c:h val="0.79757350948826"/>
        </c:manualLayout>
      </c:layout>
      <c:barChart>
        <c:barDir val="bar"/>
        <c:grouping val="clustered"/>
        <c:varyColors val="0"/>
        <c:ser>
          <c:idx val="0"/>
          <c:order val="0"/>
          <c:tx>
            <c:strRef>
              <c:f>'PIVOT TABLE 1'!$B$117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1'!$A$118:$A$121</c:f>
              <c:strCache>
                <c:ptCount val="3"/>
                <c:pt idx="0">
                  <c:v>LED TV's</c:v>
                </c:pt>
                <c:pt idx="1">
                  <c:v>Mobiles</c:v>
                </c:pt>
                <c:pt idx="2">
                  <c:v>Furniture</c:v>
                </c:pt>
              </c:strCache>
            </c:strRef>
          </c:cat>
          <c:val>
            <c:numRef>
              <c:f>'PIVOT TABLE 1'!$B$118:$B$121</c:f>
              <c:numCache>
                <c:formatCode>General</c:formatCode>
                <c:ptCount val="3"/>
                <c:pt idx="0">
                  <c:v>694</c:v>
                </c:pt>
                <c:pt idx="1">
                  <c:v>1168</c:v>
                </c:pt>
                <c:pt idx="2">
                  <c:v>1233</c:v>
                </c:pt>
              </c:numCache>
            </c:numRef>
          </c:val>
          <c:extLst>
            <c:ext xmlns:c16="http://schemas.microsoft.com/office/drawing/2014/chart" uri="{C3380CC4-5D6E-409C-BE32-E72D297353CC}">
              <c16:uniqueId val="{00000000-643B-4819-B314-879C16D84035}"/>
            </c:ext>
          </c:extLst>
        </c:ser>
        <c:dLbls>
          <c:showLegendKey val="0"/>
          <c:showVal val="0"/>
          <c:showCatName val="0"/>
          <c:showSerName val="0"/>
          <c:showPercent val="0"/>
          <c:showBubbleSize val="0"/>
        </c:dLbls>
        <c:gapWidth val="182"/>
        <c:axId val="1651128592"/>
        <c:axId val="1651117552"/>
      </c:barChart>
      <c:catAx>
        <c:axId val="165112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17552"/>
        <c:crosses val="autoZero"/>
        <c:auto val="1"/>
        <c:lblAlgn val="ctr"/>
        <c:lblOffset val="100"/>
        <c:noMultiLvlLbl val="0"/>
      </c:catAx>
      <c:valAx>
        <c:axId val="1651117552"/>
        <c:scaling>
          <c:orientation val="minMax"/>
        </c:scaling>
        <c:delete val="1"/>
        <c:axPos val="b"/>
        <c:numFmt formatCode="General" sourceLinked="1"/>
        <c:majorTickMark val="none"/>
        <c:minorTickMark val="none"/>
        <c:tickLblPos val="nextTo"/>
        <c:crossAx val="16511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40187125220281E-2"/>
          <c:y val="7.407407407407407E-2"/>
          <c:w val="0.92855981287477973"/>
          <c:h val="0.84204505686789155"/>
        </c:manualLayout>
      </c:layout>
      <c:barChart>
        <c:barDir val="col"/>
        <c:grouping val="clustered"/>
        <c:varyColors val="0"/>
        <c:ser>
          <c:idx val="0"/>
          <c:order val="0"/>
          <c:tx>
            <c:strRef>
              <c:f>'PIVOT TABLE 1'!$B$136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1'!$A$137:$A$143</c:f>
              <c:strCache>
                <c:ptCount val="6"/>
                <c:pt idx="0">
                  <c:v>4K LED TV's</c:v>
                </c:pt>
                <c:pt idx="1">
                  <c:v>Furniture</c:v>
                </c:pt>
                <c:pt idx="2">
                  <c:v>Laptops</c:v>
                </c:pt>
                <c:pt idx="3">
                  <c:v>LED TV's</c:v>
                </c:pt>
                <c:pt idx="4">
                  <c:v>Mobiles</c:v>
                </c:pt>
                <c:pt idx="5">
                  <c:v>Speakers</c:v>
                </c:pt>
              </c:strCache>
            </c:strRef>
          </c:cat>
          <c:val>
            <c:numRef>
              <c:f>'PIVOT TABLE 1'!$B$137:$B$143</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FABA-4EF5-A968-234AD0364FD3}"/>
            </c:ext>
          </c:extLst>
        </c:ser>
        <c:dLbls>
          <c:showLegendKey val="0"/>
          <c:showVal val="0"/>
          <c:showCatName val="0"/>
          <c:showSerName val="0"/>
          <c:showPercent val="0"/>
          <c:showBubbleSize val="0"/>
        </c:dLbls>
        <c:gapWidth val="219"/>
        <c:overlap val="-27"/>
        <c:axId val="1651173232"/>
        <c:axId val="1651191952"/>
      </c:barChart>
      <c:catAx>
        <c:axId val="165117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191952"/>
        <c:crosses val="autoZero"/>
        <c:auto val="1"/>
        <c:lblAlgn val="ctr"/>
        <c:lblOffset val="100"/>
        <c:noMultiLvlLbl val="0"/>
      </c:catAx>
      <c:valAx>
        <c:axId val="1651191952"/>
        <c:scaling>
          <c:orientation val="minMax"/>
        </c:scaling>
        <c:delete val="1"/>
        <c:axPos val="l"/>
        <c:numFmt formatCode="General" sourceLinked="1"/>
        <c:majorTickMark val="none"/>
        <c:minorTickMark val="none"/>
        <c:tickLblPos val="nextTo"/>
        <c:crossAx val="16511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4.5216507407540921E-2"/>
          <c:w val="0.93888888888888888"/>
          <c:h val="0.80716138688285144"/>
        </c:manualLayout>
      </c:layout>
      <c:barChart>
        <c:barDir val="col"/>
        <c:grouping val="clustered"/>
        <c:varyColors val="0"/>
        <c:ser>
          <c:idx val="0"/>
          <c:order val="0"/>
          <c:tx>
            <c:strRef>
              <c:f>'PIVOT TABLE 1'!$B$176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1'!$A$177:$A$183</c:f>
              <c:strCache>
                <c:ptCount val="6"/>
                <c:pt idx="0">
                  <c:v>Ganesh</c:v>
                </c:pt>
                <c:pt idx="1">
                  <c:v>Gopi</c:v>
                </c:pt>
                <c:pt idx="2">
                  <c:v>Kiran</c:v>
                </c:pt>
                <c:pt idx="3">
                  <c:v>Mahesh</c:v>
                </c:pt>
                <c:pt idx="4">
                  <c:v>Prathap</c:v>
                </c:pt>
                <c:pt idx="5">
                  <c:v>Ramesh</c:v>
                </c:pt>
              </c:strCache>
            </c:strRef>
          </c:cat>
          <c:val>
            <c:numRef>
              <c:f>'PIVOT TABLE 1'!$B$177:$B$183</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5CC9-4301-B75B-FCACAD5547F8}"/>
            </c:ext>
          </c:extLst>
        </c:ser>
        <c:dLbls>
          <c:showLegendKey val="0"/>
          <c:showVal val="0"/>
          <c:showCatName val="0"/>
          <c:showSerName val="0"/>
          <c:showPercent val="0"/>
          <c:showBubbleSize val="0"/>
        </c:dLbls>
        <c:gapWidth val="219"/>
        <c:overlap val="-27"/>
        <c:axId val="255423744"/>
        <c:axId val="255420864"/>
      </c:barChart>
      <c:catAx>
        <c:axId val="25542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20864"/>
        <c:crosses val="autoZero"/>
        <c:auto val="1"/>
        <c:lblAlgn val="ctr"/>
        <c:lblOffset val="100"/>
        <c:noMultiLvlLbl val="0"/>
      </c:catAx>
      <c:valAx>
        <c:axId val="255420864"/>
        <c:scaling>
          <c:orientation val="minMax"/>
        </c:scaling>
        <c:delete val="1"/>
        <c:axPos val="l"/>
        <c:numFmt formatCode="General" sourceLinked="1"/>
        <c:majorTickMark val="none"/>
        <c:minorTickMark val="none"/>
        <c:tickLblPos val="nextTo"/>
        <c:crossAx val="25542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347365705651"/>
          <c:y val="0.21897810218978103"/>
          <c:w val="0.86093538229718169"/>
          <c:h val="0.73236009732360097"/>
        </c:manualLayout>
      </c:layout>
      <c:barChart>
        <c:barDir val="bar"/>
        <c:grouping val="clustered"/>
        <c:varyColors val="0"/>
        <c:ser>
          <c:idx val="0"/>
          <c:order val="0"/>
          <c:tx>
            <c:strRef>
              <c:f>'PIVOT TABLE 1'!$B$199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1'!$A$200:$A$203</c:f>
              <c:strCache>
                <c:ptCount val="3"/>
                <c:pt idx="0">
                  <c:v>Ganesh</c:v>
                </c:pt>
                <c:pt idx="1">
                  <c:v>Gopi</c:v>
                </c:pt>
                <c:pt idx="2">
                  <c:v>Kiran</c:v>
                </c:pt>
              </c:strCache>
            </c:strRef>
          </c:cat>
          <c:val>
            <c:numRef>
              <c:f>'PIVOT TABLE 1'!$B$200:$B$203</c:f>
              <c:numCache>
                <c:formatCode>General</c:formatCode>
                <c:ptCount val="3"/>
                <c:pt idx="0">
                  <c:v>1687</c:v>
                </c:pt>
                <c:pt idx="1">
                  <c:v>1534</c:v>
                </c:pt>
                <c:pt idx="2">
                  <c:v>1407</c:v>
                </c:pt>
              </c:numCache>
            </c:numRef>
          </c:val>
          <c:extLst>
            <c:ext xmlns:c16="http://schemas.microsoft.com/office/drawing/2014/chart" uri="{C3380CC4-5D6E-409C-BE32-E72D297353CC}">
              <c16:uniqueId val="{00000000-FFEB-4804-BA8B-63C9BA91B165}"/>
            </c:ext>
          </c:extLst>
        </c:ser>
        <c:dLbls>
          <c:showLegendKey val="0"/>
          <c:showVal val="0"/>
          <c:showCatName val="0"/>
          <c:showSerName val="0"/>
          <c:showPercent val="0"/>
          <c:showBubbleSize val="0"/>
        </c:dLbls>
        <c:gapWidth val="182"/>
        <c:axId val="2042524800"/>
        <c:axId val="2042525280"/>
      </c:barChart>
      <c:catAx>
        <c:axId val="204252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25280"/>
        <c:crosses val="autoZero"/>
        <c:auto val="1"/>
        <c:lblAlgn val="ctr"/>
        <c:lblOffset val="100"/>
        <c:noMultiLvlLbl val="0"/>
      </c:catAx>
      <c:valAx>
        <c:axId val="2042525280"/>
        <c:scaling>
          <c:orientation val="minMax"/>
        </c:scaling>
        <c:delete val="1"/>
        <c:axPos val="b"/>
        <c:numFmt formatCode="General" sourceLinked="1"/>
        <c:majorTickMark val="none"/>
        <c:minorTickMark val="none"/>
        <c:tickLblPos val="nextTo"/>
        <c:crossAx val="204252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[exceldaa.xlsx]PIVOT TABLE 1!PivotTable14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1381227047217"/>
          <c:y val="0.11603365889758888"/>
          <c:w val="0.81648618772952786"/>
          <c:h val="0.8107203803477081"/>
        </c:manualLayout>
      </c:layout>
      <c:barChart>
        <c:barDir val="bar"/>
        <c:grouping val="clustered"/>
        <c:varyColors val="0"/>
        <c:ser>
          <c:idx val="0"/>
          <c:order val="0"/>
          <c:tx>
            <c:strRef>
              <c:f>'PIVOT TABLE 1'!$B$212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4E2-4F10-9C49-4D9A937599A7}"/>
              </c:ext>
            </c:extLst>
          </c:dPt>
          <c:dPt>
            <c:idx val="1"/>
            <c:invertIfNegative val="0"/>
            <c:bubble3D val="0"/>
            <c:extLst>
              <c:ext xmlns:c16="http://schemas.microsoft.com/office/drawing/2014/chart" uri="{C3380CC4-5D6E-409C-BE32-E72D297353CC}">
                <c16:uniqueId val="{00000001-E4E2-4F10-9C49-4D9A937599A7}"/>
              </c:ext>
            </c:extLst>
          </c:dPt>
          <c:dPt>
            <c:idx val="2"/>
            <c:invertIfNegative val="0"/>
            <c:bubble3D val="0"/>
            <c:extLst>
              <c:ext xmlns:c16="http://schemas.microsoft.com/office/drawing/2014/chart" uri="{C3380CC4-5D6E-409C-BE32-E72D297353CC}">
                <c16:uniqueId val="{00000002-E4E2-4F10-9C49-4D9A937599A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E2-4F10-9C49-4D9A937599A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E2-4F10-9C49-4D9A937599A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E2-4F10-9C49-4D9A937599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1'!$A$213:$A$216</c:f>
              <c:strCache>
                <c:ptCount val="3"/>
                <c:pt idx="0">
                  <c:v>Prathap</c:v>
                </c:pt>
                <c:pt idx="1">
                  <c:v>Ramesh</c:v>
                </c:pt>
                <c:pt idx="2">
                  <c:v>Mahesh</c:v>
                </c:pt>
              </c:strCache>
            </c:strRef>
          </c:cat>
          <c:val>
            <c:numRef>
              <c:f>'PIVOT TABLE 1'!$B$213:$B$216</c:f>
              <c:numCache>
                <c:formatCode>General</c:formatCode>
                <c:ptCount val="3"/>
                <c:pt idx="0">
                  <c:v>1285</c:v>
                </c:pt>
                <c:pt idx="1">
                  <c:v>947</c:v>
                </c:pt>
                <c:pt idx="2">
                  <c:v>810</c:v>
                </c:pt>
              </c:numCache>
            </c:numRef>
          </c:val>
          <c:extLst>
            <c:ext xmlns:c16="http://schemas.microsoft.com/office/drawing/2014/chart" uri="{C3380CC4-5D6E-409C-BE32-E72D297353CC}">
              <c16:uniqueId val="{00000003-E4E2-4F10-9C49-4D9A937599A7}"/>
            </c:ext>
          </c:extLst>
        </c:ser>
        <c:dLbls>
          <c:showLegendKey val="0"/>
          <c:showVal val="0"/>
          <c:showCatName val="0"/>
          <c:showSerName val="0"/>
          <c:showPercent val="0"/>
          <c:showBubbleSize val="0"/>
        </c:dLbls>
        <c:gapWidth val="182"/>
        <c:axId val="454846864"/>
        <c:axId val="454841584"/>
      </c:barChart>
      <c:catAx>
        <c:axId val="45484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41584"/>
        <c:crosses val="autoZero"/>
        <c:auto val="1"/>
        <c:lblAlgn val="ctr"/>
        <c:lblOffset val="100"/>
        <c:noMultiLvlLbl val="0"/>
      </c:catAx>
      <c:valAx>
        <c:axId val="454841584"/>
        <c:scaling>
          <c:orientation val="minMax"/>
        </c:scaling>
        <c:delete val="1"/>
        <c:axPos val="b"/>
        <c:numFmt formatCode="General" sourceLinked="1"/>
        <c:majorTickMark val="none"/>
        <c:minorTickMark val="none"/>
        <c:tickLblPos val="nextTo"/>
        <c:crossAx val="45484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ABOUT!A1"/><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MAN!A1"/><Relationship Id="rId11" Type="http://schemas.openxmlformats.org/officeDocument/2006/relationships/image" Target="../media/image5.png"/><Relationship Id="rId5" Type="http://schemas.openxmlformats.org/officeDocument/2006/relationships/hyperlink" Target="#PRODUCTS!A1"/><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hyperlink" Target="#ABOUT!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SALESMAN!A1"/><Relationship Id="rId5" Type="http://schemas.openxmlformats.org/officeDocument/2006/relationships/hyperlink" Target="#DASHBOARD!A1"/><Relationship Id="rId10" Type="http://schemas.openxmlformats.org/officeDocument/2006/relationships/chart" Target="../charts/chart6.xml"/><Relationship Id="rId4" Type="http://schemas.openxmlformats.org/officeDocument/2006/relationships/image" Target="../media/image9.sv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hyperlink" Target="#ABOUT!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RODUCTS!A1"/><Relationship Id="rId5" Type="http://schemas.openxmlformats.org/officeDocument/2006/relationships/hyperlink" Target="#DASHBOARD!A1"/><Relationship Id="rId10" Type="http://schemas.openxmlformats.org/officeDocument/2006/relationships/chart" Target="../charts/chart9.xml"/><Relationship Id="rId4" Type="http://schemas.openxmlformats.org/officeDocument/2006/relationships/image" Target="../media/image9.svg"/><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image" Target="../media/image11.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10.png"/><Relationship Id="rId5" Type="http://schemas.openxmlformats.org/officeDocument/2006/relationships/hyperlink" Target="#SALESMAN!A1"/><Relationship Id="rId4" Type="http://schemas.openxmlformats.org/officeDocument/2006/relationships/hyperlink" Target="#PRODUCTS!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43543</xdr:rowOff>
    </xdr:from>
    <xdr:to>
      <xdr:col>22</xdr:col>
      <xdr:colOff>261256</xdr:colOff>
      <xdr:row>28</xdr:row>
      <xdr:rowOff>66403</xdr:rowOff>
    </xdr:to>
    <xdr:sp macro="" textlink="">
      <xdr:nvSpPr>
        <xdr:cNvPr id="2" name="Rectangle: Rounded Corners 1">
          <a:extLst>
            <a:ext uri="{FF2B5EF4-FFF2-40B4-BE49-F238E27FC236}">
              <a16:creationId xmlns:a16="http://schemas.microsoft.com/office/drawing/2014/main" id="{23E51EBD-BC50-162B-CF7F-459618CBCEA2}"/>
            </a:ext>
          </a:extLst>
        </xdr:cNvPr>
        <xdr:cNvSpPr/>
      </xdr:nvSpPr>
      <xdr:spPr>
        <a:xfrm>
          <a:off x="0" y="43543"/>
          <a:ext cx="13672456" cy="5188418"/>
        </a:xfrm>
        <a:prstGeom prst="roundRect">
          <a:avLst>
            <a:gd name="adj" fmla="val 182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329837</xdr:colOff>
      <xdr:row>0</xdr:row>
      <xdr:rowOff>83975</xdr:rowOff>
    </xdr:from>
    <xdr:to>
      <xdr:col>22</xdr:col>
      <xdr:colOff>206829</xdr:colOff>
      <xdr:row>28</xdr:row>
      <xdr:rowOff>0</xdr:rowOff>
    </xdr:to>
    <xdr:sp macro="" textlink="">
      <xdr:nvSpPr>
        <xdr:cNvPr id="3" name="Rectangle: Rounded Corners 2">
          <a:extLst>
            <a:ext uri="{FF2B5EF4-FFF2-40B4-BE49-F238E27FC236}">
              <a16:creationId xmlns:a16="http://schemas.microsoft.com/office/drawing/2014/main" id="{DBB41178-AD4C-9216-94A3-8B846FFC98A7}"/>
            </a:ext>
          </a:extLst>
        </xdr:cNvPr>
        <xdr:cNvSpPr/>
      </xdr:nvSpPr>
      <xdr:spPr>
        <a:xfrm>
          <a:off x="2158637" y="83975"/>
          <a:ext cx="11459392" cy="5081583"/>
        </a:xfrm>
        <a:prstGeom prst="roundRect">
          <a:avLst>
            <a:gd name="adj" fmla="val 2211"/>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407434</xdr:colOff>
      <xdr:row>0</xdr:row>
      <xdr:rowOff>160176</xdr:rowOff>
    </xdr:from>
    <xdr:to>
      <xdr:col>13</xdr:col>
      <xdr:colOff>65314</xdr:colOff>
      <xdr:row>7</xdr:row>
      <xdr:rowOff>65313</xdr:rowOff>
    </xdr:to>
    <mc:AlternateContent xmlns:mc="http://schemas.openxmlformats.org/markup-compatibility/2006" xmlns:tsle="http://schemas.microsoft.com/office/drawing/2012/timeslicer">
      <mc:Choice Requires="tsle">
        <xdr:graphicFrame macro="">
          <xdr:nvGraphicFramePr>
            <xdr:cNvPr id="14" name="Date 1">
              <a:extLst>
                <a:ext uri="{FF2B5EF4-FFF2-40B4-BE49-F238E27FC236}">
                  <a16:creationId xmlns:a16="http://schemas.microsoft.com/office/drawing/2014/main" id="{5CD6203F-BBC6-4F41-B1EC-B9BB472D5A1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40997" y="160176"/>
              <a:ext cx="5769755" cy="1183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108857</xdr:colOff>
      <xdr:row>0</xdr:row>
      <xdr:rowOff>160175</xdr:rowOff>
    </xdr:from>
    <xdr:to>
      <xdr:col>22</xdr:col>
      <xdr:colOff>130629</xdr:colOff>
      <xdr:row>7</xdr:row>
      <xdr:rowOff>87085</xdr:rowOff>
    </xdr:to>
    <mc:AlternateContent xmlns:mc="http://schemas.openxmlformats.org/markup-compatibility/2006" xmlns:a14="http://schemas.microsoft.com/office/drawing/2010/main">
      <mc:Choice Requires="a14">
        <xdr:graphicFrame macro="">
          <xdr:nvGraphicFramePr>
            <xdr:cNvPr id="15" name="Products 1">
              <a:extLst>
                <a:ext uri="{FF2B5EF4-FFF2-40B4-BE49-F238E27FC236}">
                  <a16:creationId xmlns:a16="http://schemas.microsoft.com/office/drawing/2014/main" id="{B8ABDA8C-1CC5-4BCE-872E-23D4CC9F31D2}"/>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8054295" y="160175"/>
              <a:ext cx="5522459" cy="1204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391886</xdr:colOff>
      <xdr:row>7</xdr:row>
      <xdr:rowOff>105746</xdr:rowOff>
    </xdr:from>
    <xdr:to>
      <xdr:col>22</xdr:col>
      <xdr:colOff>141513</xdr:colOff>
      <xdr:row>10</xdr:row>
      <xdr:rowOff>183034</xdr:rowOff>
    </xdr:to>
    <mc:AlternateContent xmlns:mc="http://schemas.openxmlformats.org/markup-compatibility/2006" xmlns:a14="http://schemas.microsoft.com/office/drawing/2010/main">
      <mc:Choice Requires="a14">
        <xdr:graphicFrame macro="">
          <xdr:nvGraphicFramePr>
            <xdr:cNvPr id="16" name="Place 1">
              <a:extLst>
                <a:ext uri="{FF2B5EF4-FFF2-40B4-BE49-F238E27FC236}">
                  <a16:creationId xmlns:a16="http://schemas.microsoft.com/office/drawing/2014/main" id="{E9414EB2-B88F-4A3D-B6AF-C2811247939A}"/>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2225449" y="1383684"/>
              <a:ext cx="11362189" cy="62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19</xdr:row>
      <xdr:rowOff>0</xdr:rowOff>
    </xdr:from>
    <xdr:to>
      <xdr:col>28</xdr:col>
      <xdr:colOff>304800</xdr:colOff>
      <xdr:row>23</xdr:row>
      <xdr:rowOff>176463</xdr:rowOff>
    </xdr:to>
    <xdr:pic>
      <xdr:nvPicPr>
        <xdr:cNvPr id="18" name="Graphic 17" descr="Bar chart with solid fill">
          <a:extLst>
            <a:ext uri="{FF2B5EF4-FFF2-40B4-BE49-F238E27FC236}">
              <a16:creationId xmlns:a16="http://schemas.microsoft.com/office/drawing/2014/main" id="{1B014E74-2764-5F18-49A3-DC67888348F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459200" y="3505200"/>
          <a:ext cx="914400" cy="914400"/>
        </a:xfrm>
        <a:prstGeom prst="rect">
          <a:avLst/>
        </a:prstGeom>
      </xdr:spPr>
    </xdr:pic>
    <xdr:clientData/>
  </xdr:twoCellAnchor>
  <xdr:twoCellAnchor editAs="oneCell">
    <xdr:from>
      <xdr:col>3</xdr:col>
      <xdr:colOff>368709</xdr:colOff>
      <xdr:row>10</xdr:row>
      <xdr:rowOff>179235</xdr:rowOff>
    </xdr:from>
    <xdr:to>
      <xdr:col>4</xdr:col>
      <xdr:colOff>249649</xdr:colOff>
      <xdr:row>13</xdr:row>
      <xdr:rowOff>47625</xdr:rowOff>
    </xdr:to>
    <xdr:pic>
      <xdr:nvPicPr>
        <xdr:cNvPr id="20" name="Graphic 19" descr="Bar chart with solid fill">
          <a:extLst>
            <a:ext uri="{FF2B5EF4-FFF2-40B4-BE49-F238E27FC236}">
              <a16:creationId xmlns:a16="http://schemas.microsoft.com/office/drawing/2014/main" id="{B93919C8-45D6-015A-B40C-0552CB75F48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02272" y="2004860"/>
          <a:ext cx="492127" cy="416078"/>
        </a:xfrm>
        <a:prstGeom prst="rect">
          <a:avLst/>
        </a:prstGeom>
      </xdr:spPr>
    </xdr:pic>
    <xdr:clientData/>
  </xdr:twoCellAnchor>
  <xdr:twoCellAnchor>
    <xdr:from>
      <xdr:col>27</xdr:col>
      <xdr:colOff>133350</xdr:colOff>
      <xdr:row>19</xdr:row>
      <xdr:rowOff>133350</xdr:rowOff>
    </xdr:from>
    <xdr:to>
      <xdr:col>28</xdr:col>
      <xdr:colOff>171450</xdr:colOff>
      <xdr:row>23</xdr:row>
      <xdr:rowOff>43113</xdr:rowOff>
    </xdr:to>
    <xdr:sp macro="" textlink="">
      <xdr:nvSpPr>
        <xdr:cNvPr id="24" name="Freeform: Shape 23">
          <a:extLst>
            <a:ext uri="{FF2B5EF4-FFF2-40B4-BE49-F238E27FC236}">
              <a16:creationId xmlns:a16="http://schemas.microsoft.com/office/drawing/2014/main" id="{EFB358E6-C65E-DC61-CF90-15C976966487}"/>
            </a:ext>
          </a:extLst>
        </xdr:cNvPr>
        <xdr:cNvSpPr/>
      </xdr:nvSpPr>
      <xdr:spPr>
        <a:xfrm>
          <a:off x="16592550" y="3638550"/>
          <a:ext cx="647700" cy="647700"/>
        </a:xfrm>
        <a:custGeom>
          <a:avLst/>
          <a:gdLst>
            <a:gd name="connsiteX0" fmla="*/ 57150 w 647700"/>
            <a:gd name="connsiteY0" fmla="*/ 0 h 647700"/>
            <a:gd name="connsiteX1" fmla="*/ 0 w 647700"/>
            <a:gd name="connsiteY1" fmla="*/ 0 h 647700"/>
            <a:gd name="connsiteX2" fmla="*/ 0 w 647700"/>
            <a:gd name="connsiteY2" fmla="*/ 647700 h 647700"/>
            <a:gd name="connsiteX3" fmla="*/ 647700 w 647700"/>
            <a:gd name="connsiteY3" fmla="*/ 647700 h 647700"/>
            <a:gd name="connsiteX4" fmla="*/ 647700 w 647700"/>
            <a:gd name="connsiteY4" fmla="*/ 590550 h 647700"/>
            <a:gd name="connsiteX5" fmla="*/ 57150 w 647700"/>
            <a:gd name="connsiteY5" fmla="*/ 59055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47700" h="647700">
              <a:moveTo>
                <a:pt x="57150" y="0"/>
              </a:moveTo>
              <a:lnTo>
                <a:pt x="0" y="0"/>
              </a:lnTo>
              <a:lnTo>
                <a:pt x="0" y="647700"/>
              </a:lnTo>
              <a:lnTo>
                <a:pt x="647700" y="647700"/>
              </a:lnTo>
              <a:lnTo>
                <a:pt x="647700" y="590550"/>
              </a:lnTo>
              <a:lnTo>
                <a:pt x="57150" y="5905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27</xdr:col>
      <xdr:colOff>247650</xdr:colOff>
      <xdr:row>20</xdr:row>
      <xdr:rowOff>148891</xdr:rowOff>
    </xdr:from>
    <xdr:to>
      <xdr:col>27</xdr:col>
      <xdr:colOff>352425</xdr:colOff>
      <xdr:row>22</xdr:row>
      <xdr:rowOff>113297</xdr:rowOff>
    </xdr:to>
    <xdr:sp macro="" textlink="">
      <xdr:nvSpPr>
        <xdr:cNvPr id="25" name="Freeform: Shape 24">
          <a:extLst>
            <a:ext uri="{FF2B5EF4-FFF2-40B4-BE49-F238E27FC236}">
              <a16:creationId xmlns:a16="http://schemas.microsoft.com/office/drawing/2014/main" id="{D5756E21-DB0A-BA65-2CDA-57E653252877}"/>
            </a:ext>
          </a:extLst>
        </xdr:cNvPr>
        <xdr:cNvSpPr/>
      </xdr:nvSpPr>
      <xdr:spPr>
        <a:xfrm>
          <a:off x="16706850" y="3838575"/>
          <a:ext cx="104775" cy="333375"/>
        </a:xfrm>
        <a:custGeom>
          <a:avLst/>
          <a:gdLst>
            <a:gd name="connsiteX0" fmla="*/ 0 w 104775"/>
            <a:gd name="connsiteY0" fmla="*/ 0 h 333375"/>
            <a:gd name="connsiteX1" fmla="*/ 104775 w 104775"/>
            <a:gd name="connsiteY1" fmla="*/ 0 h 333375"/>
            <a:gd name="connsiteX2" fmla="*/ 104775 w 104775"/>
            <a:gd name="connsiteY2" fmla="*/ 333375 h 333375"/>
            <a:gd name="connsiteX3" fmla="*/ 0 w 104775"/>
            <a:gd name="connsiteY3" fmla="*/ 333375 h 333375"/>
          </a:gdLst>
          <a:ahLst/>
          <a:cxnLst>
            <a:cxn ang="0">
              <a:pos x="connsiteX0" y="connsiteY0"/>
            </a:cxn>
            <a:cxn ang="0">
              <a:pos x="connsiteX1" y="connsiteY1"/>
            </a:cxn>
            <a:cxn ang="0">
              <a:pos x="connsiteX2" y="connsiteY2"/>
            </a:cxn>
            <a:cxn ang="0">
              <a:pos x="connsiteX3" y="connsiteY3"/>
            </a:cxn>
          </a:cxnLst>
          <a:rect l="l" t="t" r="r" b="b"/>
          <a:pathLst>
            <a:path w="104775" h="333375">
              <a:moveTo>
                <a:pt x="0" y="0"/>
              </a:moveTo>
              <a:lnTo>
                <a:pt x="104775" y="0"/>
              </a:lnTo>
              <a:lnTo>
                <a:pt x="104775" y="333375"/>
              </a:lnTo>
              <a:lnTo>
                <a:pt x="0" y="333375"/>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28</xdr:col>
      <xdr:colOff>66675</xdr:colOff>
      <xdr:row>21</xdr:row>
      <xdr:rowOff>126332</xdr:rowOff>
    </xdr:from>
    <xdr:to>
      <xdr:col>28</xdr:col>
      <xdr:colOff>171450</xdr:colOff>
      <xdr:row>22</xdr:row>
      <xdr:rowOff>113297</xdr:rowOff>
    </xdr:to>
    <xdr:sp macro="" textlink="">
      <xdr:nvSpPr>
        <xdr:cNvPr id="28" name="Freeform: Shape 27">
          <a:extLst>
            <a:ext uri="{FF2B5EF4-FFF2-40B4-BE49-F238E27FC236}">
              <a16:creationId xmlns:a16="http://schemas.microsoft.com/office/drawing/2014/main" id="{43DF8964-3DBE-09E1-FDFD-281181F53759}"/>
            </a:ext>
          </a:extLst>
        </xdr:cNvPr>
        <xdr:cNvSpPr/>
      </xdr:nvSpPr>
      <xdr:spPr>
        <a:xfrm>
          <a:off x="17135475" y="4000500"/>
          <a:ext cx="104775" cy="171450"/>
        </a:xfrm>
        <a:custGeom>
          <a:avLst/>
          <a:gdLst>
            <a:gd name="connsiteX0" fmla="*/ 0 w 104775"/>
            <a:gd name="connsiteY0" fmla="*/ 0 h 171450"/>
            <a:gd name="connsiteX1" fmla="*/ 104775 w 104775"/>
            <a:gd name="connsiteY1" fmla="*/ 0 h 171450"/>
            <a:gd name="connsiteX2" fmla="*/ 104775 w 104775"/>
            <a:gd name="connsiteY2" fmla="*/ 171450 h 171450"/>
            <a:gd name="connsiteX3" fmla="*/ 0 w 104775"/>
            <a:gd name="connsiteY3" fmla="*/ 171450 h 171450"/>
          </a:gdLst>
          <a:ahLst/>
          <a:cxnLst>
            <a:cxn ang="0">
              <a:pos x="connsiteX0" y="connsiteY0"/>
            </a:cxn>
            <a:cxn ang="0">
              <a:pos x="connsiteX1" y="connsiteY1"/>
            </a:cxn>
            <a:cxn ang="0">
              <a:pos x="connsiteX2" y="connsiteY2"/>
            </a:cxn>
            <a:cxn ang="0">
              <a:pos x="connsiteX3" y="connsiteY3"/>
            </a:cxn>
          </a:cxnLst>
          <a:rect l="l" t="t" r="r" b="b"/>
          <a:pathLst>
            <a:path w="104775" h="171450">
              <a:moveTo>
                <a:pt x="0" y="0"/>
              </a:moveTo>
              <a:lnTo>
                <a:pt x="104775" y="0"/>
              </a:lnTo>
              <a:lnTo>
                <a:pt x="104775" y="171450"/>
              </a:lnTo>
              <a:lnTo>
                <a:pt x="0" y="1714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4</xdr:col>
      <xdr:colOff>182563</xdr:colOff>
      <xdr:row>11</xdr:row>
      <xdr:rowOff>47624</xdr:rowOff>
    </xdr:from>
    <xdr:to>
      <xdr:col>6</xdr:col>
      <xdr:colOff>222250</xdr:colOff>
      <xdr:row>12</xdr:row>
      <xdr:rowOff>174625</xdr:rowOff>
    </xdr:to>
    <xdr:sp macro="" textlink="">
      <xdr:nvSpPr>
        <xdr:cNvPr id="35" name="Rectangle 34">
          <a:extLst>
            <a:ext uri="{FF2B5EF4-FFF2-40B4-BE49-F238E27FC236}">
              <a16:creationId xmlns:a16="http://schemas.microsoft.com/office/drawing/2014/main" id="{09F9388A-D37A-DDB7-9357-3C88B74E142F}"/>
            </a:ext>
          </a:extLst>
        </xdr:cNvPr>
        <xdr:cNvSpPr/>
      </xdr:nvSpPr>
      <xdr:spPr>
        <a:xfrm>
          <a:off x="2627313" y="2055812"/>
          <a:ext cx="1262062" cy="3095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2">
                  <a:lumMod val="75000"/>
                  <a:lumOff val="25000"/>
                </a:schemeClr>
              </a:solidFill>
            </a:rPr>
            <a:t>ANALYTICS</a:t>
          </a:r>
        </a:p>
      </xdr:txBody>
    </xdr:sp>
    <xdr:clientData/>
  </xdr:twoCellAnchor>
  <xdr:twoCellAnchor>
    <xdr:from>
      <xdr:col>4</xdr:col>
      <xdr:colOff>253999</xdr:colOff>
      <xdr:row>13</xdr:row>
      <xdr:rowOff>95250</xdr:rowOff>
    </xdr:from>
    <xdr:to>
      <xdr:col>8</xdr:col>
      <xdr:colOff>325437</xdr:colOff>
      <xdr:row>17</xdr:row>
      <xdr:rowOff>142875</xdr:rowOff>
    </xdr:to>
    <xdr:sp macro="" textlink="">
      <xdr:nvSpPr>
        <xdr:cNvPr id="36" name="Rectangle: Rounded Corners 35">
          <a:extLst>
            <a:ext uri="{FF2B5EF4-FFF2-40B4-BE49-F238E27FC236}">
              <a16:creationId xmlns:a16="http://schemas.microsoft.com/office/drawing/2014/main" id="{2769825F-5D6C-0B74-0339-717496AE8FE3}"/>
            </a:ext>
          </a:extLst>
        </xdr:cNvPr>
        <xdr:cNvSpPr/>
      </xdr:nvSpPr>
      <xdr:spPr>
        <a:xfrm>
          <a:off x="2698749" y="2468563"/>
          <a:ext cx="2516188" cy="7778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452436</xdr:colOff>
      <xdr:row>13</xdr:row>
      <xdr:rowOff>71438</xdr:rowOff>
    </xdr:from>
    <xdr:to>
      <xdr:col>12</xdr:col>
      <xdr:colOff>523874</xdr:colOff>
      <xdr:row>17</xdr:row>
      <xdr:rowOff>119063</xdr:rowOff>
    </xdr:to>
    <xdr:sp macro="" textlink="">
      <xdr:nvSpPr>
        <xdr:cNvPr id="37" name="Rectangle: Rounded Corners 36">
          <a:extLst>
            <a:ext uri="{FF2B5EF4-FFF2-40B4-BE49-F238E27FC236}">
              <a16:creationId xmlns:a16="http://schemas.microsoft.com/office/drawing/2014/main" id="{22EE374B-A312-1C2D-E263-9ADA35E1299D}"/>
            </a:ext>
          </a:extLst>
        </xdr:cNvPr>
        <xdr:cNvSpPr/>
      </xdr:nvSpPr>
      <xdr:spPr>
        <a:xfrm>
          <a:off x="5341936" y="2444751"/>
          <a:ext cx="2516188" cy="777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587375</xdr:colOff>
      <xdr:row>13</xdr:row>
      <xdr:rowOff>95250</xdr:rowOff>
    </xdr:from>
    <xdr:to>
      <xdr:col>8</xdr:col>
      <xdr:colOff>325437</xdr:colOff>
      <xdr:row>17</xdr:row>
      <xdr:rowOff>127000</xdr:rowOff>
    </xdr:to>
    <xdr:sp macro="" textlink="">
      <xdr:nvSpPr>
        <xdr:cNvPr id="38" name="Rectangle: Rounded Corners 37">
          <a:extLst>
            <a:ext uri="{FF2B5EF4-FFF2-40B4-BE49-F238E27FC236}">
              <a16:creationId xmlns:a16="http://schemas.microsoft.com/office/drawing/2014/main" id="{C9AAD326-E795-0154-6C56-E9D55C67C480}"/>
            </a:ext>
          </a:extLst>
        </xdr:cNvPr>
        <xdr:cNvSpPr/>
      </xdr:nvSpPr>
      <xdr:spPr>
        <a:xfrm>
          <a:off x="3032125" y="2468563"/>
          <a:ext cx="2182812" cy="76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198438</xdr:colOff>
      <xdr:row>13</xdr:row>
      <xdr:rowOff>79374</xdr:rowOff>
    </xdr:from>
    <xdr:to>
      <xdr:col>12</xdr:col>
      <xdr:colOff>547688</xdr:colOff>
      <xdr:row>17</xdr:row>
      <xdr:rowOff>111124</xdr:rowOff>
    </xdr:to>
    <xdr:sp macro="" textlink="">
      <xdr:nvSpPr>
        <xdr:cNvPr id="39" name="Rectangle: Rounded Corners 38">
          <a:extLst>
            <a:ext uri="{FF2B5EF4-FFF2-40B4-BE49-F238E27FC236}">
              <a16:creationId xmlns:a16="http://schemas.microsoft.com/office/drawing/2014/main" id="{D280D004-6F44-AD43-3A66-292509665EC1}"/>
            </a:ext>
          </a:extLst>
        </xdr:cNvPr>
        <xdr:cNvSpPr/>
      </xdr:nvSpPr>
      <xdr:spPr>
        <a:xfrm>
          <a:off x="5699126" y="2452687"/>
          <a:ext cx="2182812" cy="762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404813</xdr:colOff>
      <xdr:row>17</xdr:row>
      <xdr:rowOff>174625</xdr:rowOff>
    </xdr:from>
    <xdr:to>
      <xdr:col>13</xdr:col>
      <xdr:colOff>174626</xdr:colOff>
      <xdr:row>27</xdr:row>
      <xdr:rowOff>134938</xdr:rowOff>
    </xdr:to>
    <xdr:sp macro="" textlink="">
      <xdr:nvSpPr>
        <xdr:cNvPr id="40" name="Rectangle 39">
          <a:extLst>
            <a:ext uri="{FF2B5EF4-FFF2-40B4-BE49-F238E27FC236}">
              <a16:creationId xmlns:a16="http://schemas.microsoft.com/office/drawing/2014/main" id="{CB1F70FB-82B1-962D-18F3-4A8A86D0D9D3}"/>
            </a:ext>
          </a:extLst>
        </xdr:cNvPr>
        <xdr:cNvSpPr/>
      </xdr:nvSpPr>
      <xdr:spPr>
        <a:xfrm>
          <a:off x="2238376" y="3278188"/>
          <a:ext cx="5881688" cy="17859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230187</xdr:colOff>
      <xdr:row>11</xdr:row>
      <xdr:rowOff>31750</xdr:rowOff>
    </xdr:from>
    <xdr:to>
      <xdr:col>22</xdr:col>
      <xdr:colOff>134937</xdr:colOff>
      <xdr:row>19</xdr:row>
      <xdr:rowOff>23812</xdr:rowOff>
    </xdr:to>
    <xdr:sp macro="" textlink="">
      <xdr:nvSpPr>
        <xdr:cNvPr id="41" name="Rectangle 40">
          <a:extLst>
            <a:ext uri="{FF2B5EF4-FFF2-40B4-BE49-F238E27FC236}">
              <a16:creationId xmlns:a16="http://schemas.microsoft.com/office/drawing/2014/main" id="{2254799E-B3AA-80C6-ABA0-9CAD24F1A5CD}"/>
            </a:ext>
          </a:extLst>
        </xdr:cNvPr>
        <xdr:cNvSpPr/>
      </xdr:nvSpPr>
      <xdr:spPr>
        <a:xfrm>
          <a:off x="8175625" y="2039938"/>
          <a:ext cx="5405437" cy="145256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238125</xdr:colOff>
      <xdr:row>19</xdr:row>
      <xdr:rowOff>79375</xdr:rowOff>
    </xdr:from>
    <xdr:to>
      <xdr:col>22</xdr:col>
      <xdr:colOff>119062</xdr:colOff>
      <xdr:row>27</xdr:row>
      <xdr:rowOff>134936</xdr:rowOff>
    </xdr:to>
    <xdr:sp macro="" textlink="">
      <xdr:nvSpPr>
        <xdr:cNvPr id="42" name="Rectangle 41">
          <a:extLst>
            <a:ext uri="{FF2B5EF4-FFF2-40B4-BE49-F238E27FC236}">
              <a16:creationId xmlns:a16="http://schemas.microsoft.com/office/drawing/2014/main" id="{2AB576DB-CAA6-895C-79F7-2A1DBA60E3A3}"/>
            </a:ext>
          </a:extLst>
        </xdr:cNvPr>
        <xdr:cNvSpPr/>
      </xdr:nvSpPr>
      <xdr:spPr>
        <a:xfrm>
          <a:off x="8183563" y="3548063"/>
          <a:ext cx="5381624" cy="15160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198437</xdr:colOff>
      <xdr:row>3</xdr:row>
      <xdr:rowOff>39687</xdr:rowOff>
    </xdr:from>
    <xdr:to>
      <xdr:col>3</xdr:col>
      <xdr:colOff>190500</xdr:colOff>
      <xdr:row>6</xdr:row>
      <xdr:rowOff>0</xdr:rowOff>
    </xdr:to>
    <xdr:sp macro="" textlink="">
      <xdr:nvSpPr>
        <xdr:cNvPr id="43" name="Rectangle: Rounded Corners 42">
          <a:extLst>
            <a:ext uri="{FF2B5EF4-FFF2-40B4-BE49-F238E27FC236}">
              <a16:creationId xmlns:a16="http://schemas.microsoft.com/office/drawing/2014/main" id="{E7611EFE-982B-A7E6-40C2-D1B972E23F64}"/>
            </a:ext>
          </a:extLst>
        </xdr:cNvPr>
        <xdr:cNvSpPr/>
      </xdr:nvSpPr>
      <xdr:spPr>
        <a:xfrm>
          <a:off x="198437" y="587375"/>
          <a:ext cx="1825626" cy="508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198437</xdr:colOff>
      <xdr:row>6</xdr:row>
      <xdr:rowOff>174625</xdr:rowOff>
    </xdr:from>
    <xdr:to>
      <xdr:col>3</xdr:col>
      <xdr:colOff>190500</xdr:colOff>
      <xdr:row>9</xdr:row>
      <xdr:rowOff>134937</xdr:rowOff>
    </xdr:to>
    <xdr:sp macro="" textlink="">
      <xdr:nvSpPr>
        <xdr:cNvPr id="44" name="Rectangle: Rounded Corners 43">
          <a:hlinkClick xmlns:r="http://schemas.openxmlformats.org/officeDocument/2006/relationships" r:id="rId5"/>
          <a:extLst>
            <a:ext uri="{FF2B5EF4-FFF2-40B4-BE49-F238E27FC236}">
              <a16:creationId xmlns:a16="http://schemas.microsoft.com/office/drawing/2014/main" id="{0EB5C62E-3A9B-6020-BAE7-A382E4C72518}"/>
            </a:ext>
          </a:extLst>
        </xdr:cNvPr>
        <xdr:cNvSpPr/>
      </xdr:nvSpPr>
      <xdr:spPr>
        <a:xfrm>
          <a:off x="198437" y="1270000"/>
          <a:ext cx="1825626" cy="5080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PRODUCTS</a:t>
          </a:r>
        </a:p>
      </xdr:txBody>
    </xdr:sp>
    <xdr:clientData/>
  </xdr:twoCellAnchor>
  <xdr:twoCellAnchor>
    <xdr:from>
      <xdr:col>0</xdr:col>
      <xdr:colOff>198437</xdr:colOff>
      <xdr:row>10</xdr:row>
      <xdr:rowOff>127000</xdr:rowOff>
    </xdr:from>
    <xdr:to>
      <xdr:col>3</xdr:col>
      <xdr:colOff>190500</xdr:colOff>
      <xdr:row>13</xdr:row>
      <xdr:rowOff>87312</xdr:rowOff>
    </xdr:to>
    <xdr:sp macro="" textlink="">
      <xdr:nvSpPr>
        <xdr:cNvPr id="45" name="Rectangle: Rounded Corners 44">
          <a:hlinkClick xmlns:r="http://schemas.openxmlformats.org/officeDocument/2006/relationships" r:id="rId6"/>
          <a:extLst>
            <a:ext uri="{FF2B5EF4-FFF2-40B4-BE49-F238E27FC236}">
              <a16:creationId xmlns:a16="http://schemas.microsoft.com/office/drawing/2014/main" id="{E30D9B0D-FA43-8A4A-D569-24C7AB47DD25}"/>
            </a:ext>
          </a:extLst>
        </xdr:cNvPr>
        <xdr:cNvSpPr/>
      </xdr:nvSpPr>
      <xdr:spPr>
        <a:xfrm>
          <a:off x="198437" y="1952625"/>
          <a:ext cx="1825626" cy="5080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SALESMAN</a:t>
          </a:r>
        </a:p>
      </xdr:txBody>
    </xdr:sp>
    <xdr:clientData/>
  </xdr:twoCellAnchor>
  <xdr:twoCellAnchor>
    <xdr:from>
      <xdr:col>0</xdr:col>
      <xdr:colOff>214312</xdr:colOff>
      <xdr:row>14</xdr:row>
      <xdr:rowOff>119063</xdr:rowOff>
    </xdr:from>
    <xdr:to>
      <xdr:col>3</xdr:col>
      <xdr:colOff>206375</xdr:colOff>
      <xdr:row>17</xdr:row>
      <xdr:rowOff>79375</xdr:rowOff>
    </xdr:to>
    <xdr:sp macro="" textlink="">
      <xdr:nvSpPr>
        <xdr:cNvPr id="46" name="Rectangle: Rounded Corners 45">
          <a:hlinkClick xmlns:r="http://schemas.openxmlformats.org/officeDocument/2006/relationships" r:id="rId7"/>
          <a:extLst>
            <a:ext uri="{FF2B5EF4-FFF2-40B4-BE49-F238E27FC236}">
              <a16:creationId xmlns:a16="http://schemas.microsoft.com/office/drawing/2014/main" id="{322F6958-6556-D6BD-7B2B-CC94D0A2B5EC}"/>
            </a:ext>
          </a:extLst>
        </xdr:cNvPr>
        <xdr:cNvSpPr/>
      </xdr:nvSpPr>
      <xdr:spPr>
        <a:xfrm>
          <a:off x="214312" y="2674938"/>
          <a:ext cx="1825626" cy="5080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ABOUT</a:t>
          </a:r>
        </a:p>
      </xdr:txBody>
    </xdr:sp>
    <xdr:clientData/>
  </xdr:twoCellAnchor>
  <xdr:twoCellAnchor>
    <xdr:from>
      <xdr:col>13</xdr:col>
      <xdr:colOff>484184</xdr:colOff>
      <xdr:row>11</xdr:row>
      <xdr:rowOff>63500</xdr:rowOff>
    </xdr:from>
    <xdr:to>
      <xdr:col>21</xdr:col>
      <xdr:colOff>595311</xdr:colOff>
      <xdr:row>18</xdr:row>
      <xdr:rowOff>150813</xdr:rowOff>
    </xdr:to>
    <xdr:graphicFrame macro="">
      <xdr:nvGraphicFramePr>
        <xdr:cNvPr id="48" name="Chart 47">
          <a:extLst>
            <a:ext uri="{FF2B5EF4-FFF2-40B4-BE49-F238E27FC236}">
              <a16:creationId xmlns:a16="http://schemas.microsoft.com/office/drawing/2014/main" id="{6350287A-EB9A-4F19-A300-FEB166CA2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214312</xdr:colOff>
      <xdr:row>10</xdr:row>
      <xdr:rowOff>166689</xdr:rowOff>
    </xdr:from>
    <xdr:to>
      <xdr:col>15</xdr:col>
      <xdr:colOff>325437</xdr:colOff>
      <xdr:row>12</xdr:row>
      <xdr:rowOff>103188</xdr:rowOff>
    </xdr:to>
    <xdr:sp macro="" textlink="">
      <xdr:nvSpPr>
        <xdr:cNvPr id="47" name="Rectangle: Rounded Corners 46">
          <a:extLst>
            <a:ext uri="{FF2B5EF4-FFF2-40B4-BE49-F238E27FC236}">
              <a16:creationId xmlns:a16="http://schemas.microsoft.com/office/drawing/2014/main" id="{7424466B-31E5-235F-F8CB-3C3D8254465B}"/>
            </a:ext>
          </a:extLst>
        </xdr:cNvPr>
        <xdr:cNvSpPr/>
      </xdr:nvSpPr>
      <xdr:spPr>
        <a:xfrm>
          <a:off x="8159750" y="1992314"/>
          <a:ext cx="1333500" cy="30162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Aptos Narrow" panose="020B0004020202020204" pitchFamily="34" charset="0"/>
            </a:rPr>
            <a:t>SALES BY MONTH</a:t>
          </a:r>
        </a:p>
      </xdr:txBody>
    </xdr:sp>
    <xdr:clientData/>
  </xdr:twoCellAnchor>
  <xdr:twoCellAnchor>
    <xdr:from>
      <xdr:col>13</xdr:col>
      <xdr:colOff>452436</xdr:colOff>
      <xdr:row>19</xdr:row>
      <xdr:rowOff>127000</xdr:rowOff>
    </xdr:from>
    <xdr:to>
      <xdr:col>22</xdr:col>
      <xdr:colOff>23812</xdr:colOff>
      <xdr:row>27</xdr:row>
      <xdr:rowOff>71437</xdr:rowOff>
    </xdr:to>
    <xdr:graphicFrame macro="">
      <xdr:nvGraphicFramePr>
        <xdr:cNvPr id="49" name="Chart 48">
          <a:extLst>
            <a:ext uri="{FF2B5EF4-FFF2-40B4-BE49-F238E27FC236}">
              <a16:creationId xmlns:a16="http://schemas.microsoft.com/office/drawing/2014/main" id="{14297068-8D9F-47DF-8BEB-A4E69EB09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190501</xdr:colOff>
      <xdr:row>18</xdr:row>
      <xdr:rowOff>127000</xdr:rowOff>
    </xdr:from>
    <xdr:to>
      <xdr:col>12</xdr:col>
      <xdr:colOff>555625</xdr:colOff>
      <xdr:row>27</xdr:row>
      <xdr:rowOff>102235</xdr:rowOff>
    </xdr:to>
    <xdr:graphicFrame macro="">
      <xdr:nvGraphicFramePr>
        <xdr:cNvPr id="50" name="Chart 49">
          <a:extLst>
            <a:ext uri="{FF2B5EF4-FFF2-40B4-BE49-F238E27FC236}">
              <a16:creationId xmlns:a16="http://schemas.microsoft.com/office/drawing/2014/main" id="{7325692C-2A76-47AE-AD98-B4F54F311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396875</xdr:colOff>
      <xdr:row>17</xdr:row>
      <xdr:rowOff>166687</xdr:rowOff>
    </xdr:from>
    <xdr:to>
      <xdr:col>6</xdr:col>
      <xdr:colOff>373063</xdr:colOff>
      <xdr:row>19</xdr:row>
      <xdr:rowOff>79375</xdr:rowOff>
    </xdr:to>
    <xdr:sp macro="" textlink="">
      <xdr:nvSpPr>
        <xdr:cNvPr id="51" name="Rectangle: Rounded Corners 50">
          <a:extLst>
            <a:ext uri="{FF2B5EF4-FFF2-40B4-BE49-F238E27FC236}">
              <a16:creationId xmlns:a16="http://schemas.microsoft.com/office/drawing/2014/main" id="{2C752E51-92AD-A4E1-4B66-C6E6E3E60A19}"/>
            </a:ext>
          </a:extLst>
        </xdr:cNvPr>
        <xdr:cNvSpPr/>
      </xdr:nvSpPr>
      <xdr:spPr>
        <a:xfrm>
          <a:off x="2230438" y="3270250"/>
          <a:ext cx="1809750" cy="2778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SALES BY </a:t>
          </a:r>
          <a:r>
            <a:rPr lang="en-IN" sz="1200" b="1">
              <a:solidFill>
                <a:schemeClr val="tx1"/>
              </a:solidFill>
            </a:rPr>
            <a:t>PRODUCT</a:t>
          </a:r>
        </a:p>
      </xdr:txBody>
    </xdr:sp>
    <xdr:clientData/>
  </xdr:twoCellAnchor>
  <xdr:twoCellAnchor>
    <xdr:from>
      <xdr:col>13</xdr:col>
      <xdr:colOff>254001</xdr:colOff>
      <xdr:row>19</xdr:row>
      <xdr:rowOff>95250</xdr:rowOff>
    </xdr:from>
    <xdr:to>
      <xdr:col>15</xdr:col>
      <xdr:colOff>460376</xdr:colOff>
      <xdr:row>21</xdr:row>
      <xdr:rowOff>7936</xdr:rowOff>
    </xdr:to>
    <xdr:sp macro="" textlink="">
      <xdr:nvSpPr>
        <xdr:cNvPr id="5" name="TextBox 4">
          <a:extLst>
            <a:ext uri="{FF2B5EF4-FFF2-40B4-BE49-F238E27FC236}">
              <a16:creationId xmlns:a16="http://schemas.microsoft.com/office/drawing/2014/main" id="{977C42A0-F509-23C0-9E5F-D959CC0FC5CA}"/>
            </a:ext>
          </a:extLst>
        </xdr:cNvPr>
        <xdr:cNvSpPr txBox="1"/>
      </xdr:nvSpPr>
      <xdr:spPr>
        <a:xfrm>
          <a:off x="8199439" y="3563938"/>
          <a:ext cx="1428750" cy="2778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SALES</a:t>
          </a:r>
          <a:r>
            <a:rPr lang="en-IN" sz="1200" b="1" baseline="0"/>
            <a:t> BY PLACES</a:t>
          </a:r>
          <a:endParaRPr lang="en-IN" sz="1200" b="1"/>
        </a:p>
      </xdr:txBody>
    </xdr:sp>
    <xdr:clientData/>
  </xdr:twoCellAnchor>
  <xdr:twoCellAnchor>
    <xdr:from>
      <xdr:col>5</xdr:col>
      <xdr:colOff>444499</xdr:colOff>
      <xdr:row>13</xdr:row>
      <xdr:rowOff>150812</xdr:rowOff>
    </xdr:from>
    <xdr:to>
      <xdr:col>8</xdr:col>
      <xdr:colOff>0</xdr:colOff>
      <xdr:row>15</xdr:row>
      <xdr:rowOff>39687</xdr:rowOff>
    </xdr:to>
    <xdr:sp macro="" textlink="">
      <xdr:nvSpPr>
        <xdr:cNvPr id="6" name="TextBox 5">
          <a:extLst>
            <a:ext uri="{FF2B5EF4-FFF2-40B4-BE49-F238E27FC236}">
              <a16:creationId xmlns:a16="http://schemas.microsoft.com/office/drawing/2014/main" id="{82A970E0-1EDB-6AC7-1EFA-7CD49F2CE988}"/>
            </a:ext>
          </a:extLst>
        </xdr:cNvPr>
        <xdr:cNvSpPr txBox="1"/>
      </xdr:nvSpPr>
      <xdr:spPr>
        <a:xfrm>
          <a:off x="3500437" y="2524125"/>
          <a:ext cx="1389063" cy="254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TOTAL</a:t>
          </a:r>
          <a:r>
            <a:rPr lang="en-IN" sz="1200" b="1" baseline="0"/>
            <a:t> AMOUNT </a:t>
          </a:r>
          <a:endParaRPr lang="en-IN" sz="1200" b="1"/>
        </a:p>
      </xdr:txBody>
    </xdr:sp>
    <xdr:clientData/>
  </xdr:twoCellAnchor>
  <xdr:twoCellAnchor>
    <xdr:from>
      <xdr:col>5</xdr:col>
      <xdr:colOff>603250</xdr:colOff>
      <xdr:row>15</xdr:row>
      <xdr:rowOff>47624</xdr:rowOff>
    </xdr:from>
    <xdr:to>
      <xdr:col>7</xdr:col>
      <xdr:colOff>571500</xdr:colOff>
      <xdr:row>16</xdr:row>
      <xdr:rowOff>166687</xdr:rowOff>
    </xdr:to>
    <xdr:sp macro="" textlink="'PIVOT TABLE 1'!C74">
      <xdr:nvSpPr>
        <xdr:cNvPr id="8" name="Rectangle: Rounded Corners 7">
          <a:extLst>
            <a:ext uri="{FF2B5EF4-FFF2-40B4-BE49-F238E27FC236}">
              <a16:creationId xmlns:a16="http://schemas.microsoft.com/office/drawing/2014/main" id="{127443DB-9D64-7141-C0DD-4547081B8766}"/>
            </a:ext>
          </a:extLst>
        </xdr:cNvPr>
        <xdr:cNvSpPr/>
      </xdr:nvSpPr>
      <xdr:spPr>
        <a:xfrm>
          <a:off x="3659188" y="2786062"/>
          <a:ext cx="1190625" cy="3016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23B5519-1E54-40C7-9566-7A56D1CE0B00}" type="TxLink">
            <a:rPr lang="en-US" sz="1400" b="1" i="0" u="none" strike="noStrike">
              <a:solidFill>
                <a:srgbClr val="000000"/>
              </a:solidFill>
              <a:latin typeface="Aptos Narrow"/>
            </a:rPr>
            <a:pPr algn="l"/>
            <a:t>118731893</a:t>
          </a:fld>
          <a:endParaRPr lang="en-IN" sz="1400" b="1"/>
        </a:p>
      </xdr:txBody>
    </xdr:sp>
    <xdr:clientData/>
  </xdr:twoCellAnchor>
  <xdr:twoCellAnchor>
    <xdr:from>
      <xdr:col>10</xdr:col>
      <xdr:colOff>0</xdr:colOff>
      <xdr:row>13</xdr:row>
      <xdr:rowOff>150814</xdr:rowOff>
    </xdr:from>
    <xdr:to>
      <xdr:col>11</xdr:col>
      <xdr:colOff>460375</xdr:colOff>
      <xdr:row>15</xdr:row>
      <xdr:rowOff>39689</xdr:rowOff>
    </xdr:to>
    <xdr:sp macro="" textlink="">
      <xdr:nvSpPr>
        <xdr:cNvPr id="9" name="Rectangle: Rounded Corners 8">
          <a:extLst>
            <a:ext uri="{FF2B5EF4-FFF2-40B4-BE49-F238E27FC236}">
              <a16:creationId xmlns:a16="http://schemas.microsoft.com/office/drawing/2014/main" id="{C81B890C-42D3-EA6C-BA6A-8E27A56F2C75}"/>
            </a:ext>
          </a:extLst>
        </xdr:cNvPr>
        <xdr:cNvSpPr/>
      </xdr:nvSpPr>
      <xdr:spPr>
        <a:xfrm>
          <a:off x="6111875" y="2524127"/>
          <a:ext cx="1071563" cy="254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TOTAL SALES</a:t>
          </a:r>
        </a:p>
      </xdr:txBody>
    </xdr:sp>
    <xdr:clientData/>
  </xdr:twoCellAnchor>
  <xdr:twoCellAnchor>
    <xdr:from>
      <xdr:col>10</xdr:col>
      <xdr:colOff>246063</xdr:colOff>
      <xdr:row>15</xdr:row>
      <xdr:rowOff>39687</xdr:rowOff>
    </xdr:from>
    <xdr:to>
      <xdr:col>12</xdr:col>
      <xdr:colOff>119063</xdr:colOff>
      <xdr:row>16</xdr:row>
      <xdr:rowOff>134938</xdr:rowOff>
    </xdr:to>
    <xdr:sp macro="" textlink="'PIVOT TABLE 1'!C85">
      <xdr:nvSpPr>
        <xdr:cNvPr id="10" name="Rectangle: Rounded Corners 9">
          <a:extLst>
            <a:ext uri="{FF2B5EF4-FFF2-40B4-BE49-F238E27FC236}">
              <a16:creationId xmlns:a16="http://schemas.microsoft.com/office/drawing/2014/main" id="{5AB526B4-39CC-E411-A733-1209CDB5F23C}"/>
            </a:ext>
          </a:extLst>
        </xdr:cNvPr>
        <xdr:cNvSpPr/>
      </xdr:nvSpPr>
      <xdr:spPr>
        <a:xfrm>
          <a:off x="6357938" y="2778125"/>
          <a:ext cx="1095375" cy="2778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BC81C33-3142-4F6B-B569-792580056ED8}" type="TxLink">
            <a:rPr lang="en-US" sz="1400" b="1" i="0" u="none" strike="noStrike">
              <a:solidFill>
                <a:srgbClr val="000000"/>
              </a:solidFill>
              <a:latin typeface="Aptos Narrow"/>
            </a:rPr>
            <a:pPr algn="l"/>
            <a:t>278</a:t>
          </a:fld>
          <a:endParaRPr lang="en-IN" sz="1400" b="1"/>
        </a:p>
      </xdr:txBody>
    </xdr:sp>
    <xdr:clientData/>
  </xdr:twoCellAnchor>
  <xdr:twoCellAnchor editAs="oneCell">
    <xdr:from>
      <xdr:col>4</xdr:col>
      <xdr:colOff>259772</xdr:colOff>
      <xdr:row>14</xdr:row>
      <xdr:rowOff>38100</xdr:rowOff>
    </xdr:from>
    <xdr:to>
      <xdr:col>4</xdr:col>
      <xdr:colOff>563879</xdr:colOff>
      <xdr:row>17</xdr:row>
      <xdr:rowOff>4103</xdr:rowOff>
    </xdr:to>
    <xdr:pic>
      <xdr:nvPicPr>
        <xdr:cNvPr id="12" name="Graphic 11" descr="Briefcase with solid fill">
          <a:extLst>
            <a:ext uri="{FF2B5EF4-FFF2-40B4-BE49-F238E27FC236}">
              <a16:creationId xmlns:a16="http://schemas.microsoft.com/office/drawing/2014/main" id="{03A03EE5-B0AE-D72D-C3DD-654F5767354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698172" y="2598420"/>
          <a:ext cx="304107" cy="514643"/>
        </a:xfrm>
        <a:prstGeom prst="rect">
          <a:avLst/>
        </a:prstGeom>
      </xdr:spPr>
    </xdr:pic>
    <xdr:clientData/>
  </xdr:twoCellAnchor>
  <xdr:twoCellAnchor editAs="oneCell">
    <xdr:from>
      <xdr:col>8</xdr:col>
      <xdr:colOff>426720</xdr:colOff>
      <xdr:row>13</xdr:row>
      <xdr:rowOff>144780</xdr:rowOff>
    </xdr:from>
    <xdr:to>
      <xdr:col>9</xdr:col>
      <xdr:colOff>190500</xdr:colOff>
      <xdr:row>17</xdr:row>
      <xdr:rowOff>15240</xdr:rowOff>
    </xdr:to>
    <xdr:pic>
      <xdr:nvPicPr>
        <xdr:cNvPr id="17" name="Graphic 16" descr="Ruler with solid fill">
          <a:extLst>
            <a:ext uri="{FF2B5EF4-FFF2-40B4-BE49-F238E27FC236}">
              <a16:creationId xmlns:a16="http://schemas.microsoft.com/office/drawing/2014/main" id="{003BD1B5-7325-47F4-2FA5-4E035656135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303520" y="2522220"/>
          <a:ext cx="373380" cy="601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296181</xdr:colOff>
      <xdr:row>28</xdr:row>
      <xdr:rowOff>13970</xdr:rowOff>
    </xdr:to>
    <xdr:sp macro="" textlink="">
      <xdr:nvSpPr>
        <xdr:cNvPr id="3" name="Rectangle: Rounded Corners 2">
          <a:extLst>
            <a:ext uri="{FF2B5EF4-FFF2-40B4-BE49-F238E27FC236}">
              <a16:creationId xmlns:a16="http://schemas.microsoft.com/office/drawing/2014/main" id="{056AA471-28B0-4732-A899-17D2CA129CE2}"/>
            </a:ext>
          </a:extLst>
        </xdr:cNvPr>
        <xdr:cNvSpPr/>
      </xdr:nvSpPr>
      <xdr:spPr>
        <a:xfrm>
          <a:off x="0" y="0"/>
          <a:ext cx="13707381" cy="5134610"/>
        </a:xfrm>
        <a:prstGeom prst="roundRect">
          <a:avLst>
            <a:gd name="adj" fmla="val 182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334600</xdr:colOff>
      <xdr:row>0</xdr:row>
      <xdr:rowOff>40432</xdr:rowOff>
    </xdr:from>
    <xdr:to>
      <xdr:col>22</xdr:col>
      <xdr:colOff>241754</xdr:colOff>
      <xdr:row>27</xdr:row>
      <xdr:rowOff>130447</xdr:rowOff>
    </xdr:to>
    <xdr:sp macro="" textlink="">
      <xdr:nvSpPr>
        <xdr:cNvPr id="4" name="Rectangle: Rounded Corners 3">
          <a:extLst>
            <a:ext uri="{FF2B5EF4-FFF2-40B4-BE49-F238E27FC236}">
              <a16:creationId xmlns:a16="http://schemas.microsoft.com/office/drawing/2014/main" id="{1B23DCCB-E917-45FE-A436-05BDCB29CBB7}"/>
            </a:ext>
          </a:extLst>
        </xdr:cNvPr>
        <xdr:cNvSpPr/>
      </xdr:nvSpPr>
      <xdr:spPr>
        <a:xfrm>
          <a:off x="2163400" y="40432"/>
          <a:ext cx="11489554" cy="5027775"/>
        </a:xfrm>
        <a:prstGeom prst="roundRect">
          <a:avLst>
            <a:gd name="adj" fmla="val 2211"/>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412197</xdr:colOff>
      <xdr:row>0</xdr:row>
      <xdr:rowOff>116633</xdr:rowOff>
    </xdr:from>
    <xdr:to>
      <xdr:col>13</xdr:col>
      <xdr:colOff>85952</xdr:colOff>
      <xdr:row>7</xdr:row>
      <xdr:rowOff>19548</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F532BF41-3448-4CA4-BFAC-F3420B78746B}"/>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31666" y="116633"/>
              <a:ext cx="5738653" cy="1209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129495</xdr:colOff>
      <xdr:row>0</xdr:row>
      <xdr:rowOff>116632</xdr:rowOff>
    </xdr:from>
    <xdr:to>
      <xdr:col>22</xdr:col>
      <xdr:colOff>165554</xdr:colOff>
      <xdr:row>7</xdr:row>
      <xdr:rowOff>41320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B8157B7E-D2D8-416F-A873-D95779C072C1}"/>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8013862" y="116632"/>
              <a:ext cx="5494468" cy="1230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396649</xdr:colOff>
      <xdr:row>7</xdr:row>
      <xdr:rowOff>59981</xdr:rowOff>
    </xdr:from>
    <xdr:to>
      <xdr:col>22</xdr:col>
      <xdr:colOff>176438</xdr:colOff>
      <xdr:row>10</xdr:row>
      <xdr:rowOff>136316</xdr:rowOff>
    </xdr:to>
    <mc:AlternateContent xmlns:mc="http://schemas.openxmlformats.org/markup-compatibility/2006" xmlns:a14="http://schemas.microsoft.com/office/drawing/2010/main">
      <mc:Choice Requires="a14">
        <xdr:graphicFrame macro="">
          <xdr:nvGraphicFramePr>
            <xdr:cNvPr id="7" name="Place 2">
              <a:extLst>
                <a:ext uri="{FF2B5EF4-FFF2-40B4-BE49-F238E27FC236}">
                  <a16:creationId xmlns:a16="http://schemas.microsoft.com/office/drawing/2014/main" id="{101A6B89-5051-4A6D-9CDA-4963CBB73E9C}"/>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2216118" y="1366267"/>
              <a:ext cx="11303096" cy="636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42863</xdr:colOff>
      <xdr:row>18</xdr:row>
      <xdr:rowOff>133305</xdr:rowOff>
    </xdr:from>
    <xdr:to>
      <xdr:col>28</xdr:col>
      <xdr:colOff>349250</xdr:colOff>
      <xdr:row>23</xdr:row>
      <xdr:rowOff>125618</xdr:rowOff>
    </xdr:to>
    <xdr:pic>
      <xdr:nvPicPr>
        <xdr:cNvPr id="8" name="Graphic 7" descr="Bar chart with solid fill">
          <a:extLst>
            <a:ext uri="{FF2B5EF4-FFF2-40B4-BE49-F238E27FC236}">
              <a16:creationId xmlns:a16="http://schemas.microsoft.com/office/drawing/2014/main" id="{31D34C35-0488-410E-A87A-617F6F5F6EC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502063" y="3425145"/>
          <a:ext cx="915987" cy="906713"/>
        </a:xfrm>
        <a:prstGeom prst="rect">
          <a:avLst/>
        </a:prstGeom>
      </xdr:spPr>
    </xdr:pic>
    <xdr:clientData/>
  </xdr:twoCellAnchor>
  <xdr:twoCellAnchor editAs="oneCell">
    <xdr:from>
      <xdr:col>3</xdr:col>
      <xdr:colOff>373472</xdr:colOff>
      <xdr:row>10</xdr:row>
      <xdr:rowOff>132517</xdr:rowOff>
    </xdr:from>
    <xdr:to>
      <xdr:col>4</xdr:col>
      <xdr:colOff>255999</xdr:colOff>
      <xdr:row>12</xdr:row>
      <xdr:rowOff>182835</xdr:rowOff>
    </xdr:to>
    <xdr:pic>
      <xdr:nvPicPr>
        <xdr:cNvPr id="9" name="Graphic 8" descr="Bar chart with solid fill">
          <a:extLst>
            <a:ext uri="{FF2B5EF4-FFF2-40B4-BE49-F238E27FC236}">
              <a16:creationId xmlns:a16="http://schemas.microsoft.com/office/drawing/2014/main" id="{39B16CE1-975A-4565-8E60-AF277D878AD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02272" y="1961317"/>
          <a:ext cx="492127" cy="416078"/>
        </a:xfrm>
        <a:prstGeom prst="rect">
          <a:avLst/>
        </a:prstGeom>
      </xdr:spPr>
    </xdr:pic>
    <xdr:clientData/>
  </xdr:twoCellAnchor>
  <xdr:twoCellAnchor>
    <xdr:from>
      <xdr:col>27</xdr:col>
      <xdr:colOff>176213</xdr:colOff>
      <xdr:row>19</xdr:row>
      <xdr:rowOff>83775</xdr:rowOff>
    </xdr:from>
    <xdr:to>
      <xdr:col>28</xdr:col>
      <xdr:colOff>215900</xdr:colOff>
      <xdr:row>22</xdr:row>
      <xdr:rowOff>175148</xdr:rowOff>
    </xdr:to>
    <xdr:sp macro="" textlink="">
      <xdr:nvSpPr>
        <xdr:cNvPr id="10" name="Freeform: Shape 9">
          <a:extLst>
            <a:ext uri="{FF2B5EF4-FFF2-40B4-BE49-F238E27FC236}">
              <a16:creationId xmlns:a16="http://schemas.microsoft.com/office/drawing/2014/main" id="{0643EFB8-4B81-43D6-9D1D-9CF61F6C8F96}"/>
            </a:ext>
          </a:extLst>
        </xdr:cNvPr>
        <xdr:cNvSpPr/>
      </xdr:nvSpPr>
      <xdr:spPr>
        <a:xfrm>
          <a:off x="16635413" y="3558495"/>
          <a:ext cx="649287" cy="640013"/>
        </a:xfrm>
        <a:custGeom>
          <a:avLst/>
          <a:gdLst>
            <a:gd name="connsiteX0" fmla="*/ 57150 w 647700"/>
            <a:gd name="connsiteY0" fmla="*/ 0 h 647700"/>
            <a:gd name="connsiteX1" fmla="*/ 0 w 647700"/>
            <a:gd name="connsiteY1" fmla="*/ 0 h 647700"/>
            <a:gd name="connsiteX2" fmla="*/ 0 w 647700"/>
            <a:gd name="connsiteY2" fmla="*/ 647700 h 647700"/>
            <a:gd name="connsiteX3" fmla="*/ 647700 w 647700"/>
            <a:gd name="connsiteY3" fmla="*/ 647700 h 647700"/>
            <a:gd name="connsiteX4" fmla="*/ 647700 w 647700"/>
            <a:gd name="connsiteY4" fmla="*/ 590550 h 647700"/>
            <a:gd name="connsiteX5" fmla="*/ 57150 w 647700"/>
            <a:gd name="connsiteY5" fmla="*/ 59055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47700" h="647700">
              <a:moveTo>
                <a:pt x="57150" y="0"/>
              </a:moveTo>
              <a:lnTo>
                <a:pt x="0" y="0"/>
              </a:lnTo>
              <a:lnTo>
                <a:pt x="0" y="647700"/>
              </a:lnTo>
              <a:lnTo>
                <a:pt x="647700" y="647700"/>
              </a:lnTo>
              <a:lnTo>
                <a:pt x="647700" y="590550"/>
              </a:lnTo>
              <a:lnTo>
                <a:pt x="57150" y="5905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27</xdr:col>
      <xdr:colOff>290513</xdr:colOff>
      <xdr:row>20</xdr:row>
      <xdr:rowOff>98998</xdr:rowOff>
    </xdr:from>
    <xdr:to>
      <xdr:col>27</xdr:col>
      <xdr:colOff>395288</xdr:colOff>
      <xdr:row>22</xdr:row>
      <xdr:rowOff>62769</xdr:rowOff>
    </xdr:to>
    <xdr:sp macro="" textlink="">
      <xdr:nvSpPr>
        <xdr:cNvPr id="11" name="Freeform: Shape 10">
          <a:extLst>
            <a:ext uri="{FF2B5EF4-FFF2-40B4-BE49-F238E27FC236}">
              <a16:creationId xmlns:a16="http://schemas.microsoft.com/office/drawing/2014/main" id="{9559F7E3-CD19-442A-B00D-5899BDDDF92B}"/>
            </a:ext>
          </a:extLst>
        </xdr:cNvPr>
        <xdr:cNvSpPr/>
      </xdr:nvSpPr>
      <xdr:spPr>
        <a:xfrm>
          <a:off x="16749713" y="3756598"/>
          <a:ext cx="104775" cy="329531"/>
        </a:xfrm>
        <a:custGeom>
          <a:avLst/>
          <a:gdLst>
            <a:gd name="connsiteX0" fmla="*/ 0 w 104775"/>
            <a:gd name="connsiteY0" fmla="*/ 0 h 333375"/>
            <a:gd name="connsiteX1" fmla="*/ 104775 w 104775"/>
            <a:gd name="connsiteY1" fmla="*/ 0 h 333375"/>
            <a:gd name="connsiteX2" fmla="*/ 104775 w 104775"/>
            <a:gd name="connsiteY2" fmla="*/ 333375 h 333375"/>
            <a:gd name="connsiteX3" fmla="*/ 0 w 104775"/>
            <a:gd name="connsiteY3" fmla="*/ 333375 h 333375"/>
          </a:gdLst>
          <a:ahLst/>
          <a:cxnLst>
            <a:cxn ang="0">
              <a:pos x="connsiteX0" y="connsiteY0"/>
            </a:cxn>
            <a:cxn ang="0">
              <a:pos x="connsiteX1" y="connsiteY1"/>
            </a:cxn>
            <a:cxn ang="0">
              <a:pos x="connsiteX2" y="connsiteY2"/>
            </a:cxn>
            <a:cxn ang="0">
              <a:pos x="connsiteX3" y="connsiteY3"/>
            </a:cxn>
          </a:cxnLst>
          <a:rect l="l" t="t" r="r" b="b"/>
          <a:pathLst>
            <a:path w="104775" h="333375">
              <a:moveTo>
                <a:pt x="0" y="0"/>
              </a:moveTo>
              <a:lnTo>
                <a:pt x="104775" y="0"/>
              </a:lnTo>
              <a:lnTo>
                <a:pt x="104775" y="333375"/>
              </a:lnTo>
              <a:lnTo>
                <a:pt x="0" y="333375"/>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28</xdr:col>
      <xdr:colOff>111125</xdr:colOff>
      <xdr:row>21</xdr:row>
      <xdr:rowOff>76122</xdr:rowOff>
    </xdr:from>
    <xdr:to>
      <xdr:col>28</xdr:col>
      <xdr:colOff>215900</xdr:colOff>
      <xdr:row>22</xdr:row>
      <xdr:rowOff>62769</xdr:rowOff>
    </xdr:to>
    <xdr:sp macro="" textlink="">
      <xdr:nvSpPr>
        <xdr:cNvPr id="12" name="Freeform: Shape 11">
          <a:extLst>
            <a:ext uri="{FF2B5EF4-FFF2-40B4-BE49-F238E27FC236}">
              <a16:creationId xmlns:a16="http://schemas.microsoft.com/office/drawing/2014/main" id="{BCC4AFC0-082C-4CC8-9F12-35B2E26C402B}"/>
            </a:ext>
          </a:extLst>
        </xdr:cNvPr>
        <xdr:cNvSpPr/>
      </xdr:nvSpPr>
      <xdr:spPr>
        <a:xfrm>
          <a:off x="17179925" y="3916602"/>
          <a:ext cx="104775" cy="169527"/>
        </a:xfrm>
        <a:custGeom>
          <a:avLst/>
          <a:gdLst>
            <a:gd name="connsiteX0" fmla="*/ 0 w 104775"/>
            <a:gd name="connsiteY0" fmla="*/ 0 h 171450"/>
            <a:gd name="connsiteX1" fmla="*/ 104775 w 104775"/>
            <a:gd name="connsiteY1" fmla="*/ 0 h 171450"/>
            <a:gd name="connsiteX2" fmla="*/ 104775 w 104775"/>
            <a:gd name="connsiteY2" fmla="*/ 171450 h 171450"/>
            <a:gd name="connsiteX3" fmla="*/ 0 w 104775"/>
            <a:gd name="connsiteY3" fmla="*/ 171450 h 171450"/>
          </a:gdLst>
          <a:ahLst/>
          <a:cxnLst>
            <a:cxn ang="0">
              <a:pos x="connsiteX0" y="connsiteY0"/>
            </a:cxn>
            <a:cxn ang="0">
              <a:pos x="connsiteX1" y="connsiteY1"/>
            </a:cxn>
            <a:cxn ang="0">
              <a:pos x="connsiteX2" y="connsiteY2"/>
            </a:cxn>
            <a:cxn ang="0">
              <a:pos x="connsiteX3" y="connsiteY3"/>
            </a:cxn>
          </a:cxnLst>
          <a:rect l="l" t="t" r="r" b="b"/>
          <a:pathLst>
            <a:path w="104775" h="171450">
              <a:moveTo>
                <a:pt x="0" y="0"/>
              </a:moveTo>
              <a:lnTo>
                <a:pt x="104775" y="0"/>
              </a:lnTo>
              <a:lnTo>
                <a:pt x="104775" y="171450"/>
              </a:lnTo>
              <a:lnTo>
                <a:pt x="0" y="1714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4</xdr:col>
      <xdr:colOff>188913</xdr:colOff>
      <xdr:row>11</xdr:row>
      <xdr:rowOff>589</xdr:rowOff>
    </xdr:from>
    <xdr:to>
      <xdr:col>6</xdr:col>
      <xdr:colOff>231775</xdr:colOff>
      <xdr:row>12</xdr:row>
      <xdr:rowOff>127272</xdr:rowOff>
    </xdr:to>
    <xdr:sp macro="" textlink="">
      <xdr:nvSpPr>
        <xdr:cNvPr id="13" name="Rectangle 12">
          <a:extLst>
            <a:ext uri="{FF2B5EF4-FFF2-40B4-BE49-F238E27FC236}">
              <a16:creationId xmlns:a16="http://schemas.microsoft.com/office/drawing/2014/main" id="{CE35A7BD-8E2C-4B4A-8F84-5A6CC4A0FF4E}"/>
            </a:ext>
          </a:extLst>
        </xdr:cNvPr>
        <xdr:cNvSpPr/>
      </xdr:nvSpPr>
      <xdr:spPr>
        <a:xfrm>
          <a:off x="2627313" y="2012269"/>
          <a:ext cx="1262062" cy="3095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2">
                  <a:lumMod val="75000"/>
                  <a:lumOff val="25000"/>
                </a:schemeClr>
              </a:solidFill>
            </a:rPr>
            <a:t>ANALYTICS</a:t>
          </a:r>
        </a:p>
      </xdr:txBody>
    </xdr:sp>
    <xdr:clientData/>
  </xdr:twoCellAnchor>
  <xdr:twoCellAnchor>
    <xdr:from>
      <xdr:col>3</xdr:col>
      <xdr:colOff>417196</xdr:colOff>
      <xdr:row>12</xdr:row>
      <xdr:rowOff>167640</xdr:rowOff>
    </xdr:from>
    <xdr:to>
      <xdr:col>13</xdr:col>
      <xdr:colOff>202884</xdr:colOff>
      <xdr:row>27</xdr:row>
      <xdr:rowOff>82823</xdr:rowOff>
    </xdr:to>
    <xdr:sp macro="" textlink="">
      <xdr:nvSpPr>
        <xdr:cNvPr id="18" name="Rectangle 17">
          <a:extLst>
            <a:ext uri="{FF2B5EF4-FFF2-40B4-BE49-F238E27FC236}">
              <a16:creationId xmlns:a16="http://schemas.microsoft.com/office/drawing/2014/main" id="{F988C467-719A-4F2E-9DF2-2E2B24493029}"/>
            </a:ext>
          </a:extLst>
        </xdr:cNvPr>
        <xdr:cNvSpPr/>
      </xdr:nvSpPr>
      <xdr:spPr>
        <a:xfrm>
          <a:off x="2245996" y="2362200"/>
          <a:ext cx="5881688" cy="26583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250825</xdr:colOff>
      <xdr:row>10</xdr:row>
      <xdr:rowOff>167595</xdr:rowOff>
    </xdr:from>
    <xdr:to>
      <xdr:col>22</xdr:col>
      <xdr:colOff>169862</xdr:colOff>
      <xdr:row>18</xdr:row>
      <xdr:rowOff>157117</xdr:rowOff>
    </xdr:to>
    <xdr:sp macro="" textlink="">
      <xdr:nvSpPr>
        <xdr:cNvPr id="19" name="Rectangle 18">
          <a:extLst>
            <a:ext uri="{FF2B5EF4-FFF2-40B4-BE49-F238E27FC236}">
              <a16:creationId xmlns:a16="http://schemas.microsoft.com/office/drawing/2014/main" id="{6462100E-8908-4E4A-9DDD-F8462C76C174}"/>
            </a:ext>
          </a:extLst>
        </xdr:cNvPr>
        <xdr:cNvSpPr/>
      </xdr:nvSpPr>
      <xdr:spPr>
        <a:xfrm>
          <a:off x="8175625" y="1996395"/>
          <a:ext cx="5405437" cy="145256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258763</xdr:colOff>
      <xdr:row>19</xdr:row>
      <xdr:rowOff>29800</xdr:rowOff>
    </xdr:from>
    <xdr:to>
      <xdr:col>22</xdr:col>
      <xdr:colOff>153987</xdr:colOff>
      <xdr:row>27</xdr:row>
      <xdr:rowOff>82821</xdr:rowOff>
    </xdr:to>
    <xdr:sp macro="" textlink="">
      <xdr:nvSpPr>
        <xdr:cNvPr id="20" name="Rectangle 19">
          <a:extLst>
            <a:ext uri="{FF2B5EF4-FFF2-40B4-BE49-F238E27FC236}">
              <a16:creationId xmlns:a16="http://schemas.microsoft.com/office/drawing/2014/main" id="{91557F90-7AE4-499C-8D3C-4317EF2E7924}"/>
            </a:ext>
          </a:extLst>
        </xdr:cNvPr>
        <xdr:cNvSpPr/>
      </xdr:nvSpPr>
      <xdr:spPr>
        <a:xfrm>
          <a:off x="8183563" y="3504520"/>
          <a:ext cx="5381624" cy="15160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198437</xdr:colOff>
      <xdr:row>2</xdr:row>
      <xdr:rowOff>178072</xdr:rowOff>
    </xdr:from>
    <xdr:to>
      <xdr:col>3</xdr:col>
      <xdr:colOff>195263</xdr:colOff>
      <xdr:row>5</xdr:row>
      <xdr:rowOff>137432</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5ACCC40F-E3F3-40E0-9AFE-6D0BB5EB3FC3}"/>
            </a:ext>
          </a:extLst>
        </xdr:cNvPr>
        <xdr:cNvSpPr/>
      </xdr:nvSpPr>
      <xdr:spPr>
        <a:xfrm>
          <a:off x="198437" y="543832"/>
          <a:ext cx="1825626" cy="5080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198437</xdr:colOff>
      <xdr:row>6</xdr:row>
      <xdr:rowOff>129177</xdr:rowOff>
    </xdr:from>
    <xdr:to>
      <xdr:col>3</xdr:col>
      <xdr:colOff>195263</xdr:colOff>
      <xdr:row>9</xdr:row>
      <xdr:rowOff>88537</xdr:rowOff>
    </xdr:to>
    <xdr:sp macro="" textlink="">
      <xdr:nvSpPr>
        <xdr:cNvPr id="22" name="Rectangle: Rounded Corners 21">
          <a:extLst>
            <a:ext uri="{FF2B5EF4-FFF2-40B4-BE49-F238E27FC236}">
              <a16:creationId xmlns:a16="http://schemas.microsoft.com/office/drawing/2014/main" id="{B5733D46-DA0C-46AB-A7E3-39AF8D2E11DA}"/>
            </a:ext>
          </a:extLst>
        </xdr:cNvPr>
        <xdr:cNvSpPr/>
      </xdr:nvSpPr>
      <xdr:spPr>
        <a:xfrm>
          <a:off x="198437" y="1226457"/>
          <a:ext cx="1825626" cy="5080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PRODUCTS</a:t>
          </a:r>
        </a:p>
      </xdr:txBody>
    </xdr:sp>
    <xdr:clientData/>
  </xdr:twoCellAnchor>
  <xdr:twoCellAnchor>
    <xdr:from>
      <xdr:col>0</xdr:col>
      <xdr:colOff>198437</xdr:colOff>
      <xdr:row>10</xdr:row>
      <xdr:rowOff>80282</xdr:rowOff>
    </xdr:from>
    <xdr:to>
      <xdr:col>3</xdr:col>
      <xdr:colOff>195263</xdr:colOff>
      <xdr:row>13</xdr:row>
      <xdr:rowOff>39642</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AFDEE254-48C2-4C63-A986-D82CFB7B8A37}"/>
            </a:ext>
          </a:extLst>
        </xdr:cNvPr>
        <xdr:cNvSpPr/>
      </xdr:nvSpPr>
      <xdr:spPr>
        <a:xfrm>
          <a:off x="198437" y="1909082"/>
          <a:ext cx="1825626" cy="5080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SALESMAN</a:t>
          </a:r>
        </a:p>
      </xdr:txBody>
    </xdr:sp>
    <xdr:clientData/>
  </xdr:twoCellAnchor>
  <xdr:twoCellAnchor>
    <xdr:from>
      <xdr:col>0</xdr:col>
      <xdr:colOff>214312</xdr:colOff>
      <xdr:row>14</xdr:row>
      <xdr:rowOff>71075</xdr:rowOff>
    </xdr:from>
    <xdr:to>
      <xdr:col>3</xdr:col>
      <xdr:colOff>211138</xdr:colOff>
      <xdr:row>17</xdr:row>
      <xdr:rowOff>30435</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0E0A6560-0633-46A6-865A-7E614A4B5D34}"/>
            </a:ext>
          </a:extLst>
        </xdr:cNvPr>
        <xdr:cNvSpPr/>
      </xdr:nvSpPr>
      <xdr:spPr>
        <a:xfrm>
          <a:off x="214312" y="2631395"/>
          <a:ext cx="1825626" cy="5080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ABOUT</a:t>
          </a:r>
        </a:p>
      </xdr:txBody>
    </xdr:sp>
    <xdr:clientData/>
  </xdr:twoCellAnchor>
  <xdr:twoCellAnchor>
    <xdr:from>
      <xdr:col>13</xdr:col>
      <xdr:colOff>227330</xdr:colOff>
      <xdr:row>10</xdr:row>
      <xdr:rowOff>112350</xdr:rowOff>
    </xdr:from>
    <xdr:to>
      <xdr:col>16</xdr:col>
      <xdr:colOff>441960</xdr:colOff>
      <xdr:row>13</xdr:row>
      <xdr:rowOff>7619</xdr:rowOff>
    </xdr:to>
    <xdr:sp macro="" textlink="">
      <xdr:nvSpPr>
        <xdr:cNvPr id="26" name="Rectangle: Rounded Corners 25">
          <a:extLst>
            <a:ext uri="{FF2B5EF4-FFF2-40B4-BE49-F238E27FC236}">
              <a16:creationId xmlns:a16="http://schemas.microsoft.com/office/drawing/2014/main" id="{7DFCF43F-2AE6-4ED6-9B8A-4FBDBB8BBAC2}"/>
            </a:ext>
          </a:extLst>
        </xdr:cNvPr>
        <xdr:cNvSpPr/>
      </xdr:nvSpPr>
      <xdr:spPr>
        <a:xfrm>
          <a:off x="8152130" y="1941150"/>
          <a:ext cx="2043430" cy="44390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Aptos Narrow" panose="020B0004020202020204" pitchFamily="34" charset="0"/>
            </a:rPr>
            <a:t>TOP</a:t>
          </a:r>
          <a:r>
            <a:rPr lang="en-IN" sz="1200" b="1" baseline="0">
              <a:solidFill>
                <a:schemeClr val="tx1"/>
              </a:solidFill>
              <a:latin typeface="Aptos Narrow" panose="020B0004020202020204" pitchFamily="34" charset="0"/>
            </a:rPr>
            <a:t> 3 SELLING PRODUCTS</a:t>
          </a:r>
          <a:endParaRPr lang="en-IN" sz="1200" b="1">
            <a:solidFill>
              <a:schemeClr val="tx1"/>
            </a:solidFill>
            <a:latin typeface="Aptos Narrow" panose="020B0004020202020204" pitchFamily="34" charset="0"/>
          </a:endParaRPr>
        </a:p>
      </xdr:txBody>
    </xdr:sp>
    <xdr:clientData/>
  </xdr:twoCellAnchor>
  <xdr:twoCellAnchor>
    <xdr:from>
      <xdr:col>3</xdr:col>
      <xdr:colOff>439738</xdr:colOff>
      <xdr:row>13</xdr:row>
      <xdr:rowOff>33927</xdr:rowOff>
    </xdr:from>
    <xdr:to>
      <xdr:col>6</xdr:col>
      <xdr:colOff>533400</xdr:colOff>
      <xdr:row>14</xdr:row>
      <xdr:rowOff>128860</xdr:rowOff>
    </xdr:to>
    <xdr:sp macro="" textlink="">
      <xdr:nvSpPr>
        <xdr:cNvPr id="29" name="Rectangle: Rounded Corners 28">
          <a:extLst>
            <a:ext uri="{FF2B5EF4-FFF2-40B4-BE49-F238E27FC236}">
              <a16:creationId xmlns:a16="http://schemas.microsoft.com/office/drawing/2014/main" id="{8D42EB33-D4C6-4123-BD0B-9D2309CFC3EC}"/>
            </a:ext>
          </a:extLst>
        </xdr:cNvPr>
        <xdr:cNvSpPr/>
      </xdr:nvSpPr>
      <xdr:spPr>
        <a:xfrm>
          <a:off x="2268538" y="2411367"/>
          <a:ext cx="1922462" cy="2778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SALES</a:t>
          </a:r>
          <a:r>
            <a:rPr lang="en-IN" sz="1100" b="1" baseline="0">
              <a:solidFill>
                <a:schemeClr val="tx1"/>
              </a:solidFill>
            </a:rPr>
            <a:t> OF PRODUCTS BY QTY</a:t>
          </a:r>
          <a:endParaRPr lang="en-IN" sz="1200" b="1">
            <a:solidFill>
              <a:schemeClr val="tx1"/>
            </a:solidFill>
          </a:endParaRPr>
        </a:p>
      </xdr:txBody>
    </xdr:sp>
    <xdr:clientData/>
  </xdr:twoCellAnchor>
  <xdr:twoCellAnchor>
    <xdr:from>
      <xdr:col>13</xdr:col>
      <xdr:colOff>274639</xdr:colOff>
      <xdr:row>19</xdr:row>
      <xdr:rowOff>45675</xdr:rowOff>
    </xdr:from>
    <xdr:to>
      <xdr:col>17</xdr:col>
      <xdr:colOff>472440</xdr:colOff>
      <xdr:row>22</xdr:row>
      <xdr:rowOff>7620</xdr:rowOff>
    </xdr:to>
    <xdr:sp macro="" textlink="">
      <xdr:nvSpPr>
        <xdr:cNvPr id="30" name="TextBox 29">
          <a:extLst>
            <a:ext uri="{FF2B5EF4-FFF2-40B4-BE49-F238E27FC236}">
              <a16:creationId xmlns:a16="http://schemas.microsoft.com/office/drawing/2014/main" id="{11EE2BD3-E7BE-4639-A4EB-19107FC183F2}"/>
            </a:ext>
          </a:extLst>
        </xdr:cNvPr>
        <xdr:cNvSpPr txBox="1"/>
      </xdr:nvSpPr>
      <xdr:spPr>
        <a:xfrm>
          <a:off x="8199439" y="3520395"/>
          <a:ext cx="2636201" cy="51058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BOTTOM</a:t>
          </a:r>
          <a:r>
            <a:rPr lang="en-IN" sz="1200" b="1" baseline="0"/>
            <a:t> 3 SELLING PRODUCTS</a:t>
          </a:r>
          <a:endParaRPr lang="en-IN" sz="1200" b="1"/>
        </a:p>
      </xdr:txBody>
    </xdr:sp>
    <xdr:clientData/>
  </xdr:twoCellAnchor>
  <xdr:twoCellAnchor>
    <xdr:from>
      <xdr:col>13</xdr:col>
      <xdr:colOff>586739</xdr:colOff>
      <xdr:row>12</xdr:row>
      <xdr:rowOff>0</xdr:rowOff>
    </xdr:from>
    <xdr:to>
      <xdr:col>21</xdr:col>
      <xdr:colOff>45084</xdr:colOff>
      <xdr:row>18</xdr:row>
      <xdr:rowOff>30480</xdr:rowOff>
    </xdr:to>
    <xdr:graphicFrame macro="">
      <xdr:nvGraphicFramePr>
        <xdr:cNvPr id="35" name="Chart 34">
          <a:extLst>
            <a:ext uri="{FF2B5EF4-FFF2-40B4-BE49-F238E27FC236}">
              <a16:creationId xmlns:a16="http://schemas.microsoft.com/office/drawing/2014/main" id="{35F6BD7A-AEBF-4381-9356-993663D5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182563</xdr:colOff>
      <xdr:row>21</xdr:row>
      <xdr:rowOff>0</xdr:rowOff>
    </xdr:from>
    <xdr:to>
      <xdr:col>20</xdr:col>
      <xdr:colOff>38100</xdr:colOff>
      <xdr:row>26</xdr:row>
      <xdr:rowOff>160020</xdr:rowOff>
    </xdr:to>
    <xdr:graphicFrame macro="">
      <xdr:nvGraphicFramePr>
        <xdr:cNvPr id="36" name="Chart 35">
          <a:extLst>
            <a:ext uri="{FF2B5EF4-FFF2-40B4-BE49-F238E27FC236}">
              <a16:creationId xmlns:a16="http://schemas.microsoft.com/office/drawing/2014/main" id="{EA3C84E9-A493-4AB4-819B-4232B495B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53340</xdr:colOff>
      <xdr:row>15</xdr:row>
      <xdr:rowOff>15240</xdr:rowOff>
    </xdr:from>
    <xdr:to>
      <xdr:col>12</xdr:col>
      <xdr:colOff>396240</xdr:colOff>
      <xdr:row>26</xdr:row>
      <xdr:rowOff>144780</xdr:rowOff>
    </xdr:to>
    <xdr:graphicFrame macro="">
      <xdr:nvGraphicFramePr>
        <xdr:cNvPr id="37" name="Chart 36">
          <a:extLst>
            <a:ext uri="{FF2B5EF4-FFF2-40B4-BE49-F238E27FC236}">
              <a16:creationId xmlns:a16="http://schemas.microsoft.com/office/drawing/2014/main" id="{F96460D1-C08D-4D41-813F-933C565B1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227757</xdr:colOff>
      <xdr:row>28</xdr:row>
      <xdr:rowOff>118473</xdr:rowOff>
    </xdr:to>
    <xdr:sp macro="" textlink="">
      <xdr:nvSpPr>
        <xdr:cNvPr id="2" name="Rectangle: Rounded Corners 1">
          <a:extLst>
            <a:ext uri="{FF2B5EF4-FFF2-40B4-BE49-F238E27FC236}">
              <a16:creationId xmlns:a16="http://schemas.microsoft.com/office/drawing/2014/main" id="{8671693B-3807-4A42-B9E4-E189C5ED641E}"/>
            </a:ext>
          </a:extLst>
        </xdr:cNvPr>
        <xdr:cNvSpPr/>
      </xdr:nvSpPr>
      <xdr:spPr>
        <a:xfrm>
          <a:off x="0" y="0"/>
          <a:ext cx="13638957" cy="5239113"/>
        </a:xfrm>
        <a:prstGeom prst="roundRect">
          <a:avLst>
            <a:gd name="adj" fmla="val 182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325269</xdr:colOff>
      <xdr:row>0</xdr:row>
      <xdr:rowOff>40432</xdr:rowOff>
    </xdr:from>
    <xdr:to>
      <xdr:col>22</xdr:col>
      <xdr:colOff>173330</xdr:colOff>
      <xdr:row>28</xdr:row>
      <xdr:rowOff>48338</xdr:rowOff>
    </xdr:to>
    <xdr:sp macro="" textlink="">
      <xdr:nvSpPr>
        <xdr:cNvPr id="3" name="Rectangle: Rounded Corners 2">
          <a:extLst>
            <a:ext uri="{FF2B5EF4-FFF2-40B4-BE49-F238E27FC236}">
              <a16:creationId xmlns:a16="http://schemas.microsoft.com/office/drawing/2014/main" id="{F1EDB2AC-970C-4F39-94A3-7D90D9141084}"/>
            </a:ext>
          </a:extLst>
        </xdr:cNvPr>
        <xdr:cNvSpPr/>
      </xdr:nvSpPr>
      <xdr:spPr>
        <a:xfrm>
          <a:off x="2154069" y="40432"/>
          <a:ext cx="11430461" cy="5128546"/>
        </a:xfrm>
        <a:prstGeom prst="roundRect">
          <a:avLst>
            <a:gd name="adj" fmla="val 2211"/>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402866</xdr:colOff>
      <xdr:row>0</xdr:row>
      <xdr:rowOff>116633</xdr:rowOff>
    </xdr:from>
    <xdr:to>
      <xdr:col>13</xdr:col>
      <xdr:colOff>45519</xdr:colOff>
      <xdr:row>7</xdr:row>
      <xdr:rowOff>45674</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74C58180-53A4-492A-8216-67490004B99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31666" y="116633"/>
              <a:ext cx="5738653" cy="1209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89062</xdr:colOff>
      <xdr:row>0</xdr:row>
      <xdr:rowOff>116632</xdr:rowOff>
    </xdr:from>
    <xdr:to>
      <xdr:col>22</xdr:col>
      <xdr:colOff>97130</xdr:colOff>
      <xdr:row>7</xdr:row>
      <xdr:rowOff>67446</xdr:rowOff>
    </xdr:to>
    <mc:AlternateContent xmlns:mc="http://schemas.openxmlformats.org/markup-compatibility/2006" xmlns:a14="http://schemas.microsoft.com/office/drawing/2010/main">
      <mc:Choice Requires="a14">
        <xdr:graphicFrame macro="">
          <xdr:nvGraphicFramePr>
            <xdr:cNvPr id="5" name="Products 3">
              <a:extLst>
                <a:ext uri="{FF2B5EF4-FFF2-40B4-BE49-F238E27FC236}">
                  <a16:creationId xmlns:a16="http://schemas.microsoft.com/office/drawing/2014/main" id="{401680DE-5740-460B-96EB-C4A040B8772B}"/>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8013862" y="116632"/>
              <a:ext cx="5494468" cy="1230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387318</xdr:colOff>
      <xdr:row>7</xdr:row>
      <xdr:rowOff>86107</xdr:rowOff>
    </xdr:from>
    <xdr:to>
      <xdr:col>22</xdr:col>
      <xdr:colOff>108014</xdr:colOff>
      <xdr:row>10</xdr:row>
      <xdr:rowOff>173638</xdr:rowOff>
    </xdr:to>
    <mc:AlternateContent xmlns:mc="http://schemas.openxmlformats.org/markup-compatibility/2006" xmlns:a14="http://schemas.microsoft.com/office/drawing/2010/main">
      <mc:Choice Requires="a14">
        <xdr:graphicFrame macro="">
          <xdr:nvGraphicFramePr>
            <xdr:cNvPr id="6" name="Place 3">
              <a:extLst>
                <a:ext uri="{FF2B5EF4-FFF2-40B4-BE49-F238E27FC236}">
                  <a16:creationId xmlns:a16="http://schemas.microsoft.com/office/drawing/2014/main" id="{11F9C53D-FB40-4041-9988-6D16B02DEDB0}"/>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2216118" y="1366267"/>
              <a:ext cx="11303096" cy="636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568487</xdr:colOff>
      <xdr:row>19</xdr:row>
      <xdr:rowOff>17605</xdr:rowOff>
    </xdr:from>
    <xdr:to>
      <xdr:col>28</xdr:col>
      <xdr:colOff>262164</xdr:colOff>
      <xdr:row>24</xdr:row>
      <xdr:rowOff>28580</xdr:rowOff>
    </xdr:to>
    <xdr:pic>
      <xdr:nvPicPr>
        <xdr:cNvPr id="7" name="Graphic 6" descr="Bar chart with solid fill">
          <a:extLst>
            <a:ext uri="{FF2B5EF4-FFF2-40B4-BE49-F238E27FC236}">
              <a16:creationId xmlns:a16="http://schemas.microsoft.com/office/drawing/2014/main" id="{74433AAA-9824-46F5-B0C6-1F74A600739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418087" y="3492325"/>
          <a:ext cx="912877" cy="925375"/>
        </a:xfrm>
        <a:prstGeom prst="rect">
          <a:avLst/>
        </a:prstGeom>
      </xdr:spPr>
    </xdr:pic>
    <xdr:clientData/>
  </xdr:twoCellAnchor>
  <xdr:twoCellAnchor editAs="oneCell">
    <xdr:from>
      <xdr:col>3</xdr:col>
      <xdr:colOff>364141</xdr:colOff>
      <xdr:row>10</xdr:row>
      <xdr:rowOff>169839</xdr:rowOff>
    </xdr:from>
    <xdr:to>
      <xdr:col>4</xdr:col>
      <xdr:colOff>243558</xdr:colOff>
      <xdr:row>13</xdr:row>
      <xdr:rowOff>44742</xdr:rowOff>
    </xdr:to>
    <xdr:pic>
      <xdr:nvPicPr>
        <xdr:cNvPr id="8" name="Graphic 7" descr="Bar chart with solid fill">
          <a:extLst>
            <a:ext uri="{FF2B5EF4-FFF2-40B4-BE49-F238E27FC236}">
              <a16:creationId xmlns:a16="http://schemas.microsoft.com/office/drawing/2014/main" id="{195D0349-74A2-4FF1-9CCF-DEECD28B7B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92941" y="1998639"/>
          <a:ext cx="489017" cy="423543"/>
        </a:xfrm>
        <a:prstGeom prst="rect">
          <a:avLst/>
        </a:prstGeom>
      </xdr:spPr>
    </xdr:pic>
    <xdr:clientData/>
  </xdr:twoCellAnchor>
  <xdr:twoCellAnchor>
    <xdr:from>
      <xdr:col>27</xdr:col>
      <xdr:colOff>92237</xdr:colOff>
      <xdr:row>19</xdr:row>
      <xdr:rowOff>154688</xdr:rowOff>
    </xdr:from>
    <xdr:to>
      <xdr:col>28</xdr:col>
      <xdr:colOff>128814</xdr:colOff>
      <xdr:row>23</xdr:row>
      <xdr:rowOff>74377</xdr:rowOff>
    </xdr:to>
    <xdr:sp macro="" textlink="">
      <xdr:nvSpPr>
        <xdr:cNvPr id="9" name="Freeform: Shape 8">
          <a:extLst>
            <a:ext uri="{FF2B5EF4-FFF2-40B4-BE49-F238E27FC236}">
              <a16:creationId xmlns:a16="http://schemas.microsoft.com/office/drawing/2014/main" id="{E4A91F0C-A9ED-4F9D-8169-DD9547AE43F0}"/>
            </a:ext>
          </a:extLst>
        </xdr:cNvPr>
        <xdr:cNvSpPr/>
      </xdr:nvSpPr>
      <xdr:spPr>
        <a:xfrm>
          <a:off x="16551437" y="3629408"/>
          <a:ext cx="646177" cy="651209"/>
        </a:xfrm>
        <a:custGeom>
          <a:avLst/>
          <a:gdLst>
            <a:gd name="connsiteX0" fmla="*/ 57150 w 647700"/>
            <a:gd name="connsiteY0" fmla="*/ 0 h 647700"/>
            <a:gd name="connsiteX1" fmla="*/ 0 w 647700"/>
            <a:gd name="connsiteY1" fmla="*/ 0 h 647700"/>
            <a:gd name="connsiteX2" fmla="*/ 0 w 647700"/>
            <a:gd name="connsiteY2" fmla="*/ 647700 h 647700"/>
            <a:gd name="connsiteX3" fmla="*/ 647700 w 647700"/>
            <a:gd name="connsiteY3" fmla="*/ 647700 h 647700"/>
            <a:gd name="connsiteX4" fmla="*/ 647700 w 647700"/>
            <a:gd name="connsiteY4" fmla="*/ 590550 h 647700"/>
            <a:gd name="connsiteX5" fmla="*/ 57150 w 647700"/>
            <a:gd name="connsiteY5" fmla="*/ 59055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47700" h="647700">
              <a:moveTo>
                <a:pt x="57150" y="0"/>
              </a:moveTo>
              <a:lnTo>
                <a:pt x="0" y="0"/>
              </a:lnTo>
              <a:lnTo>
                <a:pt x="0" y="647700"/>
              </a:lnTo>
              <a:lnTo>
                <a:pt x="647700" y="647700"/>
              </a:lnTo>
              <a:lnTo>
                <a:pt x="647700" y="590550"/>
              </a:lnTo>
              <a:lnTo>
                <a:pt x="57150" y="5905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27</xdr:col>
      <xdr:colOff>206537</xdr:colOff>
      <xdr:row>20</xdr:row>
      <xdr:rowOff>173643</xdr:rowOff>
    </xdr:from>
    <xdr:to>
      <xdr:col>27</xdr:col>
      <xdr:colOff>311312</xdr:colOff>
      <xdr:row>22</xdr:row>
      <xdr:rowOff>144878</xdr:rowOff>
    </xdr:to>
    <xdr:sp macro="" textlink="">
      <xdr:nvSpPr>
        <xdr:cNvPr id="10" name="Freeform: Shape 9">
          <a:extLst>
            <a:ext uri="{FF2B5EF4-FFF2-40B4-BE49-F238E27FC236}">
              <a16:creationId xmlns:a16="http://schemas.microsoft.com/office/drawing/2014/main" id="{68BD6279-54E6-438A-B374-C02233C16E82}"/>
            </a:ext>
          </a:extLst>
        </xdr:cNvPr>
        <xdr:cNvSpPr/>
      </xdr:nvSpPr>
      <xdr:spPr>
        <a:xfrm>
          <a:off x="16665737" y="3831243"/>
          <a:ext cx="104775" cy="336995"/>
        </a:xfrm>
        <a:custGeom>
          <a:avLst/>
          <a:gdLst>
            <a:gd name="connsiteX0" fmla="*/ 0 w 104775"/>
            <a:gd name="connsiteY0" fmla="*/ 0 h 333375"/>
            <a:gd name="connsiteX1" fmla="*/ 104775 w 104775"/>
            <a:gd name="connsiteY1" fmla="*/ 0 h 333375"/>
            <a:gd name="connsiteX2" fmla="*/ 104775 w 104775"/>
            <a:gd name="connsiteY2" fmla="*/ 333375 h 333375"/>
            <a:gd name="connsiteX3" fmla="*/ 0 w 104775"/>
            <a:gd name="connsiteY3" fmla="*/ 333375 h 333375"/>
          </a:gdLst>
          <a:ahLst/>
          <a:cxnLst>
            <a:cxn ang="0">
              <a:pos x="connsiteX0" y="connsiteY0"/>
            </a:cxn>
            <a:cxn ang="0">
              <a:pos x="connsiteX1" y="connsiteY1"/>
            </a:cxn>
            <a:cxn ang="0">
              <a:pos x="connsiteX2" y="connsiteY2"/>
            </a:cxn>
            <a:cxn ang="0">
              <a:pos x="connsiteX3" y="connsiteY3"/>
            </a:cxn>
          </a:cxnLst>
          <a:rect l="l" t="t" r="r" b="b"/>
          <a:pathLst>
            <a:path w="104775" h="333375">
              <a:moveTo>
                <a:pt x="0" y="0"/>
              </a:moveTo>
              <a:lnTo>
                <a:pt x="104775" y="0"/>
              </a:lnTo>
              <a:lnTo>
                <a:pt x="104775" y="333375"/>
              </a:lnTo>
              <a:lnTo>
                <a:pt x="0" y="333375"/>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28</xdr:col>
      <xdr:colOff>24039</xdr:colOff>
      <xdr:row>21</xdr:row>
      <xdr:rowOff>154499</xdr:rowOff>
    </xdr:from>
    <xdr:to>
      <xdr:col>28</xdr:col>
      <xdr:colOff>128814</xdr:colOff>
      <xdr:row>22</xdr:row>
      <xdr:rowOff>144878</xdr:rowOff>
    </xdr:to>
    <xdr:sp macro="" textlink="">
      <xdr:nvSpPr>
        <xdr:cNvPr id="11" name="Freeform: Shape 10">
          <a:extLst>
            <a:ext uri="{FF2B5EF4-FFF2-40B4-BE49-F238E27FC236}">
              <a16:creationId xmlns:a16="http://schemas.microsoft.com/office/drawing/2014/main" id="{31DB6127-8051-4D95-BE5A-FA9B3C727703}"/>
            </a:ext>
          </a:extLst>
        </xdr:cNvPr>
        <xdr:cNvSpPr/>
      </xdr:nvSpPr>
      <xdr:spPr>
        <a:xfrm>
          <a:off x="17092839" y="3994979"/>
          <a:ext cx="104775" cy="173259"/>
        </a:xfrm>
        <a:custGeom>
          <a:avLst/>
          <a:gdLst>
            <a:gd name="connsiteX0" fmla="*/ 0 w 104775"/>
            <a:gd name="connsiteY0" fmla="*/ 0 h 171450"/>
            <a:gd name="connsiteX1" fmla="*/ 104775 w 104775"/>
            <a:gd name="connsiteY1" fmla="*/ 0 h 171450"/>
            <a:gd name="connsiteX2" fmla="*/ 104775 w 104775"/>
            <a:gd name="connsiteY2" fmla="*/ 171450 h 171450"/>
            <a:gd name="connsiteX3" fmla="*/ 0 w 104775"/>
            <a:gd name="connsiteY3" fmla="*/ 171450 h 171450"/>
          </a:gdLst>
          <a:ahLst/>
          <a:cxnLst>
            <a:cxn ang="0">
              <a:pos x="connsiteX0" y="connsiteY0"/>
            </a:cxn>
            <a:cxn ang="0">
              <a:pos x="connsiteX1" y="connsiteY1"/>
            </a:cxn>
            <a:cxn ang="0">
              <a:pos x="connsiteX2" y="connsiteY2"/>
            </a:cxn>
            <a:cxn ang="0">
              <a:pos x="connsiteX3" y="connsiteY3"/>
            </a:cxn>
          </a:cxnLst>
          <a:rect l="l" t="t" r="r" b="b"/>
          <a:pathLst>
            <a:path w="104775" h="171450">
              <a:moveTo>
                <a:pt x="0" y="0"/>
              </a:moveTo>
              <a:lnTo>
                <a:pt x="104775" y="0"/>
              </a:lnTo>
              <a:lnTo>
                <a:pt x="104775" y="171450"/>
              </a:lnTo>
              <a:lnTo>
                <a:pt x="0" y="1714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4</xdr:col>
      <xdr:colOff>176472</xdr:colOff>
      <xdr:row>11</xdr:row>
      <xdr:rowOff>41644</xdr:rowOff>
    </xdr:from>
    <xdr:to>
      <xdr:col>6</xdr:col>
      <xdr:colOff>213114</xdr:colOff>
      <xdr:row>12</xdr:row>
      <xdr:rowOff>172059</xdr:rowOff>
    </xdr:to>
    <xdr:sp macro="" textlink="">
      <xdr:nvSpPr>
        <xdr:cNvPr id="12" name="Rectangle 11">
          <a:extLst>
            <a:ext uri="{FF2B5EF4-FFF2-40B4-BE49-F238E27FC236}">
              <a16:creationId xmlns:a16="http://schemas.microsoft.com/office/drawing/2014/main" id="{47DF627B-A219-49BB-92FF-AFE736C16212}"/>
            </a:ext>
          </a:extLst>
        </xdr:cNvPr>
        <xdr:cNvSpPr/>
      </xdr:nvSpPr>
      <xdr:spPr>
        <a:xfrm>
          <a:off x="2614872" y="2053324"/>
          <a:ext cx="1255842" cy="3132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2">
                  <a:lumMod val="75000"/>
                  <a:lumOff val="25000"/>
                </a:schemeClr>
              </a:solidFill>
            </a:rPr>
            <a:t>ANALYTICS</a:t>
          </a:r>
        </a:p>
      </xdr:txBody>
    </xdr:sp>
    <xdr:clientData/>
  </xdr:twoCellAnchor>
  <xdr:twoCellAnchor>
    <xdr:from>
      <xdr:col>3</xdr:col>
      <xdr:colOff>407865</xdr:colOff>
      <xdr:row>13</xdr:row>
      <xdr:rowOff>29547</xdr:rowOff>
    </xdr:from>
    <xdr:to>
      <xdr:col>13</xdr:col>
      <xdr:colOff>162451</xdr:colOff>
      <xdr:row>28</xdr:row>
      <xdr:rowOff>714</xdr:rowOff>
    </xdr:to>
    <xdr:sp macro="" textlink="">
      <xdr:nvSpPr>
        <xdr:cNvPr id="13" name="Rectangle 12">
          <a:extLst>
            <a:ext uri="{FF2B5EF4-FFF2-40B4-BE49-F238E27FC236}">
              <a16:creationId xmlns:a16="http://schemas.microsoft.com/office/drawing/2014/main" id="{097557CA-AA25-4573-B640-E99C38F07FD6}"/>
            </a:ext>
          </a:extLst>
        </xdr:cNvPr>
        <xdr:cNvSpPr/>
      </xdr:nvSpPr>
      <xdr:spPr>
        <a:xfrm>
          <a:off x="2236665" y="2406987"/>
          <a:ext cx="5850586" cy="271436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210392</xdr:colOff>
      <xdr:row>11</xdr:row>
      <xdr:rowOff>22037</xdr:rowOff>
    </xdr:from>
    <xdr:to>
      <xdr:col>22</xdr:col>
      <xdr:colOff>101438</xdr:colOff>
      <xdr:row>19</xdr:row>
      <xdr:rowOff>41417</xdr:rowOff>
    </xdr:to>
    <xdr:sp macro="" textlink="">
      <xdr:nvSpPr>
        <xdr:cNvPr id="14" name="Rectangle 13">
          <a:extLst>
            <a:ext uri="{FF2B5EF4-FFF2-40B4-BE49-F238E27FC236}">
              <a16:creationId xmlns:a16="http://schemas.microsoft.com/office/drawing/2014/main" id="{1671A990-B35E-40D5-B71F-09838EEFEEA6}"/>
            </a:ext>
          </a:extLst>
        </xdr:cNvPr>
        <xdr:cNvSpPr/>
      </xdr:nvSpPr>
      <xdr:spPr>
        <a:xfrm>
          <a:off x="8135192" y="2033717"/>
          <a:ext cx="5377446" cy="14824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218330</xdr:colOff>
      <xdr:row>19</xdr:row>
      <xdr:rowOff>100713</xdr:rowOff>
    </xdr:from>
    <xdr:to>
      <xdr:col>22</xdr:col>
      <xdr:colOff>85563</xdr:colOff>
      <xdr:row>28</xdr:row>
      <xdr:rowOff>712</xdr:rowOff>
    </xdr:to>
    <xdr:sp macro="" textlink="">
      <xdr:nvSpPr>
        <xdr:cNvPr id="15" name="Rectangle 14">
          <a:extLst>
            <a:ext uri="{FF2B5EF4-FFF2-40B4-BE49-F238E27FC236}">
              <a16:creationId xmlns:a16="http://schemas.microsoft.com/office/drawing/2014/main" id="{225ADD4E-764B-41A5-9053-49432AEBA167}"/>
            </a:ext>
          </a:extLst>
        </xdr:cNvPr>
        <xdr:cNvSpPr/>
      </xdr:nvSpPr>
      <xdr:spPr>
        <a:xfrm>
          <a:off x="8143130" y="3575433"/>
          <a:ext cx="5353633" cy="154591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198437</xdr:colOff>
      <xdr:row>3</xdr:row>
      <xdr:rowOff>2656</xdr:rowOff>
    </xdr:from>
    <xdr:to>
      <xdr:col>3</xdr:col>
      <xdr:colOff>185932</xdr:colOff>
      <xdr:row>5</xdr:row>
      <xdr:rowOff>156093</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6646819A-2B8D-4B89-983F-3D5E35536684}"/>
            </a:ext>
          </a:extLst>
        </xdr:cNvPr>
        <xdr:cNvSpPr/>
      </xdr:nvSpPr>
      <xdr:spPr>
        <a:xfrm>
          <a:off x="198437" y="551296"/>
          <a:ext cx="1816295" cy="519197"/>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198437</xdr:colOff>
      <xdr:row>6</xdr:row>
      <xdr:rowOff>151570</xdr:rowOff>
    </xdr:from>
    <xdr:to>
      <xdr:col>3</xdr:col>
      <xdr:colOff>185932</xdr:colOff>
      <xdr:row>9</xdr:row>
      <xdr:rowOff>122127</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87281AB5-A0A5-49AC-932A-DBA7228457D8}"/>
            </a:ext>
          </a:extLst>
        </xdr:cNvPr>
        <xdr:cNvSpPr/>
      </xdr:nvSpPr>
      <xdr:spPr>
        <a:xfrm>
          <a:off x="198437" y="1248850"/>
          <a:ext cx="1816295" cy="519197"/>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PRODUCTS</a:t>
          </a:r>
        </a:p>
      </xdr:txBody>
    </xdr:sp>
    <xdr:clientData/>
  </xdr:twoCellAnchor>
  <xdr:twoCellAnchor>
    <xdr:from>
      <xdr:col>0</xdr:col>
      <xdr:colOff>198437</xdr:colOff>
      <xdr:row>10</xdr:row>
      <xdr:rowOff>117604</xdr:rowOff>
    </xdr:from>
    <xdr:to>
      <xdr:col>3</xdr:col>
      <xdr:colOff>185932</xdr:colOff>
      <xdr:row>13</xdr:row>
      <xdr:rowOff>88161</xdr:rowOff>
    </xdr:to>
    <xdr:sp macro="" textlink="">
      <xdr:nvSpPr>
        <xdr:cNvPr id="18" name="Rectangle: Rounded Corners 17">
          <a:extLst>
            <a:ext uri="{FF2B5EF4-FFF2-40B4-BE49-F238E27FC236}">
              <a16:creationId xmlns:a16="http://schemas.microsoft.com/office/drawing/2014/main" id="{A06A1AA2-77E9-4D5C-994C-E1C0F0F43A6F}"/>
            </a:ext>
          </a:extLst>
        </xdr:cNvPr>
        <xdr:cNvSpPr/>
      </xdr:nvSpPr>
      <xdr:spPr>
        <a:xfrm>
          <a:off x="198437" y="1946404"/>
          <a:ext cx="1816295" cy="51919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SALESMAN</a:t>
          </a:r>
        </a:p>
      </xdr:txBody>
    </xdr:sp>
    <xdr:clientData/>
  </xdr:twoCellAnchor>
  <xdr:twoCellAnchor>
    <xdr:from>
      <xdr:col>0</xdr:col>
      <xdr:colOff>214312</xdr:colOff>
      <xdr:row>14</xdr:row>
      <xdr:rowOff>123326</xdr:rowOff>
    </xdr:from>
    <xdr:to>
      <xdr:col>3</xdr:col>
      <xdr:colOff>201807</xdr:colOff>
      <xdr:row>17</xdr:row>
      <xdr:rowOff>93883</xdr:rowOff>
    </xdr:to>
    <xdr:sp macro="" textlink="">
      <xdr:nvSpPr>
        <xdr:cNvPr id="19" name="Rectangle: Rounded Corners 18">
          <a:hlinkClick xmlns:r="http://schemas.openxmlformats.org/officeDocument/2006/relationships" r:id="rId7"/>
          <a:extLst>
            <a:ext uri="{FF2B5EF4-FFF2-40B4-BE49-F238E27FC236}">
              <a16:creationId xmlns:a16="http://schemas.microsoft.com/office/drawing/2014/main" id="{4B4ACD88-B2C5-4641-A789-3BD951DB7038}"/>
            </a:ext>
          </a:extLst>
        </xdr:cNvPr>
        <xdr:cNvSpPr/>
      </xdr:nvSpPr>
      <xdr:spPr>
        <a:xfrm>
          <a:off x="214312" y="2683646"/>
          <a:ext cx="1816295" cy="519197"/>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ABOUT</a:t>
          </a:r>
        </a:p>
      </xdr:txBody>
    </xdr:sp>
    <xdr:clientData/>
  </xdr:twoCellAnchor>
  <xdr:twoCellAnchor>
    <xdr:from>
      <xdr:col>13</xdr:col>
      <xdr:colOff>186897</xdr:colOff>
      <xdr:row>10</xdr:row>
      <xdr:rowOff>149672</xdr:rowOff>
    </xdr:from>
    <xdr:to>
      <xdr:col>16</xdr:col>
      <xdr:colOff>392197</xdr:colOff>
      <xdr:row>13</xdr:row>
      <xdr:rowOff>56138</xdr:rowOff>
    </xdr:to>
    <xdr:sp macro="" textlink="">
      <xdr:nvSpPr>
        <xdr:cNvPr id="20" name="Rectangle: Rounded Corners 19">
          <a:extLst>
            <a:ext uri="{FF2B5EF4-FFF2-40B4-BE49-F238E27FC236}">
              <a16:creationId xmlns:a16="http://schemas.microsoft.com/office/drawing/2014/main" id="{0050AA5C-C596-4EB6-962B-490433E1DEAC}"/>
            </a:ext>
          </a:extLst>
        </xdr:cNvPr>
        <xdr:cNvSpPr/>
      </xdr:nvSpPr>
      <xdr:spPr>
        <a:xfrm>
          <a:off x="8111697" y="1978472"/>
          <a:ext cx="2034100" cy="45510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Aptos Narrow" panose="020B0004020202020204" pitchFamily="34" charset="0"/>
            </a:rPr>
            <a:t>TOP</a:t>
          </a:r>
          <a:r>
            <a:rPr lang="en-IN" sz="1200" b="1" baseline="0">
              <a:solidFill>
                <a:schemeClr val="tx1"/>
              </a:solidFill>
              <a:latin typeface="Aptos Narrow" panose="020B0004020202020204" pitchFamily="34" charset="0"/>
            </a:rPr>
            <a:t> 3 SALES PERSONS</a:t>
          </a:r>
          <a:endParaRPr lang="en-IN" sz="1200" b="1">
            <a:solidFill>
              <a:schemeClr val="tx1"/>
            </a:solidFill>
            <a:latin typeface="Aptos Narrow" panose="020B0004020202020204" pitchFamily="34" charset="0"/>
          </a:endParaRPr>
        </a:p>
      </xdr:txBody>
    </xdr:sp>
    <xdr:clientData/>
  </xdr:twoCellAnchor>
  <xdr:twoCellAnchor>
    <xdr:from>
      <xdr:col>3</xdr:col>
      <xdr:colOff>430406</xdr:colOff>
      <xdr:row>13</xdr:row>
      <xdr:rowOff>82447</xdr:rowOff>
    </xdr:from>
    <xdr:to>
      <xdr:col>7</xdr:col>
      <xdr:colOff>114299</xdr:colOff>
      <xdr:row>14</xdr:row>
      <xdr:rowOff>175261</xdr:rowOff>
    </xdr:to>
    <xdr:sp macro="" textlink="">
      <xdr:nvSpPr>
        <xdr:cNvPr id="21" name="Rectangle: Rounded Corners 20">
          <a:extLst>
            <a:ext uri="{FF2B5EF4-FFF2-40B4-BE49-F238E27FC236}">
              <a16:creationId xmlns:a16="http://schemas.microsoft.com/office/drawing/2014/main" id="{FC2A9A48-E316-4841-A256-EF9365019B5F}"/>
            </a:ext>
          </a:extLst>
        </xdr:cNvPr>
        <xdr:cNvSpPr/>
      </xdr:nvSpPr>
      <xdr:spPr>
        <a:xfrm>
          <a:off x="2259206" y="2459887"/>
          <a:ext cx="2122293" cy="2756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SALES</a:t>
          </a:r>
          <a:r>
            <a:rPr lang="en-IN" sz="1100" b="1" baseline="0">
              <a:solidFill>
                <a:schemeClr val="tx1"/>
              </a:solidFill>
            </a:rPr>
            <a:t> PERSONS PERFORMANCE </a:t>
          </a:r>
          <a:endParaRPr lang="en-IN" sz="1200" b="1">
            <a:solidFill>
              <a:schemeClr val="tx1"/>
            </a:solidFill>
          </a:endParaRPr>
        </a:p>
      </xdr:txBody>
    </xdr:sp>
    <xdr:clientData/>
  </xdr:twoCellAnchor>
  <xdr:twoCellAnchor>
    <xdr:from>
      <xdr:col>13</xdr:col>
      <xdr:colOff>234206</xdr:colOff>
      <xdr:row>19</xdr:row>
      <xdr:rowOff>116588</xdr:rowOff>
    </xdr:from>
    <xdr:to>
      <xdr:col>17</xdr:col>
      <xdr:colOff>419567</xdr:colOff>
      <xdr:row>22</xdr:row>
      <xdr:rowOff>89729</xdr:rowOff>
    </xdr:to>
    <xdr:sp macro="" textlink="">
      <xdr:nvSpPr>
        <xdr:cNvPr id="22" name="TextBox 21">
          <a:extLst>
            <a:ext uri="{FF2B5EF4-FFF2-40B4-BE49-F238E27FC236}">
              <a16:creationId xmlns:a16="http://schemas.microsoft.com/office/drawing/2014/main" id="{012990FD-6EBD-407A-9461-A9DF2A7B41FC}"/>
            </a:ext>
          </a:extLst>
        </xdr:cNvPr>
        <xdr:cNvSpPr txBox="1"/>
      </xdr:nvSpPr>
      <xdr:spPr>
        <a:xfrm>
          <a:off x="8159006" y="3591308"/>
          <a:ext cx="2623761" cy="5217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BOTTOM</a:t>
          </a:r>
          <a:r>
            <a:rPr lang="en-IN" sz="1200" b="1" baseline="0"/>
            <a:t> 3 SALES PERSONS </a:t>
          </a:r>
          <a:endParaRPr lang="en-IN" sz="1200" b="1"/>
        </a:p>
      </xdr:txBody>
    </xdr:sp>
    <xdr:clientData/>
  </xdr:twoCellAnchor>
  <xdr:twoCellAnchor>
    <xdr:from>
      <xdr:col>4</xdr:col>
      <xdr:colOff>141164</xdr:colOff>
      <xdr:row>14</xdr:row>
      <xdr:rowOff>182879</xdr:rowOff>
    </xdr:from>
    <xdr:to>
      <xdr:col>12</xdr:col>
      <xdr:colOff>411479</xdr:colOff>
      <xdr:row>27</xdr:row>
      <xdr:rowOff>52406</xdr:rowOff>
    </xdr:to>
    <xdr:graphicFrame macro="">
      <xdr:nvGraphicFramePr>
        <xdr:cNvPr id="26" name="Chart 25">
          <a:extLst>
            <a:ext uri="{FF2B5EF4-FFF2-40B4-BE49-F238E27FC236}">
              <a16:creationId xmlns:a16="http://schemas.microsoft.com/office/drawing/2014/main" id="{04AACC37-F326-4AC7-BB1B-481B8329A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472440</xdr:colOff>
      <xdr:row>12</xdr:row>
      <xdr:rowOff>121920</xdr:rowOff>
    </xdr:from>
    <xdr:to>
      <xdr:col>21</xdr:col>
      <xdr:colOff>480060</xdr:colOff>
      <xdr:row>18</xdr:row>
      <xdr:rowOff>68580</xdr:rowOff>
    </xdr:to>
    <xdr:graphicFrame macro="">
      <xdr:nvGraphicFramePr>
        <xdr:cNvPr id="27" name="Chart 26">
          <a:extLst>
            <a:ext uri="{FF2B5EF4-FFF2-40B4-BE49-F238E27FC236}">
              <a16:creationId xmlns:a16="http://schemas.microsoft.com/office/drawing/2014/main" id="{0479C7D6-019B-4532-9345-1364934FD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12590</xdr:colOff>
      <xdr:row>21</xdr:row>
      <xdr:rowOff>15239</xdr:rowOff>
    </xdr:from>
    <xdr:to>
      <xdr:col>20</xdr:col>
      <xdr:colOff>172610</xdr:colOff>
      <xdr:row>27</xdr:row>
      <xdr:rowOff>121920</xdr:rowOff>
    </xdr:to>
    <xdr:graphicFrame macro="">
      <xdr:nvGraphicFramePr>
        <xdr:cNvPr id="28" name="Chart 27">
          <a:extLst>
            <a:ext uri="{FF2B5EF4-FFF2-40B4-BE49-F238E27FC236}">
              <a16:creationId xmlns:a16="http://schemas.microsoft.com/office/drawing/2014/main" id="{107C578A-75F9-4BE1-9857-EC98EDB44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227757</xdr:colOff>
      <xdr:row>28</xdr:row>
      <xdr:rowOff>118473</xdr:rowOff>
    </xdr:to>
    <xdr:sp macro="" textlink="">
      <xdr:nvSpPr>
        <xdr:cNvPr id="2" name="Rectangle: Rounded Corners 1">
          <a:extLst>
            <a:ext uri="{FF2B5EF4-FFF2-40B4-BE49-F238E27FC236}">
              <a16:creationId xmlns:a16="http://schemas.microsoft.com/office/drawing/2014/main" id="{9B600CCA-9D6D-44DE-A741-CEC91F7C7830}"/>
            </a:ext>
          </a:extLst>
        </xdr:cNvPr>
        <xdr:cNvSpPr/>
      </xdr:nvSpPr>
      <xdr:spPr>
        <a:xfrm>
          <a:off x="0" y="0"/>
          <a:ext cx="13638957" cy="5239113"/>
        </a:xfrm>
        <a:prstGeom prst="roundRect">
          <a:avLst>
            <a:gd name="adj" fmla="val 182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325269</xdr:colOff>
      <xdr:row>0</xdr:row>
      <xdr:rowOff>40432</xdr:rowOff>
    </xdr:from>
    <xdr:to>
      <xdr:col>22</xdr:col>
      <xdr:colOff>173330</xdr:colOff>
      <xdr:row>28</xdr:row>
      <xdr:rowOff>48338</xdr:rowOff>
    </xdr:to>
    <xdr:sp macro="" textlink="">
      <xdr:nvSpPr>
        <xdr:cNvPr id="3" name="Rectangle: Rounded Corners 2">
          <a:extLst>
            <a:ext uri="{FF2B5EF4-FFF2-40B4-BE49-F238E27FC236}">
              <a16:creationId xmlns:a16="http://schemas.microsoft.com/office/drawing/2014/main" id="{F12DC6BF-461F-40DF-B761-365EA7CD617E}"/>
            </a:ext>
          </a:extLst>
        </xdr:cNvPr>
        <xdr:cNvSpPr/>
      </xdr:nvSpPr>
      <xdr:spPr>
        <a:xfrm>
          <a:off x="2154069" y="40432"/>
          <a:ext cx="11430461" cy="5128546"/>
        </a:xfrm>
        <a:prstGeom prst="roundRect">
          <a:avLst>
            <a:gd name="adj" fmla="val 2211"/>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26</xdr:col>
      <xdr:colOff>568487</xdr:colOff>
      <xdr:row>19</xdr:row>
      <xdr:rowOff>17605</xdr:rowOff>
    </xdr:from>
    <xdr:to>
      <xdr:col>28</xdr:col>
      <xdr:colOff>262164</xdr:colOff>
      <xdr:row>24</xdr:row>
      <xdr:rowOff>28580</xdr:rowOff>
    </xdr:to>
    <xdr:pic>
      <xdr:nvPicPr>
        <xdr:cNvPr id="7" name="Graphic 6" descr="Bar chart with solid fill">
          <a:extLst>
            <a:ext uri="{FF2B5EF4-FFF2-40B4-BE49-F238E27FC236}">
              <a16:creationId xmlns:a16="http://schemas.microsoft.com/office/drawing/2014/main" id="{11082A11-AEF1-45C3-922C-CA35D9F85FA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418087" y="3492325"/>
          <a:ext cx="912877" cy="925375"/>
        </a:xfrm>
        <a:prstGeom prst="rect">
          <a:avLst/>
        </a:prstGeom>
      </xdr:spPr>
    </xdr:pic>
    <xdr:clientData/>
  </xdr:twoCellAnchor>
  <xdr:twoCellAnchor>
    <xdr:from>
      <xdr:col>27</xdr:col>
      <xdr:colOff>92237</xdr:colOff>
      <xdr:row>19</xdr:row>
      <xdr:rowOff>154688</xdr:rowOff>
    </xdr:from>
    <xdr:to>
      <xdr:col>28</xdr:col>
      <xdr:colOff>128814</xdr:colOff>
      <xdr:row>23</xdr:row>
      <xdr:rowOff>74377</xdr:rowOff>
    </xdr:to>
    <xdr:sp macro="" textlink="">
      <xdr:nvSpPr>
        <xdr:cNvPr id="9" name="Freeform: Shape 8">
          <a:extLst>
            <a:ext uri="{FF2B5EF4-FFF2-40B4-BE49-F238E27FC236}">
              <a16:creationId xmlns:a16="http://schemas.microsoft.com/office/drawing/2014/main" id="{7A1BAFAD-2273-46FE-A7EF-7FE7E852AF41}"/>
            </a:ext>
          </a:extLst>
        </xdr:cNvPr>
        <xdr:cNvSpPr/>
      </xdr:nvSpPr>
      <xdr:spPr>
        <a:xfrm>
          <a:off x="16551437" y="3629408"/>
          <a:ext cx="646177" cy="651209"/>
        </a:xfrm>
        <a:custGeom>
          <a:avLst/>
          <a:gdLst>
            <a:gd name="connsiteX0" fmla="*/ 57150 w 647700"/>
            <a:gd name="connsiteY0" fmla="*/ 0 h 647700"/>
            <a:gd name="connsiteX1" fmla="*/ 0 w 647700"/>
            <a:gd name="connsiteY1" fmla="*/ 0 h 647700"/>
            <a:gd name="connsiteX2" fmla="*/ 0 w 647700"/>
            <a:gd name="connsiteY2" fmla="*/ 647700 h 647700"/>
            <a:gd name="connsiteX3" fmla="*/ 647700 w 647700"/>
            <a:gd name="connsiteY3" fmla="*/ 647700 h 647700"/>
            <a:gd name="connsiteX4" fmla="*/ 647700 w 647700"/>
            <a:gd name="connsiteY4" fmla="*/ 590550 h 647700"/>
            <a:gd name="connsiteX5" fmla="*/ 57150 w 647700"/>
            <a:gd name="connsiteY5" fmla="*/ 59055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47700" h="647700">
              <a:moveTo>
                <a:pt x="57150" y="0"/>
              </a:moveTo>
              <a:lnTo>
                <a:pt x="0" y="0"/>
              </a:lnTo>
              <a:lnTo>
                <a:pt x="0" y="647700"/>
              </a:lnTo>
              <a:lnTo>
                <a:pt x="647700" y="647700"/>
              </a:lnTo>
              <a:lnTo>
                <a:pt x="647700" y="590550"/>
              </a:lnTo>
              <a:lnTo>
                <a:pt x="57150" y="5905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27</xdr:col>
      <xdr:colOff>206537</xdr:colOff>
      <xdr:row>20</xdr:row>
      <xdr:rowOff>173643</xdr:rowOff>
    </xdr:from>
    <xdr:to>
      <xdr:col>27</xdr:col>
      <xdr:colOff>311312</xdr:colOff>
      <xdr:row>22</xdr:row>
      <xdr:rowOff>144878</xdr:rowOff>
    </xdr:to>
    <xdr:sp macro="" textlink="">
      <xdr:nvSpPr>
        <xdr:cNvPr id="10" name="Freeform: Shape 9">
          <a:extLst>
            <a:ext uri="{FF2B5EF4-FFF2-40B4-BE49-F238E27FC236}">
              <a16:creationId xmlns:a16="http://schemas.microsoft.com/office/drawing/2014/main" id="{8E0D67E7-8FA3-4A42-BE1A-CD67176B2F8E}"/>
            </a:ext>
          </a:extLst>
        </xdr:cNvPr>
        <xdr:cNvSpPr/>
      </xdr:nvSpPr>
      <xdr:spPr>
        <a:xfrm>
          <a:off x="16665737" y="3831243"/>
          <a:ext cx="104775" cy="336995"/>
        </a:xfrm>
        <a:custGeom>
          <a:avLst/>
          <a:gdLst>
            <a:gd name="connsiteX0" fmla="*/ 0 w 104775"/>
            <a:gd name="connsiteY0" fmla="*/ 0 h 333375"/>
            <a:gd name="connsiteX1" fmla="*/ 104775 w 104775"/>
            <a:gd name="connsiteY1" fmla="*/ 0 h 333375"/>
            <a:gd name="connsiteX2" fmla="*/ 104775 w 104775"/>
            <a:gd name="connsiteY2" fmla="*/ 333375 h 333375"/>
            <a:gd name="connsiteX3" fmla="*/ 0 w 104775"/>
            <a:gd name="connsiteY3" fmla="*/ 333375 h 333375"/>
          </a:gdLst>
          <a:ahLst/>
          <a:cxnLst>
            <a:cxn ang="0">
              <a:pos x="connsiteX0" y="connsiteY0"/>
            </a:cxn>
            <a:cxn ang="0">
              <a:pos x="connsiteX1" y="connsiteY1"/>
            </a:cxn>
            <a:cxn ang="0">
              <a:pos x="connsiteX2" y="connsiteY2"/>
            </a:cxn>
            <a:cxn ang="0">
              <a:pos x="connsiteX3" y="connsiteY3"/>
            </a:cxn>
          </a:cxnLst>
          <a:rect l="l" t="t" r="r" b="b"/>
          <a:pathLst>
            <a:path w="104775" h="333375">
              <a:moveTo>
                <a:pt x="0" y="0"/>
              </a:moveTo>
              <a:lnTo>
                <a:pt x="104775" y="0"/>
              </a:lnTo>
              <a:lnTo>
                <a:pt x="104775" y="333375"/>
              </a:lnTo>
              <a:lnTo>
                <a:pt x="0" y="333375"/>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28</xdr:col>
      <xdr:colOff>24039</xdr:colOff>
      <xdr:row>21</xdr:row>
      <xdr:rowOff>154499</xdr:rowOff>
    </xdr:from>
    <xdr:to>
      <xdr:col>28</xdr:col>
      <xdr:colOff>128814</xdr:colOff>
      <xdr:row>22</xdr:row>
      <xdr:rowOff>144878</xdr:rowOff>
    </xdr:to>
    <xdr:sp macro="" textlink="">
      <xdr:nvSpPr>
        <xdr:cNvPr id="11" name="Freeform: Shape 10">
          <a:extLst>
            <a:ext uri="{FF2B5EF4-FFF2-40B4-BE49-F238E27FC236}">
              <a16:creationId xmlns:a16="http://schemas.microsoft.com/office/drawing/2014/main" id="{AE5442A9-CC7A-4FD5-8318-B2D55E39E652}"/>
            </a:ext>
          </a:extLst>
        </xdr:cNvPr>
        <xdr:cNvSpPr/>
      </xdr:nvSpPr>
      <xdr:spPr>
        <a:xfrm>
          <a:off x="17092839" y="3994979"/>
          <a:ext cx="104775" cy="173259"/>
        </a:xfrm>
        <a:custGeom>
          <a:avLst/>
          <a:gdLst>
            <a:gd name="connsiteX0" fmla="*/ 0 w 104775"/>
            <a:gd name="connsiteY0" fmla="*/ 0 h 171450"/>
            <a:gd name="connsiteX1" fmla="*/ 104775 w 104775"/>
            <a:gd name="connsiteY1" fmla="*/ 0 h 171450"/>
            <a:gd name="connsiteX2" fmla="*/ 104775 w 104775"/>
            <a:gd name="connsiteY2" fmla="*/ 171450 h 171450"/>
            <a:gd name="connsiteX3" fmla="*/ 0 w 104775"/>
            <a:gd name="connsiteY3" fmla="*/ 171450 h 171450"/>
          </a:gdLst>
          <a:ahLst/>
          <a:cxnLst>
            <a:cxn ang="0">
              <a:pos x="connsiteX0" y="connsiteY0"/>
            </a:cxn>
            <a:cxn ang="0">
              <a:pos x="connsiteX1" y="connsiteY1"/>
            </a:cxn>
            <a:cxn ang="0">
              <a:pos x="connsiteX2" y="connsiteY2"/>
            </a:cxn>
            <a:cxn ang="0">
              <a:pos x="connsiteX3" y="connsiteY3"/>
            </a:cxn>
          </a:cxnLst>
          <a:rect l="l" t="t" r="r" b="b"/>
          <a:pathLst>
            <a:path w="104775" h="171450">
              <a:moveTo>
                <a:pt x="0" y="0"/>
              </a:moveTo>
              <a:lnTo>
                <a:pt x="104775" y="0"/>
              </a:lnTo>
              <a:lnTo>
                <a:pt x="104775" y="171450"/>
              </a:lnTo>
              <a:lnTo>
                <a:pt x="0" y="171450"/>
              </a:lnTo>
              <a:close/>
            </a:path>
          </a:pathLst>
        </a:custGeom>
        <a:solidFill>
          <a:srgbClr val="000000"/>
        </a:solidFill>
        <a:ln w="9525" cap="flat">
          <a:noFill/>
          <a:prstDash val="solid"/>
          <a:miter/>
        </a:ln>
      </xdr:spPr>
      <xdr:txBody>
        <a:bodyPr rtlCol="0" anchor="ctr"/>
        <a:lstStyle/>
        <a:p>
          <a:endParaRPr lang="en-IN"/>
        </a:p>
      </xdr:txBody>
    </xdr:sp>
    <xdr:clientData/>
  </xdr:twoCellAnchor>
  <xdr:twoCellAnchor>
    <xdr:from>
      <xdr:col>0</xdr:col>
      <xdr:colOff>198437</xdr:colOff>
      <xdr:row>3</xdr:row>
      <xdr:rowOff>2656</xdr:rowOff>
    </xdr:from>
    <xdr:to>
      <xdr:col>3</xdr:col>
      <xdr:colOff>185932</xdr:colOff>
      <xdr:row>5</xdr:row>
      <xdr:rowOff>156093</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E0E0D0CF-0A36-4914-B4C3-CF8D5AD800E2}"/>
            </a:ext>
          </a:extLst>
        </xdr:cNvPr>
        <xdr:cNvSpPr/>
      </xdr:nvSpPr>
      <xdr:spPr>
        <a:xfrm>
          <a:off x="198437" y="551296"/>
          <a:ext cx="1816295" cy="519197"/>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DASHBOARD</a:t>
          </a:r>
        </a:p>
      </xdr:txBody>
    </xdr:sp>
    <xdr:clientData/>
  </xdr:twoCellAnchor>
  <xdr:twoCellAnchor>
    <xdr:from>
      <xdr:col>0</xdr:col>
      <xdr:colOff>198437</xdr:colOff>
      <xdr:row>6</xdr:row>
      <xdr:rowOff>151570</xdr:rowOff>
    </xdr:from>
    <xdr:to>
      <xdr:col>3</xdr:col>
      <xdr:colOff>185932</xdr:colOff>
      <xdr:row>9</xdr:row>
      <xdr:rowOff>122127</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A3F4DBEC-BDC9-42E8-9428-0CD0090C9DC2}"/>
            </a:ext>
          </a:extLst>
        </xdr:cNvPr>
        <xdr:cNvSpPr/>
      </xdr:nvSpPr>
      <xdr:spPr>
        <a:xfrm>
          <a:off x="198437" y="1248850"/>
          <a:ext cx="1816295" cy="519197"/>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PRODUCTS</a:t>
          </a:r>
        </a:p>
      </xdr:txBody>
    </xdr:sp>
    <xdr:clientData/>
  </xdr:twoCellAnchor>
  <xdr:twoCellAnchor>
    <xdr:from>
      <xdr:col>0</xdr:col>
      <xdr:colOff>198437</xdr:colOff>
      <xdr:row>10</xdr:row>
      <xdr:rowOff>117604</xdr:rowOff>
    </xdr:from>
    <xdr:to>
      <xdr:col>3</xdr:col>
      <xdr:colOff>185932</xdr:colOff>
      <xdr:row>13</xdr:row>
      <xdr:rowOff>88161</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7A874A9C-36A6-4E80-9E27-833C492FDF2E}"/>
            </a:ext>
          </a:extLst>
        </xdr:cNvPr>
        <xdr:cNvSpPr/>
      </xdr:nvSpPr>
      <xdr:spPr>
        <a:xfrm>
          <a:off x="198437" y="1946404"/>
          <a:ext cx="1816295" cy="519197"/>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SALESMAN</a:t>
          </a:r>
        </a:p>
      </xdr:txBody>
    </xdr:sp>
    <xdr:clientData/>
  </xdr:twoCellAnchor>
  <xdr:twoCellAnchor>
    <xdr:from>
      <xdr:col>0</xdr:col>
      <xdr:colOff>214312</xdr:colOff>
      <xdr:row>14</xdr:row>
      <xdr:rowOff>123326</xdr:rowOff>
    </xdr:from>
    <xdr:to>
      <xdr:col>3</xdr:col>
      <xdr:colOff>201807</xdr:colOff>
      <xdr:row>17</xdr:row>
      <xdr:rowOff>93883</xdr:rowOff>
    </xdr:to>
    <xdr:sp macro="" textlink="">
      <xdr:nvSpPr>
        <xdr:cNvPr id="19" name="Rectangle: Rounded Corners 18">
          <a:extLst>
            <a:ext uri="{FF2B5EF4-FFF2-40B4-BE49-F238E27FC236}">
              <a16:creationId xmlns:a16="http://schemas.microsoft.com/office/drawing/2014/main" id="{EF559C0F-7515-4F66-91A7-6A5E55F1C52C}"/>
            </a:ext>
          </a:extLst>
        </xdr:cNvPr>
        <xdr:cNvSpPr/>
      </xdr:nvSpPr>
      <xdr:spPr>
        <a:xfrm>
          <a:off x="214312" y="2683646"/>
          <a:ext cx="1816295" cy="51919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ABOUT</a:t>
          </a:r>
        </a:p>
      </xdr:txBody>
    </xdr:sp>
    <xdr:clientData/>
  </xdr:twoCellAnchor>
  <xdr:twoCellAnchor editAs="oneCell">
    <xdr:from>
      <xdr:col>3</xdr:col>
      <xdr:colOff>464820</xdr:colOff>
      <xdr:row>0</xdr:row>
      <xdr:rowOff>114300</xdr:rowOff>
    </xdr:from>
    <xdr:to>
      <xdr:col>5</xdr:col>
      <xdr:colOff>160020</xdr:colOff>
      <xdr:row>5</xdr:row>
      <xdr:rowOff>114300</xdr:rowOff>
    </xdr:to>
    <xdr:pic>
      <xdr:nvPicPr>
        <xdr:cNvPr id="27" name="Graphic 26" descr="Male profile with solid fill">
          <a:extLst>
            <a:ext uri="{FF2B5EF4-FFF2-40B4-BE49-F238E27FC236}">
              <a16:creationId xmlns:a16="http://schemas.microsoft.com/office/drawing/2014/main" id="{922FC0F7-81AF-D9DB-64FA-B91395A5AC9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93620" y="114300"/>
          <a:ext cx="914400" cy="914400"/>
        </a:xfrm>
        <a:prstGeom prst="rect">
          <a:avLst/>
        </a:prstGeom>
      </xdr:spPr>
    </xdr:pic>
    <xdr:clientData/>
  </xdr:twoCellAnchor>
  <xdr:twoCellAnchor>
    <xdr:from>
      <xdr:col>7</xdr:col>
      <xdr:colOff>22860</xdr:colOff>
      <xdr:row>1</xdr:row>
      <xdr:rowOff>137160</xdr:rowOff>
    </xdr:from>
    <xdr:to>
      <xdr:col>17</xdr:col>
      <xdr:colOff>449580</xdr:colOff>
      <xdr:row>15</xdr:row>
      <xdr:rowOff>152400</xdr:rowOff>
    </xdr:to>
    <xdr:sp macro="" textlink="">
      <xdr:nvSpPr>
        <xdr:cNvPr id="28" name="TextBox 27">
          <a:extLst>
            <a:ext uri="{FF2B5EF4-FFF2-40B4-BE49-F238E27FC236}">
              <a16:creationId xmlns:a16="http://schemas.microsoft.com/office/drawing/2014/main" id="{8827203C-1022-CD16-01E2-6DD6E2DC6EB3}"/>
            </a:ext>
          </a:extLst>
        </xdr:cNvPr>
        <xdr:cNvSpPr txBox="1"/>
      </xdr:nvSpPr>
      <xdr:spPr>
        <a:xfrm>
          <a:off x="4290060" y="320040"/>
          <a:ext cx="6522720" cy="2575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t>
          </a:r>
          <a:r>
            <a:rPr lang="en-IN" sz="1100" b="1"/>
            <a:t>his</a:t>
          </a:r>
          <a:r>
            <a:rPr lang="en-IN" sz="1100" baseline="0"/>
            <a:t> </a:t>
          </a:r>
          <a:r>
            <a:rPr lang="en-IN" sz="1200" b="1" baseline="0"/>
            <a:t>project was build to analyze the sales data </a:t>
          </a:r>
        </a:p>
        <a:p>
          <a:endParaRPr lang="en-IN" sz="1200" b="1" baseline="0"/>
        </a:p>
        <a:p>
          <a:r>
            <a:rPr lang="en-IN" sz="1200" b="1" baseline="0"/>
            <a:t>using excel  by ADAPA PURNA DURGA MAHESH</a:t>
          </a:r>
        </a:p>
        <a:p>
          <a:endParaRPr lang="en-IN" sz="1200" b="1" baseline="0"/>
        </a:p>
        <a:p>
          <a:r>
            <a:rPr lang="en-IN" sz="1200" b="1" baseline="0"/>
            <a:t>by doing this project i mastered excel pivot </a:t>
          </a:r>
        </a:p>
        <a:p>
          <a:endParaRPr lang="en-IN" sz="1200" b="1" baseline="0"/>
        </a:p>
        <a:p>
          <a:r>
            <a:rPr lang="en-IN" sz="1200" b="1" baseline="0"/>
            <a:t>tables and daashboard creation </a:t>
          </a:r>
        </a:p>
        <a:p>
          <a:endParaRPr lang="en-IN" sz="1200" b="1" baseline="0"/>
        </a:p>
        <a:p>
          <a:endParaRPr lang="en-IN" sz="1200" b="1" baseline="0"/>
        </a:p>
        <a:p>
          <a:r>
            <a:rPr lang="en-IN" sz="1200" b="1" baseline="0"/>
            <a:t>contact details  </a:t>
          </a:r>
        </a:p>
        <a:p>
          <a:r>
            <a:rPr lang="en-IN" sz="1200" b="1" baseline="0"/>
            <a:t>phn no :- 9515511016</a:t>
          </a:r>
        </a:p>
        <a:p>
          <a:r>
            <a:rPr lang="en-IN" sz="1200" b="1" baseline="0"/>
            <a:t>email:-maheshgamedev@gmail.com</a:t>
          </a:r>
        </a:p>
        <a:p>
          <a:endParaRPr lang="en-IN"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518160</xdr:colOff>
      <xdr:row>19</xdr:row>
      <xdr:rowOff>99060</xdr:rowOff>
    </xdr:from>
    <xdr:to>
      <xdr:col>24</xdr:col>
      <xdr:colOff>190500</xdr:colOff>
      <xdr:row>25</xdr:row>
      <xdr:rowOff>91440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34B1AC6C-E872-D913-7D80-36860DBCD04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616440" y="3573780"/>
              <a:ext cx="5768340" cy="10896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281940</xdr:colOff>
      <xdr:row>21</xdr:row>
      <xdr:rowOff>38100</xdr:rowOff>
    </xdr:from>
    <xdr:to>
      <xdr:col>24</xdr:col>
      <xdr:colOff>320040</xdr:colOff>
      <xdr:row>28</xdr:row>
      <xdr:rowOff>7619</xdr:rowOff>
    </xdr:to>
    <mc:AlternateContent xmlns:mc="http://schemas.openxmlformats.org/markup-compatibility/2006" xmlns:a14="http://schemas.microsoft.com/office/drawing/2010/main">
      <mc:Choice Requires="a14">
        <xdr:graphicFrame macro="">
          <xdr:nvGraphicFramePr>
            <xdr:cNvPr id="4" name="Products">
              <a:extLst>
                <a:ext uri="{FF2B5EF4-FFF2-40B4-BE49-F238E27FC236}">
                  <a16:creationId xmlns:a16="http://schemas.microsoft.com/office/drawing/2014/main" id="{1E0F7551-33DB-5133-87DC-EDE93FF344BB}"/>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1818620" y="3878580"/>
              <a:ext cx="36957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274320</xdr:colOff>
      <xdr:row>19</xdr:row>
      <xdr:rowOff>22861</xdr:rowOff>
    </xdr:from>
    <xdr:to>
      <xdr:col>30</xdr:col>
      <xdr:colOff>53340</xdr:colOff>
      <xdr:row>22</xdr:row>
      <xdr:rowOff>106680</xdr:rowOff>
    </xdr:to>
    <mc:AlternateContent xmlns:mc="http://schemas.openxmlformats.org/markup-compatibility/2006" xmlns:a14="http://schemas.microsoft.com/office/drawing/2010/main">
      <mc:Choice Requires="a14">
        <xdr:graphicFrame macro="">
          <xdr:nvGraphicFramePr>
            <xdr:cNvPr id="5" name="Place">
              <a:extLst>
                <a:ext uri="{FF2B5EF4-FFF2-40B4-BE49-F238E27FC236}">
                  <a16:creationId xmlns:a16="http://schemas.microsoft.com/office/drawing/2014/main" id="{7FB8BFCB-6D5C-9EBD-DD9C-9200C6299784}"/>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9982200" y="3497581"/>
              <a:ext cx="892302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495300</xdr:colOff>
      <xdr:row>1</xdr:row>
      <xdr:rowOff>171450</xdr:rowOff>
    </xdr:from>
    <xdr:to>
      <xdr:col>18</xdr:col>
      <xdr:colOff>99060</xdr:colOff>
      <xdr:row>15</xdr:row>
      <xdr:rowOff>91440</xdr:rowOff>
    </xdr:to>
    <xdr:graphicFrame macro="">
      <xdr:nvGraphicFramePr>
        <xdr:cNvPr id="6" name="Chart 5">
          <a:extLst>
            <a:ext uri="{FF2B5EF4-FFF2-40B4-BE49-F238E27FC236}">
              <a16:creationId xmlns:a16="http://schemas.microsoft.com/office/drawing/2014/main" id="{080CEFC4-C27E-6679-1ED9-D1F7E8292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34</xdr:row>
      <xdr:rowOff>41910</xdr:rowOff>
    </xdr:from>
    <xdr:to>
      <xdr:col>11</xdr:col>
      <xdr:colOff>434340</xdr:colOff>
      <xdr:row>49</xdr:row>
      <xdr:rowOff>41910</xdr:rowOff>
    </xdr:to>
    <xdr:graphicFrame macro="">
      <xdr:nvGraphicFramePr>
        <xdr:cNvPr id="7" name="Chart 6">
          <a:extLst>
            <a:ext uri="{FF2B5EF4-FFF2-40B4-BE49-F238E27FC236}">
              <a16:creationId xmlns:a16="http://schemas.microsoft.com/office/drawing/2014/main" id="{E5181836-A9B4-5A6F-BDBB-673484F76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54</xdr:row>
      <xdr:rowOff>15240</xdr:rowOff>
    </xdr:from>
    <xdr:to>
      <xdr:col>11</xdr:col>
      <xdr:colOff>76200</xdr:colOff>
      <xdr:row>65</xdr:row>
      <xdr:rowOff>26670</xdr:rowOff>
    </xdr:to>
    <xdr:graphicFrame macro="">
      <xdr:nvGraphicFramePr>
        <xdr:cNvPr id="8" name="Chart 7">
          <a:extLst>
            <a:ext uri="{FF2B5EF4-FFF2-40B4-BE49-F238E27FC236}">
              <a16:creationId xmlns:a16="http://schemas.microsoft.com/office/drawing/2014/main" id="{11750A43-1D7D-5A14-F8F8-7DF91C6F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99</xdr:row>
      <xdr:rowOff>125730</xdr:rowOff>
    </xdr:from>
    <xdr:to>
      <xdr:col>11</xdr:col>
      <xdr:colOff>518160</xdr:colOff>
      <xdr:row>114</xdr:row>
      <xdr:rowOff>125730</xdr:rowOff>
    </xdr:to>
    <xdr:graphicFrame macro="">
      <xdr:nvGraphicFramePr>
        <xdr:cNvPr id="2" name="Chart 1">
          <a:extLst>
            <a:ext uri="{FF2B5EF4-FFF2-40B4-BE49-F238E27FC236}">
              <a16:creationId xmlns:a16="http://schemas.microsoft.com/office/drawing/2014/main" id="{24FA643E-F058-8666-0486-96F1CA4F3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121920</xdr:colOff>
      <xdr:row>114</xdr:row>
      <xdr:rowOff>41910</xdr:rowOff>
    </xdr:from>
    <xdr:to>
      <xdr:col>14</xdr:col>
      <xdr:colOff>426720</xdr:colOff>
      <xdr:row>129</xdr:row>
      <xdr:rowOff>41910</xdr:rowOff>
    </xdr:to>
    <xdr:graphicFrame macro="">
      <xdr:nvGraphicFramePr>
        <xdr:cNvPr id="9" name="Chart 8">
          <a:extLst>
            <a:ext uri="{FF2B5EF4-FFF2-40B4-BE49-F238E27FC236}">
              <a16:creationId xmlns:a16="http://schemas.microsoft.com/office/drawing/2014/main" id="{742D6C91-8F13-7FCA-7D08-8CCBF7A0E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419100</xdr:colOff>
      <xdr:row>135</xdr:row>
      <xdr:rowOff>133350</xdr:rowOff>
    </xdr:from>
    <xdr:to>
      <xdr:col>12</xdr:col>
      <xdr:colOff>114300</xdr:colOff>
      <xdr:row>150</xdr:row>
      <xdr:rowOff>133350</xdr:rowOff>
    </xdr:to>
    <xdr:graphicFrame macro="">
      <xdr:nvGraphicFramePr>
        <xdr:cNvPr id="11" name="Chart 10">
          <a:extLst>
            <a:ext uri="{FF2B5EF4-FFF2-40B4-BE49-F238E27FC236}">
              <a16:creationId xmlns:a16="http://schemas.microsoft.com/office/drawing/2014/main" id="{32C647A7-197C-9739-831E-79B53C361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121920</xdr:colOff>
      <xdr:row>180</xdr:row>
      <xdr:rowOff>41910</xdr:rowOff>
    </xdr:from>
    <xdr:to>
      <xdr:col>14</xdr:col>
      <xdr:colOff>426720</xdr:colOff>
      <xdr:row>195</xdr:row>
      <xdr:rowOff>41910</xdr:rowOff>
    </xdr:to>
    <xdr:graphicFrame macro="">
      <xdr:nvGraphicFramePr>
        <xdr:cNvPr id="10" name="Chart 9">
          <a:extLst>
            <a:ext uri="{FF2B5EF4-FFF2-40B4-BE49-F238E27FC236}">
              <a16:creationId xmlns:a16="http://schemas.microsoft.com/office/drawing/2014/main" id="{3E73C2AC-B52B-2AB4-31A3-633E59A11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441960</xdr:colOff>
      <xdr:row>197</xdr:row>
      <xdr:rowOff>19050</xdr:rowOff>
    </xdr:from>
    <xdr:to>
      <xdr:col>11</xdr:col>
      <xdr:colOff>579120</xdr:colOff>
      <xdr:row>212</xdr:row>
      <xdr:rowOff>19050</xdr:rowOff>
    </xdr:to>
    <xdr:graphicFrame macro="">
      <xdr:nvGraphicFramePr>
        <xdr:cNvPr id="12" name="Chart 11">
          <a:extLst>
            <a:ext uri="{FF2B5EF4-FFF2-40B4-BE49-F238E27FC236}">
              <a16:creationId xmlns:a16="http://schemas.microsoft.com/office/drawing/2014/main" id="{AAE970C4-AF65-625E-37D8-2C049BFFF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365760</xdr:colOff>
      <xdr:row>212</xdr:row>
      <xdr:rowOff>140970</xdr:rowOff>
    </xdr:from>
    <xdr:to>
      <xdr:col>11</xdr:col>
      <xdr:colOff>525780</xdr:colOff>
      <xdr:row>223</xdr:row>
      <xdr:rowOff>160020</xdr:rowOff>
    </xdr:to>
    <xdr:graphicFrame macro="">
      <xdr:nvGraphicFramePr>
        <xdr:cNvPr id="13" name="Chart 12">
          <a:extLst>
            <a:ext uri="{FF2B5EF4-FFF2-40B4-BE49-F238E27FC236}">
              <a16:creationId xmlns:a16="http://schemas.microsoft.com/office/drawing/2014/main" id="{B41B2958-F965-6951-61BB-248418F8A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810.629203472221" createdVersion="8" refreshedVersion="8" minRefreshableVersion="3" recordCount="278" xr:uid="{714DFF79-54CC-4757-8BAA-CD918DDA0602}">
  <cacheSource type="worksheet">
    <worksheetSource ref="A1:G279" sheet="Sheet1"/>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375653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068BC-3388-4C62-BF3A-9381EEBB3FC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8">
  <location ref="A73:A74"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pivotTableStyleInfo name="PivotStyleLight16" showRowHeaders="1" showColHeaders="1" showRowStripes="0" showColStripes="0" showLastColumn="1"/>
  <filters count="1">
    <filter fld="0" type="dateBetween" evalOrder="-1" id="58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13F1C6-1A20-4457-8950-79CDA4814D2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06:B11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defaultSubtotal="0"/>
    <pivotField showAll="0" defaultSubtotal="0"/>
    <pivotField showAll="0" defaultSubtotal="0">
      <items count="5">
        <item x="0"/>
        <item x="1"/>
        <item x="2"/>
        <item x="3"/>
        <item x="4"/>
      </items>
    </pivotField>
  </pivotFields>
  <rowFields count="1">
    <field x="2"/>
  </rowFields>
  <rowItems count="4">
    <i>
      <x v="2"/>
    </i>
    <i>
      <x/>
    </i>
    <i>
      <x v="5"/>
    </i>
    <i t="grand">
      <x/>
    </i>
  </rowItems>
  <colItems count="1">
    <i/>
  </colItems>
  <dataFields count="1">
    <dataField name="Sum 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271"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943C6D-47A7-4515-9201-0E58C1B93382}"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61:B16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dataField="1" showAll="0">
      <items count="7">
        <item x="2"/>
        <item x="0"/>
        <item x="4"/>
        <item x="1"/>
        <item x="3"/>
        <item x="5"/>
        <item t="default"/>
      </items>
    </pivotField>
    <pivotField showAll="0">
      <items count="7">
        <item x="2"/>
        <item x="4"/>
        <item x="0"/>
        <item x="5"/>
        <item x="3"/>
        <item x="1"/>
        <item t="default"/>
      </items>
    </pivotField>
    <pivotField showAll="0"/>
    <pivotField showAll="0"/>
    <pivotField numFmtId="3" showAll="0"/>
    <pivotField showAll="0" defaultSubtotal="0"/>
    <pivotField showAll="0" defaultSubtotal="0"/>
    <pivotField showAll="0" defaultSubtotal="0">
      <items count="5">
        <item x="0"/>
        <item x="1"/>
        <item x="2"/>
        <item x="3"/>
        <item x="4"/>
      </items>
    </pivotField>
  </pivotFields>
  <rowFields count="1">
    <field x="1"/>
  </rowFields>
  <rowItems count="7">
    <i>
      <x/>
    </i>
    <i>
      <x v="1"/>
    </i>
    <i>
      <x v="2"/>
    </i>
    <i>
      <x v="3"/>
    </i>
    <i>
      <x v="4"/>
    </i>
    <i>
      <x v="5"/>
    </i>
    <i t="grand">
      <x/>
    </i>
  </rowItems>
  <colItems count="1">
    <i/>
  </colItems>
  <dataFields count="1">
    <dataField name="Count of Products" fld="2" subtotal="count" baseField="1" baseItem="0"/>
  </dataFields>
  <pivotTableStyleInfo name="PivotStyleLight16" showRowHeaders="1" showColHeaders="1" showRowStripes="0" showColStripes="0" showLastColumn="1"/>
  <filters count="1">
    <filter fld="0" type="dateBetween" evalOrder="-1" id="16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2A81DD-90B8-4DC8-BFDF-7F87DA6A78E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36:B4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12">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3" count="1" selected="0">
            <x v="4"/>
          </reference>
        </references>
      </pivotArea>
    </chartFormat>
    <chartFormat chart="32" format="2">
      <pivotArea type="data" outline="0" fieldPosition="0">
        <references count="2">
          <reference field="4294967294" count="1" selected="0">
            <x v="0"/>
          </reference>
          <reference field="3" count="1" selected="0">
            <x v="5"/>
          </reference>
        </references>
      </pivotArea>
    </chartFormat>
    <chartFormat chart="32" format="3">
      <pivotArea type="data" outline="0" fieldPosition="0">
        <references count="2">
          <reference field="4294967294" count="1" selected="0">
            <x v="0"/>
          </reference>
          <reference field="3" count="1" selected="0">
            <x v="2"/>
          </reference>
        </references>
      </pivotArea>
    </chartFormat>
    <chartFormat chart="32" format="4">
      <pivotArea type="data" outline="0" fieldPosition="0">
        <references count="2">
          <reference field="4294967294" count="1" selected="0">
            <x v="0"/>
          </reference>
          <reference field="3" count="1" selected="0">
            <x v="1"/>
          </reference>
        </references>
      </pivotArea>
    </chartFormat>
    <chartFormat chart="32" format="5">
      <pivotArea type="data" outline="0" fieldPosition="0">
        <references count="2">
          <reference field="4294967294" count="1" selected="0">
            <x v="0"/>
          </reference>
          <reference field="3" count="1" selected="0">
            <x v="0"/>
          </reference>
        </references>
      </pivotArea>
    </chartFormat>
    <chartFormat chart="34" format="12" series="1">
      <pivotArea type="data" outline="0" fieldPosition="0">
        <references count="1">
          <reference field="4294967294" count="1" selected="0">
            <x v="0"/>
          </reference>
        </references>
      </pivotArea>
    </chartFormat>
    <chartFormat chart="34" format="13">
      <pivotArea type="data" outline="0" fieldPosition="0">
        <references count="2">
          <reference field="4294967294" count="1" selected="0">
            <x v="0"/>
          </reference>
          <reference field="3" count="1" selected="0">
            <x v="0"/>
          </reference>
        </references>
      </pivotArea>
    </chartFormat>
    <chartFormat chart="34" format="14">
      <pivotArea type="data" outline="0" fieldPosition="0">
        <references count="2">
          <reference field="4294967294" count="1" selected="0">
            <x v="0"/>
          </reference>
          <reference field="3" count="1" selected="0">
            <x v="1"/>
          </reference>
        </references>
      </pivotArea>
    </chartFormat>
    <chartFormat chart="34" format="15">
      <pivotArea type="data" outline="0" fieldPosition="0">
        <references count="2">
          <reference field="4294967294" count="1" selected="0">
            <x v="0"/>
          </reference>
          <reference field="3" count="1" selected="0">
            <x v="2"/>
          </reference>
        </references>
      </pivotArea>
    </chartFormat>
    <chartFormat chart="34" format="16">
      <pivotArea type="data" outline="0" fieldPosition="0">
        <references count="2">
          <reference field="4294967294" count="1" selected="0">
            <x v="0"/>
          </reference>
          <reference field="3" count="1" selected="0">
            <x v="4"/>
          </reference>
        </references>
      </pivotArea>
    </chartFormat>
    <chartFormat chart="34"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0" type="dateBetween" evalOrder="-1" id="58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C5C749-D3C1-4E9B-88EC-7C7B84347A29}"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4:A85"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defaultSubtotal="0"/>
    <pivotField showAll="0" defaultSubtotal="0"/>
    <pivotField showAll="0" defaultSubtotal="0">
      <items count="5">
        <item x="0"/>
        <item x="1"/>
        <item x="2"/>
        <item x="3"/>
        <item x="4"/>
      </items>
    </pivotField>
  </pivotFields>
  <rowItems count="1">
    <i/>
  </rowItems>
  <colItems count="1">
    <i/>
  </colItems>
  <dataFields count="1">
    <dataField name="Count of Amount" fld="6" subtotal="count" baseField="0" baseItem="0"/>
  </dataFields>
  <pivotTableStyleInfo name="PivotStyleLight16" showRowHeaders="1" showColHeaders="1" showRowStripes="0" showColStripes="0" showLastColumn="1"/>
  <filters count="1">
    <filter fld="0" type="dateBetween" evalOrder="-1" id="26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EE962-DDD9-441F-940E-C0292ED8A8B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56:B6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numFmtId="3"/>
  </dataFields>
  <chartFormats count="4">
    <chartFormat chart="42"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8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A15AEC-4526-40F1-825D-5EC272B00D14}"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99:B20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pivotField showAll="0" defaultSubtotal="0"/>
    <pivotField showAll="0" defaultSubtotal="0">
      <items count="5">
        <item x="0"/>
        <item x="1"/>
        <item x="2"/>
        <item x="3"/>
        <item x="4"/>
      </items>
    </pivotField>
  </pivotFields>
  <rowFields count="1">
    <field x="1"/>
  </rowFields>
  <rowItems count="4">
    <i>
      <x/>
    </i>
    <i>
      <x v="1"/>
    </i>
    <i>
      <x v="2"/>
    </i>
    <i t="grand">
      <x/>
    </i>
  </rowItems>
  <colItems count="1">
    <i/>
  </colItems>
  <dataFields count="1">
    <dataField name="Sum of Units"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169"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AF79A8-11CD-407E-8D40-BBAF9FFD6A9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76:B18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pivotField showAll="0" defaultSubtotal="0"/>
    <pivotField showAll="0" defaultSubtotal="0">
      <items count="5">
        <item x="0"/>
        <item x="1"/>
        <item x="2"/>
        <item x="3"/>
        <item x="4"/>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6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319ADA-0295-481B-BFF1-1AF822667CEC}"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12:B21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pivotField showAll="0" defaultSubtotal="0"/>
    <pivotField showAll="0" defaultSubtotal="0">
      <items count="5">
        <item x="0"/>
        <item x="1"/>
        <item x="2"/>
        <item x="3"/>
        <item x="4"/>
      </items>
    </pivotField>
  </pivotFields>
  <rowFields count="1">
    <field x="1"/>
  </rowFields>
  <rowItems count="4">
    <i>
      <x v="4"/>
    </i>
    <i>
      <x v="5"/>
    </i>
    <i>
      <x v="3"/>
    </i>
    <i t="grand">
      <x/>
    </i>
  </rowItems>
  <colItems count="1">
    <i/>
  </colItems>
  <dataFields count="1">
    <dataField name="Sum of Units" fld="5"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3"/>
          </reference>
        </references>
      </pivotArea>
    </chartFormat>
    <chartFormat chart="3" format="2">
      <pivotArea type="data" outline="0" fieldPosition="0">
        <references count="2">
          <reference field="4294967294" count="1" selected="0">
            <x v="0"/>
          </reference>
          <reference field="1" count="1" selected="0">
            <x v="4"/>
          </reference>
        </references>
      </pivotArea>
    </chartFormat>
    <chartFormat chart="3" format="3">
      <pivotArea type="data" outline="0" fieldPosition="0">
        <references count="2">
          <reference field="4294967294" count="1" selected="0">
            <x v="0"/>
          </reference>
          <reference field="1"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4"/>
          </reference>
        </references>
      </pivotArea>
    </chartFormat>
    <chartFormat chart="5" format="10">
      <pivotArea type="data" outline="0" fieldPosition="0">
        <references count="2">
          <reference field="4294967294" count="1" selected="0">
            <x v="0"/>
          </reference>
          <reference field="1" count="1" selected="0">
            <x v="5"/>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2">
    <filter fld="0" type="dateBetween" evalOrder="-1" id="170"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9189CD-41CC-4CF0-97F1-0260757BD63C}"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89:B9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Count of Amount" fld="6" subtotal="count" baseField="2" baseItem="0"/>
  </dataFields>
  <pivotTableStyleInfo name="PivotStyleLight16" showRowHeaders="1" showColHeaders="1" showRowStripes="0" showColStripes="0" showLastColumn="1"/>
  <filters count="1">
    <filter fld="0" type="dateBetween" evalOrder="-1" id="58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05DF7F-C412-4DA8-B34B-DAD9EC6FD6CA}"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136:B14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defaultSubtotal="0"/>
    <pivotField showAll="0" defaultSubtotal="0"/>
    <pivotField showAll="0" defaultSubtotal="0">
      <items count="5">
        <item x="0"/>
        <item x="1"/>
        <item x="2"/>
        <item x="3"/>
        <item x="4"/>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6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363332-05D6-48A2-80B8-CBF2F56D344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1:B14"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10">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7" count="1" selected="0">
            <x v="12"/>
          </reference>
        </references>
      </pivotArea>
    </chartFormat>
    <chartFormat chart="13" format="4">
      <pivotArea type="data" outline="0" fieldPosition="0">
        <references count="2">
          <reference field="4294967294" count="1" selected="0">
            <x v="0"/>
          </reference>
          <reference field="7" count="1" selected="0">
            <x v="11"/>
          </reference>
        </references>
      </pivotArea>
    </chartFormat>
    <chartFormat chart="13" format="5">
      <pivotArea type="data" outline="0" fieldPosition="0">
        <references count="2">
          <reference field="4294967294" count="1" selected="0">
            <x v="0"/>
          </reference>
          <reference field="7" count="1" selected="0">
            <x v="8"/>
          </reference>
        </references>
      </pivotArea>
    </chartFormat>
    <chartFormat chart="13" format="6">
      <pivotArea type="data" outline="0" fieldPosition="0">
        <references count="2">
          <reference field="4294967294" count="1" selected="0">
            <x v="0"/>
          </reference>
          <reference field="7" count="1" selected="0">
            <x v="5"/>
          </reference>
        </references>
      </pivotArea>
    </chartFormat>
    <chartFormat chart="13" format="7">
      <pivotArea type="data" outline="0" fieldPosition="0">
        <references count="2">
          <reference field="4294967294" count="1" selected="0">
            <x v="0"/>
          </reference>
          <reference field="7" count="1" selected="0">
            <x v="9"/>
          </reference>
        </references>
      </pivotArea>
    </chartFormat>
    <chartFormat chart="13" format="8">
      <pivotArea type="data" outline="0" fieldPosition="0">
        <references count="2">
          <reference field="4294967294" count="1" selected="0">
            <x v="0"/>
          </reference>
          <reference field="7" count="1" selected="0">
            <x v="3"/>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3" format="10">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filters count="1">
    <filter fld="0" type="dateBetween" evalOrder="-1" id="588"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956A21-89CA-43B7-AECE-C7A3319CFBF6}"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17:B12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defaultSubtotal="0"/>
    <pivotField showAll="0" defaultSubtotal="0"/>
    <pivotField showAll="0" defaultSubtotal="0">
      <items count="5">
        <item x="0"/>
        <item x="1"/>
        <item x="2"/>
        <item x="3"/>
        <item x="4"/>
      </items>
    </pivotField>
  </pivotFields>
  <rowFields count="1">
    <field x="2"/>
  </rowFields>
  <rowItems count="4">
    <i>
      <x v="3"/>
    </i>
    <i>
      <x v="4"/>
    </i>
    <i>
      <x v="1"/>
    </i>
    <i t="grand">
      <x/>
    </i>
  </rowItems>
  <colItems count="1">
    <i/>
  </colItems>
  <dataFields count="1">
    <dataField name="Sum of Units"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dateBetween" evalOrder="-1" id="271" name="Date">
      <autoFilter ref="A1">
        <filterColumn colId="0">
          <customFilters and="1">
            <customFilter operator="greaterThanOrEqual" val="43831"/>
            <customFilter operator="lessThanOrEqual" val="45291"/>
          </customFilters>
        </filterColumn>
      </autoFilter>
      <extLst>
        <ext xmlns:x15="http://schemas.microsoft.com/office/spreadsheetml/2010/11/main" uri="{0605FD5F-26C8-4aeb-8148-2DB25E43C511}">
          <x15:pivotFilter useWholeDay="1"/>
        </ext>
      </extLst>
    </filter>
    <filter fld="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B0A07257-C1A7-4284-AEAC-78FA1573C71A}" sourceName="Products">
  <pivotTables>
    <pivotTable tabId="5" name="PivotTable1"/>
    <pivotTable tabId="5" name="PivotTable2"/>
    <pivotTable tabId="5" name="PivotTable3"/>
    <pivotTable tabId="5" name="PivotTable4"/>
    <pivotTable tabId="5" name="PivotTable6"/>
    <pivotTable tabId="5" name="PivotTable5"/>
    <pivotTable tabId="5" name="PivotTable9"/>
    <pivotTable tabId="5" name="PivotTable11"/>
    <pivotTable tabId="5" name="PivotTable12"/>
    <pivotTable tabId="5" name="PivotTable13"/>
    <pivotTable tabId="5" name="PivotTable14"/>
  </pivotTables>
  <data>
    <tabular pivotCacheId="1375653720">
      <items count="6">
        <i x="2" s="1"/>
        <i x="0" s="1"/>
        <i x="4"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0CB63D46-1E3A-4B4E-8538-D3D555E2C618}" sourceName="Place">
  <pivotTables>
    <pivotTable tabId="5" name="PivotTable1"/>
    <pivotTable tabId="5" name="PivotTable2"/>
    <pivotTable tabId="5" name="PivotTable3"/>
    <pivotTable tabId="5" name="PivotTable4"/>
    <pivotTable tabId="5" name="PivotTable6"/>
    <pivotTable tabId="5" name="PivotTable5"/>
    <pivotTable tabId="5" name="PivotTable7"/>
    <pivotTable tabId="5" name="PivotTable8"/>
    <pivotTable tabId="5" name="PivotTable9"/>
    <pivotTable tabId="5" name="PivotTable11"/>
    <pivotTable tabId="5" name="PivotTable12"/>
    <pivotTable tabId="5" name="PivotTable13"/>
    <pivotTable tabId="5" name="PivotTable14"/>
  </pivotTables>
  <data>
    <tabular pivotCacheId="1375653720">
      <items count="6">
        <i x="2" s="1"/>
        <i x="4" s="1"/>
        <i x="0" s="1"/>
        <i x="3" s="1"/>
        <i x="1"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60767364-3956-49AB-817D-A2363AEB790B}" cache="Slicer_Products" caption="Products" columnCount="2" rowHeight="247650"/>
  <slicer name="Place 1" xr10:uid="{0FEC8954-55AF-404E-A098-2282BBCA63E1}" cache="Slicer_Place" caption="Place" columnCoun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BE8047B8-B294-458E-8B07-F36A535B3CE7}" cache="Slicer_Products" caption="Products" columnCount="2" rowHeight="247650"/>
  <slicer name="Place 2" xr10:uid="{20BD91E1-FCF5-443A-AF7C-2DD129BAAF0B}" cache="Slicer_Place" caption="Place" columnCount="6"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3" xr10:uid="{0CBE3C12-5F50-4C6B-81C4-49496E100E5F}" cache="Slicer_Products" caption="Products" columnCount="2" rowHeight="247650"/>
  <slicer name="Place 3" xr10:uid="{502F170C-84FF-4459-9E84-147DC5D83C6E}" cache="Slicer_Place" caption="Place" columnCount="6"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612548A0-A493-42D7-A792-EAD7A5C1421F}" cache="Slicer_Products" caption="Products" columnCount="2" rowHeight="247650"/>
  <slicer name="Place" xr10:uid="{83FA37A0-792A-4942-81CB-5CF5202A2BAB}" cache="Slicer_Place" caption="Place" columnCount="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2D4EC00-4909-4584-837E-F312F93A52EF}" sourceName="Date">
  <pivotTables>
    <pivotTable tabId="5" name="PivotTable1"/>
    <pivotTable tabId="5" name="PivotTable2"/>
    <pivotTable tabId="5" name="PivotTable3"/>
    <pivotTable tabId="5" name="PivotTable4"/>
    <pivotTable tabId="5" name="PivotTable6"/>
    <pivotTable tabId="5" name="PivotTable5"/>
    <pivotTable tabId="5" name="PivotTable7"/>
    <pivotTable tabId="5" name="PivotTable8"/>
    <pivotTable tabId="5" name="PivotTable9"/>
    <pivotTable tabId="5" name="PivotTable11"/>
    <pivotTable tabId="5" name="PivotTable12"/>
    <pivotTable tabId="5" name="PivotTable13"/>
    <pivotTable tabId="5" name="PivotTable14"/>
  </pivotTables>
  <state minimalRefreshVersion="6" lastRefreshVersion="6" pivotCacheId="1375653720" filterType="dateBetween">
    <selection startDate="2020-01-01T00:00:00" endDate="2023-12-31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7C8CB18-251F-42B9-8758-6E559FA9DF24}" cache="NativeTimeline_Date" caption="Date" showHeader="0" showSelectionLabel="0" showTimeLevel="0" level="2"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56F2932-A5AB-4FC2-B7C9-D5A786CC6274}" cache="NativeTimeline_Date" caption="Date" showHeader="0" showSelectionLabel="0" showTimeLevel="0" level="2" selectionLevel="0"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A88EE20C-88E7-43D6-891F-0943050A87EC}" cache="NativeTimeline_Date" caption="Date" showHeader="0" showSelectionLabel="0" showTimeLevel="0" level="2" selectionLevel="0"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28EEB74-94C7-4F7F-92F4-D2F5C6950877}" cache="NativeTimeline_Date" caption="Date" showHeader="0" showSelectionLabel="0" showTimeLevel="0" level="2" selectionLevel="0" scrollPosition="2020-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4.xml"/><Relationship Id="rId2" Type="http://schemas.openxmlformats.org/officeDocument/2006/relationships/pivotTable" Target="../pivotTables/pivotTable2.xml"/><Relationship Id="rId16" Type="http://schemas.microsoft.com/office/2007/relationships/slicer" Target="../slicers/slicer4.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workbookViewId="0">
      <selection sqref="A1:G279"/>
    </sheetView>
  </sheetViews>
  <sheetFormatPr defaultRowHeight="14.4" x14ac:dyDescent="0.3"/>
  <cols>
    <col min="1" max="1" width="11.21875" bestFit="1" customWidth="1"/>
    <col min="2" max="2" width="16.109375" bestFit="1" customWidth="1"/>
    <col min="3" max="3" width="11.44140625" bestFit="1" customWidth="1"/>
    <col min="4" max="4" width="11.5546875" bestFit="1" customWidth="1"/>
    <col min="5" max="6" width="6.5546875" bestFit="1" customWidth="1"/>
    <col min="7" max="7" width="9.88671875" bestFit="1" customWidth="1"/>
  </cols>
  <sheetData>
    <row r="1" spans="1:7" ht="18" x14ac:dyDescent="0.35">
      <c r="A1" s="1" t="s">
        <v>0</v>
      </c>
      <c r="B1" s="2" t="s">
        <v>1</v>
      </c>
      <c r="C1" s="2" t="s">
        <v>2</v>
      </c>
      <c r="D1" s="2" t="s">
        <v>3</v>
      </c>
      <c r="E1" s="2" t="s">
        <v>4</v>
      </c>
      <c r="F1" s="2" t="s">
        <v>5</v>
      </c>
      <c r="G1" s="2" t="s">
        <v>6</v>
      </c>
    </row>
    <row r="2" spans="1:7" ht="15.6" x14ac:dyDescent="0.3">
      <c r="A2" s="3">
        <v>43831</v>
      </c>
      <c r="B2" s="4" t="s">
        <v>7</v>
      </c>
      <c r="C2" s="4" t="s">
        <v>8</v>
      </c>
      <c r="D2" s="4" t="s">
        <v>9</v>
      </c>
      <c r="E2" s="4">
        <v>499</v>
      </c>
      <c r="F2" s="4">
        <v>50</v>
      </c>
      <c r="G2" s="5">
        <f>E2*F2</f>
        <v>24950</v>
      </c>
    </row>
    <row r="3" spans="1:7" ht="15.6" x14ac:dyDescent="0.3">
      <c r="A3" s="6">
        <v>43835</v>
      </c>
      <c r="B3" s="7" t="s">
        <v>10</v>
      </c>
      <c r="C3" s="7" t="s">
        <v>8</v>
      </c>
      <c r="D3" s="7" t="s">
        <v>11</v>
      </c>
      <c r="E3" s="7">
        <v>5599</v>
      </c>
      <c r="F3" s="7">
        <v>33</v>
      </c>
      <c r="G3" s="8">
        <f t="shared" ref="G3:G66" si="0">E3*F3</f>
        <v>184767</v>
      </c>
    </row>
    <row r="4" spans="1:7" ht="15.6" x14ac:dyDescent="0.3">
      <c r="A4" s="3">
        <v>43839</v>
      </c>
      <c r="B4" s="4" t="s">
        <v>12</v>
      </c>
      <c r="C4" s="4" t="s">
        <v>13</v>
      </c>
      <c r="D4" s="4" t="s">
        <v>14</v>
      </c>
      <c r="E4" s="4">
        <v>1450</v>
      </c>
      <c r="F4" s="4">
        <v>44</v>
      </c>
      <c r="G4" s="5">
        <f t="shared" si="0"/>
        <v>63800</v>
      </c>
    </row>
    <row r="5" spans="1:7" ht="15.6" x14ac:dyDescent="0.3">
      <c r="A5" s="6">
        <v>43843</v>
      </c>
      <c r="B5" s="7" t="s">
        <v>15</v>
      </c>
      <c r="C5" s="7" t="s">
        <v>16</v>
      </c>
      <c r="D5" s="7" t="s">
        <v>9</v>
      </c>
      <c r="E5" s="7">
        <v>85000</v>
      </c>
      <c r="F5" s="7">
        <v>50</v>
      </c>
      <c r="G5" s="8">
        <f t="shared" si="0"/>
        <v>4250000</v>
      </c>
    </row>
    <row r="6" spans="1:7" ht="15.6" x14ac:dyDescent="0.3">
      <c r="A6" s="3">
        <v>43847</v>
      </c>
      <c r="B6" s="4" t="s">
        <v>15</v>
      </c>
      <c r="C6" s="4" t="s">
        <v>17</v>
      </c>
      <c r="D6" s="4" t="s">
        <v>18</v>
      </c>
      <c r="E6" s="4">
        <v>15000</v>
      </c>
      <c r="F6" s="4">
        <v>11</v>
      </c>
      <c r="G6" s="5">
        <f t="shared" si="0"/>
        <v>165000</v>
      </c>
    </row>
    <row r="7" spans="1:7" ht="15.6" x14ac:dyDescent="0.3">
      <c r="A7" s="6">
        <v>43851</v>
      </c>
      <c r="B7" s="7" t="s">
        <v>10</v>
      </c>
      <c r="C7" s="7" t="s">
        <v>8</v>
      </c>
      <c r="D7" s="7" t="s">
        <v>18</v>
      </c>
      <c r="E7" s="7">
        <v>2550</v>
      </c>
      <c r="F7" s="7">
        <v>48</v>
      </c>
      <c r="G7" s="8">
        <f t="shared" si="0"/>
        <v>122400</v>
      </c>
    </row>
    <row r="8" spans="1:7" ht="15.6" x14ac:dyDescent="0.3">
      <c r="A8" s="3">
        <v>43855</v>
      </c>
      <c r="B8" s="4" t="s">
        <v>19</v>
      </c>
      <c r="C8" s="4" t="s">
        <v>20</v>
      </c>
      <c r="D8" s="4" t="s">
        <v>14</v>
      </c>
      <c r="E8" s="4">
        <v>33000</v>
      </c>
      <c r="F8" s="4">
        <v>26</v>
      </c>
      <c r="G8" s="5">
        <f t="shared" si="0"/>
        <v>858000</v>
      </c>
    </row>
    <row r="9" spans="1:7" ht="15.6" x14ac:dyDescent="0.3">
      <c r="A9" s="6">
        <v>43859</v>
      </c>
      <c r="B9" s="7" t="s">
        <v>7</v>
      </c>
      <c r="C9" s="7" t="s">
        <v>16</v>
      </c>
      <c r="D9" s="7" t="s">
        <v>21</v>
      </c>
      <c r="E9" s="7">
        <v>86000</v>
      </c>
      <c r="F9" s="7">
        <v>39</v>
      </c>
      <c r="G9" s="8">
        <f t="shared" si="0"/>
        <v>3354000</v>
      </c>
    </row>
    <row r="10" spans="1:7" ht="15.6" x14ac:dyDescent="0.3">
      <c r="A10" s="3">
        <v>43863</v>
      </c>
      <c r="B10" s="4" t="s">
        <v>12</v>
      </c>
      <c r="C10" s="4" t="s">
        <v>22</v>
      </c>
      <c r="D10" s="4" t="s">
        <v>18</v>
      </c>
      <c r="E10" s="4">
        <v>990</v>
      </c>
      <c r="F10" s="4">
        <v>9</v>
      </c>
      <c r="G10" s="5">
        <f t="shared" si="0"/>
        <v>8910</v>
      </c>
    </row>
    <row r="11" spans="1:7" ht="15.6" x14ac:dyDescent="0.3">
      <c r="A11" s="6">
        <v>43867</v>
      </c>
      <c r="B11" s="7" t="s">
        <v>7</v>
      </c>
      <c r="C11" s="7" t="s">
        <v>8</v>
      </c>
      <c r="D11" s="7" t="s">
        <v>9</v>
      </c>
      <c r="E11" s="7">
        <v>5599</v>
      </c>
      <c r="F11" s="7">
        <v>41</v>
      </c>
      <c r="G11" s="8">
        <f t="shared" si="0"/>
        <v>229559</v>
      </c>
    </row>
    <row r="12" spans="1:7" ht="15.6" x14ac:dyDescent="0.3">
      <c r="A12" s="3">
        <v>43871</v>
      </c>
      <c r="B12" s="4" t="s">
        <v>19</v>
      </c>
      <c r="C12" s="4" t="s">
        <v>20</v>
      </c>
      <c r="D12" s="4" t="s">
        <v>14</v>
      </c>
      <c r="E12" s="4">
        <v>499</v>
      </c>
      <c r="F12" s="4">
        <v>39</v>
      </c>
      <c r="G12" s="5">
        <f t="shared" si="0"/>
        <v>19461</v>
      </c>
    </row>
    <row r="13" spans="1:7" ht="15.6" x14ac:dyDescent="0.3">
      <c r="A13" s="6">
        <v>43875</v>
      </c>
      <c r="B13" s="7" t="s">
        <v>10</v>
      </c>
      <c r="C13" s="7" t="s">
        <v>22</v>
      </c>
      <c r="D13" s="7" t="s">
        <v>9</v>
      </c>
      <c r="E13" s="7">
        <v>1999</v>
      </c>
      <c r="F13" s="7">
        <v>4</v>
      </c>
      <c r="G13" s="8">
        <f t="shared" si="0"/>
        <v>7996</v>
      </c>
    </row>
    <row r="14" spans="1:7" ht="15.6" x14ac:dyDescent="0.3">
      <c r="A14" s="3">
        <v>43879</v>
      </c>
      <c r="B14" s="4" t="s">
        <v>15</v>
      </c>
      <c r="C14" s="4" t="s">
        <v>16</v>
      </c>
      <c r="D14" s="4" t="s">
        <v>9</v>
      </c>
      <c r="E14" s="4">
        <v>63400</v>
      </c>
      <c r="F14" s="4">
        <v>8</v>
      </c>
      <c r="G14" s="5">
        <f t="shared" si="0"/>
        <v>507200</v>
      </c>
    </row>
    <row r="15" spans="1:7" ht="15.6" x14ac:dyDescent="0.3">
      <c r="A15" s="6">
        <v>43883</v>
      </c>
      <c r="B15" s="7" t="s">
        <v>23</v>
      </c>
      <c r="C15" s="7" t="s">
        <v>22</v>
      </c>
      <c r="D15" s="7" t="s">
        <v>18</v>
      </c>
      <c r="E15" s="7">
        <v>1499</v>
      </c>
      <c r="F15" s="7">
        <v>27</v>
      </c>
      <c r="G15" s="8">
        <f t="shared" si="0"/>
        <v>40473</v>
      </c>
    </row>
    <row r="16" spans="1:7" ht="15.6" x14ac:dyDescent="0.3">
      <c r="A16" s="3">
        <v>43887</v>
      </c>
      <c r="B16" s="4" t="s">
        <v>15</v>
      </c>
      <c r="C16" s="4" t="s">
        <v>17</v>
      </c>
      <c r="D16" s="4" t="s">
        <v>14</v>
      </c>
      <c r="E16" s="4">
        <v>120</v>
      </c>
      <c r="F16" s="4">
        <v>10</v>
      </c>
      <c r="G16" s="5">
        <f t="shared" si="0"/>
        <v>1200</v>
      </c>
    </row>
    <row r="17" spans="1:7" ht="15.6" x14ac:dyDescent="0.3">
      <c r="A17" s="6">
        <v>43891</v>
      </c>
      <c r="B17" s="7" t="s">
        <v>10</v>
      </c>
      <c r="C17" s="7" t="s">
        <v>20</v>
      </c>
      <c r="D17" s="7" t="s">
        <v>21</v>
      </c>
      <c r="E17" s="7">
        <v>11999</v>
      </c>
      <c r="F17" s="7">
        <v>17</v>
      </c>
      <c r="G17" s="8">
        <f t="shared" si="0"/>
        <v>203983</v>
      </c>
    </row>
    <row r="18" spans="1:7" ht="15.6" x14ac:dyDescent="0.3">
      <c r="A18" s="3">
        <v>43895</v>
      </c>
      <c r="B18" s="4" t="s">
        <v>12</v>
      </c>
      <c r="C18" s="4" t="s">
        <v>16</v>
      </c>
      <c r="D18" s="4" t="s">
        <v>11</v>
      </c>
      <c r="E18" s="4">
        <v>47500</v>
      </c>
      <c r="F18" s="4">
        <v>27</v>
      </c>
      <c r="G18" s="5">
        <f t="shared" si="0"/>
        <v>1282500</v>
      </c>
    </row>
    <row r="19" spans="1:7" ht="15.6" x14ac:dyDescent="0.3">
      <c r="A19" s="6">
        <v>43899</v>
      </c>
      <c r="B19" s="7" t="s">
        <v>19</v>
      </c>
      <c r="C19" s="7" t="s">
        <v>20</v>
      </c>
      <c r="D19" s="7" t="s">
        <v>11</v>
      </c>
      <c r="E19" s="7">
        <v>2999</v>
      </c>
      <c r="F19" s="7">
        <v>43</v>
      </c>
      <c r="G19" s="8">
        <f t="shared" si="0"/>
        <v>128957</v>
      </c>
    </row>
    <row r="20" spans="1:7" ht="15.6" x14ac:dyDescent="0.3">
      <c r="A20" s="3">
        <v>43903</v>
      </c>
      <c r="B20" s="4" t="s">
        <v>15</v>
      </c>
      <c r="C20" s="4" t="s">
        <v>17</v>
      </c>
      <c r="D20" s="4" t="s">
        <v>11</v>
      </c>
      <c r="E20" s="4">
        <v>8900</v>
      </c>
      <c r="F20" s="4">
        <v>9</v>
      </c>
      <c r="G20" s="5">
        <f t="shared" si="0"/>
        <v>80100</v>
      </c>
    </row>
    <row r="21" spans="1:7" ht="15.6" x14ac:dyDescent="0.3">
      <c r="A21" s="6">
        <v>43907</v>
      </c>
      <c r="B21" s="7" t="s">
        <v>10</v>
      </c>
      <c r="C21" s="7" t="s">
        <v>20</v>
      </c>
      <c r="D21" s="7" t="s">
        <v>9</v>
      </c>
      <c r="E21" s="7">
        <v>22000</v>
      </c>
      <c r="F21" s="7">
        <v>42</v>
      </c>
      <c r="G21" s="8">
        <f t="shared" si="0"/>
        <v>924000</v>
      </c>
    </row>
    <row r="22" spans="1:7" ht="15.6" x14ac:dyDescent="0.3">
      <c r="A22" s="3">
        <v>43911</v>
      </c>
      <c r="B22" s="4" t="s">
        <v>12</v>
      </c>
      <c r="C22" s="4" t="s">
        <v>13</v>
      </c>
      <c r="D22" s="4" t="s">
        <v>11</v>
      </c>
      <c r="E22" s="4">
        <v>1250</v>
      </c>
      <c r="F22" s="4">
        <v>6</v>
      </c>
      <c r="G22" s="5">
        <f t="shared" si="0"/>
        <v>7500</v>
      </c>
    </row>
    <row r="23" spans="1:7" ht="15.6" x14ac:dyDescent="0.3">
      <c r="A23" s="6">
        <v>43915</v>
      </c>
      <c r="B23" s="7" t="s">
        <v>15</v>
      </c>
      <c r="C23" s="7" t="s">
        <v>17</v>
      </c>
      <c r="D23" s="7" t="s">
        <v>18</v>
      </c>
      <c r="E23" s="7">
        <v>999</v>
      </c>
      <c r="F23" s="7">
        <v>28</v>
      </c>
      <c r="G23" s="8">
        <f t="shared" si="0"/>
        <v>27972</v>
      </c>
    </row>
    <row r="24" spans="1:7" ht="15.6" x14ac:dyDescent="0.3">
      <c r="A24" s="3">
        <v>43919</v>
      </c>
      <c r="B24" s="4" t="s">
        <v>19</v>
      </c>
      <c r="C24" s="4" t="s">
        <v>13</v>
      </c>
      <c r="D24" s="4" t="s">
        <v>21</v>
      </c>
      <c r="E24" s="4">
        <v>1450</v>
      </c>
      <c r="F24" s="4">
        <v>13</v>
      </c>
      <c r="G24" s="5">
        <f t="shared" si="0"/>
        <v>18850</v>
      </c>
    </row>
    <row r="25" spans="1:7" ht="15.6" x14ac:dyDescent="0.3">
      <c r="A25" s="6">
        <v>43923</v>
      </c>
      <c r="B25" s="7" t="s">
        <v>19</v>
      </c>
      <c r="C25" s="7" t="s">
        <v>13</v>
      </c>
      <c r="D25" s="7" t="s">
        <v>14</v>
      </c>
      <c r="E25" s="7">
        <v>23999</v>
      </c>
      <c r="F25" s="7">
        <v>8</v>
      </c>
      <c r="G25" s="8">
        <f t="shared" si="0"/>
        <v>191992</v>
      </c>
    </row>
    <row r="26" spans="1:7" ht="15.6" x14ac:dyDescent="0.3">
      <c r="A26" s="3">
        <v>43927</v>
      </c>
      <c r="B26" s="4" t="s">
        <v>10</v>
      </c>
      <c r="C26" s="4" t="s">
        <v>16</v>
      </c>
      <c r="D26" s="4" t="s">
        <v>21</v>
      </c>
      <c r="E26" s="4">
        <v>65200</v>
      </c>
      <c r="F26" s="4">
        <v>7</v>
      </c>
      <c r="G26" s="5">
        <f t="shared" si="0"/>
        <v>456400</v>
      </c>
    </row>
    <row r="27" spans="1:7" ht="15.6" x14ac:dyDescent="0.3">
      <c r="A27" s="6">
        <v>43931</v>
      </c>
      <c r="B27" s="7" t="s">
        <v>10</v>
      </c>
      <c r="C27" s="7" t="s">
        <v>22</v>
      </c>
      <c r="D27" s="7" t="s">
        <v>11</v>
      </c>
      <c r="E27" s="7">
        <v>699</v>
      </c>
      <c r="F27" s="7">
        <v>45</v>
      </c>
      <c r="G27" s="8">
        <f t="shared" si="0"/>
        <v>31455</v>
      </c>
    </row>
    <row r="28" spans="1:7" ht="15.6" x14ac:dyDescent="0.3">
      <c r="A28" s="3">
        <v>43935</v>
      </c>
      <c r="B28" s="4" t="s">
        <v>7</v>
      </c>
      <c r="C28" s="4" t="s">
        <v>8</v>
      </c>
      <c r="D28" s="4" t="s">
        <v>9</v>
      </c>
      <c r="E28" s="4">
        <v>2550</v>
      </c>
      <c r="F28" s="4">
        <v>22</v>
      </c>
      <c r="G28" s="5">
        <f t="shared" si="0"/>
        <v>56100</v>
      </c>
    </row>
    <row r="29" spans="1:7" ht="15.6" x14ac:dyDescent="0.3">
      <c r="A29" s="6">
        <v>43939</v>
      </c>
      <c r="B29" s="7" t="s">
        <v>12</v>
      </c>
      <c r="C29" s="7" t="s">
        <v>20</v>
      </c>
      <c r="D29" s="7" t="s">
        <v>21</v>
      </c>
      <c r="E29" s="7">
        <v>22000</v>
      </c>
      <c r="F29" s="7">
        <v>4</v>
      </c>
      <c r="G29" s="8">
        <f t="shared" si="0"/>
        <v>88000</v>
      </c>
    </row>
    <row r="30" spans="1:7" ht="15.6" x14ac:dyDescent="0.3">
      <c r="A30" s="3">
        <v>43943</v>
      </c>
      <c r="B30" s="4" t="s">
        <v>19</v>
      </c>
      <c r="C30" s="4" t="s">
        <v>16</v>
      </c>
      <c r="D30" s="4" t="s">
        <v>9</v>
      </c>
      <c r="E30" s="4">
        <v>22000</v>
      </c>
      <c r="F30" s="4">
        <v>10</v>
      </c>
      <c r="G30" s="5">
        <f t="shared" si="0"/>
        <v>220000</v>
      </c>
    </row>
    <row r="31" spans="1:7" ht="15.6" x14ac:dyDescent="0.3">
      <c r="A31" s="6">
        <v>43947</v>
      </c>
      <c r="B31" s="7" t="s">
        <v>23</v>
      </c>
      <c r="C31" s="7" t="s">
        <v>22</v>
      </c>
      <c r="D31" s="7" t="s">
        <v>18</v>
      </c>
      <c r="E31" s="7">
        <v>1499</v>
      </c>
      <c r="F31" s="7">
        <v>16</v>
      </c>
      <c r="G31" s="8">
        <f t="shared" si="0"/>
        <v>23984</v>
      </c>
    </row>
    <row r="32" spans="1:7" ht="15.6" x14ac:dyDescent="0.3">
      <c r="A32" s="3">
        <v>43951</v>
      </c>
      <c r="B32" s="4" t="s">
        <v>10</v>
      </c>
      <c r="C32" s="4" t="s">
        <v>17</v>
      </c>
      <c r="D32" s="4" t="s">
        <v>21</v>
      </c>
      <c r="E32" s="4">
        <v>120</v>
      </c>
      <c r="F32" s="4">
        <v>22</v>
      </c>
      <c r="G32" s="5">
        <f t="shared" si="0"/>
        <v>2640</v>
      </c>
    </row>
    <row r="33" spans="1:7" ht="15.6" x14ac:dyDescent="0.3">
      <c r="A33" s="6">
        <v>43955</v>
      </c>
      <c r="B33" s="7" t="s">
        <v>7</v>
      </c>
      <c r="C33" s="7" t="s">
        <v>8</v>
      </c>
      <c r="D33" s="7" t="s">
        <v>14</v>
      </c>
      <c r="E33" s="7">
        <v>1450</v>
      </c>
      <c r="F33" s="7">
        <v>20</v>
      </c>
      <c r="G33" s="8">
        <f t="shared" si="0"/>
        <v>29000</v>
      </c>
    </row>
    <row r="34" spans="1:7" ht="15.6" x14ac:dyDescent="0.3">
      <c r="A34" s="3">
        <v>43959</v>
      </c>
      <c r="B34" s="4" t="s">
        <v>23</v>
      </c>
      <c r="C34" s="4" t="s">
        <v>22</v>
      </c>
      <c r="D34" s="4" t="s">
        <v>18</v>
      </c>
      <c r="E34" s="4">
        <v>1999</v>
      </c>
      <c r="F34" s="4">
        <v>23</v>
      </c>
      <c r="G34" s="5">
        <f t="shared" si="0"/>
        <v>45977</v>
      </c>
    </row>
    <row r="35" spans="1:7" ht="15.6" x14ac:dyDescent="0.3">
      <c r="A35" s="6">
        <v>43963</v>
      </c>
      <c r="B35" s="7" t="s">
        <v>10</v>
      </c>
      <c r="C35" s="7" t="s">
        <v>8</v>
      </c>
      <c r="D35" s="7" t="s">
        <v>9</v>
      </c>
      <c r="E35" s="7">
        <v>800</v>
      </c>
      <c r="F35" s="7">
        <v>43</v>
      </c>
      <c r="G35" s="8">
        <f t="shared" si="0"/>
        <v>34400</v>
      </c>
    </row>
    <row r="36" spans="1:7" ht="15.6" x14ac:dyDescent="0.3">
      <c r="A36" s="3">
        <v>43967</v>
      </c>
      <c r="B36" s="4" t="s">
        <v>12</v>
      </c>
      <c r="C36" s="4" t="s">
        <v>17</v>
      </c>
      <c r="D36" s="4" t="s">
        <v>18</v>
      </c>
      <c r="E36" s="4">
        <v>18000</v>
      </c>
      <c r="F36" s="4">
        <v>41</v>
      </c>
      <c r="G36" s="5">
        <f t="shared" si="0"/>
        <v>738000</v>
      </c>
    </row>
    <row r="37" spans="1:7" ht="15.6" x14ac:dyDescent="0.3">
      <c r="A37" s="6">
        <v>43971</v>
      </c>
      <c r="B37" s="7" t="s">
        <v>7</v>
      </c>
      <c r="C37" s="7" t="s">
        <v>8</v>
      </c>
      <c r="D37" s="7" t="s">
        <v>11</v>
      </c>
      <c r="E37" s="7">
        <v>13999</v>
      </c>
      <c r="F37" s="7">
        <v>37</v>
      </c>
      <c r="G37" s="8">
        <f t="shared" si="0"/>
        <v>517963</v>
      </c>
    </row>
    <row r="38" spans="1:7" ht="15.6" x14ac:dyDescent="0.3">
      <c r="A38" s="3">
        <v>43975</v>
      </c>
      <c r="B38" s="4" t="s">
        <v>10</v>
      </c>
      <c r="C38" s="4" t="s">
        <v>20</v>
      </c>
      <c r="D38" s="4" t="s">
        <v>18</v>
      </c>
      <c r="E38" s="4">
        <v>22000</v>
      </c>
      <c r="F38" s="4">
        <v>45</v>
      </c>
      <c r="G38" s="5">
        <f t="shared" si="0"/>
        <v>990000</v>
      </c>
    </row>
    <row r="39" spans="1:7" ht="15.6" x14ac:dyDescent="0.3">
      <c r="A39" s="6">
        <v>43979</v>
      </c>
      <c r="B39" s="7" t="s">
        <v>19</v>
      </c>
      <c r="C39" s="7" t="s">
        <v>16</v>
      </c>
      <c r="D39" s="7" t="s">
        <v>9</v>
      </c>
      <c r="E39" s="7">
        <v>89999</v>
      </c>
      <c r="F39" s="7">
        <v>15</v>
      </c>
      <c r="G39" s="8">
        <f t="shared" si="0"/>
        <v>1349985</v>
      </c>
    </row>
    <row r="40" spans="1:7" ht="15.6" x14ac:dyDescent="0.3">
      <c r="A40" s="3">
        <v>43983</v>
      </c>
      <c r="B40" s="4" t="s">
        <v>7</v>
      </c>
      <c r="C40" s="4" t="s">
        <v>8</v>
      </c>
      <c r="D40" s="4" t="s">
        <v>14</v>
      </c>
      <c r="E40" s="4">
        <v>13999</v>
      </c>
      <c r="F40" s="4">
        <v>22</v>
      </c>
      <c r="G40" s="5">
        <f t="shared" si="0"/>
        <v>307978</v>
      </c>
    </row>
    <row r="41" spans="1:7" ht="15.6" x14ac:dyDescent="0.3">
      <c r="A41" s="6">
        <v>43987</v>
      </c>
      <c r="B41" s="7" t="s">
        <v>12</v>
      </c>
      <c r="C41" s="7" t="s">
        <v>22</v>
      </c>
      <c r="D41" s="7" t="s">
        <v>11</v>
      </c>
      <c r="E41" s="7">
        <v>2900</v>
      </c>
      <c r="F41" s="7">
        <v>20</v>
      </c>
      <c r="G41" s="8">
        <f t="shared" si="0"/>
        <v>58000</v>
      </c>
    </row>
    <row r="42" spans="1:7" ht="15.6" x14ac:dyDescent="0.3">
      <c r="A42" s="3">
        <v>43991</v>
      </c>
      <c r="B42" s="4" t="s">
        <v>10</v>
      </c>
      <c r="C42" s="4" t="s">
        <v>20</v>
      </c>
      <c r="D42" s="4" t="s">
        <v>18</v>
      </c>
      <c r="E42" s="4">
        <v>33000</v>
      </c>
      <c r="F42" s="4">
        <v>16</v>
      </c>
      <c r="G42" s="5">
        <f t="shared" si="0"/>
        <v>528000</v>
      </c>
    </row>
    <row r="43" spans="1:7" ht="15.6" x14ac:dyDescent="0.3">
      <c r="A43" s="6">
        <v>43995</v>
      </c>
      <c r="B43" s="7" t="s">
        <v>12</v>
      </c>
      <c r="C43" s="7" t="s">
        <v>20</v>
      </c>
      <c r="D43" s="7" t="s">
        <v>11</v>
      </c>
      <c r="E43" s="7">
        <v>22000</v>
      </c>
      <c r="F43" s="7">
        <v>17</v>
      </c>
      <c r="G43" s="8">
        <f t="shared" si="0"/>
        <v>374000</v>
      </c>
    </row>
    <row r="44" spans="1:7" ht="15.6" x14ac:dyDescent="0.3">
      <c r="A44" s="3">
        <v>43999</v>
      </c>
      <c r="B44" s="4" t="s">
        <v>23</v>
      </c>
      <c r="C44" s="4" t="s">
        <v>22</v>
      </c>
      <c r="D44" s="4" t="s">
        <v>11</v>
      </c>
      <c r="E44" s="4">
        <v>699</v>
      </c>
      <c r="F44" s="4">
        <v>50</v>
      </c>
      <c r="G44" s="5">
        <f t="shared" si="0"/>
        <v>34950</v>
      </c>
    </row>
    <row r="45" spans="1:7" ht="15.6" x14ac:dyDescent="0.3">
      <c r="A45" s="6">
        <v>44003</v>
      </c>
      <c r="B45" s="7" t="s">
        <v>19</v>
      </c>
      <c r="C45" s="7" t="s">
        <v>20</v>
      </c>
      <c r="D45" s="7" t="s">
        <v>14</v>
      </c>
      <c r="E45" s="7">
        <v>499</v>
      </c>
      <c r="F45" s="7">
        <v>4</v>
      </c>
      <c r="G45" s="8">
        <f t="shared" si="0"/>
        <v>1996</v>
      </c>
    </row>
    <row r="46" spans="1:7" ht="15.6" x14ac:dyDescent="0.3">
      <c r="A46" s="3">
        <v>44007</v>
      </c>
      <c r="B46" s="4" t="s">
        <v>10</v>
      </c>
      <c r="C46" s="4" t="s">
        <v>22</v>
      </c>
      <c r="D46" s="4" t="s">
        <v>18</v>
      </c>
      <c r="E46" s="4">
        <v>590</v>
      </c>
      <c r="F46" s="4">
        <v>43</v>
      </c>
      <c r="G46" s="5">
        <f t="shared" si="0"/>
        <v>25370</v>
      </c>
    </row>
    <row r="47" spans="1:7" ht="15.6" x14ac:dyDescent="0.3">
      <c r="A47" s="6">
        <v>44011</v>
      </c>
      <c r="B47" s="7" t="s">
        <v>23</v>
      </c>
      <c r="C47" s="7" t="s">
        <v>22</v>
      </c>
      <c r="D47" s="7" t="s">
        <v>11</v>
      </c>
      <c r="E47" s="7">
        <v>590</v>
      </c>
      <c r="F47" s="7">
        <v>42</v>
      </c>
      <c r="G47" s="8">
        <f t="shared" si="0"/>
        <v>24780</v>
      </c>
    </row>
    <row r="48" spans="1:7" ht="15.6" x14ac:dyDescent="0.3">
      <c r="A48" s="3">
        <v>44015</v>
      </c>
      <c r="B48" s="4" t="s">
        <v>10</v>
      </c>
      <c r="C48" s="4" t="s">
        <v>16</v>
      </c>
      <c r="D48" s="4" t="s">
        <v>9</v>
      </c>
      <c r="E48" s="4">
        <v>120</v>
      </c>
      <c r="F48" s="4">
        <v>9</v>
      </c>
      <c r="G48" s="5">
        <f t="shared" si="0"/>
        <v>1080</v>
      </c>
    </row>
    <row r="49" spans="1:7" ht="15.6" x14ac:dyDescent="0.3">
      <c r="A49" s="6">
        <v>44019</v>
      </c>
      <c r="B49" s="7" t="s">
        <v>19</v>
      </c>
      <c r="C49" s="7" t="s">
        <v>20</v>
      </c>
      <c r="D49" s="7" t="s">
        <v>21</v>
      </c>
      <c r="E49" s="7">
        <v>52000</v>
      </c>
      <c r="F49" s="7">
        <v>40</v>
      </c>
      <c r="G49" s="8">
        <f t="shared" si="0"/>
        <v>2080000</v>
      </c>
    </row>
    <row r="50" spans="1:7" ht="15.6" x14ac:dyDescent="0.3">
      <c r="A50" s="3">
        <v>44023</v>
      </c>
      <c r="B50" s="4" t="s">
        <v>12</v>
      </c>
      <c r="C50" s="4" t="s">
        <v>13</v>
      </c>
      <c r="D50" s="4" t="s">
        <v>18</v>
      </c>
      <c r="E50" s="4">
        <v>7999</v>
      </c>
      <c r="F50" s="4">
        <v>14</v>
      </c>
      <c r="G50" s="5">
        <f t="shared" si="0"/>
        <v>111986</v>
      </c>
    </row>
    <row r="51" spans="1:7" ht="15.6" x14ac:dyDescent="0.3">
      <c r="A51" s="6">
        <v>44027</v>
      </c>
      <c r="B51" s="7" t="s">
        <v>10</v>
      </c>
      <c r="C51" s="7" t="s">
        <v>13</v>
      </c>
      <c r="D51" s="7" t="s">
        <v>21</v>
      </c>
      <c r="E51" s="7">
        <v>550</v>
      </c>
      <c r="F51" s="7">
        <v>9</v>
      </c>
      <c r="G51" s="8">
        <f t="shared" si="0"/>
        <v>4950</v>
      </c>
    </row>
    <row r="52" spans="1:7" ht="15.6" x14ac:dyDescent="0.3">
      <c r="A52" s="3">
        <v>44031</v>
      </c>
      <c r="B52" s="4" t="s">
        <v>12</v>
      </c>
      <c r="C52" s="4" t="s">
        <v>16</v>
      </c>
      <c r="D52" s="4" t="s">
        <v>18</v>
      </c>
      <c r="E52" s="4">
        <v>79999</v>
      </c>
      <c r="F52" s="4">
        <v>10</v>
      </c>
      <c r="G52" s="5">
        <f t="shared" si="0"/>
        <v>799990</v>
      </c>
    </row>
    <row r="53" spans="1:7" ht="15.6" x14ac:dyDescent="0.3">
      <c r="A53" s="6">
        <v>44035</v>
      </c>
      <c r="B53" s="7" t="s">
        <v>23</v>
      </c>
      <c r="C53" s="7" t="s">
        <v>22</v>
      </c>
      <c r="D53" s="7" t="s">
        <v>18</v>
      </c>
      <c r="E53" s="7">
        <v>1999</v>
      </c>
      <c r="F53" s="7">
        <v>37</v>
      </c>
      <c r="G53" s="8">
        <f t="shared" si="0"/>
        <v>73963</v>
      </c>
    </row>
    <row r="54" spans="1:7" ht="15.6" x14ac:dyDescent="0.3">
      <c r="A54" s="3">
        <v>44039</v>
      </c>
      <c r="B54" s="4" t="s">
        <v>19</v>
      </c>
      <c r="C54" s="4" t="s">
        <v>20</v>
      </c>
      <c r="D54" s="4" t="s">
        <v>14</v>
      </c>
      <c r="E54" s="4">
        <v>89999</v>
      </c>
      <c r="F54" s="4">
        <v>29</v>
      </c>
      <c r="G54" s="5">
        <f t="shared" si="0"/>
        <v>2609971</v>
      </c>
    </row>
    <row r="55" spans="1:7" ht="15.6" x14ac:dyDescent="0.3">
      <c r="A55" s="6">
        <v>44043</v>
      </c>
      <c r="B55" s="7" t="s">
        <v>10</v>
      </c>
      <c r="C55" s="7" t="s">
        <v>16</v>
      </c>
      <c r="D55" s="7" t="s">
        <v>18</v>
      </c>
      <c r="E55" s="7">
        <v>78500</v>
      </c>
      <c r="F55" s="7">
        <v>44</v>
      </c>
      <c r="G55" s="8">
        <f t="shared" si="0"/>
        <v>3454000</v>
      </c>
    </row>
    <row r="56" spans="1:7" ht="15.6" x14ac:dyDescent="0.3">
      <c r="A56" s="3">
        <v>44047</v>
      </c>
      <c r="B56" s="4" t="s">
        <v>19</v>
      </c>
      <c r="C56" s="4" t="s">
        <v>20</v>
      </c>
      <c r="D56" s="4" t="s">
        <v>11</v>
      </c>
      <c r="E56" s="4">
        <v>3990</v>
      </c>
      <c r="F56" s="4">
        <v>31</v>
      </c>
      <c r="G56" s="5">
        <f t="shared" si="0"/>
        <v>123690</v>
      </c>
    </row>
    <row r="57" spans="1:7" ht="15.6" x14ac:dyDescent="0.3">
      <c r="A57" s="6">
        <v>44051</v>
      </c>
      <c r="B57" s="7" t="s">
        <v>12</v>
      </c>
      <c r="C57" s="7" t="s">
        <v>20</v>
      </c>
      <c r="D57" s="7" t="s">
        <v>18</v>
      </c>
      <c r="E57" s="7">
        <v>52000</v>
      </c>
      <c r="F57" s="7">
        <v>29</v>
      </c>
      <c r="G57" s="8">
        <f t="shared" si="0"/>
        <v>1508000</v>
      </c>
    </row>
    <row r="58" spans="1:7" ht="15.6" x14ac:dyDescent="0.3">
      <c r="A58" s="3">
        <v>44055</v>
      </c>
      <c r="B58" s="4" t="s">
        <v>7</v>
      </c>
      <c r="C58" s="4" t="s">
        <v>16</v>
      </c>
      <c r="D58" s="4" t="s">
        <v>18</v>
      </c>
      <c r="E58" s="4">
        <v>13999</v>
      </c>
      <c r="F58" s="4">
        <v>34</v>
      </c>
      <c r="G58" s="5">
        <f t="shared" si="0"/>
        <v>475966</v>
      </c>
    </row>
    <row r="59" spans="1:7" ht="15.6" x14ac:dyDescent="0.3">
      <c r="A59" s="6">
        <v>44059</v>
      </c>
      <c r="B59" s="7" t="s">
        <v>10</v>
      </c>
      <c r="C59" s="7" t="s">
        <v>17</v>
      </c>
      <c r="D59" s="7" t="s">
        <v>11</v>
      </c>
      <c r="E59" s="7">
        <v>120</v>
      </c>
      <c r="F59" s="7">
        <v>29</v>
      </c>
      <c r="G59" s="8">
        <f t="shared" si="0"/>
        <v>3480</v>
      </c>
    </row>
    <row r="60" spans="1:7" ht="15.6" x14ac:dyDescent="0.3">
      <c r="A60" s="3">
        <v>44063</v>
      </c>
      <c r="B60" s="4" t="s">
        <v>19</v>
      </c>
      <c r="C60" s="4" t="s">
        <v>13</v>
      </c>
      <c r="D60" s="4" t="s">
        <v>11</v>
      </c>
      <c r="E60" s="4">
        <v>23999</v>
      </c>
      <c r="F60" s="4">
        <v>25</v>
      </c>
      <c r="G60" s="5">
        <f t="shared" si="0"/>
        <v>599975</v>
      </c>
    </row>
    <row r="61" spans="1:7" ht="15.6" x14ac:dyDescent="0.3">
      <c r="A61" s="6">
        <v>44067</v>
      </c>
      <c r="B61" s="7" t="s">
        <v>19</v>
      </c>
      <c r="C61" s="7" t="s">
        <v>16</v>
      </c>
      <c r="D61" s="7" t="s">
        <v>18</v>
      </c>
      <c r="E61" s="7">
        <v>45000</v>
      </c>
      <c r="F61" s="7">
        <v>31</v>
      </c>
      <c r="G61" s="8">
        <f t="shared" si="0"/>
        <v>1395000</v>
      </c>
    </row>
    <row r="62" spans="1:7" ht="15.6" x14ac:dyDescent="0.3">
      <c r="A62" s="3">
        <v>44071</v>
      </c>
      <c r="B62" s="4" t="s">
        <v>10</v>
      </c>
      <c r="C62" s="4" t="s">
        <v>22</v>
      </c>
      <c r="D62" s="4" t="s">
        <v>11</v>
      </c>
      <c r="E62" s="4">
        <v>450</v>
      </c>
      <c r="F62" s="4">
        <v>16</v>
      </c>
      <c r="G62" s="5">
        <f t="shared" si="0"/>
        <v>7200</v>
      </c>
    </row>
    <row r="63" spans="1:7" ht="15.6" x14ac:dyDescent="0.3">
      <c r="A63" s="6">
        <v>44075</v>
      </c>
      <c r="B63" s="7" t="s">
        <v>15</v>
      </c>
      <c r="C63" s="7" t="s">
        <v>17</v>
      </c>
      <c r="D63" s="7" t="s">
        <v>18</v>
      </c>
      <c r="E63" s="7">
        <v>65000</v>
      </c>
      <c r="F63" s="7">
        <v>48</v>
      </c>
      <c r="G63" s="8">
        <f t="shared" si="0"/>
        <v>3120000</v>
      </c>
    </row>
    <row r="64" spans="1:7" ht="15.6" x14ac:dyDescent="0.3">
      <c r="A64" s="3">
        <v>44079</v>
      </c>
      <c r="B64" s="4" t="s">
        <v>12</v>
      </c>
      <c r="C64" s="4" t="s">
        <v>16</v>
      </c>
      <c r="D64" s="4" t="s">
        <v>21</v>
      </c>
      <c r="E64" s="4">
        <v>35600</v>
      </c>
      <c r="F64" s="4">
        <v>22</v>
      </c>
      <c r="G64" s="5">
        <f t="shared" si="0"/>
        <v>783200</v>
      </c>
    </row>
    <row r="65" spans="1:7" ht="15.6" x14ac:dyDescent="0.3">
      <c r="A65" s="6">
        <v>44083</v>
      </c>
      <c r="B65" s="7" t="s">
        <v>23</v>
      </c>
      <c r="C65" s="7" t="s">
        <v>22</v>
      </c>
      <c r="D65" s="7" t="s">
        <v>14</v>
      </c>
      <c r="E65" s="7">
        <v>699</v>
      </c>
      <c r="F65" s="7">
        <v>6</v>
      </c>
      <c r="G65" s="8">
        <f t="shared" si="0"/>
        <v>4194</v>
      </c>
    </row>
    <row r="66" spans="1:7" ht="15.6" x14ac:dyDescent="0.3">
      <c r="A66" s="3">
        <v>44087</v>
      </c>
      <c r="B66" s="4" t="s">
        <v>10</v>
      </c>
      <c r="C66" s="4" t="s">
        <v>22</v>
      </c>
      <c r="D66" s="4" t="s">
        <v>11</v>
      </c>
      <c r="E66" s="4">
        <v>990</v>
      </c>
      <c r="F66" s="4">
        <v>12</v>
      </c>
      <c r="G66" s="5">
        <f t="shared" si="0"/>
        <v>11880</v>
      </c>
    </row>
    <row r="67" spans="1:7" ht="15.6" x14ac:dyDescent="0.3">
      <c r="A67" s="6">
        <v>44091</v>
      </c>
      <c r="B67" s="7" t="s">
        <v>23</v>
      </c>
      <c r="C67" s="7" t="s">
        <v>16</v>
      </c>
      <c r="D67" s="7" t="s">
        <v>9</v>
      </c>
      <c r="E67" s="7">
        <v>450</v>
      </c>
      <c r="F67" s="7">
        <v>44</v>
      </c>
      <c r="G67" s="8">
        <f t="shared" ref="G67:G130" si="1">E67*F67</f>
        <v>19800</v>
      </c>
    </row>
    <row r="68" spans="1:7" ht="15.6" x14ac:dyDescent="0.3">
      <c r="A68" s="3">
        <v>44095</v>
      </c>
      <c r="B68" s="4" t="s">
        <v>23</v>
      </c>
      <c r="C68" s="4" t="s">
        <v>22</v>
      </c>
      <c r="D68" s="4" t="s">
        <v>14</v>
      </c>
      <c r="E68" s="4">
        <v>1499</v>
      </c>
      <c r="F68" s="4">
        <v>15</v>
      </c>
      <c r="G68" s="5">
        <f t="shared" si="1"/>
        <v>22485</v>
      </c>
    </row>
    <row r="69" spans="1:7" ht="15.6" x14ac:dyDescent="0.3">
      <c r="A69" s="6">
        <v>44099</v>
      </c>
      <c r="B69" s="7" t="s">
        <v>7</v>
      </c>
      <c r="C69" s="7" t="s">
        <v>8</v>
      </c>
      <c r="D69" s="7" t="s">
        <v>21</v>
      </c>
      <c r="E69" s="7">
        <v>499</v>
      </c>
      <c r="F69" s="7">
        <v>26</v>
      </c>
      <c r="G69" s="8">
        <f t="shared" si="1"/>
        <v>12974</v>
      </c>
    </row>
    <row r="70" spans="1:7" ht="15.6" x14ac:dyDescent="0.3">
      <c r="A70" s="3">
        <v>44103</v>
      </c>
      <c r="B70" s="4" t="s">
        <v>12</v>
      </c>
      <c r="C70" s="4" t="s">
        <v>16</v>
      </c>
      <c r="D70" s="4" t="s">
        <v>21</v>
      </c>
      <c r="E70" s="4">
        <v>44000</v>
      </c>
      <c r="F70" s="4">
        <v>16</v>
      </c>
      <c r="G70" s="5">
        <f t="shared" si="1"/>
        <v>704000</v>
      </c>
    </row>
    <row r="71" spans="1:7" ht="15.6" x14ac:dyDescent="0.3">
      <c r="A71" s="6">
        <v>44107</v>
      </c>
      <c r="B71" s="7" t="s">
        <v>7</v>
      </c>
      <c r="C71" s="7" t="s">
        <v>8</v>
      </c>
      <c r="D71" s="7" t="s">
        <v>18</v>
      </c>
      <c r="E71" s="7">
        <v>5599</v>
      </c>
      <c r="F71" s="7">
        <v>35</v>
      </c>
      <c r="G71" s="8">
        <f t="shared" si="1"/>
        <v>195965</v>
      </c>
    </row>
    <row r="72" spans="1:7" ht="15.6" x14ac:dyDescent="0.3">
      <c r="A72" s="3">
        <v>44111</v>
      </c>
      <c r="B72" s="4" t="s">
        <v>15</v>
      </c>
      <c r="C72" s="4" t="s">
        <v>16</v>
      </c>
      <c r="D72" s="4" t="s">
        <v>9</v>
      </c>
      <c r="E72" s="4">
        <v>54100</v>
      </c>
      <c r="F72" s="4">
        <v>36</v>
      </c>
      <c r="G72" s="5">
        <f t="shared" si="1"/>
        <v>1947600</v>
      </c>
    </row>
    <row r="73" spans="1:7" ht="15.6" x14ac:dyDescent="0.3">
      <c r="A73" s="6">
        <v>44115</v>
      </c>
      <c r="B73" s="7" t="s">
        <v>7</v>
      </c>
      <c r="C73" s="7" t="s">
        <v>8</v>
      </c>
      <c r="D73" s="7" t="s">
        <v>14</v>
      </c>
      <c r="E73" s="7">
        <v>2550</v>
      </c>
      <c r="F73" s="7">
        <v>20</v>
      </c>
      <c r="G73" s="8">
        <f t="shared" si="1"/>
        <v>51000</v>
      </c>
    </row>
    <row r="74" spans="1:7" ht="15.6" x14ac:dyDescent="0.3">
      <c r="A74" s="3">
        <v>44119</v>
      </c>
      <c r="B74" s="4" t="s">
        <v>10</v>
      </c>
      <c r="C74" s="4" t="s">
        <v>16</v>
      </c>
      <c r="D74" s="4" t="s">
        <v>14</v>
      </c>
      <c r="E74" s="4">
        <v>1450</v>
      </c>
      <c r="F74" s="4">
        <v>47</v>
      </c>
      <c r="G74" s="5">
        <f t="shared" si="1"/>
        <v>68150</v>
      </c>
    </row>
    <row r="75" spans="1:7" ht="15.6" x14ac:dyDescent="0.3">
      <c r="A75" s="6">
        <v>44123</v>
      </c>
      <c r="B75" s="7" t="s">
        <v>23</v>
      </c>
      <c r="C75" s="7" t="s">
        <v>22</v>
      </c>
      <c r="D75" s="7" t="s">
        <v>18</v>
      </c>
      <c r="E75" s="7">
        <v>2900</v>
      </c>
      <c r="F75" s="7">
        <v>6</v>
      </c>
      <c r="G75" s="8">
        <f t="shared" si="1"/>
        <v>17400</v>
      </c>
    </row>
    <row r="76" spans="1:7" ht="15.6" x14ac:dyDescent="0.3">
      <c r="A76" s="3">
        <v>44127</v>
      </c>
      <c r="B76" s="4" t="s">
        <v>15</v>
      </c>
      <c r="C76" s="4" t="s">
        <v>16</v>
      </c>
      <c r="D76" s="4" t="s">
        <v>21</v>
      </c>
      <c r="E76" s="4">
        <v>65200</v>
      </c>
      <c r="F76" s="4">
        <v>6</v>
      </c>
      <c r="G76" s="5">
        <f t="shared" si="1"/>
        <v>391200</v>
      </c>
    </row>
    <row r="77" spans="1:7" ht="15.6" x14ac:dyDescent="0.3">
      <c r="A77" s="6">
        <v>44131</v>
      </c>
      <c r="B77" s="7" t="s">
        <v>10</v>
      </c>
      <c r="C77" s="7" t="s">
        <v>20</v>
      </c>
      <c r="D77" s="7" t="s">
        <v>21</v>
      </c>
      <c r="E77" s="7">
        <v>52000</v>
      </c>
      <c r="F77" s="7">
        <v>41</v>
      </c>
      <c r="G77" s="8">
        <f t="shared" si="1"/>
        <v>2132000</v>
      </c>
    </row>
    <row r="78" spans="1:7" ht="15.6" x14ac:dyDescent="0.3">
      <c r="A78" s="3">
        <v>44135</v>
      </c>
      <c r="B78" s="4" t="s">
        <v>12</v>
      </c>
      <c r="C78" s="4" t="s">
        <v>16</v>
      </c>
      <c r="D78" s="4" t="s">
        <v>11</v>
      </c>
      <c r="E78" s="4">
        <v>59000</v>
      </c>
      <c r="F78" s="4">
        <v>29</v>
      </c>
      <c r="G78" s="5">
        <f t="shared" si="1"/>
        <v>1711000</v>
      </c>
    </row>
    <row r="79" spans="1:7" ht="15.6" x14ac:dyDescent="0.3">
      <c r="A79" s="6">
        <v>44139</v>
      </c>
      <c r="B79" s="7" t="s">
        <v>19</v>
      </c>
      <c r="C79" s="7" t="s">
        <v>13</v>
      </c>
      <c r="D79" s="7" t="s">
        <v>21</v>
      </c>
      <c r="E79" s="7">
        <v>7999</v>
      </c>
      <c r="F79" s="7">
        <v>31</v>
      </c>
      <c r="G79" s="8">
        <f t="shared" si="1"/>
        <v>247969</v>
      </c>
    </row>
    <row r="80" spans="1:7" ht="15.6" x14ac:dyDescent="0.3">
      <c r="A80" s="3">
        <v>44143</v>
      </c>
      <c r="B80" s="4" t="s">
        <v>10</v>
      </c>
      <c r="C80" s="4" t="s">
        <v>17</v>
      </c>
      <c r="D80" s="4" t="s">
        <v>11</v>
      </c>
      <c r="E80" s="4">
        <v>45000</v>
      </c>
      <c r="F80" s="4">
        <v>34</v>
      </c>
      <c r="G80" s="5">
        <f t="shared" si="1"/>
        <v>1530000</v>
      </c>
    </row>
    <row r="81" spans="1:7" ht="15.6" x14ac:dyDescent="0.3">
      <c r="A81" s="6">
        <v>44147</v>
      </c>
      <c r="B81" s="7" t="s">
        <v>23</v>
      </c>
      <c r="C81" s="7" t="s">
        <v>22</v>
      </c>
      <c r="D81" s="7" t="s">
        <v>9</v>
      </c>
      <c r="E81" s="7">
        <v>990</v>
      </c>
      <c r="F81" s="7">
        <v>43</v>
      </c>
      <c r="G81" s="8">
        <f t="shared" si="1"/>
        <v>42570</v>
      </c>
    </row>
    <row r="82" spans="1:7" ht="15.6" x14ac:dyDescent="0.3">
      <c r="A82" s="3">
        <v>44151</v>
      </c>
      <c r="B82" s="4" t="s">
        <v>19</v>
      </c>
      <c r="C82" s="4" t="s">
        <v>20</v>
      </c>
      <c r="D82" s="4" t="s">
        <v>9</v>
      </c>
      <c r="E82" s="4">
        <v>11999</v>
      </c>
      <c r="F82" s="4">
        <v>37</v>
      </c>
      <c r="G82" s="5">
        <f t="shared" si="1"/>
        <v>443963</v>
      </c>
    </row>
    <row r="83" spans="1:7" ht="15.6" x14ac:dyDescent="0.3">
      <c r="A83" s="6">
        <v>44155</v>
      </c>
      <c r="B83" s="7" t="s">
        <v>19</v>
      </c>
      <c r="C83" s="7" t="s">
        <v>13</v>
      </c>
      <c r="D83" s="7" t="s">
        <v>9</v>
      </c>
      <c r="E83" s="7">
        <v>960</v>
      </c>
      <c r="F83" s="7">
        <v>7</v>
      </c>
      <c r="G83" s="8">
        <f t="shared" si="1"/>
        <v>6720</v>
      </c>
    </row>
    <row r="84" spans="1:7" ht="15.6" x14ac:dyDescent="0.3">
      <c r="A84" s="3">
        <v>44159</v>
      </c>
      <c r="B84" s="4" t="s">
        <v>10</v>
      </c>
      <c r="C84" s="4" t="s">
        <v>8</v>
      </c>
      <c r="D84" s="4" t="s">
        <v>14</v>
      </c>
      <c r="E84" s="4">
        <v>1450</v>
      </c>
      <c r="F84" s="4">
        <v>19</v>
      </c>
      <c r="G84" s="5">
        <f t="shared" si="1"/>
        <v>27550</v>
      </c>
    </row>
    <row r="85" spans="1:7" ht="15.6" x14ac:dyDescent="0.3">
      <c r="A85" s="6">
        <v>44163</v>
      </c>
      <c r="B85" s="7" t="s">
        <v>12</v>
      </c>
      <c r="C85" s="7" t="s">
        <v>16</v>
      </c>
      <c r="D85" s="7" t="s">
        <v>11</v>
      </c>
      <c r="E85" s="7">
        <v>45000</v>
      </c>
      <c r="F85" s="7">
        <v>47</v>
      </c>
      <c r="G85" s="8">
        <f t="shared" si="1"/>
        <v>2115000</v>
      </c>
    </row>
    <row r="86" spans="1:7" ht="15.6" x14ac:dyDescent="0.3">
      <c r="A86" s="3">
        <v>44167</v>
      </c>
      <c r="B86" s="4" t="s">
        <v>10</v>
      </c>
      <c r="C86" s="4" t="s">
        <v>22</v>
      </c>
      <c r="D86" s="4" t="s">
        <v>11</v>
      </c>
      <c r="E86" s="4">
        <v>1499</v>
      </c>
      <c r="F86" s="4">
        <v>37</v>
      </c>
      <c r="G86" s="5">
        <f t="shared" si="1"/>
        <v>55463</v>
      </c>
    </row>
    <row r="87" spans="1:7" ht="15.6" x14ac:dyDescent="0.3">
      <c r="A87" s="6">
        <v>44171</v>
      </c>
      <c r="B87" s="7" t="s">
        <v>19</v>
      </c>
      <c r="C87" s="7" t="s">
        <v>20</v>
      </c>
      <c r="D87" s="7" t="s">
        <v>14</v>
      </c>
      <c r="E87" s="7">
        <v>79999</v>
      </c>
      <c r="F87" s="7">
        <v>4</v>
      </c>
      <c r="G87" s="8">
        <f t="shared" si="1"/>
        <v>319996</v>
      </c>
    </row>
    <row r="88" spans="1:7" ht="15.6" x14ac:dyDescent="0.3">
      <c r="A88" s="3">
        <v>44175</v>
      </c>
      <c r="B88" s="4" t="s">
        <v>15</v>
      </c>
      <c r="C88" s="4" t="s">
        <v>16</v>
      </c>
      <c r="D88" s="4" t="s">
        <v>21</v>
      </c>
      <c r="E88" s="4">
        <v>999</v>
      </c>
      <c r="F88" s="4">
        <v>45</v>
      </c>
      <c r="G88" s="5">
        <f t="shared" si="1"/>
        <v>44955</v>
      </c>
    </row>
    <row r="89" spans="1:7" ht="15.6" x14ac:dyDescent="0.3">
      <c r="A89" s="6">
        <v>44179</v>
      </c>
      <c r="B89" s="7" t="s">
        <v>10</v>
      </c>
      <c r="C89" s="7" t="s">
        <v>20</v>
      </c>
      <c r="D89" s="7" t="s">
        <v>9</v>
      </c>
      <c r="E89" s="7">
        <v>52000</v>
      </c>
      <c r="F89" s="7">
        <v>15</v>
      </c>
      <c r="G89" s="8">
        <f t="shared" si="1"/>
        <v>780000</v>
      </c>
    </row>
    <row r="90" spans="1:7" ht="15.6" x14ac:dyDescent="0.3">
      <c r="A90" s="3">
        <v>44183</v>
      </c>
      <c r="B90" s="4" t="s">
        <v>12</v>
      </c>
      <c r="C90" s="4" t="s">
        <v>16</v>
      </c>
      <c r="D90" s="4" t="s">
        <v>18</v>
      </c>
      <c r="E90" s="4">
        <v>52000</v>
      </c>
      <c r="F90" s="4">
        <v>39</v>
      </c>
      <c r="G90" s="5">
        <f t="shared" si="1"/>
        <v>2028000</v>
      </c>
    </row>
    <row r="91" spans="1:7" ht="15.6" x14ac:dyDescent="0.3">
      <c r="A91" s="6">
        <v>44187</v>
      </c>
      <c r="B91" s="7" t="s">
        <v>19</v>
      </c>
      <c r="C91" s="7" t="s">
        <v>13</v>
      </c>
      <c r="D91" s="7" t="s">
        <v>14</v>
      </c>
      <c r="E91" s="7">
        <v>960</v>
      </c>
      <c r="F91" s="7">
        <v>33</v>
      </c>
      <c r="G91" s="8">
        <f t="shared" si="1"/>
        <v>31680</v>
      </c>
    </row>
    <row r="92" spans="1:7" ht="15.6" x14ac:dyDescent="0.3">
      <c r="A92" s="3">
        <v>44191</v>
      </c>
      <c r="B92" s="4" t="s">
        <v>19</v>
      </c>
      <c r="C92" s="4" t="s">
        <v>16</v>
      </c>
      <c r="D92" s="4" t="s">
        <v>18</v>
      </c>
      <c r="E92" s="4">
        <v>19500</v>
      </c>
      <c r="F92" s="4">
        <v>45</v>
      </c>
      <c r="G92" s="5">
        <f t="shared" si="1"/>
        <v>877500</v>
      </c>
    </row>
    <row r="93" spans="1:7" ht="15.6" x14ac:dyDescent="0.3">
      <c r="A93" s="6">
        <v>44195</v>
      </c>
      <c r="B93" s="7" t="s">
        <v>19</v>
      </c>
      <c r="C93" s="7" t="s">
        <v>20</v>
      </c>
      <c r="D93" s="7" t="s">
        <v>18</v>
      </c>
      <c r="E93" s="7">
        <v>2999</v>
      </c>
      <c r="F93" s="7">
        <v>33</v>
      </c>
      <c r="G93" s="8">
        <f t="shared" si="1"/>
        <v>98967</v>
      </c>
    </row>
    <row r="94" spans="1:7" ht="15.6" x14ac:dyDescent="0.3">
      <c r="A94" s="3">
        <v>44199</v>
      </c>
      <c r="B94" s="4" t="s">
        <v>10</v>
      </c>
      <c r="C94" s="4" t="s">
        <v>13</v>
      </c>
      <c r="D94" s="4" t="s">
        <v>21</v>
      </c>
      <c r="E94" s="4">
        <v>1250</v>
      </c>
      <c r="F94" s="4">
        <v>14</v>
      </c>
      <c r="G94" s="5">
        <f t="shared" si="1"/>
        <v>17500</v>
      </c>
    </row>
    <row r="95" spans="1:7" ht="15.6" x14ac:dyDescent="0.3">
      <c r="A95" s="6">
        <v>44203</v>
      </c>
      <c r="B95" s="7" t="s">
        <v>10</v>
      </c>
      <c r="C95" s="7" t="s">
        <v>17</v>
      </c>
      <c r="D95" s="7" t="s">
        <v>9</v>
      </c>
      <c r="E95" s="7">
        <v>120</v>
      </c>
      <c r="F95" s="7">
        <v>41</v>
      </c>
      <c r="G95" s="8">
        <f t="shared" si="1"/>
        <v>4920</v>
      </c>
    </row>
    <row r="96" spans="1:7" ht="15.6" x14ac:dyDescent="0.3">
      <c r="A96" s="3">
        <v>44207</v>
      </c>
      <c r="B96" s="4" t="s">
        <v>12</v>
      </c>
      <c r="C96" s="4" t="s">
        <v>8</v>
      </c>
      <c r="D96" s="4" t="s">
        <v>18</v>
      </c>
      <c r="E96" s="4">
        <v>1450</v>
      </c>
      <c r="F96" s="4">
        <v>22</v>
      </c>
      <c r="G96" s="5">
        <f t="shared" si="1"/>
        <v>31900</v>
      </c>
    </row>
    <row r="97" spans="1:7" ht="15.6" x14ac:dyDescent="0.3">
      <c r="A97" s="6">
        <v>44211</v>
      </c>
      <c r="B97" s="7" t="s">
        <v>19</v>
      </c>
      <c r="C97" s="7" t="s">
        <v>20</v>
      </c>
      <c r="D97" s="7" t="s">
        <v>9</v>
      </c>
      <c r="E97" s="7">
        <v>89999</v>
      </c>
      <c r="F97" s="7">
        <v>15</v>
      </c>
      <c r="G97" s="8">
        <f t="shared" si="1"/>
        <v>1349985</v>
      </c>
    </row>
    <row r="98" spans="1:7" ht="15.6" x14ac:dyDescent="0.3">
      <c r="A98" s="3">
        <v>44215</v>
      </c>
      <c r="B98" s="4" t="s">
        <v>23</v>
      </c>
      <c r="C98" s="4" t="s">
        <v>16</v>
      </c>
      <c r="D98" s="4" t="s">
        <v>14</v>
      </c>
      <c r="E98" s="4">
        <v>1999</v>
      </c>
      <c r="F98" s="4">
        <v>48</v>
      </c>
      <c r="G98" s="5">
        <f t="shared" si="1"/>
        <v>95952</v>
      </c>
    </row>
    <row r="99" spans="1:7" ht="15.6" x14ac:dyDescent="0.3">
      <c r="A99" s="6">
        <v>44219</v>
      </c>
      <c r="B99" s="7" t="s">
        <v>23</v>
      </c>
      <c r="C99" s="7" t="s">
        <v>22</v>
      </c>
      <c r="D99" s="7" t="s">
        <v>18</v>
      </c>
      <c r="E99" s="7">
        <v>2900</v>
      </c>
      <c r="F99" s="7">
        <v>49</v>
      </c>
      <c r="G99" s="8">
        <f t="shared" si="1"/>
        <v>142100</v>
      </c>
    </row>
    <row r="100" spans="1:7" ht="15.6" x14ac:dyDescent="0.3">
      <c r="A100" s="3">
        <v>44223</v>
      </c>
      <c r="B100" s="4" t="s">
        <v>19</v>
      </c>
      <c r="C100" s="4" t="s">
        <v>20</v>
      </c>
      <c r="D100" s="4" t="s">
        <v>21</v>
      </c>
      <c r="E100" s="4">
        <v>700</v>
      </c>
      <c r="F100" s="4">
        <v>50</v>
      </c>
      <c r="G100" s="5">
        <f t="shared" si="1"/>
        <v>35000</v>
      </c>
    </row>
    <row r="101" spans="1:7" ht="15.6" x14ac:dyDescent="0.3">
      <c r="A101" s="6">
        <v>44227</v>
      </c>
      <c r="B101" s="7" t="s">
        <v>15</v>
      </c>
      <c r="C101" s="7" t="s">
        <v>17</v>
      </c>
      <c r="D101" s="7" t="s">
        <v>18</v>
      </c>
      <c r="E101" s="7">
        <v>200</v>
      </c>
      <c r="F101" s="7">
        <v>41</v>
      </c>
      <c r="G101" s="8">
        <f t="shared" si="1"/>
        <v>8200</v>
      </c>
    </row>
    <row r="102" spans="1:7" ht="15.6" x14ac:dyDescent="0.3">
      <c r="A102" s="3">
        <v>44231</v>
      </c>
      <c r="B102" s="4" t="s">
        <v>12</v>
      </c>
      <c r="C102" s="4" t="s">
        <v>16</v>
      </c>
      <c r="D102" s="4" t="s">
        <v>11</v>
      </c>
      <c r="E102" s="4">
        <v>49000</v>
      </c>
      <c r="F102" s="4">
        <v>29</v>
      </c>
      <c r="G102" s="5">
        <f t="shared" si="1"/>
        <v>1421000</v>
      </c>
    </row>
    <row r="103" spans="1:7" ht="15.6" x14ac:dyDescent="0.3">
      <c r="A103" s="6">
        <v>44235</v>
      </c>
      <c r="B103" s="7" t="s">
        <v>7</v>
      </c>
      <c r="C103" s="7" t="s">
        <v>8</v>
      </c>
      <c r="D103" s="7" t="s">
        <v>21</v>
      </c>
      <c r="E103" s="7">
        <v>5599</v>
      </c>
      <c r="F103" s="7">
        <v>36</v>
      </c>
      <c r="G103" s="8">
        <f t="shared" si="1"/>
        <v>201564</v>
      </c>
    </row>
    <row r="104" spans="1:7" ht="15.6" x14ac:dyDescent="0.3">
      <c r="A104" s="3">
        <v>44239</v>
      </c>
      <c r="B104" s="4" t="s">
        <v>15</v>
      </c>
      <c r="C104" s="4" t="s">
        <v>17</v>
      </c>
      <c r="D104" s="4" t="s">
        <v>18</v>
      </c>
      <c r="E104" s="4">
        <v>13500</v>
      </c>
      <c r="F104" s="4">
        <v>39</v>
      </c>
      <c r="G104" s="5">
        <f t="shared" si="1"/>
        <v>526500</v>
      </c>
    </row>
    <row r="105" spans="1:7" ht="15.6" x14ac:dyDescent="0.3">
      <c r="A105" s="6">
        <v>44243</v>
      </c>
      <c r="B105" s="7" t="s">
        <v>12</v>
      </c>
      <c r="C105" s="7" t="s">
        <v>20</v>
      </c>
      <c r="D105" s="7" t="s">
        <v>18</v>
      </c>
      <c r="E105" s="7">
        <v>79999</v>
      </c>
      <c r="F105" s="7">
        <v>9</v>
      </c>
      <c r="G105" s="8">
        <f t="shared" si="1"/>
        <v>719991</v>
      </c>
    </row>
    <row r="106" spans="1:7" ht="15.6" x14ac:dyDescent="0.3">
      <c r="A106" s="3">
        <v>44247</v>
      </c>
      <c r="B106" s="4" t="s">
        <v>19</v>
      </c>
      <c r="C106" s="4" t="s">
        <v>16</v>
      </c>
      <c r="D106" s="4" t="s">
        <v>14</v>
      </c>
      <c r="E106" s="4">
        <v>75200</v>
      </c>
      <c r="F106" s="4">
        <v>38</v>
      </c>
      <c r="G106" s="5">
        <f t="shared" si="1"/>
        <v>2857600</v>
      </c>
    </row>
    <row r="107" spans="1:7" ht="15.6" x14ac:dyDescent="0.3">
      <c r="A107" s="6">
        <v>44251</v>
      </c>
      <c r="B107" s="7" t="s">
        <v>19</v>
      </c>
      <c r="C107" s="7" t="s">
        <v>13</v>
      </c>
      <c r="D107" s="7" t="s">
        <v>9</v>
      </c>
      <c r="E107" s="7">
        <v>550</v>
      </c>
      <c r="F107" s="7">
        <v>25</v>
      </c>
      <c r="G107" s="8">
        <f t="shared" si="1"/>
        <v>13750</v>
      </c>
    </row>
    <row r="108" spans="1:7" ht="15.6" x14ac:dyDescent="0.3">
      <c r="A108" s="3">
        <v>44255</v>
      </c>
      <c r="B108" s="4" t="s">
        <v>7</v>
      </c>
      <c r="C108" s="4" t="s">
        <v>8</v>
      </c>
      <c r="D108" s="4" t="s">
        <v>9</v>
      </c>
      <c r="E108" s="4">
        <v>499</v>
      </c>
      <c r="F108" s="4">
        <v>50</v>
      </c>
      <c r="G108" s="5">
        <f t="shared" si="1"/>
        <v>24950</v>
      </c>
    </row>
    <row r="109" spans="1:7" ht="15.6" x14ac:dyDescent="0.3">
      <c r="A109" s="6">
        <v>44259</v>
      </c>
      <c r="B109" s="7" t="s">
        <v>7</v>
      </c>
      <c r="C109" s="7" t="s">
        <v>8</v>
      </c>
      <c r="D109" s="7" t="s">
        <v>11</v>
      </c>
      <c r="E109" s="7">
        <v>5599</v>
      </c>
      <c r="F109" s="7">
        <v>33</v>
      </c>
      <c r="G109" s="8">
        <f t="shared" si="1"/>
        <v>184767</v>
      </c>
    </row>
    <row r="110" spans="1:7" ht="15.6" x14ac:dyDescent="0.3">
      <c r="A110" s="3">
        <v>44263</v>
      </c>
      <c r="B110" s="4" t="s">
        <v>12</v>
      </c>
      <c r="C110" s="4" t="s">
        <v>13</v>
      </c>
      <c r="D110" s="4" t="s">
        <v>14</v>
      </c>
      <c r="E110" s="4">
        <v>1450</v>
      </c>
      <c r="F110" s="4">
        <v>44</v>
      </c>
      <c r="G110" s="5">
        <f t="shared" si="1"/>
        <v>63800</v>
      </c>
    </row>
    <row r="111" spans="1:7" ht="15.6" x14ac:dyDescent="0.3">
      <c r="A111" s="6">
        <v>44267</v>
      </c>
      <c r="B111" s="7" t="s">
        <v>15</v>
      </c>
      <c r="C111" s="7" t="s">
        <v>17</v>
      </c>
      <c r="D111" s="7" t="s">
        <v>9</v>
      </c>
      <c r="E111" s="7">
        <v>999</v>
      </c>
      <c r="F111" s="7">
        <v>31</v>
      </c>
      <c r="G111" s="8">
        <f t="shared" si="1"/>
        <v>30969</v>
      </c>
    </row>
    <row r="112" spans="1:7" ht="15.6" x14ac:dyDescent="0.3">
      <c r="A112" s="3">
        <v>44271</v>
      </c>
      <c r="B112" s="4" t="s">
        <v>15</v>
      </c>
      <c r="C112" s="4" t="s">
        <v>17</v>
      </c>
      <c r="D112" s="4" t="s">
        <v>18</v>
      </c>
      <c r="E112" s="4">
        <v>100</v>
      </c>
      <c r="F112" s="4">
        <v>11</v>
      </c>
      <c r="G112" s="5">
        <f t="shared" si="1"/>
        <v>1100</v>
      </c>
    </row>
    <row r="113" spans="1:7" ht="15.6" x14ac:dyDescent="0.3">
      <c r="A113" s="6">
        <v>44275</v>
      </c>
      <c r="B113" s="7" t="s">
        <v>12</v>
      </c>
      <c r="C113" s="7" t="s">
        <v>8</v>
      </c>
      <c r="D113" s="7" t="s">
        <v>18</v>
      </c>
      <c r="E113" s="7">
        <v>2550</v>
      </c>
      <c r="F113" s="7">
        <v>48</v>
      </c>
      <c r="G113" s="8">
        <f t="shared" si="1"/>
        <v>122400</v>
      </c>
    </row>
    <row r="114" spans="1:7" ht="15.6" x14ac:dyDescent="0.3">
      <c r="A114" s="3">
        <v>44279</v>
      </c>
      <c r="B114" s="4" t="s">
        <v>19</v>
      </c>
      <c r="C114" s="4" t="s">
        <v>20</v>
      </c>
      <c r="D114" s="4" t="s">
        <v>18</v>
      </c>
      <c r="E114" s="4">
        <v>33000</v>
      </c>
      <c r="F114" s="4">
        <v>26</v>
      </c>
      <c r="G114" s="5">
        <f t="shared" si="1"/>
        <v>858000</v>
      </c>
    </row>
    <row r="115" spans="1:7" ht="15.6" x14ac:dyDescent="0.3">
      <c r="A115" s="6">
        <v>44283</v>
      </c>
      <c r="B115" s="7" t="s">
        <v>10</v>
      </c>
      <c r="C115" s="7" t="s">
        <v>8</v>
      </c>
      <c r="D115" s="7" t="s">
        <v>14</v>
      </c>
      <c r="E115" s="7">
        <v>800</v>
      </c>
      <c r="F115" s="7">
        <v>39</v>
      </c>
      <c r="G115" s="8">
        <f t="shared" si="1"/>
        <v>31200</v>
      </c>
    </row>
    <row r="116" spans="1:7" ht="15.6" x14ac:dyDescent="0.3">
      <c r="A116" s="3">
        <v>44287</v>
      </c>
      <c r="B116" s="4" t="s">
        <v>23</v>
      </c>
      <c r="C116" s="4" t="s">
        <v>22</v>
      </c>
      <c r="D116" s="4" t="s">
        <v>14</v>
      </c>
      <c r="E116" s="4">
        <v>990</v>
      </c>
      <c r="F116" s="4">
        <v>9</v>
      </c>
      <c r="G116" s="5">
        <f t="shared" si="1"/>
        <v>8910</v>
      </c>
    </row>
    <row r="117" spans="1:7" ht="15.6" x14ac:dyDescent="0.3">
      <c r="A117" s="6">
        <v>44291</v>
      </c>
      <c r="B117" s="7" t="s">
        <v>7</v>
      </c>
      <c r="C117" s="7" t="s">
        <v>8</v>
      </c>
      <c r="D117" s="7" t="s">
        <v>9</v>
      </c>
      <c r="E117" s="7">
        <v>5599</v>
      </c>
      <c r="F117" s="7">
        <v>41</v>
      </c>
      <c r="G117" s="8">
        <f t="shared" si="1"/>
        <v>229559</v>
      </c>
    </row>
    <row r="118" spans="1:7" ht="15.6" x14ac:dyDescent="0.3">
      <c r="A118" s="3">
        <v>44295</v>
      </c>
      <c r="B118" s="4" t="s">
        <v>19</v>
      </c>
      <c r="C118" s="4" t="s">
        <v>20</v>
      </c>
      <c r="D118" s="4" t="s">
        <v>9</v>
      </c>
      <c r="E118" s="4">
        <v>499</v>
      </c>
      <c r="F118" s="4">
        <v>39</v>
      </c>
      <c r="G118" s="5">
        <f t="shared" si="1"/>
        <v>19461</v>
      </c>
    </row>
    <row r="119" spans="1:7" ht="15.6" x14ac:dyDescent="0.3">
      <c r="A119" s="6">
        <v>44299</v>
      </c>
      <c r="B119" s="7" t="s">
        <v>23</v>
      </c>
      <c r="C119" s="7" t="s">
        <v>22</v>
      </c>
      <c r="D119" s="7" t="s">
        <v>9</v>
      </c>
      <c r="E119" s="7">
        <v>1999</v>
      </c>
      <c r="F119" s="7">
        <v>4</v>
      </c>
      <c r="G119" s="8">
        <f t="shared" si="1"/>
        <v>7996</v>
      </c>
    </row>
    <row r="120" spans="1:7" ht="15.6" x14ac:dyDescent="0.3">
      <c r="A120" s="3">
        <v>44303</v>
      </c>
      <c r="B120" s="4" t="s">
        <v>12</v>
      </c>
      <c r="C120" s="4" t="s">
        <v>17</v>
      </c>
      <c r="D120" s="4" t="s">
        <v>9</v>
      </c>
      <c r="E120" s="4">
        <v>200</v>
      </c>
      <c r="F120" s="4">
        <v>8</v>
      </c>
      <c r="G120" s="5">
        <f t="shared" si="1"/>
        <v>1600</v>
      </c>
    </row>
    <row r="121" spans="1:7" ht="15.6" x14ac:dyDescent="0.3">
      <c r="A121" s="6">
        <v>44307</v>
      </c>
      <c r="B121" s="7" t="s">
        <v>23</v>
      </c>
      <c r="C121" s="7" t="s">
        <v>22</v>
      </c>
      <c r="D121" s="7" t="s">
        <v>14</v>
      </c>
      <c r="E121" s="7">
        <v>1499</v>
      </c>
      <c r="F121" s="7">
        <v>27</v>
      </c>
      <c r="G121" s="8">
        <f t="shared" si="1"/>
        <v>40473</v>
      </c>
    </row>
    <row r="122" spans="1:7" ht="15.6" x14ac:dyDescent="0.3">
      <c r="A122" s="3">
        <v>44311</v>
      </c>
      <c r="B122" s="4" t="s">
        <v>15</v>
      </c>
      <c r="C122" s="4" t="s">
        <v>17</v>
      </c>
      <c r="D122" s="4" t="s">
        <v>21</v>
      </c>
      <c r="E122" s="4">
        <v>120</v>
      </c>
      <c r="F122" s="4">
        <v>10</v>
      </c>
      <c r="G122" s="5">
        <f t="shared" si="1"/>
        <v>1200</v>
      </c>
    </row>
    <row r="123" spans="1:7" ht="15.6" x14ac:dyDescent="0.3">
      <c r="A123" s="6">
        <v>44315</v>
      </c>
      <c r="B123" s="7" t="s">
        <v>10</v>
      </c>
      <c r="C123" s="7" t="s">
        <v>20</v>
      </c>
      <c r="D123" s="7" t="s">
        <v>21</v>
      </c>
      <c r="E123" s="7">
        <v>11999</v>
      </c>
      <c r="F123" s="7">
        <v>17</v>
      </c>
      <c r="G123" s="8">
        <f t="shared" si="1"/>
        <v>203983</v>
      </c>
    </row>
    <row r="124" spans="1:7" ht="15.6" x14ac:dyDescent="0.3">
      <c r="A124" s="3">
        <v>44319</v>
      </c>
      <c r="B124" s="4" t="s">
        <v>10</v>
      </c>
      <c r="C124" s="4" t="s">
        <v>20</v>
      </c>
      <c r="D124" s="4" t="s">
        <v>11</v>
      </c>
      <c r="E124" s="4">
        <v>999</v>
      </c>
      <c r="F124" s="4">
        <v>27</v>
      </c>
      <c r="G124" s="5">
        <f t="shared" si="1"/>
        <v>26973</v>
      </c>
    </row>
    <row r="125" spans="1:7" ht="15.6" x14ac:dyDescent="0.3">
      <c r="A125" s="6">
        <v>44323</v>
      </c>
      <c r="B125" s="7" t="s">
        <v>12</v>
      </c>
      <c r="C125" s="7" t="s">
        <v>20</v>
      </c>
      <c r="D125" s="7" t="s">
        <v>14</v>
      </c>
      <c r="E125" s="7">
        <v>2999</v>
      </c>
      <c r="F125" s="7">
        <v>43</v>
      </c>
      <c r="G125" s="8">
        <f t="shared" si="1"/>
        <v>128957</v>
      </c>
    </row>
    <row r="126" spans="1:7" ht="15.6" x14ac:dyDescent="0.3">
      <c r="A126" s="3">
        <v>44327</v>
      </c>
      <c r="B126" s="4" t="s">
        <v>15</v>
      </c>
      <c r="C126" s="4" t="s">
        <v>16</v>
      </c>
      <c r="D126" s="4" t="s">
        <v>11</v>
      </c>
      <c r="E126" s="4">
        <v>47800</v>
      </c>
      <c r="F126" s="4">
        <v>9</v>
      </c>
      <c r="G126" s="5">
        <f t="shared" si="1"/>
        <v>430200</v>
      </c>
    </row>
    <row r="127" spans="1:7" ht="15.6" x14ac:dyDescent="0.3">
      <c r="A127" s="6">
        <v>44331</v>
      </c>
      <c r="B127" s="7" t="s">
        <v>19</v>
      </c>
      <c r="C127" s="7" t="s">
        <v>16</v>
      </c>
      <c r="D127" s="7" t="s">
        <v>9</v>
      </c>
      <c r="E127" s="7">
        <v>22000</v>
      </c>
      <c r="F127" s="7">
        <v>42</v>
      </c>
      <c r="G127" s="8">
        <f t="shared" si="1"/>
        <v>924000</v>
      </c>
    </row>
    <row r="128" spans="1:7" ht="15.6" x14ac:dyDescent="0.3">
      <c r="A128" s="3">
        <v>44335</v>
      </c>
      <c r="B128" s="4" t="s">
        <v>19</v>
      </c>
      <c r="C128" s="4" t="s">
        <v>13</v>
      </c>
      <c r="D128" s="4" t="s">
        <v>11</v>
      </c>
      <c r="E128" s="4">
        <v>1250</v>
      </c>
      <c r="F128" s="4">
        <v>6</v>
      </c>
      <c r="G128" s="5">
        <f t="shared" si="1"/>
        <v>7500</v>
      </c>
    </row>
    <row r="129" spans="1:7" ht="15.6" x14ac:dyDescent="0.3">
      <c r="A129" s="6">
        <v>44339</v>
      </c>
      <c r="B129" s="7" t="s">
        <v>15</v>
      </c>
      <c r="C129" s="7" t="s">
        <v>17</v>
      </c>
      <c r="D129" s="7" t="s">
        <v>14</v>
      </c>
      <c r="E129" s="7">
        <v>999</v>
      </c>
      <c r="F129" s="7">
        <v>28</v>
      </c>
      <c r="G129" s="8">
        <f t="shared" si="1"/>
        <v>27972</v>
      </c>
    </row>
    <row r="130" spans="1:7" ht="15.6" x14ac:dyDescent="0.3">
      <c r="A130" s="3">
        <v>44343</v>
      </c>
      <c r="B130" s="4" t="s">
        <v>19</v>
      </c>
      <c r="C130" s="4" t="s">
        <v>13</v>
      </c>
      <c r="D130" s="4" t="s">
        <v>21</v>
      </c>
      <c r="E130" s="4">
        <v>1450</v>
      </c>
      <c r="F130" s="4">
        <v>13</v>
      </c>
      <c r="G130" s="5">
        <f t="shared" si="1"/>
        <v>18850</v>
      </c>
    </row>
    <row r="131" spans="1:7" ht="15.6" x14ac:dyDescent="0.3">
      <c r="A131" s="6">
        <v>44347</v>
      </c>
      <c r="B131" s="7" t="s">
        <v>19</v>
      </c>
      <c r="C131" s="7" t="s">
        <v>13</v>
      </c>
      <c r="D131" s="7" t="s">
        <v>21</v>
      </c>
      <c r="E131" s="7">
        <v>23999</v>
      </c>
      <c r="F131" s="7">
        <v>8</v>
      </c>
      <c r="G131" s="8">
        <f t="shared" ref="G131:G194" si="2">E131*F131</f>
        <v>191992</v>
      </c>
    </row>
    <row r="132" spans="1:7" ht="15.6" x14ac:dyDescent="0.3">
      <c r="A132" s="3">
        <v>44351</v>
      </c>
      <c r="B132" s="4" t="s">
        <v>10</v>
      </c>
      <c r="C132" s="4" t="s">
        <v>16</v>
      </c>
      <c r="D132" s="4" t="s">
        <v>21</v>
      </c>
      <c r="E132" s="4">
        <v>92000</v>
      </c>
      <c r="F132" s="4">
        <v>7</v>
      </c>
      <c r="G132" s="5">
        <f t="shared" si="2"/>
        <v>644000</v>
      </c>
    </row>
    <row r="133" spans="1:7" ht="15.6" x14ac:dyDescent="0.3">
      <c r="A133" s="6">
        <v>44355</v>
      </c>
      <c r="B133" s="7" t="s">
        <v>23</v>
      </c>
      <c r="C133" s="7" t="s">
        <v>22</v>
      </c>
      <c r="D133" s="7" t="s">
        <v>14</v>
      </c>
      <c r="E133" s="7">
        <v>699</v>
      </c>
      <c r="F133" s="7">
        <v>45</v>
      </c>
      <c r="G133" s="8">
        <f t="shared" si="2"/>
        <v>31455</v>
      </c>
    </row>
    <row r="134" spans="1:7" ht="15.6" x14ac:dyDescent="0.3">
      <c r="A134" s="3">
        <v>44359</v>
      </c>
      <c r="B134" s="4" t="s">
        <v>7</v>
      </c>
      <c r="C134" s="4" t="s">
        <v>8</v>
      </c>
      <c r="D134" s="4" t="s">
        <v>9</v>
      </c>
      <c r="E134" s="4">
        <v>2550</v>
      </c>
      <c r="F134" s="4">
        <v>22</v>
      </c>
      <c r="G134" s="5">
        <f t="shared" si="2"/>
        <v>56100</v>
      </c>
    </row>
    <row r="135" spans="1:7" ht="15.6" x14ac:dyDescent="0.3">
      <c r="A135" s="6">
        <v>44363</v>
      </c>
      <c r="B135" s="7" t="s">
        <v>12</v>
      </c>
      <c r="C135" s="7" t="s">
        <v>20</v>
      </c>
      <c r="D135" s="7" t="s">
        <v>21</v>
      </c>
      <c r="E135" s="7">
        <v>22000</v>
      </c>
      <c r="F135" s="7">
        <v>4</v>
      </c>
      <c r="G135" s="8">
        <f t="shared" si="2"/>
        <v>88000</v>
      </c>
    </row>
    <row r="136" spans="1:7" ht="15.6" x14ac:dyDescent="0.3">
      <c r="A136" s="3">
        <v>44367</v>
      </c>
      <c r="B136" s="4" t="s">
        <v>19</v>
      </c>
      <c r="C136" s="4" t="s">
        <v>20</v>
      </c>
      <c r="D136" s="4" t="s">
        <v>9</v>
      </c>
      <c r="E136" s="4">
        <v>22000</v>
      </c>
      <c r="F136" s="4">
        <v>10</v>
      </c>
      <c r="G136" s="5">
        <f t="shared" si="2"/>
        <v>220000</v>
      </c>
    </row>
    <row r="137" spans="1:7" ht="15.6" x14ac:dyDescent="0.3">
      <c r="A137" s="6">
        <v>44371</v>
      </c>
      <c r="B137" s="7" t="s">
        <v>10</v>
      </c>
      <c r="C137" s="7" t="s">
        <v>22</v>
      </c>
      <c r="D137" s="7" t="s">
        <v>14</v>
      </c>
      <c r="E137" s="7">
        <v>1499</v>
      </c>
      <c r="F137" s="7">
        <v>16</v>
      </c>
      <c r="G137" s="8">
        <f t="shared" si="2"/>
        <v>23984</v>
      </c>
    </row>
    <row r="138" spans="1:7" ht="15.6" x14ac:dyDescent="0.3">
      <c r="A138" s="3">
        <v>44375</v>
      </c>
      <c r="B138" s="4" t="s">
        <v>15</v>
      </c>
      <c r="C138" s="4" t="s">
        <v>17</v>
      </c>
      <c r="D138" s="4" t="s">
        <v>21</v>
      </c>
      <c r="E138" s="4">
        <v>120</v>
      </c>
      <c r="F138" s="4">
        <v>22</v>
      </c>
      <c r="G138" s="5">
        <f t="shared" si="2"/>
        <v>2640</v>
      </c>
    </row>
    <row r="139" spans="1:7" ht="15.6" x14ac:dyDescent="0.3">
      <c r="A139" s="6">
        <v>44379</v>
      </c>
      <c r="B139" s="7" t="s">
        <v>7</v>
      </c>
      <c r="C139" s="7" t="s">
        <v>8</v>
      </c>
      <c r="D139" s="7" t="s">
        <v>11</v>
      </c>
      <c r="E139" s="7">
        <v>1450</v>
      </c>
      <c r="F139" s="7">
        <v>20</v>
      </c>
      <c r="G139" s="8">
        <f t="shared" si="2"/>
        <v>29000</v>
      </c>
    </row>
    <row r="140" spans="1:7" ht="15.6" x14ac:dyDescent="0.3">
      <c r="A140" s="3">
        <v>44383</v>
      </c>
      <c r="B140" s="4" t="s">
        <v>23</v>
      </c>
      <c r="C140" s="4" t="s">
        <v>22</v>
      </c>
      <c r="D140" s="4" t="s">
        <v>14</v>
      </c>
      <c r="E140" s="4">
        <v>1999</v>
      </c>
      <c r="F140" s="4">
        <v>23</v>
      </c>
      <c r="G140" s="5">
        <f t="shared" si="2"/>
        <v>45977</v>
      </c>
    </row>
    <row r="141" spans="1:7" ht="15.6" x14ac:dyDescent="0.3">
      <c r="A141" s="6">
        <v>44387</v>
      </c>
      <c r="B141" s="7" t="s">
        <v>10</v>
      </c>
      <c r="C141" s="7" t="s">
        <v>8</v>
      </c>
      <c r="D141" s="7" t="s">
        <v>24</v>
      </c>
      <c r="E141" s="7">
        <v>800</v>
      </c>
      <c r="F141" s="7">
        <v>43</v>
      </c>
      <c r="G141" s="8">
        <f t="shared" si="2"/>
        <v>34400</v>
      </c>
    </row>
    <row r="142" spans="1:7" ht="15.6" x14ac:dyDescent="0.3">
      <c r="A142" s="3">
        <v>44391</v>
      </c>
      <c r="B142" s="4" t="s">
        <v>15</v>
      </c>
      <c r="C142" s="4" t="s">
        <v>17</v>
      </c>
      <c r="D142" s="4" t="s">
        <v>21</v>
      </c>
      <c r="E142" s="4">
        <v>100</v>
      </c>
      <c r="F142" s="4">
        <v>41</v>
      </c>
      <c r="G142" s="5">
        <f t="shared" si="2"/>
        <v>4100</v>
      </c>
    </row>
    <row r="143" spans="1:7" ht="15.6" x14ac:dyDescent="0.3">
      <c r="A143" s="6">
        <v>44395</v>
      </c>
      <c r="B143" s="7" t="s">
        <v>7</v>
      </c>
      <c r="C143" s="7" t="s">
        <v>16</v>
      </c>
      <c r="D143" s="7" t="s">
        <v>21</v>
      </c>
      <c r="E143" s="7">
        <v>13999</v>
      </c>
      <c r="F143" s="7">
        <v>37</v>
      </c>
      <c r="G143" s="8">
        <f t="shared" si="2"/>
        <v>517963</v>
      </c>
    </row>
    <row r="144" spans="1:7" ht="15.6" x14ac:dyDescent="0.3">
      <c r="A144" s="3">
        <v>44399</v>
      </c>
      <c r="B144" s="4" t="s">
        <v>12</v>
      </c>
      <c r="C144" s="4" t="s">
        <v>20</v>
      </c>
      <c r="D144" s="4" t="s">
        <v>18</v>
      </c>
      <c r="E144" s="4">
        <v>22000</v>
      </c>
      <c r="F144" s="4">
        <v>45</v>
      </c>
      <c r="G144" s="5">
        <f t="shared" si="2"/>
        <v>990000</v>
      </c>
    </row>
    <row r="145" spans="1:7" ht="15.6" x14ac:dyDescent="0.3">
      <c r="A145" s="6">
        <v>44403</v>
      </c>
      <c r="B145" s="7" t="s">
        <v>19</v>
      </c>
      <c r="C145" s="7" t="s">
        <v>20</v>
      </c>
      <c r="D145" s="7" t="s">
        <v>24</v>
      </c>
      <c r="E145" s="7">
        <v>89999</v>
      </c>
      <c r="F145" s="7">
        <v>15</v>
      </c>
      <c r="G145" s="8">
        <f t="shared" si="2"/>
        <v>1349985</v>
      </c>
    </row>
    <row r="146" spans="1:7" ht="15.6" x14ac:dyDescent="0.3">
      <c r="A146" s="3">
        <v>44407</v>
      </c>
      <c r="B146" s="4" t="s">
        <v>7</v>
      </c>
      <c r="C146" s="4" t="s">
        <v>8</v>
      </c>
      <c r="D146" s="4" t="s">
        <v>18</v>
      </c>
      <c r="E146" s="4">
        <v>13999</v>
      </c>
      <c r="F146" s="4">
        <v>22</v>
      </c>
      <c r="G146" s="5">
        <f t="shared" si="2"/>
        <v>307978</v>
      </c>
    </row>
    <row r="147" spans="1:7" ht="15.6" x14ac:dyDescent="0.3">
      <c r="A147" s="6">
        <v>44411</v>
      </c>
      <c r="B147" s="7" t="s">
        <v>10</v>
      </c>
      <c r="C147" s="7" t="s">
        <v>22</v>
      </c>
      <c r="D147" s="7" t="s">
        <v>14</v>
      </c>
      <c r="E147" s="7">
        <v>2900</v>
      </c>
      <c r="F147" s="7">
        <v>20</v>
      </c>
      <c r="G147" s="8">
        <f t="shared" si="2"/>
        <v>58000</v>
      </c>
    </row>
    <row r="148" spans="1:7" ht="15.6" x14ac:dyDescent="0.3">
      <c r="A148" s="3">
        <v>44415</v>
      </c>
      <c r="B148" s="4" t="s">
        <v>19</v>
      </c>
      <c r="C148" s="4" t="s">
        <v>20</v>
      </c>
      <c r="D148" s="4" t="s">
        <v>18</v>
      </c>
      <c r="E148" s="4">
        <v>33000</v>
      </c>
      <c r="F148" s="4">
        <v>16</v>
      </c>
      <c r="G148" s="5">
        <f t="shared" si="2"/>
        <v>528000</v>
      </c>
    </row>
    <row r="149" spans="1:7" ht="15.6" x14ac:dyDescent="0.3">
      <c r="A149" s="6">
        <v>44419</v>
      </c>
      <c r="B149" s="7" t="s">
        <v>10</v>
      </c>
      <c r="C149" s="7" t="s">
        <v>20</v>
      </c>
      <c r="D149" s="7" t="s">
        <v>11</v>
      </c>
      <c r="E149" s="7">
        <v>22000</v>
      </c>
      <c r="F149" s="7">
        <v>17</v>
      </c>
      <c r="G149" s="8">
        <f t="shared" si="2"/>
        <v>374000</v>
      </c>
    </row>
    <row r="150" spans="1:7" ht="15.6" x14ac:dyDescent="0.3">
      <c r="A150" s="3">
        <v>44423</v>
      </c>
      <c r="B150" s="4" t="s">
        <v>10</v>
      </c>
      <c r="C150" s="4" t="s">
        <v>22</v>
      </c>
      <c r="D150" s="4" t="s">
        <v>11</v>
      </c>
      <c r="E150" s="4">
        <v>45000</v>
      </c>
      <c r="F150" s="4">
        <v>50</v>
      </c>
      <c r="G150" s="5">
        <f t="shared" si="2"/>
        <v>2250000</v>
      </c>
    </row>
    <row r="151" spans="1:7" ht="15.6" x14ac:dyDescent="0.3">
      <c r="A151" s="6">
        <v>44427</v>
      </c>
      <c r="B151" s="7" t="s">
        <v>19</v>
      </c>
      <c r="C151" s="7" t="s">
        <v>16</v>
      </c>
      <c r="D151" s="7" t="s">
        <v>14</v>
      </c>
      <c r="E151" s="7">
        <v>499</v>
      </c>
      <c r="F151" s="7">
        <v>4</v>
      </c>
      <c r="G151" s="8">
        <f t="shared" si="2"/>
        <v>1996</v>
      </c>
    </row>
    <row r="152" spans="1:7" ht="15.6" x14ac:dyDescent="0.3">
      <c r="A152" s="3">
        <v>44431</v>
      </c>
      <c r="B152" s="4" t="s">
        <v>23</v>
      </c>
      <c r="C152" s="4" t="s">
        <v>22</v>
      </c>
      <c r="D152" s="4" t="s">
        <v>18</v>
      </c>
      <c r="E152" s="4">
        <v>590</v>
      </c>
      <c r="F152" s="4">
        <v>43</v>
      </c>
      <c r="G152" s="5">
        <f t="shared" si="2"/>
        <v>25370</v>
      </c>
    </row>
    <row r="153" spans="1:7" ht="15.6" x14ac:dyDescent="0.3">
      <c r="A153" s="6">
        <v>44435</v>
      </c>
      <c r="B153" s="7" t="s">
        <v>12</v>
      </c>
      <c r="C153" s="7" t="s">
        <v>22</v>
      </c>
      <c r="D153" s="7" t="s">
        <v>11</v>
      </c>
      <c r="E153" s="7">
        <v>590</v>
      </c>
      <c r="F153" s="7">
        <v>42</v>
      </c>
      <c r="G153" s="8">
        <f t="shared" si="2"/>
        <v>24780</v>
      </c>
    </row>
    <row r="154" spans="1:7" ht="15.6" x14ac:dyDescent="0.3">
      <c r="A154" s="3">
        <v>44439</v>
      </c>
      <c r="B154" s="4" t="s">
        <v>15</v>
      </c>
      <c r="C154" s="4" t="s">
        <v>17</v>
      </c>
      <c r="D154" s="4" t="s">
        <v>9</v>
      </c>
      <c r="E154" s="4">
        <v>12000</v>
      </c>
      <c r="F154" s="4">
        <v>9</v>
      </c>
      <c r="G154" s="5">
        <f t="shared" si="2"/>
        <v>108000</v>
      </c>
    </row>
    <row r="155" spans="1:7" ht="15.6" x14ac:dyDescent="0.3">
      <c r="A155" s="6">
        <v>44443</v>
      </c>
      <c r="B155" s="7" t="s">
        <v>19</v>
      </c>
      <c r="C155" s="7" t="s">
        <v>20</v>
      </c>
      <c r="D155" s="7" t="s">
        <v>24</v>
      </c>
      <c r="E155" s="7">
        <v>52000</v>
      </c>
      <c r="F155" s="7">
        <v>40</v>
      </c>
      <c r="G155" s="8">
        <f t="shared" si="2"/>
        <v>2080000</v>
      </c>
    </row>
    <row r="156" spans="1:7" ht="15.6" x14ac:dyDescent="0.3">
      <c r="A156" s="3">
        <v>44447</v>
      </c>
      <c r="B156" s="4" t="s">
        <v>19</v>
      </c>
      <c r="C156" s="4" t="s">
        <v>13</v>
      </c>
      <c r="D156" s="4" t="s">
        <v>18</v>
      </c>
      <c r="E156" s="4">
        <v>7999</v>
      </c>
      <c r="F156" s="4">
        <v>14</v>
      </c>
      <c r="G156" s="5">
        <f t="shared" si="2"/>
        <v>111986</v>
      </c>
    </row>
    <row r="157" spans="1:7" ht="15.6" x14ac:dyDescent="0.3">
      <c r="A157" s="6">
        <v>44451</v>
      </c>
      <c r="B157" s="7" t="s">
        <v>10</v>
      </c>
      <c r="C157" s="7" t="s">
        <v>13</v>
      </c>
      <c r="D157" s="7" t="s">
        <v>21</v>
      </c>
      <c r="E157" s="7">
        <v>5000</v>
      </c>
      <c r="F157" s="7">
        <v>9</v>
      </c>
      <c r="G157" s="8">
        <f t="shared" si="2"/>
        <v>45000</v>
      </c>
    </row>
    <row r="158" spans="1:7" ht="15.6" x14ac:dyDescent="0.3">
      <c r="A158" s="3">
        <v>44455</v>
      </c>
      <c r="B158" s="4" t="s">
        <v>19</v>
      </c>
      <c r="C158" s="4" t="s">
        <v>20</v>
      </c>
      <c r="D158" s="4" t="s">
        <v>18</v>
      </c>
      <c r="E158" s="4">
        <v>79999</v>
      </c>
      <c r="F158" s="4">
        <v>10</v>
      </c>
      <c r="G158" s="5">
        <f t="shared" si="2"/>
        <v>799990</v>
      </c>
    </row>
    <row r="159" spans="1:7" ht="15.6" x14ac:dyDescent="0.3">
      <c r="A159" s="6">
        <v>44459</v>
      </c>
      <c r="B159" s="7" t="s">
        <v>23</v>
      </c>
      <c r="C159" s="7" t="s">
        <v>16</v>
      </c>
      <c r="D159" s="7" t="s">
        <v>14</v>
      </c>
      <c r="E159" s="7">
        <v>1999</v>
      </c>
      <c r="F159" s="7">
        <v>37</v>
      </c>
      <c r="G159" s="8">
        <f t="shared" si="2"/>
        <v>73963</v>
      </c>
    </row>
    <row r="160" spans="1:7" ht="15.6" x14ac:dyDescent="0.3">
      <c r="A160" s="3">
        <v>44463</v>
      </c>
      <c r="B160" s="4" t="s">
        <v>19</v>
      </c>
      <c r="C160" s="4" t="s">
        <v>20</v>
      </c>
      <c r="D160" s="4" t="s">
        <v>18</v>
      </c>
      <c r="E160" s="4">
        <v>89999</v>
      </c>
      <c r="F160" s="4">
        <v>29</v>
      </c>
      <c r="G160" s="5">
        <f t="shared" si="2"/>
        <v>2609971</v>
      </c>
    </row>
    <row r="161" spans="1:7" ht="15.6" x14ac:dyDescent="0.3">
      <c r="A161" s="6">
        <v>44467</v>
      </c>
      <c r="B161" s="7" t="s">
        <v>12</v>
      </c>
      <c r="C161" s="7" t="s">
        <v>20</v>
      </c>
      <c r="D161" s="7" t="s">
        <v>9</v>
      </c>
      <c r="E161" s="7">
        <v>799</v>
      </c>
      <c r="F161" s="7">
        <v>44</v>
      </c>
      <c r="G161" s="8">
        <f t="shared" si="2"/>
        <v>35156</v>
      </c>
    </row>
    <row r="162" spans="1:7" ht="15.6" x14ac:dyDescent="0.3">
      <c r="A162" s="3">
        <v>44471</v>
      </c>
      <c r="B162" s="4" t="s">
        <v>19</v>
      </c>
      <c r="C162" s="4" t="s">
        <v>20</v>
      </c>
      <c r="D162" s="4" t="s">
        <v>11</v>
      </c>
      <c r="E162" s="4">
        <v>3990</v>
      </c>
      <c r="F162" s="4">
        <v>31</v>
      </c>
      <c r="G162" s="5">
        <f t="shared" si="2"/>
        <v>123690</v>
      </c>
    </row>
    <row r="163" spans="1:7" ht="15.6" x14ac:dyDescent="0.3">
      <c r="A163" s="6">
        <v>44475</v>
      </c>
      <c r="B163" s="7" t="s">
        <v>10</v>
      </c>
      <c r="C163" s="7" t="s">
        <v>20</v>
      </c>
      <c r="D163" s="7" t="s">
        <v>14</v>
      </c>
      <c r="E163" s="7">
        <v>52000</v>
      </c>
      <c r="F163" s="7">
        <v>29</v>
      </c>
      <c r="G163" s="8">
        <f t="shared" si="2"/>
        <v>1508000</v>
      </c>
    </row>
    <row r="164" spans="1:7" ht="15.6" x14ac:dyDescent="0.3">
      <c r="A164" s="3">
        <v>44479</v>
      </c>
      <c r="B164" s="4" t="s">
        <v>10</v>
      </c>
      <c r="C164" s="4" t="s">
        <v>8</v>
      </c>
      <c r="D164" s="4" t="s">
        <v>18</v>
      </c>
      <c r="E164" s="4">
        <v>13999</v>
      </c>
      <c r="F164" s="4">
        <v>34</v>
      </c>
      <c r="G164" s="5">
        <f t="shared" si="2"/>
        <v>475966</v>
      </c>
    </row>
    <row r="165" spans="1:7" ht="15.6" x14ac:dyDescent="0.3">
      <c r="A165" s="6">
        <v>44483</v>
      </c>
      <c r="B165" s="7" t="s">
        <v>15</v>
      </c>
      <c r="C165" s="7" t="s">
        <v>17</v>
      </c>
      <c r="D165" s="7" t="s">
        <v>14</v>
      </c>
      <c r="E165" s="7">
        <v>14500</v>
      </c>
      <c r="F165" s="7">
        <v>29</v>
      </c>
      <c r="G165" s="8">
        <f t="shared" si="2"/>
        <v>420500</v>
      </c>
    </row>
    <row r="166" spans="1:7" ht="15.6" x14ac:dyDescent="0.3">
      <c r="A166" s="3">
        <v>44487</v>
      </c>
      <c r="B166" s="4" t="s">
        <v>19</v>
      </c>
      <c r="C166" s="4" t="s">
        <v>13</v>
      </c>
      <c r="D166" s="4" t="s">
        <v>24</v>
      </c>
      <c r="E166" s="4">
        <v>23999</v>
      </c>
      <c r="F166" s="4">
        <v>25</v>
      </c>
      <c r="G166" s="5">
        <f t="shared" si="2"/>
        <v>599975</v>
      </c>
    </row>
    <row r="167" spans="1:7" ht="15.6" x14ac:dyDescent="0.3">
      <c r="A167" s="6">
        <v>44491</v>
      </c>
      <c r="B167" s="7" t="s">
        <v>19</v>
      </c>
      <c r="C167" s="7" t="s">
        <v>13</v>
      </c>
      <c r="D167" s="7" t="s">
        <v>18</v>
      </c>
      <c r="E167" s="7">
        <v>1250</v>
      </c>
      <c r="F167" s="7">
        <v>31</v>
      </c>
      <c r="G167" s="8">
        <f t="shared" si="2"/>
        <v>38750</v>
      </c>
    </row>
    <row r="168" spans="1:7" ht="15.6" x14ac:dyDescent="0.3">
      <c r="A168" s="3">
        <v>44495</v>
      </c>
      <c r="B168" s="4" t="s">
        <v>23</v>
      </c>
      <c r="C168" s="4" t="s">
        <v>16</v>
      </c>
      <c r="D168" s="4" t="s">
        <v>18</v>
      </c>
      <c r="E168" s="4">
        <v>35600</v>
      </c>
      <c r="F168" s="4">
        <v>16</v>
      </c>
      <c r="G168" s="5">
        <f t="shared" si="2"/>
        <v>569600</v>
      </c>
    </row>
    <row r="169" spans="1:7" ht="15.6" x14ac:dyDescent="0.3">
      <c r="A169" s="6">
        <v>44499</v>
      </c>
      <c r="B169" s="7" t="s">
        <v>15</v>
      </c>
      <c r="C169" s="7" t="s">
        <v>17</v>
      </c>
      <c r="D169" s="7" t="s">
        <v>18</v>
      </c>
      <c r="E169" s="7">
        <v>65000</v>
      </c>
      <c r="F169" s="7">
        <v>48</v>
      </c>
      <c r="G169" s="8">
        <f t="shared" si="2"/>
        <v>3120000</v>
      </c>
    </row>
    <row r="170" spans="1:7" ht="15.6" x14ac:dyDescent="0.3">
      <c r="A170" s="3">
        <v>44503</v>
      </c>
      <c r="B170" s="4" t="s">
        <v>12</v>
      </c>
      <c r="C170" s="4" t="s">
        <v>17</v>
      </c>
      <c r="D170" s="4" t="s">
        <v>24</v>
      </c>
      <c r="E170" s="4">
        <v>12000</v>
      </c>
      <c r="F170" s="4">
        <v>22</v>
      </c>
      <c r="G170" s="5">
        <f t="shared" si="2"/>
        <v>264000</v>
      </c>
    </row>
    <row r="171" spans="1:7" ht="15.6" x14ac:dyDescent="0.3">
      <c r="A171" s="6">
        <v>44507</v>
      </c>
      <c r="B171" s="7" t="s">
        <v>23</v>
      </c>
      <c r="C171" s="7" t="s">
        <v>22</v>
      </c>
      <c r="D171" s="7" t="s">
        <v>18</v>
      </c>
      <c r="E171" s="7">
        <v>699</v>
      </c>
      <c r="F171" s="7">
        <v>6</v>
      </c>
      <c r="G171" s="8">
        <f t="shared" si="2"/>
        <v>4194</v>
      </c>
    </row>
    <row r="172" spans="1:7" ht="15.6" x14ac:dyDescent="0.3">
      <c r="A172" s="3">
        <v>44511</v>
      </c>
      <c r="B172" s="4" t="s">
        <v>23</v>
      </c>
      <c r="C172" s="4" t="s">
        <v>16</v>
      </c>
      <c r="D172" s="4" t="s">
        <v>14</v>
      </c>
      <c r="E172" s="4">
        <v>990</v>
      </c>
      <c r="F172" s="4">
        <v>12</v>
      </c>
      <c r="G172" s="5">
        <f t="shared" si="2"/>
        <v>11880</v>
      </c>
    </row>
    <row r="173" spans="1:7" ht="15.6" x14ac:dyDescent="0.3">
      <c r="A173" s="6">
        <v>44515</v>
      </c>
      <c r="B173" s="7" t="s">
        <v>23</v>
      </c>
      <c r="C173" s="7" t="s">
        <v>22</v>
      </c>
      <c r="D173" s="7" t="s">
        <v>9</v>
      </c>
      <c r="E173" s="7">
        <v>450</v>
      </c>
      <c r="F173" s="7">
        <v>44</v>
      </c>
      <c r="G173" s="8">
        <f t="shared" si="2"/>
        <v>19800</v>
      </c>
    </row>
    <row r="174" spans="1:7" ht="15.6" x14ac:dyDescent="0.3">
      <c r="A174" s="3">
        <v>44519</v>
      </c>
      <c r="B174" s="4" t="s">
        <v>23</v>
      </c>
      <c r="C174" s="4" t="s">
        <v>16</v>
      </c>
      <c r="D174" s="4" t="s">
        <v>9</v>
      </c>
      <c r="E174" s="4">
        <v>1499</v>
      </c>
      <c r="F174" s="4">
        <v>15</v>
      </c>
      <c r="G174" s="5">
        <f t="shared" si="2"/>
        <v>22485</v>
      </c>
    </row>
    <row r="175" spans="1:7" ht="15.6" x14ac:dyDescent="0.3">
      <c r="A175" s="6">
        <v>44523</v>
      </c>
      <c r="B175" s="7" t="s">
        <v>7</v>
      </c>
      <c r="C175" s="7" t="s">
        <v>8</v>
      </c>
      <c r="D175" s="7" t="s">
        <v>21</v>
      </c>
      <c r="E175" s="7">
        <v>499</v>
      </c>
      <c r="F175" s="7">
        <v>26</v>
      </c>
      <c r="G175" s="8">
        <f t="shared" si="2"/>
        <v>12974</v>
      </c>
    </row>
    <row r="176" spans="1:7" ht="15.6" x14ac:dyDescent="0.3">
      <c r="A176" s="3">
        <v>44527</v>
      </c>
      <c r="B176" s="4" t="s">
        <v>19</v>
      </c>
      <c r="C176" s="4" t="s">
        <v>13</v>
      </c>
      <c r="D176" s="4" t="s">
        <v>21</v>
      </c>
      <c r="E176" s="4">
        <v>960</v>
      </c>
      <c r="F176" s="4">
        <v>16</v>
      </c>
      <c r="G176" s="5">
        <f t="shared" si="2"/>
        <v>15360</v>
      </c>
    </row>
    <row r="177" spans="1:7" ht="15.6" x14ac:dyDescent="0.3">
      <c r="A177" s="6">
        <v>44531</v>
      </c>
      <c r="B177" s="7" t="s">
        <v>12</v>
      </c>
      <c r="C177" s="7" t="s">
        <v>16</v>
      </c>
      <c r="D177" s="7" t="s">
        <v>18</v>
      </c>
      <c r="E177" s="7">
        <v>5599</v>
      </c>
      <c r="F177" s="7">
        <v>35</v>
      </c>
      <c r="G177" s="8">
        <f t="shared" si="2"/>
        <v>195965</v>
      </c>
    </row>
    <row r="178" spans="1:7" ht="15.6" x14ac:dyDescent="0.3">
      <c r="A178" s="3">
        <v>44535</v>
      </c>
      <c r="B178" s="4" t="s">
        <v>15</v>
      </c>
      <c r="C178" s="4" t="s">
        <v>17</v>
      </c>
      <c r="D178" s="4" t="s">
        <v>9</v>
      </c>
      <c r="E178" s="4">
        <v>89</v>
      </c>
      <c r="F178" s="4">
        <v>36</v>
      </c>
      <c r="G178" s="5">
        <f t="shared" si="2"/>
        <v>3204</v>
      </c>
    </row>
    <row r="179" spans="1:7" ht="15.6" x14ac:dyDescent="0.3">
      <c r="A179" s="6">
        <v>44539</v>
      </c>
      <c r="B179" s="7" t="s">
        <v>7</v>
      </c>
      <c r="C179" s="7" t="s">
        <v>8</v>
      </c>
      <c r="D179" s="7" t="s">
        <v>14</v>
      </c>
      <c r="E179" s="7">
        <v>2550</v>
      </c>
      <c r="F179" s="7">
        <v>20</v>
      </c>
      <c r="G179" s="8">
        <f t="shared" si="2"/>
        <v>51000</v>
      </c>
    </row>
    <row r="180" spans="1:7" ht="15.6" x14ac:dyDescent="0.3">
      <c r="A180" s="3">
        <v>44543</v>
      </c>
      <c r="B180" s="4" t="s">
        <v>7</v>
      </c>
      <c r="C180" s="4" t="s">
        <v>8</v>
      </c>
      <c r="D180" s="4" t="s">
        <v>9</v>
      </c>
      <c r="E180" s="4">
        <v>1450</v>
      </c>
      <c r="F180" s="4">
        <v>47</v>
      </c>
      <c r="G180" s="5">
        <f t="shared" si="2"/>
        <v>68150</v>
      </c>
    </row>
    <row r="181" spans="1:7" ht="15.6" x14ac:dyDescent="0.3">
      <c r="A181" s="6">
        <v>44547</v>
      </c>
      <c r="B181" s="7" t="s">
        <v>23</v>
      </c>
      <c r="C181" s="7" t="s">
        <v>22</v>
      </c>
      <c r="D181" s="7" t="s">
        <v>18</v>
      </c>
      <c r="E181" s="7">
        <v>2900</v>
      </c>
      <c r="F181" s="7">
        <v>6</v>
      </c>
      <c r="G181" s="8">
        <f t="shared" si="2"/>
        <v>17400</v>
      </c>
    </row>
    <row r="182" spans="1:7" ht="15.6" x14ac:dyDescent="0.3">
      <c r="A182" s="3">
        <v>44551</v>
      </c>
      <c r="B182" s="4" t="s">
        <v>15</v>
      </c>
      <c r="C182" s="4" t="s">
        <v>17</v>
      </c>
      <c r="D182" s="4" t="s">
        <v>21</v>
      </c>
      <c r="E182" s="4">
        <v>120</v>
      </c>
      <c r="F182" s="4">
        <v>6</v>
      </c>
      <c r="G182" s="5">
        <f t="shared" si="2"/>
        <v>720</v>
      </c>
    </row>
    <row r="183" spans="1:7" ht="15.6" x14ac:dyDescent="0.3">
      <c r="A183" s="6">
        <v>44555</v>
      </c>
      <c r="B183" s="7" t="s">
        <v>19</v>
      </c>
      <c r="C183" s="7" t="s">
        <v>20</v>
      </c>
      <c r="D183" s="7" t="s">
        <v>21</v>
      </c>
      <c r="E183" s="7">
        <v>52000</v>
      </c>
      <c r="F183" s="7">
        <v>41</v>
      </c>
      <c r="G183" s="8">
        <f t="shared" si="2"/>
        <v>2132000</v>
      </c>
    </row>
    <row r="184" spans="1:7" ht="15.6" x14ac:dyDescent="0.3">
      <c r="A184" s="3">
        <v>44559</v>
      </c>
      <c r="B184" s="4" t="s">
        <v>23</v>
      </c>
      <c r="C184" s="4" t="s">
        <v>22</v>
      </c>
      <c r="D184" s="4" t="s">
        <v>14</v>
      </c>
      <c r="E184" s="4">
        <v>590</v>
      </c>
      <c r="F184" s="4">
        <v>29</v>
      </c>
      <c r="G184" s="5">
        <f t="shared" si="2"/>
        <v>17110</v>
      </c>
    </row>
    <row r="185" spans="1:7" ht="15.6" x14ac:dyDescent="0.3">
      <c r="A185" s="6">
        <v>44563</v>
      </c>
      <c r="B185" s="7" t="s">
        <v>19</v>
      </c>
      <c r="C185" s="7" t="s">
        <v>16</v>
      </c>
      <c r="D185" s="7" t="s">
        <v>24</v>
      </c>
      <c r="E185" s="7">
        <v>7999</v>
      </c>
      <c r="F185" s="7">
        <v>31</v>
      </c>
      <c r="G185" s="8">
        <f t="shared" si="2"/>
        <v>247969</v>
      </c>
    </row>
    <row r="186" spans="1:7" ht="15.6" x14ac:dyDescent="0.3">
      <c r="A186" s="3">
        <v>44567</v>
      </c>
      <c r="B186" s="4" t="s">
        <v>10</v>
      </c>
      <c r="C186" s="4" t="s">
        <v>17</v>
      </c>
      <c r="D186" s="4" t="s">
        <v>14</v>
      </c>
      <c r="E186" s="4">
        <v>999</v>
      </c>
      <c r="F186" s="4">
        <v>34</v>
      </c>
      <c r="G186" s="5">
        <f t="shared" si="2"/>
        <v>33966</v>
      </c>
    </row>
    <row r="187" spans="1:7" ht="15.6" x14ac:dyDescent="0.3">
      <c r="A187" s="6">
        <v>44571</v>
      </c>
      <c r="B187" s="7" t="s">
        <v>12</v>
      </c>
      <c r="C187" s="7" t="s">
        <v>22</v>
      </c>
      <c r="D187" s="7" t="s">
        <v>9</v>
      </c>
      <c r="E187" s="7">
        <v>990</v>
      </c>
      <c r="F187" s="7">
        <v>43</v>
      </c>
      <c r="G187" s="8">
        <f t="shared" si="2"/>
        <v>42570</v>
      </c>
    </row>
    <row r="188" spans="1:7" ht="15.6" x14ac:dyDescent="0.3">
      <c r="A188" s="3">
        <v>44575</v>
      </c>
      <c r="B188" s="4" t="s">
        <v>19</v>
      </c>
      <c r="C188" s="4" t="s">
        <v>20</v>
      </c>
      <c r="D188" s="4" t="s">
        <v>9</v>
      </c>
      <c r="E188" s="4">
        <v>11999</v>
      </c>
      <c r="F188" s="4">
        <v>37</v>
      </c>
      <c r="G188" s="5">
        <f t="shared" si="2"/>
        <v>443963</v>
      </c>
    </row>
    <row r="189" spans="1:7" ht="15.6" x14ac:dyDescent="0.3">
      <c r="A189" s="6">
        <v>44579</v>
      </c>
      <c r="B189" s="7" t="s">
        <v>19</v>
      </c>
      <c r="C189" s="7" t="s">
        <v>13</v>
      </c>
      <c r="D189" s="7" t="s">
        <v>9</v>
      </c>
      <c r="E189" s="7">
        <v>960</v>
      </c>
      <c r="F189" s="7">
        <v>7</v>
      </c>
      <c r="G189" s="8">
        <f t="shared" si="2"/>
        <v>6720</v>
      </c>
    </row>
    <row r="190" spans="1:7" ht="15.6" x14ac:dyDescent="0.3">
      <c r="A190" s="3">
        <v>44583</v>
      </c>
      <c r="B190" s="4" t="s">
        <v>7</v>
      </c>
      <c r="C190" s="4" t="s">
        <v>8</v>
      </c>
      <c r="D190" s="4" t="s">
        <v>14</v>
      </c>
      <c r="E190" s="4">
        <v>1450</v>
      </c>
      <c r="F190" s="4">
        <v>19</v>
      </c>
      <c r="G190" s="5">
        <f t="shared" si="2"/>
        <v>27550</v>
      </c>
    </row>
    <row r="191" spans="1:7" ht="15.6" x14ac:dyDescent="0.3">
      <c r="A191" s="6">
        <v>44587</v>
      </c>
      <c r="B191" s="7" t="s">
        <v>23</v>
      </c>
      <c r="C191" s="7" t="s">
        <v>22</v>
      </c>
      <c r="D191" s="7" t="s">
        <v>11</v>
      </c>
      <c r="E191" s="7">
        <v>450</v>
      </c>
      <c r="F191" s="7">
        <v>47</v>
      </c>
      <c r="G191" s="8">
        <f t="shared" si="2"/>
        <v>21150</v>
      </c>
    </row>
    <row r="192" spans="1:7" ht="15.6" x14ac:dyDescent="0.3">
      <c r="A192" s="3">
        <v>44591</v>
      </c>
      <c r="B192" s="4" t="s">
        <v>10</v>
      </c>
      <c r="C192" s="4" t="s">
        <v>22</v>
      </c>
      <c r="D192" s="4" t="s">
        <v>14</v>
      </c>
      <c r="E192" s="4">
        <v>1499</v>
      </c>
      <c r="F192" s="4">
        <v>37</v>
      </c>
      <c r="G192" s="5">
        <f t="shared" si="2"/>
        <v>55463</v>
      </c>
    </row>
    <row r="193" spans="1:7" ht="15.6" x14ac:dyDescent="0.3">
      <c r="A193" s="6">
        <v>44595</v>
      </c>
      <c r="B193" s="7" t="s">
        <v>12</v>
      </c>
      <c r="C193" s="7" t="s">
        <v>20</v>
      </c>
      <c r="D193" s="7" t="s">
        <v>11</v>
      </c>
      <c r="E193" s="7">
        <v>79999</v>
      </c>
      <c r="F193" s="7">
        <v>4</v>
      </c>
      <c r="G193" s="8">
        <f t="shared" si="2"/>
        <v>319996</v>
      </c>
    </row>
    <row r="194" spans="1:7" ht="15.6" x14ac:dyDescent="0.3">
      <c r="A194" s="3">
        <v>44599</v>
      </c>
      <c r="B194" s="4" t="s">
        <v>12</v>
      </c>
      <c r="C194" s="4" t="s">
        <v>17</v>
      </c>
      <c r="D194" s="4" t="s">
        <v>21</v>
      </c>
      <c r="E194" s="4">
        <v>999</v>
      </c>
      <c r="F194" s="4">
        <v>45</v>
      </c>
      <c r="G194" s="5">
        <f t="shared" si="2"/>
        <v>44955</v>
      </c>
    </row>
    <row r="195" spans="1:7" ht="15.6" x14ac:dyDescent="0.3">
      <c r="A195" s="6">
        <v>44603</v>
      </c>
      <c r="B195" s="7" t="s">
        <v>19</v>
      </c>
      <c r="C195" s="7" t="s">
        <v>20</v>
      </c>
      <c r="D195" s="7" t="s">
        <v>9</v>
      </c>
      <c r="E195" s="7">
        <v>52000</v>
      </c>
      <c r="F195" s="7">
        <v>15</v>
      </c>
      <c r="G195" s="8">
        <f t="shared" ref="G195:G258" si="3">E195*F195</f>
        <v>780000</v>
      </c>
    </row>
    <row r="196" spans="1:7" ht="15.6" x14ac:dyDescent="0.3">
      <c r="A196" s="3">
        <v>44607</v>
      </c>
      <c r="B196" s="4" t="s">
        <v>19</v>
      </c>
      <c r="C196" s="4" t="s">
        <v>20</v>
      </c>
      <c r="D196" s="4" t="s">
        <v>18</v>
      </c>
      <c r="E196" s="4">
        <v>52000</v>
      </c>
      <c r="F196" s="4">
        <v>39</v>
      </c>
      <c r="G196" s="5">
        <f t="shared" si="3"/>
        <v>2028000</v>
      </c>
    </row>
    <row r="197" spans="1:7" ht="15.6" x14ac:dyDescent="0.3">
      <c r="A197" s="6">
        <v>44611</v>
      </c>
      <c r="B197" s="7" t="s">
        <v>19</v>
      </c>
      <c r="C197" s="7" t="s">
        <v>13</v>
      </c>
      <c r="D197" s="7" t="s">
        <v>14</v>
      </c>
      <c r="E197" s="7">
        <v>960</v>
      </c>
      <c r="F197" s="7">
        <v>33</v>
      </c>
      <c r="G197" s="8">
        <f t="shared" si="3"/>
        <v>31680</v>
      </c>
    </row>
    <row r="198" spans="1:7" ht="15.6" x14ac:dyDescent="0.3">
      <c r="A198" s="3">
        <v>44615</v>
      </c>
      <c r="B198" s="4" t="s">
        <v>19</v>
      </c>
      <c r="C198" s="4" t="s">
        <v>13</v>
      </c>
      <c r="D198" s="4" t="s">
        <v>14</v>
      </c>
      <c r="E198" s="4">
        <v>1450</v>
      </c>
      <c r="F198" s="4">
        <v>34</v>
      </c>
      <c r="G198" s="5">
        <f t="shared" si="3"/>
        <v>49300</v>
      </c>
    </row>
    <row r="199" spans="1:7" ht="15.6" x14ac:dyDescent="0.3">
      <c r="A199" s="6">
        <v>44619</v>
      </c>
      <c r="B199" s="7" t="s">
        <v>19</v>
      </c>
      <c r="C199" s="7" t="s">
        <v>16</v>
      </c>
      <c r="D199" s="7" t="s">
        <v>18</v>
      </c>
      <c r="E199" s="7">
        <v>2999</v>
      </c>
      <c r="F199" s="7">
        <v>33</v>
      </c>
      <c r="G199" s="8">
        <f t="shared" si="3"/>
        <v>98967</v>
      </c>
    </row>
    <row r="200" spans="1:7" ht="15.6" x14ac:dyDescent="0.3">
      <c r="A200" s="3">
        <v>44623</v>
      </c>
      <c r="B200" s="4" t="s">
        <v>12</v>
      </c>
      <c r="C200" s="4" t="s">
        <v>13</v>
      </c>
      <c r="D200" s="4" t="s">
        <v>21</v>
      </c>
      <c r="E200" s="4">
        <v>1250</v>
      </c>
      <c r="F200" s="4">
        <v>14</v>
      </c>
      <c r="G200" s="5">
        <f t="shared" si="3"/>
        <v>17500</v>
      </c>
    </row>
    <row r="201" spans="1:7" ht="15.6" x14ac:dyDescent="0.3">
      <c r="A201" s="6">
        <v>44627</v>
      </c>
      <c r="B201" s="7" t="s">
        <v>15</v>
      </c>
      <c r="C201" s="7" t="s">
        <v>17</v>
      </c>
      <c r="D201" s="7" t="s">
        <v>9</v>
      </c>
      <c r="E201" s="7">
        <v>120</v>
      </c>
      <c r="F201" s="7">
        <v>41</v>
      </c>
      <c r="G201" s="8">
        <f t="shared" si="3"/>
        <v>4920</v>
      </c>
    </row>
    <row r="202" spans="1:7" ht="15.6" x14ac:dyDescent="0.3">
      <c r="A202" s="3">
        <v>44631</v>
      </c>
      <c r="B202" s="4" t="s">
        <v>10</v>
      </c>
      <c r="C202" s="4" t="s">
        <v>8</v>
      </c>
      <c r="D202" s="4" t="s">
        <v>18</v>
      </c>
      <c r="E202" s="4">
        <v>1450</v>
      </c>
      <c r="F202" s="4">
        <v>22</v>
      </c>
      <c r="G202" s="5">
        <f t="shared" si="3"/>
        <v>31900</v>
      </c>
    </row>
    <row r="203" spans="1:7" ht="15.6" x14ac:dyDescent="0.3">
      <c r="A203" s="6">
        <v>44635</v>
      </c>
      <c r="B203" s="7" t="s">
        <v>10</v>
      </c>
      <c r="C203" s="7" t="s">
        <v>20</v>
      </c>
      <c r="D203" s="7" t="s">
        <v>9</v>
      </c>
      <c r="E203" s="7">
        <v>89999</v>
      </c>
      <c r="F203" s="7">
        <v>15</v>
      </c>
      <c r="G203" s="8">
        <f t="shared" si="3"/>
        <v>1349985</v>
      </c>
    </row>
    <row r="204" spans="1:7" ht="15.6" x14ac:dyDescent="0.3">
      <c r="A204" s="3">
        <v>44639</v>
      </c>
      <c r="B204" s="4" t="s">
        <v>23</v>
      </c>
      <c r="C204" s="4" t="s">
        <v>22</v>
      </c>
      <c r="D204" s="4" t="s">
        <v>14</v>
      </c>
      <c r="E204" s="4">
        <v>1999</v>
      </c>
      <c r="F204" s="4">
        <v>48</v>
      </c>
      <c r="G204" s="5">
        <f t="shared" si="3"/>
        <v>95952</v>
      </c>
    </row>
    <row r="205" spans="1:7" ht="15.6" x14ac:dyDescent="0.3">
      <c r="A205" s="6">
        <v>44643</v>
      </c>
      <c r="B205" s="7" t="s">
        <v>23</v>
      </c>
      <c r="C205" s="7" t="s">
        <v>16</v>
      </c>
      <c r="D205" s="7" t="s">
        <v>18</v>
      </c>
      <c r="E205" s="7">
        <v>2900</v>
      </c>
      <c r="F205" s="7">
        <v>49</v>
      </c>
      <c r="G205" s="8">
        <f t="shared" si="3"/>
        <v>142100</v>
      </c>
    </row>
    <row r="206" spans="1:7" ht="15.6" x14ac:dyDescent="0.3">
      <c r="A206" s="3">
        <v>44647</v>
      </c>
      <c r="B206" s="4" t="s">
        <v>19</v>
      </c>
      <c r="C206" s="4" t="s">
        <v>20</v>
      </c>
      <c r="D206" s="4" t="s">
        <v>21</v>
      </c>
      <c r="E206" s="4">
        <v>700</v>
      </c>
      <c r="F206" s="4">
        <v>50</v>
      </c>
      <c r="G206" s="5">
        <f t="shared" si="3"/>
        <v>35000</v>
      </c>
    </row>
    <row r="207" spans="1:7" ht="15.6" x14ac:dyDescent="0.3">
      <c r="A207" s="6">
        <v>44651</v>
      </c>
      <c r="B207" s="7" t="s">
        <v>15</v>
      </c>
      <c r="C207" s="7" t="s">
        <v>17</v>
      </c>
      <c r="D207" s="7" t="s">
        <v>18</v>
      </c>
      <c r="E207" s="7">
        <v>200</v>
      </c>
      <c r="F207" s="7">
        <v>41</v>
      </c>
      <c r="G207" s="8">
        <f t="shared" si="3"/>
        <v>8200</v>
      </c>
    </row>
    <row r="208" spans="1:7" ht="15.6" x14ac:dyDescent="0.3">
      <c r="A208" s="3">
        <v>44655</v>
      </c>
      <c r="B208" s="4" t="s">
        <v>7</v>
      </c>
      <c r="C208" s="4" t="s">
        <v>8</v>
      </c>
      <c r="D208" s="4" t="s">
        <v>14</v>
      </c>
      <c r="E208" s="4">
        <v>499</v>
      </c>
      <c r="F208" s="4">
        <v>29</v>
      </c>
      <c r="G208" s="5">
        <f t="shared" si="3"/>
        <v>14471</v>
      </c>
    </row>
    <row r="209" spans="1:7" ht="15.6" x14ac:dyDescent="0.3">
      <c r="A209" s="6">
        <v>44659</v>
      </c>
      <c r="B209" s="7" t="s">
        <v>12</v>
      </c>
      <c r="C209" s="7" t="s">
        <v>8</v>
      </c>
      <c r="D209" s="7" t="s">
        <v>24</v>
      </c>
      <c r="E209" s="7">
        <v>5599</v>
      </c>
      <c r="F209" s="7">
        <v>36</v>
      </c>
      <c r="G209" s="8">
        <f t="shared" si="3"/>
        <v>201564</v>
      </c>
    </row>
    <row r="210" spans="1:7" ht="15.6" x14ac:dyDescent="0.3">
      <c r="A210" s="3">
        <v>44663</v>
      </c>
      <c r="B210" s="4" t="s">
        <v>10</v>
      </c>
      <c r="C210" s="4" t="s">
        <v>17</v>
      </c>
      <c r="D210" s="4" t="s">
        <v>18</v>
      </c>
      <c r="E210" s="4">
        <v>100</v>
      </c>
      <c r="F210" s="4">
        <v>39</v>
      </c>
      <c r="G210" s="5">
        <f t="shared" si="3"/>
        <v>3900</v>
      </c>
    </row>
    <row r="211" spans="1:7" ht="15.6" x14ac:dyDescent="0.3">
      <c r="A211" s="6">
        <v>44667</v>
      </c>
      <c r="B211" s="7" t="s">
        <v>19</v>
      </c>
      <c r="C211" s="7" t="s">
        <v>16</v>
      </c>
      <c r="D211" s="7" t="s">
        <v>18</v>
      </c>
      <c r="E211" s="7">
        <v>79999</v>
      </c>
      <c r="F211" s="7">
        <v>9</v>
      </c>
      <c r="G211" s="8">
        <f t="shared" si="3"/>
        <v>719991</v>
      </c>
    </row>
    <row r="212" spans="1:7" ht="15.6" x14ac:dyDescent="0.3">
      <c r="A212" s="3">
        <v>44671</v>
      </c>
      <c r="B212" s="4" t="s">
        <v>12</v>
      </c>
      <c r="C212" s="4" t="s">
        <v>20</v>
      </c>
      <c r="D212" s="4" t="s">
        <v>14</v>
      </c>
      <c r="E212" s="4">
        <v>700</v>
      </c>
      <c r="F212" s="4">
        <v>38</v>
      </c>
      <c r="G212" s="5">
        <f t="shared" si="3"/>
        <v>26600</v>
      </c>
    </row>
    <row r="213" spans="1:7" ht="15.6" x14ac:dyDescent="0.3">
      <c r="A213" s="6">
        <v>44675</v>
      </c>
      <c r="B213" s="7" t="s">
        <v>19</v>
      </c>
      <c r="C213" s="7" t="s">
        <v>13</v>
      </c>
      <c r="D213" s="7" t="s">
        <v>9</v>
      </c>
      <c r="E213" s="7">
        <v>550</v>
      </c>
      <c r="F213" s="7">
        <v>25</v>
      </c>
      <c r="G213" s="8">
        <f t="shared" si="3"/>
        <v>13750</v>
      </c>
    </row>
    <row r="214" spans="1:7" ht="15.6" x14ac:dyDescent="0.3">
      <c r="A214" s="3">
        <v>44679</v>
      </c>
      <c r="B214" s="4" t="s">
        <v>23</v>
      </c>
      <c r="C214" s="4" t="s">
        <v>22</v>
      </c>
      <c r="D214" s="4" t="s">
        <v>18</v>
      </c>
      <c r="E214" s="4">
        <v>1499</v>
      </c>
      <c r="F214" s="4">
        <v>16</v>
      </c>
      <c r="G214" s="5">
        <f t="shared" si="3"/>
        <v>23984</v>
      </c>
    </row>
    <row r="215" spans="1:7" ht="15.6" x14ac:dyDescent="0.3">
      <c r="A215" s="6">
        <v>44683</v>
      </c>
      <c r="B215" s="7" t="s">
        <v>15</v>
      </c>
      <c r="C215" s="7" t="s">
        <v>17</v>
      </c>
      <c r="D215" s="7" t="s">
        <v>21</v>
      </c>
      <c r="E215" s="7">
        <v>120</v>
      </c>
      <c r="F215" s="7">
        <v>22</v>
      </c>
      <c r="G215" s="8">
        <f t="shared" si="3"/>
        <v>2640</v>
      </c>
    </row>
    <row r="216" spans="1:7" ht="15.6" x14ac:dyDescent="0.3">
      <c r="A216" s="3">
        <v>44687</v>
      </c>
      <c r="B216" s="4" t="s">
        <v>7</v>
      </c>
      <c r="C216" s="4" t="s">
        <v>8</v>
      </c>
      <c r="D216" s="4" t="s">
        <v>11</v>
      </c>
      <c r="E216" s="4">
        <v>1450</v>
      </c>
      <c r="F216" s="4">
        <v>20</v>
      </c>
      <c r="G216" s="5">
        <f t="shared" si="3"/>
        <v>29000</v>
      </c>
    </row>
    <row r="217" spans="1:7" ht="15.6" x14ac:dyDescent="0.3">
      <c r="A217" s="6">
        <v>44691</v>
      </c>
      <c r="B217" s="7" t="s">
        <v>23</v>
      </c>
      <c r="C217" s="7" t="s">
        <v>16</v>
      </c>
      <c r="D217" s="7" t="s">
        <v>14</v>
      </c>
      <c r="E217" s="7">
        <v>1999</v>
      </c>
      <c r="F217" s="7">
        <v>23</v>
      </c>
      <c r="G217" s="8">
        <f t="shared" si="3"/>
        <v>45977</v>
      </c>
    </row>
    <row r="218" spans="1:7" ht="15.6" x14ac:dyDescent="0.3">
      <c r="A218" s="3">
        <v>44695</v>
      </c>
      <c r="B218" s="4" t="s">
        <v>7</v>
      </c>
      <c r="C218" s="4" t="s">
        <v>8</v>
      </c>
      <c r="D218" s="4" t="s">
        <v>18</v>
      </c>
      <c r="E218" s="4">
        <v>800</v>
      </c>
      <c r="F218" s="4">
        <v>43</v>
      </c>
      <c r="G218" s="5">
        <f t="shared" si="3"/>
        <v>34400</v>
      </c>
    </row>
    <row r="219" spans="1:7" ht="15.6" x14ac:dyDescent="0.3">
      <c r="A219" s="6">
        <v>44699</v>
      </c>
      <c r="B219" s="7" t="s">
        <v>12</v>
      </c>
      <c r="C219" s="7" t="s">
        <v>17</v>
      </c>
      <c r="D219" s="7" t="s">
        <v>21</v>
      </c>
      <c r="E219" s="7">
        <v>100</v>
      </c>
      <c r="F219" s="7">
        <v>41</v>
      </c>
      <c r="G219" s="8">
        <f t="shared" si="3"/>
        <v>4100</v>
      </c>
    </row>
    <row r="220" spans="1:7" ht="15.6" x14ac:dyDescent="0.3">
      <c r="A220" s="3">
        <v>44703</v>
      </c>
      <c r="B220" s="4" t="s">
        <v>7</v>
      </c>
      <c r="C220" s="4" t="s">
        <v>8</v>
      </c>
      <c r="D220" s="4" t="s">
        <v>14</v>
      </c>
      <c r="E220" s="4">
        <v>13999</v>
      </c>
      <c r="F220" s="4">
        <v>37</v>
      </c>
      <c r="G220" s="5">
        <f t="shared" si="3"/>
        <v>517963</v>
      </c>
    </row>
    <row r="221" spans="1:7" ht="15.6" x14ac:dyDescent="0.3">
      <c r="A221" s="6">
        <v>44707</v>
      </c>
      <c r="B221" s="7" t="s">
        <v>19</v>
      </c>
      <c r="C221" s="7" t="s">
        <v>20</v>
      </c>
      <c r="D221" s="7" t="s">
        <v>18</v>
      </c>
      <c r="E221" s="7">
        <v>22000</v>
      </c>
      <c r="F221" s="7">
        <v>45</v>
      </c>
      <c r="G221" s="8">
        <f t="shared" si="3"/>
        <v>990000</v>
      </c>
    </row>
    <row r="222" spans="1:7" ht="15.6" x14ac:dyDescent="0.3">
      <c r="A222" s="3">
        <v>44711</v>
      </c>
      <c r="B222" s="4" t="s">
        <v>19</v>
      </c>
      <c r="C222" s="4" t="s">
        <v>20</v>
      </c>
      <c r="D222" s="4" t="s">
        <v>24</v>
      </c>
      <c r="E222" s="4">
        <v>89999</v>
      </c>
      <c r="F222" s="4">
        <v>15</v>
      </c>
      <c r="G222" s="5">
        <f t="shared" si="3"/>
        <v>1349985</v>
      </c>
    </row>
    <row r="223" spans="1:7" ht="15.6" x14ac:dyDescent="0.3">
      <c r="A223" s="6">
        <v>44715</v>
      </c>
      <c r="B223" s="7" t="s">
        <v>10</v>
      </c>
      <c r="C223" s="7" t="s">
        <v>16</v>
      </c>
      <c r="D223" s="7" t="s">
        <v>18</v>
      </c>
      <c r="E223" s="7">
        <v>13999</v>
      </c>
      <c r="F223" s="7">
        <v>22</v>
      </c>
      <c r="G223" s="8">
        <f t="shared" si="3"/>
        <v>307978</v>
      </c>
    </row>
    <row r="224" spans="1:7" ht="15.6" x14ac:dyDescent="0.3">
      <c r="A224" s="3">
        <v>44719</v>
      </c>
      <c r="B224" s="4" t="s">
        <v>12</v>
      </c>
      <c r="C224" s="4" t="s">
        <v>22</v>
      </c>
      <c r="D224" s="4" t="s">
        <v>14</v>
      </c>
      <c r="E224" s="4">
        <v>2900</v>
      </c>
      <c r="F224" s="4">
        <v>20</v>
      </c>
      <c r="G224" s="5">
        <f t="shared" si="3"/>
        <v>58000</v>
      </c>
    </row>
    <row r="225" spans="1:7" ht="15.6" x14ac:dyDescent="0.3">
      <c r="A225" s="6">
        <v>44723</v>
      </c>
      <c r="B225" s="7" t="s">
        <v>10</v>
      </c>
      <c r="C225" s="7" t="s">
        <v>20</v>
      </c>
      <c r="D225" s="7" t="s">
        <v>18</v>
      </c>
      <c r="E225" s="7">
        <v>33000</v>
      </c>
      <c r="F225" s="7">
        <v>16</v>
      </c>
      <c r="G225" s="8">
        <f t="shared" si="3"/>
        <v>528000</v>
      </c>
    </row>
    <row r="226" spans="1:7" ht="15.6" x14ac:dyDescent="0.3">
      <c r="A226" s="3">
        <v>44727</v>
      </c>
      <c r="B226" s="4" t="s">
        <v>19</v>
      </c>
      <c r="C226" s="4" t="s">
        <v>16</v>
      </c>
      <c r="D226" s="4" t="s">
        <v>11</v>
      </c>
      <c r="E226" s="4">
        <v>22000</v>
      </c>
      <c r="F226" s="4">
        <v>17</v>
      </c>
      <c r="G226" s="5">
        <f t="shared" si="3"/>
        <v>374000</v>
      </c>
    </row>
    <row r="227" spans="1:7" ht="15.6" x14ac:dyDescent="0.3">
      <c r="A227" s="6">
        <v>44731</v>
      </c>
      <c r="B227" s="7" t="s">
        <v>23</v>
      </c>
      <c r="C227" s="7" t="s">
        <v>22</v>
      </c>
      <c r="D227" s="7" t="s">
        <v>11</v>
      </c>
      <c r="E227" s="7">
        <v>699</v>
      </c>
      <c r="F227" s="7">
        <v>50</v>
      </c>
      <c r="G227" s="8">
        <f t="shared" si="3"/>
        <v>34950</v>
      </c>
    </row>
    <row r="228" spans="1:7" ht="15.6" x14ac:dyDescent="0.3">
      <c r="A228" s="3">
        <v>44735</v>
      </c>
      <c r="B228" s="4" t="s">
        <v>12</v>
      </c>
      <c r="C228" s="4" t="s">
        <v>20</v>
      </c>
      <c r="D228" s="4" t="s">
        <v>14</v>
      </c>
      <c r="E228" s="4">
        <v>499</v>
      </c>
      <c r="F228" s="4">
        <v>4</v>
      </c>
      <c r="G228" s="5">
        <f t="shared" si="3"/>
        <v>1996</v>
      </c>
    </row>
    <row r="229" spans="1:7" ht="15.6" x14ac:dyDescent="0.3">
      <c r="A229" s="6">
        <v>44739</v>
      </c>
      <c r="B229" s="7" t="s">
        <v>23</v>
      </c>
      <c r="C229" s="7" t="s">
        <v>22</v>
      </c>
      <c r="D229" s="7" t="s">
        <v>18</v>
      </c>
      <c r="E229" s="7">
        <v>590</v>
      </c>
      <c r="F229" s="7">
        <v>43</v>
      </c>
      <c r="G229" s="8">
        <f t="shared" si="3"/>
        <v>25370</v>
      </c>
    </row>
    <row r="230" spans="1:7" ht="15.6" x14ac:dyDescent="0.3">
      <c r="A230" s="3">
        <v>44743</v>
      </c>
      <c r="B230" s="4" t="s">
        <v>23</v>
      </c>
      <c r="C230" s="4" t="s">
        <v>22</v>
      </c>
      <c r="D230" s="4" t="s">
        <v>11</v>
      </c>
      <c r="E230" s="4">
        <v>590</v>
      </c>
      <c r="F230" s="4">
        <v>42</v>
      </c>
      <c r="G230" s="5">
        <f t="shared" si="3"/>
        <v>24780</v>
      </c>
    </row>
    <row r="231" spans="1:7" ht="15.6" x14ac:dyDescent="0.3">
      <c r="A231" s="6">
        <v>44747</v>
      </c>
      <c r="B231" s="7" t="s">
        <v>15</v>
      </c>
      <c r="C231" s="7" t="s">
        <v>17</v>
      </c>
      <c r="D231" s="7" t="s">
        <v>9</v>
      </c>
      <c r="E231" s="7">
        <v>120</v>
      </c>
      <c r="F231" s="7">
        <v>9</v>
      </c>
      <c r="G231" s="8">
        <f t="shared" si="3"/>
        <v>1080</v>
      </c>
    </row>
    <row r="232" spans="1:7" ht="15.6" x14ac:dyDescent="0.3">
      <c r="A232" s="3">
        <v>44751</v>
      </c>
      <c r="B232" s="4" t="s">
        <v>12</v>
      </c>
      <c r="C232" s="4" t="s">
        <v>20</v>
      </c>
      <c r="D232" s="4" t="s">
        <v>24</v>
      </c>
      <c r="E232" s="4">
        <v>52000</v>
      </c>
      <c r="F232" s="4">
        <v>40</v>
      </c>
      <c r="G232" s="5">
        <f t="shared" si="3"/>
        <v>2080000</v>
      </c>
    </row>
    <row r="233" spans="1:7" ht="15.6" x14ac:dyDescent="0.3">
      <c r="A233" s="6">
        <v>44755</v>
      </c>
      <c r="B233" s="7" t="s">
        <v>19</v>
      </c>
      <c r="C233" s="7" t="s">
        <v>16</v>
      </c>
      <c r="D233" s="7" t="s">
        <v>18</v>
      </c>
      <c r="E233" s="7">
        <v>7999</v>
      </c>
      <c r="F233" s="7">
        <v>14</v>
      </c>
      <c r="G233" s="8">
        <f t="shared" si="3"/>
        <v>111986</v>
      </c>
    </row>
    <row r="234" spans="1:7" ht="15.6" x14ac:dyDescent="0.3">
      <c r="A234" s="3">
        <v>44759</v>
      </c>
      <c r="B234" s="4" t="s">
        <v>12</v>
      </c>
      <c r="C234" s="4" t="s">
        <v>13</v>
      </c>
      <c r="D234" s="4" t="s">
        <v>21</v>
      </c>
      <c r="E234" s="4">
        <v>550</v>
      </c>
      <c r="F234" s="4">
        <v>9</v>
      </c>
      <c r="G234" s="5">
        <f t="shared" si="3"/>
        <v>4950</v>
      </c>
    </row>
    <row r="235" spans="1:7" ht="15.6" x14ac:dyDescent="0.3">
      <c r="A235" s="6">
        <v>44763</v>
      </c>
      <c r="B235" s="7" t="s">
        <v>19</v>
      </c>
      <c r="C235" s="7" t="s">
        <v>20</v>
      </c>
      <c r="D235" s="7" t="s">
        <v>18</v>
      </c>
      <c r="E235" s="7">
        <v>79999</v>
      </c>
      <c r="F235" s="7">
        <v>10</v>
      </c>
      <c r="G235" s="8">
        <f t="shared" si="3"/>
        <v>799990</v>
      </c>
    </row>
    <row r="236" spans="1:7" ht="15.6" x14ac:dyDescent="0.3">
      <c r="A236" s="3">
        <v>44767</v>
      </c>
      <c r="B236" s="4" t="s">
        <v>10</v>
      </c>
      <c r="C236" s="4" t="s">
        <v>16</v>
      </c>
      <c r="D236" s="4" t="s">
        <v>11</v>
      </c>
      <c r="E236" s="4">
        <v>1999</v>
      </c>
      <c r="F236" s="4">
        <v>37</v>
      </c>
      <c r="G236" s="5">
        <f t="shared" si="3"/>
        <v>73963</v>
      </c>
    </row>
    <row r="237" spans="1:7" ht="15.6" x14ac:dyDescent="0.3">
      <c r="A237" s="6">
        <v>44771</v>
      </c>
      <c r="B237" s="7" t="s">
        <v>12</v>
      </c>
      <c r="C237" s="7" t="s">
        <v>20</v>
      </c>
      <c r="D237" s="7" t="s">
        <v>18</v>
      </c>
      <c r="E237" s="7">
        <v>89999</v>
      </c>
      <c r="F237" s="7">
        <v>29</v>
      </c>
      <c r="G237" s="8">
        <f t="shared" si="3"/>
        <v>2609971</v>
      </c>
    </row>
    <row r="238" spans="1:7" ht="15.6" x14ac:dyDescent="0.3">
      <c r="A238" s="3">
        <v>44775</v>
      </c>
      <c r="B238" s="4" t="s">
        <v>19</v>
      </c>
      <c r="C238" s="4" t="s">
        <v>20</v>
      </c>
      <c r="D238" s="4" t="s">
        <v>9</v>
      </c>
      <c r="E238" s="4">
        <v>799</v>
      </c>
      <c r="F238" s="4">
        <v>44</v>
      </c>
      <c r="G238" s="5">
        <f t="shared" si="3"/>
        <v>35156</v>
      </c>
    </row>
    <row r="239" spans="1:7" ht="15.6" x14ac:dyDescent="0.3">
      <c r="A239" s="6">
        <v>44779</v>
      </c>
      <c r="B239" s="7" t="s">
        <v>19</v>
      </c>
      <c r="C239" s="7" t="s">
        <v>20</v>
      </c>
      <c r="D239" s="7" t="s">
        <v>24</v>
      </c>
      <c r="E239" s="7">
        <v>3990</v>
      </c>
      <c r="F239" s="7">
        <v>31</v>
      </c>
      <c r="G239" s="8">
        <f t="shared" si="3"/>
        <v>123690</v>
      </c>
    </row>
    <row r="240" spans="1:7" ht="15.6" x14ac:dyDescent="0.3">
      <c r="A240" s="3">
        <v>44783</v>
      </c>
      <c r="B240" s="4" t="s">
        <v>12</v>
      </c>
      <c r="C240" s="4" t="s">
        <v>16</v>
      </c>
      <c r="D240" s="4" t="s">
        <v>14</v>
      </c>
      <c r="E240" s="4">
        <v>52000</v>
      </c>
      <c r="F240" s="4">
        <v>29</v>
      </c>
      <c r="G240" s="5">
        <f t="shared" si="3"/>
        <v>1508000</v>
      </c>
    </row>
    <row r="241" spans="1:7" ht="15.6" x14ac:dyDescent="0.3">
      <c r="A241" s="6">
        <v>44787</v>
      </c>
      <c r="B241" s="7" t="s">
        <v>7</v>
      </c>
      <c r="C241" s="7" t="s">
        <v>8</v>
      </c>
      <c r="D241" s="7" t="s">
        <v>18</v>
      </c>
      <c r="E241" s="7">
        <v>13999</v>
      </c>
      <c r="F241" s="7">
        <v>34</v>
      </c>
      <c r="G241" s="8">
        <f t="shared" si="3"/>
        <v>475966</v>
      </c>
    </row>
    <row r="242" spans="1:7" ht="15.6" x14ac:dyDescent="0.3">
      <c r="A242" s="3">
        <v>44791</v>
      </c>
      <c r="B242" s="4" t="s">
        <v>12</v>
      </c>
      <c r="C242" s="4" t="s">
        <v>17</v>
      </c>
      <c r="D242" s="4" t="s">
        <v>14</v>
      </c>
      <c r="E242" s="4">
        <v>120</v>
      </c>
      <c r="F242" s="4">
        <v>29</v>
      </c>
      <c r="G242" s="5">
        <f t="shared" si="3"/>
        <v>3480</v>
      </c>
    </row>
    <row r="243" spans="1:7" ht="15.6" x14ac:dyDescent="0.3">
      <c r="A243" s="6">
        <v>44795</v>
      </c>
      <c r="B243" s="7" t="s">
        <v>19</v>
      </c>
      <c r="C243" s="7" t="s">
        <v>13</v>
      </c>
      <c r="D243" s="7" t="s">
        <v>9</v>
      </c>
      <c r="E243" s="7">
        <v>23999</v>
      </c>
      <c r="F243" s="7">
        <v>25</v>
      </c>
      <c r="G243" s="8">
        <f t="shared" si="3"/>
        <v>599975</v>
      </c>
    </row>
    <row r="244" spans="1:7" ht="15.6" x14ac:dyDescent="0.3">
      <c r="A244" s="3">
        <v>44799</v>
      </c>
      <c r="B244" s="4" t="s">
        <v>12</v>
      </c>
      <c r="C244" s="4" t="s">
        <v>13</v>
      </c>
      <c r="D244" s="4" t="s">
        <v>18</v>
      </c>
      <c r="E244" s="4">
        <v>1250</v>
      </c>
      <c r="F244" s="4">
        <v>31</v>
      </c>
      <c r="G244" s="5">
        <f t="shared" si="3"/>
        <v>38750</v>
      </c>
    </row>
    <row r="245" spans="1:7" ht="15.6" x14ac:dyDescent="0.3">
      <c r="A245" s="6">
        <v>44803</v>
      </c>
      <c r="B245" s="7" t="s">
        <v>23</v>
      </c>
      <c r="C245" s="7" t="s">
        <v>16</v>
      </c>
      <c r="D245" s="7" t="s">
        <v>18</v>
      </c>
      <c r="E245" s="7">
        <v>45000</v>
      </c>
      <c r="F245" s="7">
        <v>16</v>
      </c>
      <c r="G245" s="8">
        <f t="shared" si="3"/>
        <v>720000</v>
      </c>
    </row>
    <row r="246" spans="1:7" ht="15.6" x14ac:dyDescent="0.3">
      <c r="A246" s="3">
        <v>44807</v>
      </c>
      <c r="B246" s="4" t="s">
        <v>10</v>
      </c>
      <c r="C246" s="4" t="s">
        <v>17</v>
      </c>
      <c r="D246" s="4" t="s">
        <v>14</v>
      </c>
      <c r="E246" s="4">
        <v>120</v>
      </c>
      <c r="F246" s="4">
        <v>48</v>
      </c>
      <c r="G246" s="5">
        <f t="shared" si="3"/>
        <v>5760</v>
      </c>
    </row>
    <row r="247" spans="1:7" ht="15.6" x14ac:dyDescent="0.3">
      <c r="A247" s="6">
        <v>44811</v>
      </c>
      <c r="B247" s="7" t="s">
        <v>12</v>
      </c>
      <c r="C247" s="7" t="s">
        <v>16</v>
      </c>
      <c r="D247" s="7" t="s">
        <v>21</v>
      </c>
      <c r="E247" s="7">
        <v>25600</v>
      </c>
      <c r="F247" s="7">
        <v>22</v>
      </c>
      <c r="G247" s="8">
        <f t="shared" si="3"/>
        <v>563200</v>
      </c>
    </row>
    <row r="248" spans="1:7" ht="15.6" x14ac:dyDescent="0.3">
      <c r="A248" s="3">
        <v>44815</v>
      </c>
      <c r="B248" s="4" t="s">
        <v>23</v>
      </c>
      <c r="C248" s="4" t="s">
        <v>22</v>
      </c>
      <c r="D248" s="4" t="s">
        <v>18</v>
      </c>
      <c r="E248" s="4">
        <v>699</v>
      </c>
      <c r="F248" s="4">
        <v>6</v>
      </c>
      <c r="G248" s="5">
        <f t="shared" si="3"/>
        <v>4194</v>
      </c>
    </row>
    <row r="249" spans="1:7" ht="15.6" x14ac:dyDescent="0.3">
      <c r="A249" s="6">
        <v>44819</v>
      </c>
      <c r="B249" s="7" t="s">
        <v>23</v>
      </c>
      <c r="C249" s="7" t="s">
        <v>16</v>
      </c>
      <c r="D249" s="7" t="s">
        <v>14</v>
      </c>
      <c r="E249" s="7">
        <v>99620</v>
      </c>
      <c r="F249" s="7">
        <v>12</v>
      </c>
      <c r="G249" s="8">
        <f t="shared" si="3"/>
        <v>1195440</v>
      </c>
    </row>
    <row r="250" spans="1:7" ht="15.6" x14ac:dyDescent="0.3">
      <c r="A250" s="3">
        <v>44823</v>
      </c>
      <c r="B250" s="4" t="s">
        <v>12</v>
      </c>
      <c r="C250" s="4" t="s">
        <v>22</v>
      </c>
      <c r="D250" s="4" t="s">
        <v>24</v>
      </c>
      <c r="E250" s="4">
        <v>450</v>
      </c>
      <c r="F250" s="4">
        <v>44</v>
      </c>
      <c r="G250" s="5">
        <f t="shared" si="3"/>
        <v>19800</v>
      </c>
    </row>
    <row r="251" spans="1:7" ht="15.6" x14ac:dyDescent="0.3">
      <c r="A251" s="6">
        <v>44827</v>
      </c>
      <c r="B251" s="7" t="s">
        <v>23</v>
      </c>
      <c r="C251" s="7" t="s">
        <v>22</v>
      </c>
      <c r="D251" s="7" t="s">
        <v>14</v>
      </c>
      <c r="E251" s="7">
        <v>1499</v>
      </c>
      <c r="F251" s="7">
        <v>15</v>
      </c>
      <c r="G251" s="8">
        <f t="shared" si="3"/>
        <v>22485</v>
      </c>
    </row>
    <row r="252" spans="1:7" ht="15.6" x14ac:dyDescent="0.3">
      <c r="A252" s="3">
        <v>44831</v>
      </c>
      <c r="B252" s="4" t="s">
        <v>7</v>
      </c>
      <c r="C252" s="4" t="s">
        <v>16</v>
      </c>
      <c r="D252" s="4" t="s">
        <v>21</v>
      </c>
      <c r="E252" s="4">
        <v>49500</v>
      </c>
      <c r="F252" s="4">
        <v>26</v>
      </c>
      <c r="G252" s="5">
        <f t="shared" si="3"/>
        <v>1287000</v>
      </c>
    </row>
    <row r="253" spans="1:7" ht="15.6" x14ac:dyDescent="0.3">
      <c r="A253" s="6">
        <v>44835</v>
      </c>
      <c r="B253" s="7" t="s">
        <v>10</v>
      </c>
      <c r="C253" s="7" t="s">
        <v>13</v>
      </c>
      <c r="D253" s="7" t="s">
        <v>21</v>
      </c>
      <c r="E253" s="7">
        <v>960</v>
      </c>
      <c r="F253" s="7">
        <v>16</v>
      </c>
      <c r="G253" s="8">
        <f t="shared" si="3"/>
        <v>15360</v>
      </c>
    </row>
    <row r="254" spans="1:7" ht="15.6" x14ac:dyDescent="0.3">
      <c r="A254" s="3">
        <v>44839</v>
      </c>
      <c r="B254" s="4" t="s">
        <v>12</v>
      </c>
      <c r="C254" s="4" t="s">
        <v>8</v>
      </c>
      <c r="D254" s="4" t="s">
        <v>18</v>
      </c>
      <c r="E254" s="4">
        <v>5599</v>
      </c>
      <c r="F254" s="4">
        <v>35</v>
      </c>
      <c r="G254" s="5">
        <f t="shared" si="3"/>
        <v>195965</v>
      </c>
    </row>
    <row r="255" spans="1:7" ht="15.6" x14ac:dyDescent="0.3">
      <c r="A255" s="6">
        <v>44843</v>
      </c>
      <c r="B255" s="7" t="s">
        <v>15</v>
      </c>
      <c r="C255" s="7" t="s">
        <v>17</v>
      </c>
      <c r="D255" s="7" t="s">
        <v>9</v>
      </c>
      <c r="E255" s="7">
        <v>89</v>
      </c>
      <c r="F255" s="7">
        <v>36</v>
      </c>
      <c r="G255" s="8">
        <f t="shared" si="3"/>
        <v>3204</v>
      </c>
    </row>
    <row r="256" spans="1:7" ht="15.6" x14ac:dyDescent="0.3">
      <c r="A256" s="3">
        <v>44847</v>
      </c>
      <c r="B256" s="4" t="s">
        <v>7</v>
      </c>
      <c r="C256" s="4" t="s">
        <v>8</v>
      </c>
      <c r="D256" s="4" t="s">
        <v>24</v>
      </c>
      <c r="E256" s="4">
        <v>2550</v>
      </c>
      <c r="F256" s="4">
        <v>20</v>
      </c>
      <c r="G256" s="5">
        <f t="shared" si="3"/>
        <v>51000</v>
      </c>
    </row>
    <row r="257" spans="1:7" ht="15.6" x14ac:dyDescent="0.3">
      <c r="A257" s="6">
        <v>44851</v>
      </c>
      <c r="B257" s="7" t="s">
        <v>12</v>
      </c>
      <c r="C257" s="7" t="s">
        <v>16</v>
      </c>
      <c r="D257" s="7" t="s">
        <v>9</v>
      </c>
      <c r="E257" s="7">
        <v>14500</v>
      </c>
      <c r="F257" s="7">
        <v>47</v>
      </c>
      <c r="G257" s="8">
        <f t="shared" si="3"/>
        <v>681500</v>
      </c>
    </row>
    <row r="258" spans="1:7" ht="15.6" x14ac:dyDescent="0.3">
      <c r="A258" s="3">
        <v>44855</v>
      </c>
      <c r="B258" s="4" t="s">
        <v>23</v>
      </c>
      <c r="C258" s="4" t="s">
        <v>22</v>
      </c>
      <c r="D258" s="4" t="s">
        <v>18</v>
      </c>
      <c r="E258" s="4">
        <v>2900</v>
      </c>
      <c r="F258" s="4">
        <v>6</v>
      </c>
      <c r="G258" s="5">
        <f t="shared" si="3"/>
        <v>17400</v>
      </c>
    </row>
    <row r="259" spans="1:7" ht="15.6" x14ac:dyDescent="0.3">
      <c r="A259" s="6">
        <v>44859</v>
      </c>
      <c r="B259" s="7" t="s">
        <v>15</v>
      </c>
      <c r="C259" s="7" t="s">
        <v>17</v>
      </c>
      <c r="D259" s="7" t="s">
        <v>21</v>
      </c>
      <c r="E259" s="7">
        <v>120</v>
      </c>
      <c r="F259" s="7">
        <v>6</v>
      </c>
      <c r="G259" s="8">
        <f t="shared" ref="G259:G279" si="4">E259*F259</f>
        <v>720</v>
      </c>
    </row>
    <row r="260" spans="1:7" ht="15.6" x14ac:dyDescent="0.3">
      <c r="A260" s="3">
        <v>44863</v>
      </c>
      <c r="B260" s="4" t="s">
        <v>19</v>
      </c>
      <c r="C260" s="4" t="s">
        <v>16</v>
      </c>
      <c r="D260" s="4" t="s">
        <v>14</v>
      </c>
      <c r="E260" s="4">
        <v>52000</v>
      </c>
      <c r="F260" s="4">
        <v>41</v>
      </c>
      <c r="G260" s="5">
        <f t="shared" si="4"/>
        <v>2132000</v>
      </c>
    </row>
    <row r="261" spans="1:7" ht="15.6" x14ac:dyDescent="0.3">
      <c r="A261" s="6">
        <v>44867</v>
      </c>
      <c r="B261" s="7" t="s">
        <v>10</v>
      </c>
      <c r="C261" s="7" t="s">
        <v>22</v>
      </c>
      <c r="D261" s="7" t="s">
        <v>11</v>
      </c>
      <c r="E261" s="7">
        <v>590</v>
      </c>
      <c r="F261" s="7">
        <v>29</v>
      </c>
      <c r="G261" s="8">
        <f t="shared" si="4"/>
        <v>17110</v>
      </c>
    </row>
    <row r="262" spans="1:7" ht="15.6" x14ac:dyDescent="0.3">
      <c r="A262" s="3">
        <v>44871</v>
      </c>
      <c r="B262" s="4" t="s">
        <v>19</v>
      </c>
      <c r="C262" s="4" t="s">
        <v>13</v>
      </c>
      <c r="D262" s="4" t="s">
        <v>21</v>
      </c>
      <c r="E262" s="4">
        <v>7999</v>
      </c>
      <c r="F262" s="4">
        <v>31</v>
      </c>
      <c r="G262" s="5">
        <f t="shared" si="4"/>
        <v>247969</v>
      </c>
    </row>
    <row r="263" spans="1:7" ht="15.6" x14ac:dyDescent="0.3">
      <c r="A263" s="6">
        <v>44875</v>
      </c>
      <c r="B263" s="7" t="s">
        <v>12</v>
      </c>
      <c r="C263" s="7" t="s">
        <v>17</v>
      </c>
      <c r="D263" s="7" t="s">
        <v>11</v>
      </c>
      <c r="E263" s="7">
        <v>999</v>
      </c>
      <c r="F263" s="7">
        <v>34</v>
      </c>
      <c r="G263" s="8">
        <f t="shared" si="4"/>
        <v>33966</v>
      </c>
    </row>
    <row r="264" spans="1:7" ht="15.6" x14ac:dyDescent="0.3">
      <c r="A264" s="3">
        <v>44879</v>
      </c>
      <c r="B264" s="4" t="s">
        <v>23</v>
      </c>
      <c r="C264" s="4" t="s">
        <v>16</v>
      </c>
      <c r="D264" s="4" t="s">
        <v>14</v>
      </c>
      <c r="E264" s="4">
        <v>990</v>
      </c>
      <c r="F264" s="4">
        <v>43</v>
      </c>
      <c r="G264" s="5">
        <f t="shared" si="4"/>
        <v>42570</v>
      </c>
    </row>
    <row r="265" spans="1:7" ht="15.6" x14ac:dyDescent="0.3">
      <c r="A265" s="6">
        <v>44883</v>
      </c>
      <c r="B265" s="7" t="s">
        <v>12</v>
      </c>
      <c r="C265" s="7" t="s">
        <v>20</v>
      </c>
      <c r="D265" s="7" t="s">
        <v>9</v>
      </c>
      <c r="E265" s="7">
        <v>11999</v>
      </c>
      <c r="F265" s="7">
        <v>37</v>
      </c>
      <c r="G265" s="8">
        <f t="shared" si="4"/>
        <v>443963</v>
      </c>
    </row>
    <row r="266" spans="1:7" ht="15.6" x14ac:dyDescent="0.3">
      <c r="A266" s="3">
        <v>44887</v>
      </c>
      <c r="B266" s="4" t="s">
        <v>10</v>
      </c>
      <c r="C266" s="4" t="s">
        <v>13</v>
      </c>
      <c r="D266" s="4" t="s">
        <v>9</v>
      </c>
      <c r="E266" s="4">
        <v>960</v>
      </c>
      <c r="F266" s="4">
        <v>7</v>
      </c>
      <c r="G266" s="5">
        <f t="shared" si="4"/>
        <v>6720</v>
      </c>
    </row>
    <row r="267" spans="1:7" ht="15.6" x14ac:dyDescent="0.3">
      <c r="A267" s="6">
        <v>44891</v>
      </c>
      <c r="B267" s="7" t="s">
        <v>7</v>
      </c>
      <c r="C267" s="7" t="s">
        <v>8</v>
      </c>
      <c r="D267" s="7" t="s">
        <v>14</v>
      </c>
      <c r="E267" s="7">
        <v>1450</v>
      </c>
      <c r="F267" s="7">
        <v>19</v>
      </c>
      <c r="G267" s="8">
        <f t="shared" si="4"/>
        <v>27550</v>
      </c>
    </row>
    <row r="268" spans="1:7" ht="15.6" x14ac:dyDescent="0.3">
      <c r="A268" s="3">
        <v>44895</v>
      </c>
      <c r="B268" s="4" t="s">
        <v>23</v>
      </c>
      <c r="C268" s="4" t="s">
        <v>22</v>
      </c>
      <c r="D268" s="4" t="s">
        <v>11</v>
      </c>
      <c r="E268" s="4">
        <v>450</v>
      </c>
      <c r="F268" s="4">
        <v>47</v>
      </c>
      <c r="G268" s="5">
        <f t="shared" si="4"/>
        <v>21150</v>
      </c>
    </row>
    <row r="269" spans="1:7" ht="15.6" x14ac:dyDescent="0.3">
      <c r="A269" s="6">
        <v>44899</v>
      </c>
      <c r="B269" s="7" t="s">
        <v>12</v>
      </c>
      <c r="C269" s="7" t="s">
        <v>16</v>
      </c>
      <c r="D269" s="7" t="s">
        <v>11</v>
      </c>
      <c r="E269" s="7">
        <v>1499</v>
      </c>
      <c r="F269" s="7">
        <v>37</v>
      </c>
      <c r="G269" s="8">
        <f t="shared" si="4"/>
        <v>55463</v>
      </c>
    </row>
    <row r="270" spans="1:7" ht="15.6" x14ac:dyDescent="0.3">
      <c r="A270" s="3">
        <v>44903</v>
      </c>
      <c r="B270" s="4" t="s">
        <v>19</v>
      </c>
      <c r="C270" s="4" t="s">
        <v>20</v>
      </c>
      <c r="D270" s="4" t="s">
        <v>11</v>
      </c>
      <c r="E270" s="4">
        <v>79999</v>
      </c>
      <c r="F270" s="4">
        <v>4</v>
      </c>
      <c r="G270" s="5">
        <f t="shared" si="4"/>
        <v>319996</v>
      </c>
    </row>
    <row r="271" spans="1:7" ht="15.6" x14ac:dyDescent="0.3">
      <c r="A271" s="6">
        <v>44907</v>
      </c>
      <c r="B271" s="7" t="s">
        <v>12</v>
      </c>
      <c r="C271" s="7" t="s">
        <v>17</v>
      </c>
      <c r="D271" s="7" t="s">
        <v>21</v>
      </c>
      <c r="E271" s="7">
        <v>999</v>
      </c>
      <c r="F271" s="7">
        <v>45</v>
      </c>
      <c r="G271" s="8">
        <f t="shared" si="4"/>
        <v>44955</v>
      </c>
    </row>
    <row r="272" spans="1:7" ht="15.6" x14ac:dyDescent="0.3">
      <c r="A272" s="3">
        <v>44911</v>
      </c>
      <c r="B272" s="4" t="s">
        <v>19</v>
      </c>
      <c r="C272" s="4" t="s">
        <v>20</v>
      </c>
      <c r="D272" s="4" t="s">
        <v>9</v>
      </c>
      <c r="E272" s="4">
        <v>52000</v>
      </c>
      <c r="F272" s="4">
        <v>15</v>
      </c>
      <c r="G272" s="5">
        <f t="shared" si="4"/>
        <v>780000</v>
      </c>
    </row>
    <row r="273" spans="1:7" ht="15.6" x14ac:dyDescent="0.3">
      <c r="A273" s="6">
        <v>44915</v>
      </c>
      <c r="B273" s="7" t="s">
        <v>10</v>
      </c>
      <c r="C273" s="7" t="s">
        <v>20</v>
      </c>
      <c r="D273" s="7" t="s">
        <v>18</v>
      </c>
      <c r="E273" s="7">
        <v>52000</v>
      </c>
      <c r="F273" s="7">
        <v>39</v>
      </c>
      <c r="G273" s="8">
        <f t="shared" si="4"/>
        <v>2028000</v>
      </c>
    </row>
    <row r="274" spans="1:7" ht="15.6" x14ac:dyDescent="0.3">
      <c r="A274" s="3">
        <v>44919</v>
      </c>
      <c r="B274" s="4" t="s">
        <v>12</v>
      </c>
      <c r="C274" s="4" t="s">
        <v>13</v>
      </c>
      <c r="D274" s="4" t="s">
        <v>18</v>
      </c>
      <c r="E274" s="4">
        <v>960</v>
      </c>
      <c r="F274" s="4">
        <v>33</v>
      </c>
      <c r="G274" s="5">
        <f t="shared" si="4"/>
        <v>31680</v>
      </c>
    </row>
    <row r="275" spans="1:7" ht="15.6" x14ac:dyDescent="0.3">
      <c r="A275" s="9">
        <v>44923</v>
      </c>
      <c r="B275" s="10" t="s">
        <v>19</v>
      </c>
      <c r="C275" s="10" t="s">
        <v>13</v>
      </c>
      <c r="D275" s="10" t="s">
        <v>14</v>
      </c>
      <c r="E275" s="10">
        <v>1450</v>
      </c>
      <c r="F275" s="10">
        <v>34</v>
      </c>
      <c r="G275" s="11">
        <f t="shared" si="4"/>
        <v>49300</v>
      </c>
    </row>
    <row r="276" spans="1:7" ht="15.6" x14ac:dyDescent="0.3">
      <c r="A276" s="3">
        <v>44913</v>
      </c>
      <c r="B276" s="4" t="s">
        <v>23</v>
      </c>
      <c r="C276" s="4" t="s">
        <v>22</v>
      </c>
      <c r="D276" s="4" t="s">
        <v>24</v>
      </c>
      <c r="E276" s="4">
        <v>2500</v>
      </c>
      <c r="F276" s="4">
        <v>100</v>
      </c>
      <c r="G276" s="5">
        <f t="shared" si="4"/>
        <v>250000</v>
      </c>
    </row>
    <row r="277" spans="1:7" ht="15.6" x14ac:dyDescent="0.3">
      <c r="A277" s="6">
        <v>44917</v>
      </c>
      <c r="B277" s="7" t="s">
        <v>10</v>
      </c>
      <c r="C277" s="7" t="s">
        <v>16</v>
      </c>
      <c r="D277" s="7" t="s">
        <v>24</v>
      </c>
      <c r="E277" s="7">
        <v>86540</v>
      </c>
      <c r="F277" s="7">
        <v>6</v>
      </c>
      <c r="G277" s="8">
        <f t="shared" si="4"/>
        <v>519240</v>
      </c>
    </row>
    <row r="278" spans="1:7" ht="15.6" x14ac:dyDescent="0.3">
      <c r="A278" s="3">
        <v>44922</v>
      </c>
      <c r="B278" s="4" t="s">
        <v>15</v>
      </c>
      <c r="C278" s="4" t="s">
        <v>17</v>
      </c>
      <c r="D278" s="4" t="s">
        <v>24</v>
      </c>
      <c r="E278" s="4">
        <v>550</v>
      </c>
      <c r="F278" s="4">
        <v>44</v>
      </c>
      <c r="G278" s="5">
        <f t="shared" si="4"/>
        <v>24200</v>
      </c>
    </row>
    <row r="279" spans="1:7" ht="15.6" x14ac:dyDescent="0.3">
      <c r="A279" s="6">
        <v>44925</v>
      </c>
      <c r="B279" s="7" t="s">
        <v>12</v>
      </c>
      <c r="C279" s="7" t="s">
        <v>20</v>
      </c>
      <c r="D279" s="7" t="s">
        <v>24</v>
      </c>
      <c r="E279" s="7">
        <v>65400</v>
      </c>
      <c r="F279" s="7">
        <v>19</v>
      </c>
      <c r="G279" s="8">
        <f t="shared" si="4"/>
        <v>1242600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showGridLines="0" showRowColHeaders="0" tabSelected="1" zoomScaleNormal="100" workbookViewId="0"/>
  </sheetViews>
  <sheetFormatPr defaultRowHeight="14.4" x14ac:dyDescent="0.3"/>
  <sheetData>
    <row r="1" spans="1:1" x14ac:dyDescent="0.3">
      <c r="A1"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
  <sheetViews>
    <sheetView showGridLines="0" showRowColHeaders="0" zoomScaleNormal="100" workbookViewId="0"/>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F3753-9463-4662-9963-76D10648BCCA}">
  <dimension ref="A1"/>
  <sheetViews>
    <sheetView showGridLines="0" showRowColHeaders="0" workbookViewId="0"/>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6DF2B-35A6-4B96-9F9F-0C41EE817F06}">
  <dimension ref="A1"/>
  <sheetViews>
    <sheetView showGridLines="0" showRowColHeaders="0" workbookViewId="0"/>
  </sheetViews>
  <sheetFormatPr defaultRowHeight="14.4" x14ac:dyDescent="0.3"/>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50FD-DFC3-49FF-AC18-468F67A3DAE5}">
  <dimension ref="A1:C216"/>
  <sheetViews>
    <sheetView topLeftCell="A205" workbookViewId="0">
      <selection activeCell="O222" sqref="O222"/>
    </sheetView>
  </sheetViews>
  <sheetFormatPr defaultRowHeight="14.4" x14ac:dyDescent="0.3"/>
  <cols>
    <col min="1" max="1" width="12.44140625" bestFit="1" customWidth="1"/>
    <col min="2" max="2" width="11.33203125" bestFit="1" customWidth="1"/>
  </cols>
  <sheetData>
    <row r="1" spans="1:2" x14ac:dyDescent="0.3">
      <c r="A1" s="13" t="s">
        <v>26</v>
      </c>
      <c r="B1" t="s">
        <v>25</v>
      </c>
    </row>
    <row r="2" spans="1:2" x14ac:dyDescent="0.3">
      <c r="A2" s="14" t="s">
        <v>28</v>
      </c>
      <c r="B2" s="12">
        <v>11587825</v>
      </c>
    </row>
    <row r="3" spans="1:2" x14ac:dyDescent="0.3">
      <c r="A3" s="14" t="s">
        <v>29</v>
      </c>
      <c r="B3" s="12">
        <v>9933052</v>
      </c>
    </row>
    <row r="4" spans="1:2" x14ac:dyDescent="0.3">
      <c r="A4" s="14" t="s">
        <v>30</v>
      </c>
      <c r="B4" s="12">
        <v>5651655</v>
      </c>
    </row>
    <row r="5" spans="1:2" x14ac:dyDescent="0.3">
      <c r="A5" s="14" t="s">
        <v>31</v>
      </c>
      <c r="B5" s="12">
        <v>2588013</v>
      </c>
    </row>
    <row r="6" spans="1:2" x14ac:dyDescent="0.3">
      <c r="A6" s="14" t="s">
        <v>32</v>
      </c>
      <c r="B6" s="12">
        <v>8435834</v>
      </c>
    </row>
    <row r="7" spans="1:2" x14ac:dyDescent="0.3">
      <c r="A7" s="14" t="s">
        <v>33</v>
      </c>
      <c r="B7" s="12">
        <v>3751547</v>
      </c>
    </row>
    <row r="8" spans="1:2" x14ac:dyDescent="0.3">
      <c r="A8" s="14" t="s">
        <v>34</v>
      </c>
      <c r="B8" s="12">
        <v>18122063</v>
      </c>
    </row>
    <row r="9" spans="1:2" x14ac:dyDescent="0.3">
      <c r="A9" s="14" t="s">
        <v>35</v>
      </c>
      <c r="B9" s="12">
        <v>10988474</v>
      </c>
    </row>
    <row r="10" spans="1:2" x14ac:dyDescent="0.3">
      <c r="A10" s="14" t="s">
        <v>36</v>
      </c>
      <c r="B10" s="12">
        <v>13532478</v>
      </c>
    </row>
    <row r="11" spans="1:2" x14ac:dyDescent="0.3">
      <c r="A11" s="14" t="s">
        <v>37</v>
      </c>
      <c r="B11" s="12">
        <v>16467945</v>
      </c>
    </row>
    <row r="12" spans="1:2" x14ac:dyDescent="0.3">
      <c r="A12" s="14" t="s">
        <v>38</v>
      </c>
      <c r="B12" s="12">
        <v>5605463</v>
      </c>
    </row>
    <row r="13" spans="1:2" x14ac:dyDescent="0.3">
      <c r="A13" s="14" t="s">
        <v>39</v>
      </c>
      <c r="B13" s="12">
        <v>12067544</v>
      </c>
    </row>
    <row r="14" spans="1:2" x14ac:dyDescent="0.3">
      <c r="A14" s="14" t="s">
        <v>27</v>
      </c>
      <c r="B14" s="12">
        <v>118731893</v>
      </c>
    </row>
    <row r="36" spans="1:2" x14ac:dyDescent="0.3">
      <c r="A36" s="13" t="s">
        <v>26</v>
      </c>
      <c r="B36" t="s">
        <v>25</v>
      </c>
    </row>
    <row r="37" spans="1:2" x14ac:dyDescent="0.3">
      <c r="A37" s="14" t="s">
        <v>14</v>
      </c>
      <c r="B37" s="12">
        <v>16052685</v>
      </c>
    </row>
    <row r="38" spans="1:2" x14ac:dyDescent="0.3">
      <c r="A38" s="14" t="s">
        <v>21</v>
      </c>
      <c r="B38" s="12">
        <v>16926316</v>
      </c>
    </row>
    <row r="39" spans="1:2" x14ac:dyDescent="0.3">
      <c r="A39" s="14" t="s">
        <v>9</v>
      </c>
      <c r="B39" s="12">
        <v>19179514</v>
      </c>
    </row>
    <row r="40" spans="1:2" x14ac:dyDescent="0.3">
      <c r="A40" s="14" t="s">
        <v>24</v>
      </c>
      <c r="B40" s="12">
        <v>10438408</v>
      </c>
    </row>
    <row r="41" spans="1:2" x14ac:dyDescent="0.3">
      <c r="A41" s="14" t="s">
        <v>18</v>
      </c>
      <c r="B41" s="12">
        <v>41054876</v>
      </c>
    </row>
    <row r="42" spans="1:2" x14ac:dyDescent="0.3">
      <c r="A42" s="14" t="s">
        <v>11</v>
      </c>
      <c r="B42" s="12">
        <v>15080094</v>
      </c>
    </row>
    <row r="43" spans="1:2" x14ac:dyDescent="0.3">
      <c r="A43" s="14" t="s">
        <v>27</v>
      </c>
      <c r="B43" s="12">
        <v>118731893</v>
      </c>
    </row>
    <row r="56" spans="1:2" x14ac:dyDescent="0.3">
      <c r="A56" s="13" t="s">
        <v>26</v>
      </c>
      <c r="B56" t="s">
        <v>25</v>
      </c>
    </row>
    <row r="57" spans="1:2" x14ac:dyDescent="0.3">
      <c r="A57" s="14" t="s">
        <v>16</v>
      </c>
      <c r="B57" s="12">
        <v>46830474</v>
      </c>
    </row>
    <row r="58" spans="1:2" x14ac:dyDescent="0.3">
      <c r="A58" s="14" t="s">
        <v>8</v>
      </c>
      <c r="B58" s="12">
        <v>5263843</v>
      </c>
    </row>
    <row r="59" spans="1:2" x14ac:dyDescent="0.3">
      <c r="A59" s="14" t="s">
        <v>20</v>
      </c>
      <c r="B59" s="12">
        <v>48711017</v>
      </c>
    </row>
    <row r="60" spans="1:2" x14ac:dyDescent="0.3">
      <c r="A60" s="14" t="s">
        <v>13</v>
      </c>
      <c r="B60" s="12">
        <v>3523539</v>
      </c>
    </row>
    <row r="61" spans="1:2" x14ac:dyDescent="0.3">
      <c r="A61" s="14" t="s">
        <v>17</v>
      </c>
      <c r="B61" s="12">
        <v>10414063</v>
      </c>
    </row>
    <row r="62" spans="1:2" x14ac:dyDescent="0.3">
      <c r="A62" s="14" t="s">
        <v>22</v>
      </c>
      <c r="B62" s="12">
        <v>3988957</v>
      </c>
    </row>
    <row r="63" spans="1:2" x14ac:dyDescent="0.3">
      <c r="A63" s="14" t="s">
        <v>27</v>
      </c>
      <c r="B63" s="12">
        <v>118731893</v>
      </c>
    </row>
    <row r="73" spans="1:3" x14ac:dyDescent="0.3">
      <c r="A73" t="s">
        <v>25</v>
      </c>
    </row>
    <row r="74" spans="1:3" x14ac:dyDescent="0.3">
      <c r="A74" s="12">
        <v>118731893</v>
      </c>
      <c r="C74">
        <f>GETPIVOTDATA("Amount",$A$73)</f>
        <v>118731893</v>
      </c>
    </row>
    <row r="84" spans="1:3" x14ac:dyDescent="0.3">
      <c r="A84" t="s">
        <v>40</v>
      </c>
    </row>
    <row r="85" spans="1:3" x14ac:dyDescent="0.3">
      <c r="A85">
        <v>278</v>
      </c>
      <c r="C85">
        <f>GETPIVOTDATA("Amount",$A$84)</f>
        <v>278</v>
      </c>
    </row>
    <row r="89" spans="1:3" x14ac:dyDescent="0.3">
      <c r="A89" s="13" t="s">
        <v>26</v>
      </c>
      <c r="B89" t="s">
        <v>40</v>
      </c>
    </row>
    <row r="90" spans="1:3" x14ac:dyDescent="0.3">
      <c r="A90" s="14" t="s">
        <v>16</v>
      </c>
      <c r="B90">
        <v>55</v>
      </c>
    </row>
    <row r="91" spans="1:3" x14ac:dyDescent="0.3">
      <c r="A91" s="14" t="s">
        <v>8</v>
      </c>
      <c r="B91">
        <v>39</v>
      </c>
    </row>
    <row r="92" spans="1:3" x14ac:dyDescent="0.3">
      <c r="A92" s="14" t="s">
        <v>20</v>
      </c>
      <c r="B92">
        <v>61</v>
      </c>
    </row>
    <row r="93" spans="1:3" x14ac:dyDescent="0.3">
      <c r="A93" s="14" t="s">
        <v>13</v>
      </c>
      <c r="B93">
        <v>34</v>
      </c>
    </row>
    <row r="94" spans="1:3" x14ac:dyDescent="0.3">
      <c r="A94" s="14" t="s">
        <v>17</v>
      </c>
      <c r="B94">
        <v>40</v>
      </c>
    </row>
    <row r="95" spans="1:3" x14ac:dyDescent="0.3">
      <c r="A95" s="14" t="s">
        <v>22</v>
      </c>
      <c r="B95">
        <v>49</v>
      </c>
    </row>
    <row r="96" spans="1:3" x14ac:dyDescent="0.3">
      <c r="A96" s="14" t="s">
        <v>27</v>
      </c>
      <c r="B96">
        <v>278</v>
      </c>
    </row>
    <row r="106" spans="1:2" x14ac:dyDescent="0.3">
      <c r="A106" s="13" t="s">
        <v>26</v>
      </c>
      <c r="B106" t="s">
        <v>41</v>
      </c>
    </row>
    <row r="107" spans="1:2" x14ac:dyDescent="0.3">
      <c r="A107" s="14" t="s">
        <v>20</v>
      </c>
      <c r="B107">
        <v>1615</v>
      </c>
    </row>
    <row r="108" spans="1:2" x14ac:dyDescent="0.3">
      <c r="A108" s="14" t="s">
        <v>16</v>
      </c>
      <c r="B108">
        <v>1503</v>
      </c>
    </row>
    <row r="109" spans="1:2" x14ac:dyDescent="0.3">
      <c r="A109" s="14" t="s">
        <v>22</v>
      </c>
      <c r="B109">
        <v>1457</v>
      </c>
    </row>
    <row r="110" spans="1:2" x14ac:dyDescent="0.3">
      <c r="A110" s="14" t="s">
        <v>27</v>
      </c>
      <c r="B110">
        <v>4575</v>
      </c>
    </row>
    <row r="117" spans="1:2" x14ac:dyDescent="0.3">
      <c r="A117" s="13" t="s">
        <v>26</v>
      </c>
      <c r="B117" t="s">
        <v>41</v>
      </c>
    </row>
    <row r="118" spans="1:2" x14ac:dyDescent="0.3">
      <c r="A118" s="14" t="s">
        <v>13</v>
      </c>
      <c r="B118">
        <v>694</v>
      </c>
    </row>
    <row r="119" spans="1:2" x14ac:dyDescent="0.3">
      <c r="A119" s="14" t="s">
        <v>17</v>
      </c>
      <c r="B119">
        <v>1168</v>
      </c>
    </row>
    <row r="120" spans="1:2" x14ac:dyDescent="0.3">
      <c r="A120" s="14" t="s">
        <v>8</v>
      </c>
      <c r="B120">
        <v>1233</v>
      </c>
    </row>
    <row r="121" spans="1:2" x14ac:dyDescent="0.3">
      <c r="A121" s="14" t="s">
        <v>27</v>
      </c>
      <c r="B121">
        <v>3095</v>
      </c>
    </row>
    <row r="136" spans="1:2" x14ac:dyDescent="0.3">
      <c r="A136" s="13" t="s">
        <v>26</v>
      </c>
      <c r="B136" t="s">
        <v>41</v>
      </c>
    </row>
    <row r="137" spans="1:2" x14ac:dyDescent="0.3">
      <c r="A137" s="14" t="s">
        <v>16</v>
      </c>
      <c r="B137">
        <v>1503</v>
      </c>
    </row>
    <row r="138" spans="1:2" x14ac:dyDescent="0.3">
      <c r="A138" s="14" t="s">
        <v>8</v>
      </c>
      <c r="B138">
        <v>1233</v>
      </c>
    </row>
    <row r="139" spans="1:2" x14ac:dyDescent="0.3">
      <c r="A139" s="14" t="s">
        <v>20</v>
      </c>
      <c r="B139">
        <v>1615</v>
      </c>
    </row>
    <row r="140" spans="1:2" x14ac:dyDescent="0.3">
      <c r="A140" s="14" t="s">
        <v>13</v>
      </c>
      <c r="B140">
        <v>694</v>
      </c>
    </row>
    <row r="141" spans="1:2" x14ac:dyDescent="0.3">
      <c r="A141" s="14" t="s">
        <v>17</v>
      </c>
      <c r="B141">
        <v>1168</v>
      </c>
    </row>
    <row r="142" spans="1:2" x14ac:dyDescent="0.3">
      <c r="A142" s="14" t="s">
        <v>22</v>
      </c>
      <c r="B142">
        <v>1457</v>
      </c>
    </row>
    <row r="143" spans="1:2" x14ac:dyDescent="0.3">
      <c r="A143" s="14" t="s">
        <v>27</v>
      </c>
      <c r="B143">
        <v>7670</v>
      </c>
    </row>
    <row r="161" spans="1:2" x14ac:dyDescent="0.3">
      <c r="A161" s="13" t="s">
        <v>26</v>
      </c>
      <c r="B161" t="s">
        <v>42</v>
      </c>
    </row>
    <row r="162" spans="1:2" x14ac:dyDescent="0.3">
      <c r="A162" s="14" t="s">
        <v>19</v>
      </c>
      <c r="B162">
        <v>67</v>
      </c>
    </row>
    <row r="163" spans="1:2" x14ac:dyDescent="0.3">
      <c r="A163" s="14" t="s">
        <v>12</v>
      </c>
      <c r="B163">
        <v>54</v>
      </c>
    </row>
    <row r="164" spans="1:2" x14ac:dyDescent="0.3">
      <c r="A164" s="14" t="s">
        <v>10</v>
      </c>
      <c r="B164">
        <v>52</v>
      </c>
    </row>
    <row r="165" spans="1:2" x14ac:dyDescent="0.3">
      <c r="A165" s="14" t="s">
        <v>15</v>
      </c>
      <c r="B165">
        <v>31</v>
      </c>
    </row>
    <row r="166" spans="1:2" x14ac:dyDescent="0.3">
      <c r="A166" s="14" t="s">
        <v>23</v>
      </c>
      <c r="B166">
        <v>43</v>
      </c>
    </row>
    <row r="167" spans="1:2" x14ac:dyDescent="0.3">
      <c r="A167" s="14" t="s">
        <v>7</v>
      </c>
      <c r="B167">
        <v>31</v>
      </c>
    </row>
    <row r="168" spans="1:2" x14ac:dyDescent="0.3">
      <c r="A168" s="14" t="s">
        <v>27</v>
      </c>
      <c r="B168">
        <v>278</v>
      </c>
    </row>
    <row r="176" spans="1:2" x14ac:dyDescent="0.3">
      <c r="A176" s="13" t="s">
        <v>26</v>
      </c>
      <c r="B176" t="s">
        <v>41</v>
      </c>
    </row>
    <row r="177" spans="1:2" x14ac:dyDescent="0.3">
      <c r="A177" s="14" t="s">
        <v>19</v>
      </c>
      <c r="B177">
        <v>1687</v>
      </c>
    </row>
    <row r="178" spans="1:2" x14ac:dyDescent="0.3">
      <c r="A178" s="14" t="s">
        <v>12</v>
      </c>
      <c r="B178">
        <v>1534</v>
      </c>
    </row>
    <row r="179" spans="1:2" x14ac:dyDescent="0.3">
      <c r="A179" s="14" t="s">
        <v>10</v>
      </c>
      <c r="B179">
        <v>1407</v>
      </c>
    </row>
    <row r="180" spans="1:2" x14ac:dyDescent="0.3">
      <c r="A180" s="14" t="s">
        <v>15</v>
      </c>
      <c r="B180">
        <v>810</v>
      </c>
    </row>
    <row r="181" spans="1:2" x14ac:dyDescent="0.3">
      <c r="A181" s="14" t="s">
        <v>23</v>
      </c>
      <c r="B181">
        <v>1285</v>
      </c>
    </row>
    <row r="182" spans="1:2" x14ac:dyDescent="0.3">
      <c r="A182" s="14" t="s">
        <v>7</v>
      </c>
      <c r="B182">
        <v>947</v>
      </c>
    </row>
    <row r="183" spans="1:2" x14ac:dyDescent="0.3">
      <c r="A183" s="14" t="s">
        <v>27</v>
      </c>
      <c r="B183">
        <v>7670</v>
      </c>
    </row>
    <row r="199" spans="1:2" x14ac:dyDescent="0.3">
      <c r="A199" s="13" t="s">
        <v>26</v>
      </c>
      <c r="B199" t="s">
        <v>41</v>
      </c>
    </row>
    <row r="200" spans="1:2" x14ac:dyDescent="0.3">
      <c r="A200" s="14" t="s">
        <v>19</v>
      </c>
      <c r="B200">
        <v>1687</v>
      </c>
    </row>
    <row r="201" spans="1:2" x14ac:dyDescent="0.3">
      <c r="A201" s="14" t="s">
        <v>12</v>
      </c>
      <c r="B201">
        <v>1534</v>
      </c>
    </row>
    <row r="202" spans="1:2" x14ac:dyDescent="0.3">
      <c r="A202" s="14" t="s">
        <v>10</v>
      </c>
      <c r="B202">
        <v>1407</v>
      </c>
    </row>
    <row r="203" spans="1:2" x14ac:dyDescent="0.3">
      <c r="A203" s="14" t="s">
        <v>27</v>
      </c>
      <c r="B203">
        <v>4628</v>
      </c>
    </row>
    <row r="212" spans="1:2" x14ac:dyDescent="0.3">
      <c r="A212" s="13" t="s">
        <v>26</v>
      </c>
      <c r="B212" t="s">
        <v>41</v>
      </c>
    </row>
    <row r="213" spans="1:2" x14ac:dyDescent="0.3">
      <c r="A213" s="14" t="s">
        <v>23</v>
      </c>
      <c r="B213">
        <v>1285</v>
      </c>
    </row>
    <row r="214" spans="1:2" x14ac:dyDescent="0.3">
      <c r="A214" s="14" t="s">
        <v>7</v>
      </c>
      <c r="B214">
        <v>947</v>
      </c>
    </row>
    <row r="215" spans="1:2" x14ac:dyDescent="0.3">
      <c r="A215" s="14" t="s">
        <v>15</v>
      </c>
      <c r="B215">
        <v>810</v>
      </c>
    </row>
    <row r="216" spans="1:2" x14ac:dyDescent="0.3">
      <c r="A216" s="14" t="s">
        <v>27</v>
      </c>
      <c r="B216">
        <v>3042</v>
      </c>
    </row>
  </sheetData>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PRODUCTS</vt:lpstr>
      <vt:lpstr>SALESMAN</vt:lpstr>
      <vt:lpstr>ABOUT</vt:lpstr>
      <vt:lpstr>PIVOT 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maheshgamedev@gmail.com</cp:lastModifiedBy>
  <cp:lastPrinted>2025-06-04T09:58:08Z</cp:lastPrinted>
  <dcterms:created xsi:type="dcterms:W3CDTF">2025-01-28T12:35:12Z</dcterms:created>
  <dcterms:modified xsi:type="dcterms:W3CDTF">2025-06-04T10:17:50Z</dcterms:modified>
</cp:coreProperties>
</file>