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5\Desktop\pandu\excel_projects\"/>
    </mc:Choice>
  </mc:AlternateContent>
  <xr:revisionPtr revIDLastSave="0" documentId="8_{083515D8-AD83-47A9-84E3-D257AF96A10D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<sst xmlns="http://schemas.openxmlformats.org/spreadsheetml/2006/main" count="55" uniqueCount="46">
  <si>
    <t>order_id</t>
  </si>
  <si>
    <t>date</t>
  </si>
  <si>
    <t>customer_id</t>
  </si>
  <si>
    <t>product_id</t>
  </si>
  <si>
    <t>qty</t>
  </si>
  <si>
    <t>customer_name</t>
  </si>
  <si>
    <t>product_name</t>
  </si>
  <si>
    <t>price (in Rs)</t>
  </si>
  <si>
    <t>total_price</t>
  </si>
  <si>
    <t>Not Available</t>
  </si>
  <si>
    <t>calories</t>
  </si>
  <si>
    <t>protein</t>
  </si>
  <si>
    <t>carbs</t>
  </si>
  <si>
    <t>fat</t>
  </si>
  <si>
    <t>Apple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</si>
  <si>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</si>
  <si>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</si>
  <si>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</si>
  <si>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</si>
  <si>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</si>
  <si>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</si>
  <si>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</si>
  <si>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</si>
  <si>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</si>
  <si>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Cheese</t>
  </si>
  <si>
    <t>Chocolate Cake</t>
  </si>
  <si>
    <t>Yogurt</t>
  </si>
  <si>
    <t>Donut</t>
  </si>
  <si>
    <t>Eggs</t>
  </si>
  <si>
    <t>French Fries</t>
  </si>
  <si>
    <t>Grapefruit</t>
  </si>
  <si>
    <t>Grape Juice</t>
  </si>
  <si>
    <t>Grilled Cheese</t>
  </si>
  <si>
    <t>Hamburger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</si>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</sst>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1" defaultTableStyle="TableStyleMedium2" defaultPivotStyle="PivotStyleLight16">
    <tableStyle name="Invisible" pivot="0" table="0" count="0" xr9:uid="{83A0F4A9-2296-4E8F-BDAE-A8A148199B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8" xr3:uid="{AE4D0BDC-5943-4FF2-BFEF-B0B1645B8CF4}" name="customer_name" dataDxfId="8">
      <calculatedColumnFormula>VLOOKUP(orders[[#This Row],[customer_id]], customers[#All], 2, FALSE)</calculatedColumnFormula>
    </tableColumn>
    <tableColumn id="9" xr3:uid="{D13ACF09-3526-47AA-8EC2-F24775DA8EBA}" name="product_name" dataDxfId="7">
      <calculatedColumnFormula>INDEX(products[#All], MATCH(orders[[#This Row],[product_id]], products[[#All],[product_id]], 0),   MATCH(orders[[#Headers],[product_name]], products[#Headers],0))</calculatedColumnFormula>
    </tableColumn>
    <tableColumn id="10" xr3:uid="{5E06F583-96EB-4C13-8FEA-C6FAB3543DA8}" name="price (in INR)" dataDxfId="6">
      <calculatedColumnFormula>_xlfn.XLOOKUP(orders[[#This Row],[product_id]],products[product_id],products[price (in Rs)],"Not Available",0)</calculatedColumnFormula>
    </tableColumn>
    <tableColumn id="11" xr3:uid="{74021F4B-A29D-489A-B127-B6CF76A0F367}" name="total_price" dataDxfId="5">
      <calculatedColumnFormula>orders[[#This Row],[qty]]*orders[[#This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4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16DC7127-B3A9-4B08-A1B0-29B471CE3854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3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tabSelected="1" topLeftCell="A2" workbookViewId="0">
      <selection activeCell="G3" sqref="G3"/>
    </sheetView>
  </sheetViews>
  <sheetFormatPr defaultRowHeight="14.4" x14ac:dyDescent="0.3"/>
  <cols>
    <col min="1" max="1" width="19" style="2" customWidth="1"/>
    <col min="2" max="2" width="14.88671875" style="1" customWidth="1"/>
    <col min="3" max="4" width="13.44140625" style="2" customWidth="1"/>
    <col min="5" max="5" width="13.44140625" customWidth="1"/>
    <col min="6" max="6" width="22.33203125" customWidth="1"/>
    <col min="7" max="7" width="26.109375" customWidth="1"/>
    <col min="8" max="8" width="19.6640625" customWidth="1"/>
    <col min="9" max="9" width="15.109375" customWidth="1"/>
  </cols>
  <sheetData>
    <row r="1" spans="1:9" x14ac:dyDescent="0.3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45</v>
      </c>
      <c r="I1" t="s">
        <v>8</v>
      </c>
    </row>
    <row r="2" spans="1:9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t="str">
        <f>VLOOKUP(orders[[#This Row],[customer_id]], customers[#All], 2, FALSE)</f>
        <v>anthony</v>
      </c>
      <c r="G2" t="str">
        <f>INDEX(products[#All], MATCH(orders[[#This Row],[product_id]], products[[#All],[product_id]], 0),   MATCH(orders[[#Headers],[product_name]], products[#Headers],0))</f>
        <v>Eggs</v>
      </c>
      <c r="H2" s="2">
        <f>_xlfn.XLOOKUP(orders[[#This Row],[product_id]],products[product_id],products[price (in Rs)],"Not Available",0)</f>
        <v>65</v>
      </c>
      <c r="I2" s="2">
        <f>orders[[#This Row],[qty]]*orders[[#This Row],[price (in INR)]]</f>
        <v>390</v>
      </c>
    </row>
    <row r="3" spans="1:9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 customers[#All], 2, FALSE)</f>
        <v>ahmed</v>
      </c>
      <c r="G3" t="str">
        <f>INDEX(products[#All], MATCH(orders[[#This Row],[product_id]], products[[#All],[product_id]], 0),   MATCH(orders[[#Headers],[product_name]], products[#Headers],0))</f>
        <v>Yogurt</v>
      </c>
      <c r="H3" s="2">
        <f>_xlfn.XLOOKUP(orders[[#This Row],[product_id]],products[product_id],products[price (in Rs)],"Not Available",0)</f>
        <v>30</v>
      </c>
      <c r="I3" s="2">
        <f>orders[[#This Row],[qty]]*orders[[#This Row],[price (in INR)]]</f>
        <v>60</v>
      </c>
    </row>
    <row r="4" spans="1:9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 customers[#All], 2, FALSE)</f>
        <v>ravi</v>
      </c>
      <c r="G4" t="str">
        <f>INDEX(products[#All], MATCH(orders[[#This Row],[product_id]], products[[#All],[product_id]], 0),   MATCH(orders[[#Headers],[product_name]], products[#Headers],0))</f>
        <v>Apple</v>
      </c>
      <c r="H4" s="2">
        <f>_xlfn.XLOOKUP(orders[[#This Row],[product_id]],products[product_id],products[price (in Rs)],"Not Available",0)</f>
        <v>200</v>
      </c>
      <c r="I4" s="2">
        <f>orders[[#This Row],[qty]]*orders[[#This Row],[price (in INR)]]</f>
        <v>1400</v>
      </c>
    </row>
    <row r="5" spans="1:9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 customers[#All], 2, FALSE)</f>
        <v>mike</v>
      </c>
      <c r="G5" t="str">
        <f>INDEX(products[#All], MATCH(orders[[#This Row],[product_id]], products[[#All],[product_id]], 0),   MATCH(orders[[#Headers],[product_name]], products[#Headers],0))</f>
        <v>Rice</v>
      </c>
      <c r="H5" s="2">
        <f>_xlfn.XLOOKUP(orders[[#This Row],[product_id]],products[product_id],products[price (in Rs)],"Not Available",0)</f>
        <v>80</v>
      </c>
      <c r="I5" s="2">
        <f>orders[[#This Row],[qty]]*orders[[#This Row],[price (in INR)]]</f>
        <v>720</v>
      </c>
    </row>
    <row r="6" spans="1:9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 customers[#All], 2, FALSE)</f>
        <v>mike</v>
      </c>
      <c r="G6" t="str">
        <f>INDEX(products[#All], MATCH(orders[[#This Row],[product_id]], products[[#All],[product_id]], 0),   MATCH(orders[[#Headers],[product_name]], products[#Headers],0))</f>
        <v>Banana</v>
      </c>
      <c r="H6" s="2">
        <f>_xlfn.XLOOKUP(orders[[#This Row],[product_id]],products[product_id],products[price (in Rs)],"Not Available",0)</f>
        <v>80</v>
      </c>
      <c r="I6" s="2">
        <f>orders[[#This Row],[qty]]*orders[[#This Row],[price (in INR)]]</f>
        <v>480</v>
      </c>
    </row>
    <row r="7" spans="1:9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 customers[#All], 2, FALSE)</f>
        <v>bruce</v>
      </c>
      <c r="G7" t="str">
        <f>INDEX(products[#All], MATCH(orders[[#This Row],[product_id]], products[[#All],[product_id]], 0),   MATCH(orders[[#Headers],[product_name]], products[#Headers],0))</f>
        <v>Apple</v>
      </c>
      <c r="H7" s="2">
        <f>_xlfn.XLOOKUP(orders[[#This Row],[product_id]],products[product_id],products[price (in Rs)],"Not Available",0)</f>
        <v>200</v>
      </c>
      <c r="I7" s="2">
        <f>orders[[#This Row],[qty]]*orders[[#This Row],[price (in INR)]]</f>
        <v>800</v>
      </c>
    </row>
    <row r="8" spans="1:9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 customers[#All], 2, FALSE)</f>
        <v>mike</v>
      </c>
      <c r="G8" t="str">
        <f>INDEX(products[#All], MATCH(orders[[#This Row],[product_id]], products[[#All],[product_id]], 0),   MATCH(orders[[#Headers],[product_name]], products[#Headers],0))</f>
        <v>Donut</v>
      </c>
      <c r="H8" s="2">
        <f>_xlfn.XLOOKUP(orders[[#This Row],[product_id]],products[product_id],products[price (in Rs)],"Not Available",0)</f>
        <v>40</v>
      </c>
      <c r="I8" s="2">
        <f>orders[[#This Row],[qty]]*orders[[#This Row],[price (in INR)]]</f>
        <v>360</v>
      </c>
    </row>
    <row r="9" spans="1:9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  <c r="F9" t="str">
        <f>VLOOKUP(orders[[#This Row],[customer_id]], customers[#All], 2, FALSE)</f>
        <v>anthony</v>
      </c>
      <c r="G9" t="str">
        <f>INDEX(products[#All], MATCH(orders[[#This Row],[product_id]], products[[#All],[product_id]], 0),   MATCH(orders[[#Headers],[product_name]], products[#Headers],0))</f>
        <v>Fish</v>
      </c>
      <c r="H9" s="2">
        <f>_xlfn.XLOOKUP(orders[[#This Row],[product_id]],products[product_id],products[price (in Rs)],"Not Available",0)</f>
        <v>120</v>
      </c>
      <c r="I9" s="2">
        <f>orders[[#This Row],[qty]]*orders[[#This Row],[price (in INR)]]</f>
        <v>600</v>
      </c>
    </row>
    <row r="10" spans="1:9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t="str">
        <f>VLOOKUP(orders[[#This Row],[customer_id]], customers[#All], 2, FALSE)</f>
        <v>lisa</v>
      </c>
      <c r="G10" t="str">
        <f>INDEX(products[#All], MATCH(orders[[#This Row],[product_id]], products[[#All],[product_id]], 0),   MATCH(orders[[#Headers],[product_name]], products[#Headers],0))</f>
        <v>Grape Juice</v>
      </c>
      <c r="H10" s="2">
        <f>_xlfn.XLOOKUP(orders[[#This Row],[product_id]],products[product_id],products[price (in Rs)],"Not Available",0)</f>
        <v>40</v>
      </c>
      <c r="I10" s="2">
        <f>orders[[#This Row],[qty]]*orders[[#This Row],[price (in INR)]]</f>
        <v>280</v>
      </c>
    </row>
    <row r="11" spans="1:9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t="str">
        <f>VLOOKUP(orders[[#This Row],[customer_id]], customers[#All], 2, FALSE)</f>
        <v>ahmed</v>
      </c>
      <c r="G11" t="str">
        <f>INDEX(products[#All], MATCH(orders[[#This Row],[product_id]], products[[#All],[product_id]], 0),   MATCH(orders[[#Headers],[product_name]], products[#Headers],0))</f>
        <v>Chicken</v>
      </c>
      <c r="H11" s="2">
        <f>_xlfn.XLOOKUP(orders[[#This Row],[product_id]],products[product_id],products[price (in Rs)],"Not Available",0)</f>
        <v>250</v>
      </c>
      <c r="I11" s="2">
        <f>orders[[#This Row],[qty]]*orders[[#This Row],[price (in INR)]]</f>
        <v>1500</v>
      </c>
    </row>
    <row r="12" spans="1:9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t="str">
        <f>VLOOKUP(orders[[#This Row],[customer_id]], customers[#All], 2, FALSE)</f>
        <v>jay</v>
      </c>
      <c r="G12" t="str">
        <f>INDEX(products[#All], MATCH(orders[[#This Row],[product_id]], products[[#All],[product_id]], 0),   MATCH(orders[[#Headers],[product_name]], products[#Headers],0))</f>
        <v>Banana</v>
      </c>
      <c r="H12" s="2">
        <f>_xlfn.XLOOKUP(orders[[#This Row],[product_id]],products[product_id],products[price (in Rs)],"Not Available",0)</f>
        <v>80</v>
      </c>
      <c r="I12" s="2">
        <f>orders[[#This Row],[qty]]*orders[[#This Row],[price (in INR)]]</f>
        <v>160</v>
      </c>
    </row>
    <row r="13" spans="1:9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t="str">
        <f>VLOOKUP(orders[[#This Row],[customer_id]], customers[#All], 2, FALSE)</f>
        <v>anthony</v>
      </c>
      <c r="G13" t="str">
        <f>INDEX(products[#All], MATCH(orders[[#This Row],[product_id]], products[[#All],[product_id]], 0),   MATCH(orders[[#Headers],[product_name]], products[#Headers],0))</f>
        <v>Grapefruit</v>
      </c>
      <c r="H13" s="2">
        <f>_xlfn.XLOOKUP(orders[[#This Row],[product_id]],products[product_id],products[price (in Rs)],"Not Available",0)</f>
        <v>20</v>
      </c>
      <c r="I13" s="2">
        <f>orders[[#This Row],[qty]]*orders[[#This Row],[price (in INR)]]</f>
        <v>180</v>
      </c>
    </row>
    <row r="14" spans="1:9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t="str">
        <f>VLOOKUP(orders[[#This Row],[customer_id]], customers[#All], 2, FALSE)</f>
        <v>john</v>
      </c>
      <c r="G14" t="str">
        <f>INDEX(products[#All], MATCH(orders[[#This Row],[product_id]], products[[#All],[product_id]], 0),   MATCH(orders[[#Headers],[product_name]], products[#Headers],0))</f>
        <v>Donut</v>
      </c>
      <c r="H14" s="2">
        <f>_xlfn.XLOOKUP(orders[[#This Row],[product_id]],products[product_id],products[price (in Rs)],"Not Available",0)</f>
        <v>40</v>
      </c>
      <c r="I14" s="2">
        <f>orders[[#This Row],[qty]]*orders[[#This Row],[price (in INR)]]</f>
        <v>120</v>
      </c>
    </row>
    <row r="15" spans="1:9" x14ac:dyDescent="0.3">
      <c r="A15" s="2">
        <v>1199</v>
      </c>
      <c r="B15" s="1">
        <v>44960</v>
      </c>
      <c r="C15" s="2">
        <v>35</v>
      </c>
      <c r="D15" s="2">
        <v>797</v>
      </c>
      <c r="E15" t="s">
        <v>9</v>
      </c>
      <c r="F15" t="str">
        <f>VLOOKUP(orders[[#This Row],[customer_id]], customers[#All], 2, FALSE)</f>
        <v>mike</v>
      </c>
      <c r="G15" t="str">
        <f>INDEX(products[#All], MATCH(orders[[#This Row],[product_id]], products[[#All],[product_id]], 0),   MATCH(orders[[#Headers],[product_name]], products[#Headers],0))</f>
        <v>Cheese</v>
      </c>
      <c r="H15" s="2">
        <f>_xlfn.XLOOKUP(orders[[#This Row],[product_id]],products[product_id],products[price (in Rs)],"Not Available",0)</f>
        <v>80</v>
      </c>
      <c r="I15" s="2" t="e">
        <f>orders[[#This Row],[qty]]*orders[[#This Row],[price (in INR)]]</f>
        <v>#VALUE!</v>
      </c>
    </row>
    <row r="16" spans="1:9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t="str">
        <f>VLOOKUP(orders[[#This Row],[customer_id]], customers[#All], 2, FALSE)</f>
        <v>tim</v>
      </c>
      <c r="G16" t="str">
        <f>INDEX(products[#All], MATCH(orders[[#This Row],[product_id]], products[[#All],[product_id]], 0),   MATCH(orders[[#Headers],[product_name]], products[#Headers],0))</f>
        <v>Carrot</v>
      </c>
      <c r="H16" s="2">
        <f>_xlfn.XLOOKUP(orders[[#This Row],[product_id]],products[product_id],products[price (in Rs)],"Not Available",0)</f>
        <v>40</v>
      </c>
      <c r="I16" s="2">
        <f>orders[[#This Row],[qty]]*orders[[#This Row],[price (in INR)]]</f>
        <v>120</v>
      </c>
    </row>
    <row r="17" spans="1:9" x14ac:dyDescent="0.3">
      <c r="A17" s="2">
        <v>1206</v>
      </c>
      <c r="B17" s="1">
        <v>44961</v>
      </c>
      <c r="C17" s="2">
        <v>11</v>
      </c>
      <c r="D17" s="2">
        <v>886</v>
      </c>
      <c r="E17" t="s">
        <v>9</v>
      </c>
      <c r="F17" t="str">
        <f>VLOOKUP(orders[[#This Row],[customer_id]], customers[#All], 2, FALSE)</f>
        <v>anthony</v>
      </c>
      <c r="G17" t="str">
        <f>INDEX(products[#All], MATCH(orders[[#This Row],[product_id]], products[[#All],[product_id]], 0),   MATCH(orders[[#Headers],[product_name]], products[#Headers],0))</f>
        <v>Avocado</v>
      </c>
      <c r="H17" s="2">
        <f>_xlfn.XLOOKUP(orders[[#This Row],[product_id]],products[product_id],products[price (in Rs)],"Not Available",0)</f>
        <v>100</v>
      </c>
      <c r="I17" s="2" t="e">
        <f>orders[[#This Row],[qty]]*orders[[#This Row],[price (in INR)]]</f>
        <v>#VALUE!</v>
      </c>
    </row>
    <row r="18" spans="1:9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t="str">
        <f>VLOOKUP(orders[[#This Row],[customer_id]], customers[#All], 2, FALSE)</f>
        <v>tim</v>
      </c>
      <c r="G18" t="str">
        <f>INDEX(products[#All], MATCH(orders[[#This Row],[product_id]], products[[#All],[product_id]], 0),   MATCH(orders[[#Headers],[product_name]], products[#Headers],0))</f>
        <v>Apple</v>
      </c>
      <c r="H18" s="2">
        <f>_xlfn.XLOOKUP(orders[[#This Row],[product_id]],products[product_id],products[price (in Rs)],"Not Available",0)</f>
        <v>200</v>
      </c>
      <c r="I18" s="2">
        <f>orders[[#This Row],[qty]]*orders[[#This Row],[price (in INR)]]</f>
        <v>1400</v>
      </c>
    </row>
    <row r="19" spans="1:9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t="str">
        <f>VLOOKUP(orders[[#This Row],[customer_id]], customers[#All], 2, FALSE)</f>
        <v>john</v>
      </c>
      <c r="G19" t="str">
        <f>INDEX(products[#All], MATCH(orders[[#This Row],[product_id]], products[[#All],[product_id]], 0),   MATCH(orders[[#Headers],[product_name]], products[#Headers],0))</f>
        <v>Pasta</v>
      </c>
      <c r="H19" s="2">
        <f>_xlfn.XLOOKUP(orders[[#This Row],[product_id]],products[product_id],products[price (in Rs)],"Not Available",0)</f>
        <v>60</v>
      </c>
      <c r="I19" s="2">
        <f>orders[[#This Row],[qty]]*orders[[#This Row],[price (in INR)]]</f>
        <v>600</v>
      </c>
    </row>
    <row r="20" spans="1:9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t="str">
        <f>VLOOKUP(orders[[#This Row],[customer_id]], customers[#All], 2, FALSE)</f>
        <v>lisa</v>
      </c>
      <c r="G20" t="str">
        <f>INDEX(products[#All], MATCH(orders[[#This Row],[product_id]], products[[#All],[product_id]], 0),   MATCH(orders[[#Headers],[product_name]], products[#Headers],0))</f>
        <v>Celery</v>
      </c>
      <c r="H20" s="2">
        <f>_xlfn.XLOOKUP(orders[[#This Row],[product_id]],products[product_id],products[price (in Rs)],"Not Available",0)</f>
        <v>50</v>
      </c>
      <c r="I20" s="2">
        <f>orders[[#This Row],[qty]]*orders[[#This Row],[price (in INR)]]</f>
        <v>150</v>
      </c>
    </row>
    <row r="21" spans="1:9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t="str">
        <f>VLOOKUP(orders[[#This Row],[customer_id]], customers[#All], 2, FALSE)</f>
        <v>bruce</v>
      </c>
      <c r="G21" t="str">
        <f>INDEX(products[#All], MATCH(orders[[#This Row],[product_id]], products[[#All],[product_id]], 0),   MATCH(orders[[#Headers],[product_name]], products[#Headers],0))</f>
        <v>Eggs</v>
      </c>
      <c r="H21" s="2">
        <f>_xlfn.XLOOKUP(orders[[#This Row],[product_id]],products[product_id],products[price (in Rs)],"Not Available",0)</f>
        <v>65</v>
      </c>
      <c r="I21" s="2">
        <f>orders[[#This Row],[qty]]*orders[[#This Row],[price (in INR)]]</f>
        <v>325</v>
      </c>
    </row>
    <row r="22" spans="1:9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t="str">
        <f>VLOOKUP(orders[[#This Row],[customer_id]], customers[#All], 2, FALSE)</f>
        <v>tim</v>
      </c>
      <c r="G22" t="str">
        <f>INDEX(products[#All], MATCH(orders[[#This Row],[product_id]], products[[#All],[product_id]], 0),   MATCH(orders[[#Headers],[product_name]], products[#Headers],0))</f>
        <v>Pasta</v>
      </c>
      <c r="H22" s="2">
        <f>_xlfn.XLOOKUP(orders[[#This Row],[product_id]],products[product_id],products[price (in Rs)],"Not Available",0)</f>
        <v>60</v>
      </c>
      <c r="I22" s="2">
        <f>orders[[#This Row],[qty]]*orders[[#This Row],[price (in INR)]]</f>
        <v>600</v>
      </c>
    </row>
    <row r="23" spans="1:9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t="str">
        <f>VLOOKUP(orders[[#This Row],[customer_id]], customers[#All], 2, FALSE)</f>
        <v>ravi</v>
      </c>
      <c r="G23" t="str">
        <f>INDEX(products[#All], MATCH(orders[[#This Row],[product_id]], products[[#All],[product_id]], 0),   MATCH(orders[[#Headers],[product_name]], products[#Headers],0))</f>
        <v>Grape Juice</v>
      </c>
      <c r="H23" s="2">
        <f>_xlfn.XLOOKUP(orders[[#This Row],[product_id]],products[product_id],products[price (in Rs)],"Not Available",0)</f>
        <v>40</v>
      </c>
      <c r="I23" s="2">
        <f>orders[[#This Row],[qty]]*orders[[#This Row],[price (in INR)]]</f>
        <v>400</v>
      </c>
    </row>
    <row r="24" spans="1:9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t="str">
        <f>VLOOKUP(orders[[#This Row],[customer_id]], customers[#All], 2, FALSE)</f>
        <v>bruce</v>
      </c>
      <c r="G24" t="str">
        <f>INDEX(products[#All], MATCH(orders[[#This Row],[product_id]], products[[#All],[product_id]], 0),   MATCH(orders[[#Headers],[product_name]], products[#Headers],0))</f>
        <v>Carrot</v>
      </c>
      <c r="H24" s="2">
        <f>_xlfn.XLOOKUP(orders[[#This Row],[product_id]],products[product_id],products[price (in Rs)],"Not Available",0)</f>
        <v>40</v>
      </c>
      <c r="I24" s="2">
        <f>orders[[#This Row],[qty]]*orders[[#This Row],[price (in INR)]]</f>
        <v>80</v>
      </c>
    </row>
    <row r="25" spans="1:9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t="str">
        <f>VLOOKUP(orders[[#This Row],[customer_id]], customers[#All], 2, FALSE)</f>
        <v>anthony</v>
      </c>
      <c r="G25" t="str">
        <f>INDEX(products[#All], MATCH(orders[[#This Row],[product_id]], products[[#All],[product_id]], 0),   MATCH(orders[[#Headers],[product_name]], products[#Headers],0))</f>
        <v>French Fries</v>
      </c>
      <c r="H25" s="2">
        <f>_xlfn.XLOOKUP(orders[[#This Row],[product_id]],products[product_id],products[price (in Rs)],"Not Available",0)</f>
        <v>50</v>
      </c>
      <c r="I25" s="2">
        <f>orders[[#This Row],[qty]]*orders[[#This Row],[price (in INR)]]</f>
        <v>400</v>
      </c>
    </row>
    <row r="26" spans="1:9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t="str">
        <f>VLOOKUP(orders[[#This Row],[customer_id]], customers[#All], 2, FALSE)</f>
        <v>jay</v>
      </c>
      <c r="G26" t="str">
        <f>INDEX(products[#All], MATCH(orders[[#This Row],[product_id]], products[[#All],[product_id]], 0),   MATCH(orders[[#Headers],[product_name]], products[#Headers],0))</f>
        <v>Eggs</v>
      </c>
      <c r="H26" s="2">
        <f>_xlfn.XLOOKUP(orders[[#This Row],[product_id]],products[product_id],products[price (in Rs)],"Not Available",0)</f>
        <v>65</v>
      </c>
      <c r="I26" s="2">
        <f>orders[[#This Row],[qty]]*orders[[#This Row],[price (in INR)]]</f>
        <v>260</v>
      </c>
    </row>
    <row r="27" spans="1:9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t="str">
        <f>VLOOKUP(orders[[#This Row],[customer_id]], customers[#All], 2, FALSE)</f>
        <v>bruce</v>
      </c>
      <c r="G27" t="str">
        <f>INDEX(products[#All], MATCH(orders[[#This Row],[product_id]], products[[#All],[product_id]], 0),   MATCH(orders[[#Headers],[product_name]], products[#Headers],0))</f>
        <v>Avocado</v>
      </c>
      <c r="H27" s="2">
        <f>_xlfn.XLOOKUP(orders[[#This Row],[product_id]],products[product_id],products[price (in Rs)],"Not Available",0)</f>
        <v>100</v>
      </c>
      <c r="I27" s="2">
        <f>orders[[#This Row],[qty]]*orders[[#This Row],[price (in INR)]]</f>
        <v>300</v>
      </c>
    </row>
    <row r="28" spans="1:9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t="str">
        <f>VLOOKUP(orders[[#This Row],[customer_id]], customers[#All], 2, FALSE)</f>
        <v>jay</v>
      </c>
      <c r="G28" t="str">
        <f>INDEX(products[#All], MATCH(orders[[#This Row],[product_id]], products[[#All],[product_id]], 0),   MATCH(orders[[#Headers],[product_name]], products[#Headers],0))</f>
        <v>Eggs</v>
      </c>
      <c r="H28" s="2">
        <f>_xlfn.XLOOKUP(orders[[#This Row],[product_id]],products[product_id],products[price (in Rs)],"Not Available",0)</f>
        <v>65</v>
      </c>
      <c r="I28" s="2">
        <f>orders[[#This Row],[qty]]*orders[[#This Row],[price (in INR)]]</f>
        <v>390</v>
      </c>
    </row>
    <row r="29" spans="1:9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t="str">
        <f>VLOOKUP(orders[[#This Row],[customer_id]], customers[#All], 2, FALSE)</f>
        <v>ahmed</v>
      </c>
      <c r="G29" t="str">
        <f>INDEX(products[#All], MATCH(orders[[#This Row],[product_id]], products[[#All],[product_id]], 0),   MATCH(orders[[#Headers],[product_name]], products[#Headers],0))</f>
        <v>Celery</v>
      </c>
      <c r="H29" s="2">
        <f>_xlfn.XLOOKUP(orders[[#This Row],[product_id]],products[product_id],products[price (in Rs)],"Not Available",0)</f>
        <v>50</v>
      </c>
      <c r="I29" s="2">
        <f>orders[[#This Row],[qty]]*orders[[#This Row],[price (in INR)]]</f>
        <v>300</v>
      </c>
    </row>
    <row r="30" spans="1:9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t="str">
        <f>VLOOKUP(orders[[#This Row],[customer_id]], customers[#All], 2, FALSE)</f>
        <v>mike</v>
      </c>
      <c r="G30" t="str">
        <f>INDEX(products[#All], MATCH(orders[[#This Row],[product_id]], products[[#All],[product_id]], 0),   MATCH(orders[[#Headers],[product_name]], products[#Headers],0))</f>
        <v>Grapefruit</v>
      </c>
      <c r="H30" s="2">
        <f>_xlfn.XLOOKUP(orders[[#This Row],[product_id]],products[product_id],products[price (in Rs)],"Not Available",0)</f>
        <v>20</v>
      </c>
      <c r="I30" s="2">
        <f>orders[[#This Row],[qty]]*orders[[#This Row],[price (in INR)]]</f>
        <v>100</v>
      </c>
    </row>
    <row r="31" spans="1:9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t="str">
        <f>VLOOKUP(orders[[#This Row],[customer_id]], customers[#All], 2, FALSE)</f>
        <v>ravi</v>
      </c>
      <c r="G31" t="str">
        <f>INDEX(products[#All], MATCH(orders[[#This Row],[product_id]], products[[#All],[product_id]], 0),   MATCH(orders[[#Headers],[product_name]], products[#Headers],0))</f>
        <v>Broccoli</v>
      </c>
      <c r="H31" s="2">
        <f>_xlfn.XLOOKUP(orders[[#This Row],[product_id]],products[product_id],products[price (in Rs)],"Not Available",0)</f>
        <v>30</v>
      </c>
      <c r="I31" s="2">
        <f>orders[[#This Row],[qty]]*orders[[#This Row],[price (in INR)]]</f>
        <v>60</v>
      </c>
    </row>
    <row r="32" spans="1:9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t="str">
        <f>VLOOKUP(orders[[#This Row],[customer_id]], customers[#All], 2, FALSE)</f>
        <v>ahmed</v>
      </c>
      <c r="G32" t="str">
        <f>INDEX(products[#All], MATCH(orders[[#This Row],[product_id]], products[[#All],[product_id]], 0),   MATCH(orders[[#Headers],[product_name]], products[#Headers],0))</f>
        <v>Banana</v>
      </c>
      <c r="H32" s="2">
        <f>_xlfn.XLOOKUP(orders[[#This Row],[product_id]],products[product_id],products[price (in Rs)],"Not Available",0)</f>
        <v>80</v>
      </c>
      <c r="I32" s="2">
        <f>orders[[#This Row],[qty]]*orders[[#This Row],[price (in INR)]]</f>
        <v>240</v>
      </c>
    </row>
    <row r="33" spans="1:9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t="str">
        <f>VLOOKUP(orders[[#This Row],[customer_id]], customers[#All], 2, FALSE)</f>
        <v>ravi</v>
      </c>
      <c r="G33" t="str">
        <f>INDEX(products[#All], MATCH(orders[[#This Row],[product_id]], products[[#All],[product_id]], 0),   MATCH(orders[[#Headers],[product_name]], products[#Headers],0))</f>
        <v>Carrot</v>
      </c>
      <c r="H33" s="2">
        <f>_xlfn.XLOOKUP(orders[[#This Row],[product_id]],products[product_id],products[price (in Rs)],"Not Available",0)</f>
        <v>40</v>
      </c>
      <c r="I33" s="2">
        <f>orders[[#This Row],[qty]]*orders[[#This Row],[price (in INR)]]</f>
        <v>160</v>
      </c>
    </row>
    <row r="34" spans="1:9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t="str">
        <f>VLOOKUP(orders[[#This Row],[customer_id]], customers[#All], 2, FALSE)</f>
        <v>mike</v>
      </c>
      <c r="G34" t="str">
        <f>INDEX(products[#All], MATCH(orders[[#This Row],[product_id]], products[[#All],[product_id]], 0),   MATCH(orders[[#Headers],[product_name]], products[#Headers],0))</f>
        <v>Fish</v>
      </c>
      <c r="H34" s="2">
        <f>_xlfn.XLOOKUP(orders[[#This Row],[product_id]],products[product_id],products[price (in Rs)],"Not Available",0)</f>
        <v>120</v>
      </c>
      <c r="I34" s="2">
        <f>orders[[#This Row],[qty]]*orders[[#This Row],[price (in INR)]]</f>
        <v>1080</v>
      </c>
    </row>
    <row r="35" spans="1:9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t="str">
        <f>VLOOKUP(orders[[#This Row],[customer_id]], customers[#All], 2, FALSE)</f>
        <v>mike</v>
      </c>
      <c r="G35" t="str">
        <f>INDEX(products[#All], MATCH(orders[[#This Row],[product_id]], products[[#All],[product_id]], 0),   MATCH(orders[[#Headers],[product_name]], products[#Headers],0))</f>
        <v>Cheese</v>
      </c>
      <c r="H35" s="2">
        <f>_xlfn.XLOOKUP(orders[[#This Row],[product_id]],products[product_id],products[price (in Rs)],"Not Available",0)</f>
        <v>80</v>
      </c>
      <c r="I35" s="2">
        <f>orders[[#This Row],[qty]]*orders[[#This Row],[price (in INR)]]</f>
        <v>320</v>
      </c>
    </row>
    <row r="36" spans="1:9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t="str">
        <f>VLOOKUP(orders[[#This Row],[customer_id]], customers[#All], 2, FALSE)</f>
        <v>jay</v>
      </c>
      <c r="G36" t="str">
        <f>INDEX(products[#All], MATCH(orders[[#This Row],[product_id]], products[[#All],[product_id]], 0),   MATCH(orders[[#Headers],[product_name]], products[#Headers],0))</f>
        <v>Pasta</v>
      </c>
      <c r="H36" s="2">
        <f>_xlfn.XLOOKUP(orders[[#This Row],[product_id]],products[product_id],products[price (in Rs)],"Not Available",0)</f>
        <v>60</v>
      </c>
      <c r="I36" s="2">
        <f>orders[[#This Row],[qty]]*orders[[#This Row],[price (in INR)]]</f>
        <v>180</v>
      </c>
    </row>
    <row r="37" spans="1:9" x14ac:dyDescent="0.3">
      <c r="A37" s="2">
        <v>1309</v>
      </c>
      <c r="B37" s="1">
        <v>44965</v>
      </c>
      <c r="C37" s="2">
        <v>34</v>
      </c>
      <c r="D37" s="2">
        <v>163</v>
      </c>
      <c r="E37" t="s">
        <v>9</v>
      </c>
      <c r="F37" t="str">
        <f>VLOOKUP(orders[[#This Row],[customer_id]], customers[#All], 2, FALSE)</f>
        <v>jay</v>
      </c>
      <c r="G37" t="str">
        <f>INDEX(products[#All], MATCH(orders[[#This Row],[product_id]], products[[#All],[product_id]], 0),   MATCH(orders[[#Headers],[product_name]], products[#Headers],0))</f>
        <v>Grape Juice</v>
      </c>
      <c r="H37" s="2">
        <f>_xlfn.XLOOKUP(orders[[#This Row],[product_id]],products[product_id],products[price (in Rs)],"Not Available",0)</f>
        <v>40</v>
      </c>
      <c r="I37" s="2" t="e">
        <f>orders[[#This Row],[qty]]*orders[[#This Row],[price (in INR)]]</f>
        <v>#VALUE!</v>
      </c>
    </row>
    <row r="38" spans="1:9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t="str">
        <f>VLOOKUP(orders[[#This Row],[customer_id]], customers[#All], 2, FALSE)</f>
        <v>tim</v>
      </c>
      <c r="G38" t="str">
        <f>INDEX(products[#All], MATCH(orders[[#This Row],[product_id]], products[[#All],[product_id]], 0),   MATCH(orders[[#Headers],[product_name]], products[#Headers],0))</f>
        <v>Hamburger</v>
      </c>
      <c r="H38" s="2">
        <f>_xlfn.XLOOKUP(orders[[#This Row],[product_id]],products[product_id],products[price (in Rs)],"Not Available",0)</f>
        <v>70</v>
      </c>
      <c r="I38" s="2">
        <f>orders[[#This Row],[qty]]*orders[[#This Row],[price (in INR)]]</f>
        <v>210</v>
      </c>
    </row>
    <row r="39" spans="1:9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t="str">
        <f>VLOOKUP(orders[[#This Row],[customer_id]], customers[#All], 2, FALSE)</f>
        <v>john</v>
      </c>
      <c r="G39" t="str">
        <f>INDEX(products[#All], MATCH(orders[[#This Row],[product_id]], products[[#All],[product_id]], 0),   MATCH(orders[[#Headers],[product_name]], products[#Headers],0))</f>
        <v>Grilled Cheese</v>
      </c>
      <c r="H39" s="2">
        <f>_xlfn.XLOOKUP(orders[[#This Row],[product_id]],products[product_id],products[price (in Rs)],"Not Available",0)</f>
        <v>100</v>
      </c>
      <c r="I39" s="2">
        <f>orders[[#This Row],[qty]]*orders[[#This Row],[price (in INR)]]</f>
        <v>300</v>
      </c>
    </row>
    <row r="40" spans="1:9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t="str">
        <f>VLOOKUP(orders[[#This Row],[customer_id]], customers[#All], 2, FALSE)</f>
        <v>ravi</v>
      </c>
      <c r="G40" t="str">
        <f>INDEX(products[#All], MATCH(orders[[#This Row],[product_id]], products[[#All],[product_id]], 0),   MATCH(orders[[#Headers],[product_name]], products[#Headers],0))</f>
        <v>Carrot</v>
      </c>
      <c r="H40" s="2">
        <f>_xlfn.XLOOKUP(orders[[#This Row],[product_id]],products[product_id],products[price (in Rs)],"Not Available",0)</f>
        <v>40</v>
      </c>
      <c r="I40" s="2">
        <f>orders[[#This Row],[qty]]*orders[[#This Row],[price (in INR)]]</f>
        <v>240</v>
      </c>
    </row>
    <row r="41" spans="1:9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t="str">
        <f>VLOOKUP(orders[[#This Row],[customer_id]], customers[#All], 2, FALSE)</f>
        <v>lisa</v>
      </c>
      <c r="G41" t="str">
        <f>INDEX(products[#All], MATCH(orders[[#This Row],[product_id]], products[[#All],[product_id]], 0),   MATCH(orders[[#Headers],[product_name]], products[#Headers],0))</f>
        <v>Chicken</v>
      </c>
      <c r="H41" s="2">
        <f>_xlfn.XLOOKUP(orders[[#This Row],[product_id]],products[product_id],products[price (in Rs)],"Not Available",0)</f>
        <v>250</v>
      </c>
      <c r="I41" s="2">
        <f>orders[[#This Row],[qty]]*orders[[#This Row],[price (in INR)]]</f>
        <v>1750</v>
      </c>
    </row>
    <row r="42" spans="1:9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t="str">
        <f>VLOOKUP(orders[[#This Row],[customer_id]], customers[#All], 2, FALSE)</f>
        <v>tim</v>
      </c>
      <c r="G42" t="str">
        <f>INDEX(products[#All], MATCH(orders[[#This Row],[product_id]], products[[#All],[product_id]], 0),   MATCH(orders[[#Headers],[product_name]], products[#Headers],0))</f>
        <v>Apple</v>
      </c>
      <c r="H42" s="2">
        <f>_xlfn.XLOOKUP(orders[[#This Row],[product_id]],products[product_id],products[price (in Rs)],"Not Available",0)</f>
        <v>200</v>
      </c>
      <c r="I42" s="2">
        <f>orders[[#This Row],[qty]]*orders[[#This Row],[price (in INR)]]</f>
        <v>1800</v>
      </c>
    </row>
    <row r="43" spans="1:9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t="str">
        <f>VLOOKUP(orders[[#This Row],[customer_id]], customers[#All], 2, FALSE)</f>
        <v>ahmed</v>
      </c>
      <c r="G43" t="str">
        <f>INDEX(products[#All], MATCH(orders[[#This Row],[product_id]], products[[#All],[product_id]], 0),   MATCH(orders[[#Headers],[product_name]], products[#Headers],0))</f>
        <v>Chicken</v>
      </c>
      <c r="H43" s="2">
        <f>_xlfn.XLOOKUP(orders[[#This Row],[product_id]],products[product_id],products[price (in Rs)],"Not Available",0)</f>
        <v>250</v>
      </c>
      <c r="I43" s="2">
        <f>orders[[#This Row],[qty]]*orders[[#This Row],[price (in INR)]]</f>
        <v>2000</v>
      </c>
    </row>
    <row r="44" spans="1:9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t="str">
        <f>VLOOKUP(orders[[#This Row],[customer_id]], customers[#All], 2, FALSE)</f>
        <v>bruce</v>
      </c>
      <c r="G44" t="str">
        <f>INDEX(products[#All], MATCH(orders[[#This Row],[product_id]], products[[#All],[product_id]], 0),   MATCH(orders[[#Headers],[product_name]], products[#Headers],0))</f>
        <v>Yogurt</v>
      </c>
      <c r="H44" s="2">
        <f>_xlfn.XLOOKUP(orders[[#This Row],[product_id]],products[product_id],products[price (in Rs)],"Not Available",0)</f>
        <v>30</v>
      </c>
      <c r="I44" s="2">
        <f>orders[[#This Row],[qty]]*orders[[#This Row],[price (in INR)]]</f>
        <v>270</v>
      </c>
    </row>
    <row r="45" spans="1:9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t="str">
        <f>VLOOKUP(orders[[#This Row],[customer_id]], customers[#All], 2, FALSE)</f>
        <v>john</v>
      </c>
      <c r="G45" t="str">
        <f>INDEX(products[#All], MATCH(orders[[#This Row],[product_id]], products[[#All],[product_id]], 0),   MATCH(orders[[#Headers],[product_name]], products[#Headers],0))</f>
        <v>Broccoli</v>
      </c>
      <c r="H45" s="2">
        <f>_xlfn.XLOOKUP(orders[[#This Row],[product_id]],products[product_id],products[price (in Rs)],"Not Available",0)</f>
        <v>30</v>
      </c>
      <c r="I45" s="2">
        <f>orders[[#This Row],[qty]]*orders[[#This Row],[price (in INR)]]</f>
        <v>300</v>
      </c>
    </row>
    <row r="46" spans="1:9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t="str">
        <f>VLOOKUP(orders[[#This Row],[customer_id]], customers[#All], 2, FALSE)</f>
        <v>jay</v>
      </c>
      <c r="G46" t="str">
        <f>INDEX(products[#All], MATCH(orders[[#This Row],[product_id]], products[[#All],[product_id]], 0),   MATCH(orders[[#Headers],[product_name]], products[#Headers],0))</f>
        <v>Celery</v>
      </c>
      <c r="H46" s="2">
        <f>_xlfn.XLOOKUP(orders[[#This Row],[product_id]],products[product_id],products[price (in Rs)],"Not Available",0)</f>
        <v>50</v>
      </c>
      <c r="I46" s="2">
        <f>orders[[#This Row],[qty]]*orders[[#This Row],[price (in INR)]]</f>
        <v>300</v>
      </c>
    </row>
    <row r="47" spans="1:9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t="str">
        <f>VLOOKUP(orders[[#This Row],[customer_id]], customers[#All], 2, FALSE)</f>
        <v>ravi</v>
      </c>
      <c r="G47" t="str">
        <f>INDEX(products[#All], MATCH(orders[[#This Row],[product_id]], products[[#All],[product_id]], 0),   MATCH(orders[[#Headers],[product_name]], products[#Headers],0))</f>
        <v>Carrot</v>
      </c>
      <c r="H47" s="2">
        <f>_xlfn.XLOOKUP(orders[[#This Row],[product_id]],products[product_id],products[price (in Rs)],"Not Available",0)</f>
        <v>40</v>
      </c>
      <c r="I47" s="2">
        <f>orders[[#This Row],[qty]]*orders[[#This Row],[price (in INR)]]</f>
        <v>200</v>
      </c>
    </row>
    <row r="48" spans="1:9" x14ac:dyDescent="0.3">
      <c r="A48" s="2">
        <v>1339</v>
      </c>
      <c r="B48" s="1">
        <v>44967</v>
      </c>
      <c r="C48" s="2">
        <v>35</v>
      </c>
      <c r="D48" s="2">
        <v>886</v>
      </c>
      <c r="E48" t="s">
        <v>9</v>
      </c>
      <c r="F48" t="str">
        <f>VLOOKUP(orders[[#This Row],[customer_id]], customers[#All], 2, FALSE)</f>
        <v>mike</v>
      </c>
      <c r="G48" t="str">
        <f>INDEX(products[#All], MATCH(orders[[#This Row],[product_id]], products[[#All],[product_id]], 0),   MATCH(orders[[#Headers],[product_name]], products[#Headers],0))</f>
        <v>Avocado</v>
      </c>
      <c r="H48" s="2">
        <f>_xlfn.XLOOKUP(orders[[#This Row],[product_id]],products[product_id],products[price (in Rs)],"Not Available",0)</f>
        <v>100</v>
      </c>
      <c r="I48" s="2" t="e">
        <f>orders[[#This Row],[qty]]*orders[[#This Row],[price (in INR)]]</f>
        <v>#VALUE!</v>
      </c>
    </row>
    <row r="49" spans="1:9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t="str">
        <f>VLOOKUP(orders[[#This Row],[customer_id]], customers[#All], 2, FALSE)</f>
        <v>john</v>
      </c>
      <c r="G49" t="str">
        <f>INDEX(products[#All], MATCH(orders[[#This Row],[product_id]], products[[#All],[product_id]], 0),   MATCH(orders[[#Headers],[product_name]], products[#Headers],0))</f>
        <v>Grapefruit</v>
      </c>
      <c r="H49" s="2">
        <f>_xlfn.XLOOKUP(orders[[#This Row],[product_id]],products[product_id],products[price (in Rs)],"Not Available",0)</f>
        <v>20</v>
      </c>
      <c r="I49" s="2">
        <f>orders[[#This Row],[qty]]*orders[[#This Row],[price (in INR)]]</f>
        <v>120</v>
      </c>
    </row>
    <row r="50" spans="1:9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t="str">
        <f>VLOOKUP(orders[[#This Row],[customer_id]], customers[#All], 2, FALSE)</f>
        <v>anthony</v>
      </c>
      <c r="G50" t="str">
        <f>INDEX(products[#All], MATCH(orders[[#This Row],[product_id]], products[[#All],[product_id]], 0),   MATCH(orders[[#Headers],[product_name]], products[#Headers],0))</f>
        <v>Banana</v>
      </c>
      <c r="H50" s="2">
        <f>_xlfn.XLOOKUP(orders[[#This Row],[product_id]],products[product_id],products[price (in Rs)],"Not Available",0)</f>
        <v>80</v>
      </c>
      <c r="I50" s="2">
        <f>orders[[#This Row],[qty]]*orders[[#This Row],[price (in INR)]]</f>
        <v>480</v>
      </c>
    </row>
    <row r="51" spans="1:9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t="str">
        <f>VLOOKUP(orders[[#This Row],[customer_id]], customers[#All], 2, FALSE)</f>
        <v>lisa</v>
      </c>
      <c r="G51" t="str">
        <f>INDEX(products[#All], MATCH(orders[[#This Row],[product_id]], products[[#All],[product_id]], 0),   MATCH(orders[[#Headers],[product_name]], products[#Headers],0))</f>
        <v>Pasta</v>
      </c>
      <c r="H51" s="2">
        <f>_xlfn.XLOOKUP(orders[[#This Row],[product_id]],products[product_id],products[price (in Rs)],"Not Available",0)</f>
        <v>60</v>
      </c>
      <c r="I51" s="2">
        <f>orders[[#This Row],[qty]]*orders[[#This Row],[price (in INR)]]</f>
        <v>120</v>
      </c>
    </row>
    <row r="52" spans="1:9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t="str">
        <f>VLOOKUP(orders[[#This Row],[customer_id]], customers[#All], 2, FALSE)</f>
        <v>tim</v>
      </c>
      <c r="G52" t="str">
        <f>INDEX(products[#All], MATCH(orders[[#This Row],[product_id]], products[[#All],[product_id]], 0),   MATCH(orders[[#Headers],[product_name]], products[#Headers],0))</f>
        <v>Chocolate Cake</v>
      </c>
      <c r="H52" s="2">
        <f>_xlfn.XLOOKUP(orders[[#This Row],[product_id]],products[product_id],products[price (in Rs)],"Not Available",0)</f>
        <v>200</v>
      </c>
      <c r="I52" s="2">
        <f>orders[[#This Row],[qty]]*orders[[#This Row],[price (in INR)]]</f>
        <v>1800</v>
      </c>
    </row>
    <row r="53" spans="1:9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t="str">
        <f>VLOOKUP(orders[[#This Row],[customer_id]], customers[#All], 2, FALSE)</f>
        <v>ahmed</v>
      </c>
      <c r="G53" t="str">
        <f>INDEX(products[#All], MATCH(orders[[#This Row],[product_id]], products[[#All],[product_id]], 0),   MATCH(orders[[#Headers],[product_name]], products[#Headers],0))</f>
        <v>Hamburger</v>
      </c>
      <c r="H53" s="2">
        <f>_xlfn.XLOOKUP(orders[[#This Row],[product_id]],products[product_id],products[price (in Rs)],"Not Available",0)</f>
        <v>70</v>
      </c>
      <c r="I53" s="2">
        <f>orders[[#This Row],[qty]]*orders[[#This Row],[price (in INR)]]</f>
        <v>630</v>
      </c>
    </row>
    <row r="54" spans="1:9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t="str">
        <f>VLOOKUP(orders[[#This Row],[customer_id]], customers[#All], 2, FALSE)</f>
        <v>mike</v>
      </c>
      <c r="G54" t="str">
        <f>INDEX(products[#All], MATCH(orders[[#This Row],[product_id]], products[[#All],[product_id]], 0),   MATCH(orders[[#Headers],[product_name]], products[#Headers],0))</f>
        <v>Eggs</v>
      </c>
      <c r="H54" s="2">
        <f>_xlfn.XLOOKUP(orders[[#This Row],[product_id]],products[product_id],products[price (in Rs)],"Not Available",0)</f>
        <v>65</v>
      </c>
      <c r="I54" s="2">
        <f>orders[[#This Row],[qty]]*orders[[#This Row],[price (in INR)]]</f>
        <v>260</v>
      </c>
    </row>
    <row r="55" spans="1:9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t="str">
        <f>VLOOKUP(orders[[#This Row],[customer_id]], customers[#All], 2, FALSE)</f>
        <v>jay</v>
      </c>
      <c r="G55" t="str">
        <f>INDEX(products[#All], MATCH(orders[[#This Row],[product_id]], products[[#All],[product_id]], 0),   MATCH(orders[[#Headers],[product_name]], products[#Headers],0))</f>
        <v>Donut</v>
      </c>
      <c r="H55" s="2">
        <f>_xlfn.XLOOKUP(orders[[#This Row],[product_id]],products[product_id],products[price (in Rs)],"Not Available",0)</f>
        <v>40</v>
      </c>
      <c r="I55" s="2">
        <f>orders[[#This Row],[qty]]*orders[[#This Row],[price (in INR)]]</f>
        <v>120</v>
      </c>
    </row>
    <row r="56" spans="1:9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t="str">
        <f>VLOOKUP(orders[[#This Row],[customer_id]], customers[#All], 2, FALSE)</f>
        <v>bruce</v>
      </c>
      <c r="G56" t="str">
        <f>INDEX(products[#All], MATCH(orders[[#This Row],[product_id]], products[[#All],[product_id]], 0),   MATCH(orders[[#Headers],[product_name]], products[#Headers],0))</f>
        <v>Chicken</v>
      </c>
      <c r="H56" s="2">
        <f>_xlfn.XLOOKUP(orders[[#This Row],[product_id]],products[product_id],products[price (in Rs)],"Not Available",0)</f>
        <v>250</v>
      </c>
      <c r="I56" s="2">
        <f>orders[[#This Row],[qty]]*orders[[#This Row],[price (in INR)]]</f>
        <v>2250</v>
      </c>
    </row>
    <row r="57" spans="1:9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t="str">
        <f>VLOOKUP(orders[[#This Row],[customer_id]], customers[#All], 2, FALSE)</f>
        <v>mike</v>
      </c>
      <c r="G57" t="str">
        <f>INDEX(products[#All], MATCH(orders[[#This Row],[product_id]], products[[#All],[product_id]], 0),   MATCH(orders[[#Headers],[product_name]], products[#Headers],0))</f>
        <v>Yogurt</v>
      </c>
      <c r="H57" s="2">
        <f>_xlfn.XLOOKUP(orders[[#This Row],[product_id]],products[product_id],products[price (in Rs)],"Not Available",0)</f>
        <v>30</v>
      </c>
      <c r="I57" s="2">
        <f>orders[[#This Row],[qty]]*orders[[#This Row],[price (in INR)]]</f>
        <v>90</v>
      </c>
    </row>
    <row r="58" spans="1:9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t="str">
        <f>VLOOKUP(orders[[#This Row],[customer_id]], customers[#All], 2, FALSE)</f>
        <v>mike</v>
      </c>
      <c r="G58" t="str">
        <f>INDEX(products[#All], MATCH(orders[[#This Row],[product_id]], products[[#All],[product_id]], 0),   MATCH(orders[[#Headers],[product_name]], products[#Headers],0))</f>
        <v>Grilled Cheese</v>
      </c>
      <c r="H58" s="2">
        <f>_xlfn.XLOOKUP(orders[[#This Row],[product_id]],products[product_id],products[price (in Rs)],"Not Available",0)</f>
        <v>100</v>
      </c>
      <c r="I58" s="2">
        <f>orders[[#This Row],[qty]]*orders[[#This Row],[price (in INR)]]</f>
        <v>700</v>
      </c>
    </row>
    <row r="59" spans="1:9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t="str">
        <f>VLOOKUP(orders[[#This Row],[customer_id]], customers[#All], 2, FALSE)</f>
        <v>lisa</v>
      </c>
      <c r="G59" t="str">
        <f>INDEX(products[#All], MATCH(orders[[#This Row],[product_id]], products[[#All],[product_id]], 0),   MATCH(orders[[#Headers],[product_name]], products[#Headers],0))</f>
        <v>Donut</v>
      </c>
      <c r="H59" s="2">
        <f>_xlfn.XLOOKUP(orders[[#This Row],[product_id]],products[product_id],products[price (in Rs)],"Not Available",0)</f>
        <v>40</v>
      </c>
      <c r="I59" s="2">
        <f>orders[[#This Row],[qty]]*orders[[#This Row],[price (in INR)]]</f>
        <v>280</v>
      </c>
    </row>
    <row r="60" spans="1:9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t="str">
        <f>VLOOKUP(orders[[#This Row],[customer_id]], customers[#All], 2, FALSE)</f>
        <v>bruce</v>
      </c>
      <c r="G60" t="str">
        <f>INDEX(products[#All], MATCH(orders[[#This Row],[product_id]], products[[#All],[product_id]], 0),   MATCH(orders[[#Headers],[product_name]], products[#Headers],0))</f>
        <v>Chicken</v>
      </c>
      <c r="H60" s="2">
        <f>_xlfn.XLOOKUP(orders[[#This Row],[product_id]],products[product_id],products[price (in Rs)],"Not Available",0)</f>
        <v>250</v>
      </c>
      <c r="I60" s="2">
        <f>orders[[#This Row],[qty]]*orders[[#This Row],[price (in INR)]]</f>
        <v>2500</v>
      </c>
    </row>
    <row r="61" spans="1:9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t="str">
        <f>VLOOKUP(orders[[#This Row],[customer_id]], customers[#All], 2, FALSE)</f>
        <v>ahmed</v>
      </c>
      <c r="G61" t="str">
        <f>INDEX(products[#All], MATCH(orders[[#This Row],[product_id]], products[[#All],[product_id]], 0),   MATCH(orders[[#Headers],[product_name]], products[#Headers],0))</f>
        <v>Celery</v>
      </c>
      <c r="H61" s="2">
        <f>_xlfn.XLOOKUP(orders[[#This Row],[product_id]],products[product_id],products[price (in Rs)],"Not Available",0)</f>
        <v>50</v>
      </c>
      <c r="I61" s="2">
        <f>orders[[#This Row],[qty]]*orders[[#This Row],[price (in INR)]]</f>
        <v>400</v>
      </c>
    </row>
    <row r="62" spans="1:9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t="str">
        <f>VLOOKUP(orders[[#This Row],[customer_id]], customers[#All], 2, FALSE)</f>
        <v>ravi</v>
      </c>
      <c r="G62" t="str">
        <f>INDEX(products[#All], MATCH(orders[[#This Row],[product_id]], products[[#All],[product_id]], 0),   MATCH(orders[[#Headers],[product_name]], products[#Headers],0))</f>
        <v>Grilled Cheese</v>
      </c>
      <c r="H62" s="2">
        <f>_xlfn.XLOOKUP(orders[[#This Row],[product_id]],products[product_id],products[price (in Rs)],"Not Available",0)</f>
        <v>100</v>
      </c>
      <c r="I62" s="2">
        <f>orders[[#This Row],[qty]]*orders[[#This Row],[price (in INR)]]</f>
        <v>1000</v>
      </c>
    </row>
    <row r="63" spans="1:9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t="str">
        <f>VLOOKUP(orders[[#This Row],[customer_id]], customers[#All], 2, FALSE)</f>
        <v>mike</v>
      </c>
      <c r="G63" t="str">
        <f>INDEX(products[#All], MATCH(orders[[#This Row],[product_id]], products[[#All],[product_id]], 0),   MATCH(orders[[#Headers],[product_name]], products[#Headers],0))</f>
        <v>Chocolate Cake</v>
      </c>
      <c r="H63" s="2">
        <f>_xlfn.XLOOKUP(orders[[#This Row],[product_id]],products[product_id],products[price (in Rs)],"Not Available",0)</f>
        <v>200</v>
      </c>
      <c r="I63" s="2">
        <f>orders[[#This Row],[qty]]*orders[[#This Row],[price (in INR)]]</f>
        <v>2000</v>
      </c>
    </row>
    <row r="64" spans="1:9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t="str">
        <f>VLOOKUP(orders[[#This Row],[customer_id]], customers[#All], 2, FALSE)</f>
        <v>anthony</v>
      </c>
      <c r="G64" t="str">
        <f>INDEX(products[#All], MATCH(orders[[#This Row],[product_id]], products[[#All],[product_id]], 0),   MATCH(orders[[#Headers],[product_name]], products[#Headers],0))</f>
        <v>Broccoli</v>
      </c>
      <c r="H64" s="2">
        <f>_xlfn.XLOOKUP(orders[[#This Row],[product_id]],products[product_id],products[price (in Rs)],"Not Available",0)</f>
        <v>30</v>
      </c>
      <c r="I64" s="2">
        <f>orders[[#This Row],[qty]]*orders[[#This Row],[price (in INR)]]</f>
        <v>90</v>
      </c>
    </row>
    <row r="65" spans="1:9" x14ac:dyDescent="0.3">
      <c r="A65" s="2">
        <v>1395</v>
      </c>
      <c r="B65" s="1">
        <v>44970</v>
      </c>
      <c r="C65" s="2">
        <v>19</v>
      </c>
      <c r="D65" s="2">
        <v>590</v>
      </c>
      <c r="E65" t="s">
        <v>9</v>
      </c>
      <c r="F65" t="str">
        <f>VLOOKUP(orders[[#This Row],[customer_id]], customers[#All], 2, FALSE)</f>
        <v>ahmed</v>
      </c>
      <c r="G65" t="str">
        <f>INDEX(products[#All], MATCH(orders[[#This Row],[product_id]], products[[#All],[product_id]], 0),   MATCH(orders[[#Headers],[product_name]], products[#Headers],0))</f>
        <v>French Fries</v>
      </c>
      <c r="H65" s="2">
        <f>_xlfn.XLOOKUP(orders[[#This Row],[product_id]],products[product_id],products[price (in Rs)],"Not Available",0)</f>
        <v>50</v>
      </c>
      <c r="I65" s="2" t="e">
        <f>orders[[#This Row],[qty]]*orders[[#This Row],[price (in INR)]]</f>
        <v>#VALUE!</v>
      </c>
    </row>
    <row r="66" spans="1:9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t="str">
        <f>VLOOKUP(orders[[#This Row],[customer_id]], customers[#All], 2, FALSE)</f>
        <v>jay</v>
      </c>
      <c r="G66" t="str">
        <f>INDEX(products[#All], MATCH(orders[[#This Row],[product_id]], products[[#All],[product_id]], 0),   MATCH(orders[[#Headers],[product_name]], products[#Headers],0))</f>
        <v>Fish</v>
      </c>
      <c r="H66" s="2">
        <f>_xlfn.XLOOKUP(orders[[#This Row],[product_id]],products[product_id],products[price (in Rs)],"Not Available",0)</f>
        <v>120</v>
      </c>
      <c r="I66" s="2">
        <f>orders[[#This Row],[qty]]*orders[[#This Row],[price (in INR)]]</f>
        <v>1080</v>
      </c>
    </row>
    <row r="67" spans="1:9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t="str">
        <f>VLOOKUP(orders[[#This Row],[customer_id]], customers[#All], 2, FALSE)</f>
        <v>tim</v>
      </c>
      <c r="G67" t="str">
        <f>INDEX(products[#All], MATCH(orders[[#This Row],[product_id]], products[[#All],[product_id]], 0),   MATCH(orders[[#Headers],[product_name]], products[#Headers],0))</f>
        <v>Cheese</v>
      </c>
      <c r="H67" s="2">
        <f>_xlfn.XLOOKUP(orders[[#This Row],[product_id]],products[product_id],products[price (in Rs)],"Not Available",0)</f>
        <v>80</v>
      </c>
      <c r="I67" s="2">
        <f>orders[[#This Row],[qty]]*orders[[#This Row],[price (in INR)]]</f>
        <v>480</v>
      </c>
    </row>
    <row r="68" spans="1:9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t="str">
        <f>VLOOKUP(orders[[#This Row],[customer_id]], customers[#All], 2, FALSE)</f>
        <v>ahmed</v>
      </c>
      <c r="G68" t="str">
        <f>INDEX(products[#All], MATCH(orders[[#This Row],[product_id]], products[[#All],[product_id]], 0),   MATCH(orders[[#Headers],[product_name]], products[#Headers],0))</f>
        <v>Rice</v>
      </c>
      <c r="H68" s="2">
        <f>_xlfn.XLOOKUP(orders[[#This Row],[product_id]],products[product_id],products[price (in Rs)],"Not Available",0)</f>
        <v>80</v>
      </c>
      <c r="I68" s="2">
        <f>orders[[#This Row],[qty]]*orders[[#This Row],[price (in INR)]]</f>
        <v>240</v>
      </c>
    </row>
    <row r="69" spans="1:9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t="str">
        <f>VLOOKUP(orders[[#This Row],[customer_id]], customers[#All], 2, FALSE)</f>
        <v>lisa</v>
      </c>
      <c r="G69" t="str">
        <f>INDEX(products[#All], MATCH(orders[[#This Row],[product_id]], products[[#All],[product_id]], 0),   MATCH(orders[[#Headers],[product_name]], products[#Headers],0))</f>
        <v>French Fries</v>
      </c>
      <c r="H69" s="2">
        <f>_xlfn.XLOOKUP(orders[[#This Row],[product_id]],products[product_id],products[price (in Rs)],"Not Available",0)</f>
        <v>50</v>
      </c>
      <c r="I69" s="2">
        <f>orders[[#This Row],[qty]]*orders[[#This Row],[price (in INR)]]</f>
        <v>350</v>
      </c>
    </row>
    <row r="70" spans="1:9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t="str">
        <f>VLOOKUP(orders[[#This Row],[customer_id]], customers[#All], 2, FALSE)</f>
        <v>mike</v>
      </c>
      <c r="G70" t="str">
        <f>INDEX(products[#All], MATCH(orders[[#This Row],[product_id]], products[[#All],[product_id]], 0),   MATCH(orders[[#Headers],[product_name]], products[#Headers],0))</f>
        <v>Yogurt</v>
      </c>
      <c r="H70" s="2">
        <f>_xlfn.XLOOKUP(orders[[#This Row],[product_id]],products[product_id],products[price (in Rs)],"Not Available",0)</f>
        <v>30</v>
      </c>
      <c r="I70" s="2">
        <f>orders[[#This Row],[qty]]*orders[[#This Row],[price (in INR)]]</f>
        <v>90</v>
      </c>
    </row>
    <row r="71" spans="1:9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t="str">
        <f>VLOOKUP(orders[[#This Row],[customer_id]], customers[#All], 2, FALSE)</f>
        <v>ravi</v>
      </c>
      <c r="G71" t="str">
        <f>INDEX(products[#All], MATCH(orders[[#This Row],[product_id]], products[[#All],[product_id]], 0),   MATCH(orders[[#Headers],[product_name]], products[#Headers],0))</f>
        <v>Eggs</v>
      </c>
      <c r="H71" s="2">
        <f>_xlfn.XLOOKUP(orders[[#This Row],[product_id]],products[product_id],products[price (in Rs)],"Not Available",0)</f>
        <v>65</v>
      </c>
      <c r="I71" s="2">
        <f>orders[[#This Row],[qty]]*orders[[#This Row],[price (in INR)]]</f>
        <v>260</v>
      </c>
    </row>
    <row r="72" spans="1:9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t="str">
        <f>VLOOKUP(orders[[#This Row],[customer_id]], customers[#All], 2, FALSE)</f>
        <v>jay</v>
      </c>
      <c r="G72" t="str">
        <f>INDEX(products[#All], MATCH(orders[[#This Row],[product_id]], products[[#All],[product_id]], 0),   MATCH(orders[[#Headers],[product_name]], products[#Headers],0))</f>
        <v>Eggs</v>
      </c>
      <c r="H72" s="2">
        <f>_xlfn.XLOOKUP(orders[[#This Row],[product_id]],products[product_id],products[price (in Rs)],"Not Available",0)</f>
        <v>65</v>
      </c>
      <c r="I72" s="2">
        <f>orders[[#This Row],[qty]]*orders[[#This Row],[price (in INR)]]</f>
        <v>260</v>
      </c>
    </row>
    <row r="73" spans="1:9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t="str">
        <f>VLOOKUP(orders[[#This Row],[customer_id]], customers[#All], 2, FALSE)</f>
        <v>john</v>
      </c>
      <c r="G73" t="str">
        <f>INDEX(products[#All], MATCH(orders[[#This Row],[product_id]], products[[#All],[product_id]], 0),   MATCH(orders[[#Headers],[product_name]], products[#Headers],0))</f>
        <v>Rice</v>
      </c>
      <c r="H73" s="2">
        <f>_xlfn.XLOOKUP(orders[[#This Row],[product_id]],products[product_id],products[price (in Rs)],"Not Available",0)</f>
        <v>80</v>
      </c>
      <c r="I73" s="2">
        <f>orders[[#This Row],[qty]]*orders[[#This Row],[price (in INR)]]</f>
        <v>800</v>
      </c>
    </row>
    <row r="74" spans="1:9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t="str">
        <f>VLOOKUP(orders[[#This Row],[customer_id]], customers[#All], 2, FALSE)</f>
        <v>bruce</v>
      </c>
      <c r="G74" t="str">
        <f>INDEX(products[#All], MATCH(orders[[#This Row],[product_id]], products[[#All],[product_id]], 0),   MATCH(orders[[#Headers],[product_name]], products[#Headers],0))</f>
        <v>Hamburger</v>
      </c>
      <c r="H74" s="2">
        <f>_xlfn.XLOOKUP(orders[[#This Row],[product_id]],products[product_id],products[price (in Rs)],"Not Available",0)</f>
        <v>70</v>
      </c>
      <c r="I74" s="2">
        <f>orders[[#This Row],[qty]]*orders[[#This Row],[price (in INR)]]</f>
        <v>700</v>
      </c>
    </row>
    <row r="75" spans="1:9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t="str">
        <f>VLOOKUP(orders[[#This Row],[customer_id]], customers[#All], 2, FALSE)</f>
        <v>ravi</v>
      </c>
      <c r="G75" t="str">
        <f>INDEX(products[#All], MATCH(orders[[#This Row],[product_id]], products[[#All],[product_id]], 0),   MATCH(orders[[#Headers],[product_name]], products[#Headers],0))</f>
        <v>Chicken</v>
      </c>
      <c r="H75" s="2">
        <f>_xlfn.XLOOKUP(orders[[#This Row],[product_id]],products[product_id],products[price (in Rs)],"Not Available",0)</f>
        <v>250</v>
      </c>
      <c r="I75" s="2">
        <f>orders[[#This Row],[qty]]*orders[[#This Row],[price (in INR)]]</f>
        <v>1250</v>
      </c>
    </row>
    <row r="76" spans="1:9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t="str">
        <f>VLOOKUP(orders[[#This Row],[customer_id]], customers[#All], 2, FALSE)</f>
        <v>mike</v>
      </c>
      <c r="G76" t="str">
        <f>INDEX(products[#All], MATCH(orders[[#This Row],[product_id]], products[[#All],[product_id]], 0),   MATCH(orders[[#Headers],[product_name]], products[#Headers],0))</f>
        <v>Grape Juice</v>
      </c>
      <c r="H76" s="2">
        <f>_xlfn.XLOOKUP(orders[[#This Row],[product_id]],products[product_id],products[price (in Rs)],"Not Available",0)</f>
        <v>40</v>
      </c>
      <c r="I76" s="2">
        <f>orders[[#This Row],[qty]]*orders[[#This Row],[price (in INR)]]</f>
        <v>240</v>
      </c>
    </row>
    <row r="77" spans="1:9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t="str">
        <f>VLOOKUP(orders[[#This Row],[customer_id]], customers[#All], 2, FALSE)</f>
        <v>bruce</v>
      </c>
      <c r="G77" t="str">
        <f>INDEX(products[#All], MATCH(orders[[#This Row],[product_id]], products[[#All],[product_id]], 0),   MATCH(orders[[#Headers],[product_name]], products[#Headers],0))</f>
        <v>Banana</v>
      </c>
      <c r="H77" s="2">
        <f>_xlfn.XLOOKUP(orders[[#This Row],[product_id]],products[product_id],products[price (in Rs)],"Not Available",0)</f>
        <v>80</v>
      </c>
      <c r="I77" s="2">
        <f>orders[[#This Row],[qty]]*orders[[#This Row],[price (in INR)]]</f>
        <v>640</v>
      </c>
    </row>
    <row r="78" spans="1:9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t="str">
        <f>VLOOKUP(orders[[#This Row],[customer_id]], customers[#All], 2, FALSE)</f>
        <v>ahmed</v>
      </c>
      <c r="G78" t="str">
        <f>INDEX(products[#All], MATCH(orders[[#This Row],[product_id]], products[[#All],[product_id]], 0),   MATCH(orders[[#Headers],[product_name]], products[#Headers],0))</f>
        <v>Eggs</v>
      </c>
      <c r="H78" s="2">
        <f>_xlfn.XLOOKUP(orders[[#This Row],[product_id]],products[product_id],products[price (in Rs)],"Not Available",0)</f>
        <v>65</v>
      </c>
      <c r="I78" s="2">
        <f>orders[[#This Row],[qty]]*orders[[#This Row],[price (in INR)]]</f>
        <v>130</v>
      </c>
    </row>
    <row r="79" spans="1:9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t="str">
        <f>VLOOKUP(orders[[#This Row],[customer_id]], customers[#All], 2, FALSE)</f>
        <v>mike</v>
      </c>
      <c r="G79" t="str">
        <f>INDEX(products[#All], MATCH(orders[[#This Row],[product_id]], products[[#All],[product_id]], 0),   MATCH(orders[[#Headers],[product_name]], products[#Headers],0))</f>
        <v>French Fries</v>
      </c>
      <c r="H79" s="2">
        <f>_xlfn.XLOOKUP(orders[[#This Row],[product_id]],products[product_id],products[price (in Rs)],"Not Available",0)</f>
        <v>50</v>
      </c>
      <c r="I79" s="2">
        <f>orders[[#This Row],[qty]]*orders[[#This Row],[price (in INR)]]</f>
        <v>400</v>
      </c>
    </row>
    <row r="80" spans="1:9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t="str">
        <f>VLOOKUP(orders[[#This Row],[customer_id]], customers[#All], 2, FALSE)</f>
        <v>lisa</v>
      </c>
      <c r="G80" t="str">
        <f>INDEX(products[#All], MATCH(orders[[#This Row],[product_id]], products[[#All],[product_id]], 0),   MATCH(orders[[#Headers],[product_name]], products[#Headers],0))</f>
        <v>Celery</v>
      </c>
      <c r="H80" s="2">
        <f>_xlfn.XLOOKUP(orders[[#This Row],[product_id]],products[product_id],products[price (in Rs)],"Not Available",0)</f>
        <v>50</v>
      </c>
      <c r="I80" s="2">
        <f>orders[[#This Row],[qty]]*orders[[#This Row],[price (in INR)]]</f>
        <v>250</v>
      </c>
    </row>
    <row r="81" spans="1:9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t="str">
        <f>VLOOKUP(orders[[#This Row],[customer_id]], customers[#All], 2, FALSE)</f>
        <v>mike</v>
      </c>
      <c r="G81" t="str">
        <f>INDEX(products[#All], MATCH(orders[[#This Row],[product_id]], products[[#All],[product_id]], 0),   MATCH(orders[[#Headers],[product_name]], products[#Headers],0))</f>
        <v>Chicken</v>
      </c>
      <c r="H81" s="2">
        <f>_xlfn.XLOOKUP(orders[[#This Row],[product_id]],products[product_id],products[price (in Rs)],"Not Available",0)</f>
        <v>250</v>
      </c>
      <c r="I81" s="2">
        <f>orders[[#This Row],[qty]]*orders[[#This Row],[price (in INR)]]</f>
        <v>2000</v>
      </c>
    </row>
    <row r="82" spans="1:9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t="str">
        <f>VLOOKUP(orders[[#This Row],[customer_id]], customers[#All], 2, FALSE)</f>
        <v>john</v>
      </c>
      <c r="G82" t="str">
        <f>INDEX(products[#All], MATCH(orders[[#This Row],[product_id]], products[[#All],[product_id]], 0),   MATCH(orders[[#Headers],[product_name]], products[#Headers],0))</f>
        <v>Donut</v>
      </c>
      <c r="H82" s="2">
        <f>_xlfn.XLOOKUP(orders[[#This Row],[product_id]],products[product_id],products[price (in Rs)],"Not Available",0)</f>
        <v>40</v>
      </c>
      <c r="I82" s="2">
        <f>orders[[#This Row],[qty]]*orders[[#This Row],[price (in INR)]]</f>
        <v>80</v>
      </c>
    </row>
    <row r="83" spans="1:9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t="str">
        <f>VLOOKUP(orders[[#This Row],[customer_id]], customers[#All], 2, FALSE)</f>
        <v>lisa</v>
      </c>
      <c r="G83" t="str">
        <f>INDEX(products[#All], MATCH(orders[[#This Row],[product_id]], products[[#All],[product_id]], 0),   MATCH(orders[[#Headers],[product_name]], products[#Headers],0))</f>
        <v>Fish</v>
      </c>
      <c r="H83" s="2">
        <f>_xlfn.XLOOKUP(orders[[#This Row],[product_id]],products[product_id],products[price (in Rs)],"Not Available",0)</f>
        <v>120</v>
      </c>
      <c r="I83" s="2">
        <f>orders[[#This Row],[qty]]*orders[[#This Row],[price (in INR)]]</f>
        <v>1200</v>
      </c>
    </row>
    <row r="84" spans="1:9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t="str">
        <f>VLOOKUP(orders[[#This Row],[customer_id]], customers[#All], 2, FALSE)</f>
        <v>anthony</v>
      </c>
      <c r="G84" t="str">
        <f>INDEX(products[#All], MATCH(orders[[#This Row],[product_id]], products[[#All],[product_id]], 0),   MATCH(orders[[#Headers],[product_name]], products[#Headers],0))</f>
        <v>Yogurt</v>
      </c>
      <c r="H84" s="2">
        <f>_xlfn.XLOOKUP(orders[[#This Row],[product_id]],products[product_id],products[price (in Rs)],"Not Available",0)</f>
        <v>30</v>
      </c>
      <c r="I84" s="2">
        <f>orders[[#This Row],[qty]]*orders[[#This Row],[price (in INR)]]</f>
        <v>120</v>
      </c>
    </row>
    <row r="85" spans="1:9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t="str">
        <f>VLOOKUP(orders[[#This Row],[customer_id]], customers[#All], 2, FALSE)</f>
        <v>mike</v>
      </c>
      <c r="G85" t="str">
        <f>INDEX(products[#All], MATCH(orders[[#This Row],[product_id]], products[[#All],[product_id]], 0),   MATCH(orders[[#Headers],[product_name]], products[#Headers],0))</f>
        <v>Hamburger</v>
      </c>
      <c r="H85" s="2">
        <f>_xlfn.XLOOKUP(orders[[#This Row],[product_id]],products[product_id],products[price (in Rs)],"Not Available",0)</f>
        <v>70</v>
      </c>
      <c r="I85" s="2">
        <f>orders[[#This Row],[qty]]*orders[[#This Row],[price (in INR)]]</f>
        <v>420</v>
      </c>
    </row>
    <row r="86" spans="1:9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t="str">
        <f>VLOOKUP(orders[[#This Row],[customer_id]], customers[#All], 2, FALSE)</f>
        <v>bruce</v>
      </c>
      <c r="G86" t="str">
        <f>INDEX(products[#All], MATCH(orders[[#This Row],[product_id]], products[[#All],[product_id]], 0),   MATCH(orders[[#Headers],[product_name]], products[#Headers],0))</f>
        <v>Rice</v>
      </c>
      <c r="H86" s="2">
        <f>_xlfn.XLOOKUP(orders[[#This Row],[product_id]],products[product_id],products[price (in Rs)],"Not Available",0)</f>
        <v>80</v>
      </c>
      <c r="I86" s="2">
        <f>orders[[#This Row],[qty]]*orders[[#This Row],[price (in INR)]]</f>
        <v>640</v>
      </c>
    </row>
    <row r="87" spans="1:9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t="str">
        <f>VLOOKUP(orders[[#This Row],[customer_id]], customers[#All], 2, FALSE)</f>
        <v>john</v>
      </c>
      <c r="G87" t="str">
        <f>INDEX(products[#All], MATCH(orders[[#This Row],[product_id]], products[[#All],[product_id]], 0),   MATCH(orders[[#Headers],[product_name]], products[#Headers],0))</f>
        <v>Yogurt</v>
      </c>
      <c r="H87" s="2">
        <f>_xlfn.XLOOKUP(orders[[#This Row],[product_id]],products[product_id],products[price (in Rs)],"Not Available",0)</f>
        <v>30</v>
      </c>
      <c r="I87" s="2">
        <f>orders[[#This Row],[qty]]*orders[[#This Row],[price (in INR)]]</f>
        <v>120</v>
      </c>
    </row>
    <row r="88" spans="1:9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t="str">
        <f>VLOOKUP(orders[[#This Row],[customer_id]], customers[#All], 2, FALSE)</f>
        <v>mike</v>
      </c>
      <c r="G88" t="str">
        <f>INDEX(products[#All], MATCH(orders[[#This Row],[product_id]], products[[#All],[product_id]], 0),   MATCH(orders[[#Headers],[product_name]], products[#Headers],0))</f>
        <v>Rice</v>
      </c>
      <c r="H88" s="2">
        <f>_xlfn.XLOOKUP(orders[[#This Row],[product_id]],products[product_id],products[price (in Rs)],"Not Available",0)</f>
        <v>80</v>
      </c>
      <c r="I88" s="2">
        <f>orders[[#This Row],[qty]]*orders[[#This Row],[price (in INR)]]</f>
        <v>400</v>
      </c>
    </row>
    <row r="89" spans="1:9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t="str">
        <f>VLOOKUP(orders[[#This Row],[customer_id]], customers[#All], 2, FALSE)</f>
        <v>jay</v>
      </c>
      <c r="G89" t="str">
        <f>INDEX(products[#All], MATCH(orders[[#This Row],[product_id]], products[[#All],[product_id]], 0),   MATCH(orders[[#Headers],[product_name]], products[#Headers],0))</f>
        <v>Chocolate Cake</v>
      </c>
      <c r="H89" s="2">
        <f>_xlfn.XLOOKUP(orders[[#This Row],[product_id]],products[product_id],products[price (in Rs)],"Not Available",0)</f>
        <v>200</v>
      </c>
      <c r="I89" s="2">
        <f>orders[[#This Row],[qty]]*orders[[#This Row],[price (in INR)]]</f>
        <v>600</v>
      </c>
    </row>
    <row r="90" spans="1:9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t="str">
        <f>VLOOKUP(orders[[#This Row],[customer_id]], customers[#All], 2, FALSE)</f>
        <v>tim</v>
      </c>
      <c r="G90" t="str">
        <f>INDEX(products[#All], MATCH(orders[[#This Row],[product_id]], products[[#All],[product_id]], 0),   MATCH(orders[[#Headers],[product_name]], products[#Headers],0))</f>
        <v>Grape Juice</v>
      </c>
      <c r="H90" s="2">
        <f>_xlfn.XLOOKUP(orders[[#This Row],[product_id]],products[product_id],products[price (in Rs)],"Not Available",0)</f>
        <v>40</v>
      </c>
      <c r="I90" s="2">
        <f>orders[[#This Row],[qty]]*orders[[#This Row],[price (in INR)]]</f>
        <v>120</v>
      </c>
    </row>
    <row r="91" spans="1:9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t="str">
        <f>VLOOKUP(orders[[#This Row],[customer_id]], customers[#All], 2, FALSE)</f>
        <v>lisa</v>
      </c>
      <c r="G91" t="str">
        <f>INDEX(products[#All], MATCH(orders[[#This Row],[product_id]], products[[#All],[product_id]], 0),   MATCH(orders[[#Headers],[product_name]], products[#Headers],0))</f>
        <v>Fish</v>
      </c>
      <c r="H91" s="2">
        <f>_xlfn.XLOOKUP(orders[[#This Row],[product_id]],products[product_id],products[price (in Rs)],"Not Available",0)</f>
        <v>120</v>
      </c>
      <c r="I91" s="2">
        <f>orders[[#This Row],[qty]]*orders[[#This Row],[price (in INR)]]</f>
        <v>720</v>
      </c>
    </row>
    <row r="92" spans="1:9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t="str">
        <f>VLOOKUP(orders[[#This Row],[customer_id]], customers[#All], 2, FALSE)</f>
        <v>mike</v>
      </c>
      <c r="G92" t="str">
        <f>INDEX(products[#All], MATCH(orders[[#This Row],[product_id]], products[[#All],[product_id]], 0),   MATCH(orders[[#Headers],[product_name]], products[#Headers],0))</f>
        <v>Chocolate Cake</v>
      </c>
      <c r="H92" s="2">
        <f>_xlfn.XLOOKUP(orders[[#This Row],[product_id]],products[product_id],products[price (in Rs)],"Not Available",0)</f>
        <v>200</v>
      </c>
      <c r="I92" s="2">
        <f>orders[[#This Row],[qty]]*orders[[#This Row],[price (in INR)]]</f>
        <v>1000</v>
      </c>
    </row>
    <row r="93" spans="1:9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t="str">
        <f>VLOOKUP(orders[[#This Row],[customer_id]], customers[#All], 2, FALSE)</f>
        <v>lisa</v>
      </c>
      <c r="G93" t="str">
        <f>INDEX(products[#All], MATCH(orders[[#This Row],[product_id]], products[[#All],[product_id]], 0),   MATCH(orders[[#Headers],[product_name]], products[#Headers],0))</f>
        <v>Eggs</v>
      </c>
      <c r="H93" s="2">
        <f>_xlfn.XLOOKUP(orders[[#This Row],[product_id]],products[product_id],products[price (in Rs)],"Not Available",0)</f>
        <v>65</v>
      </c>
      <c r="I93" s="2">
        <f>orders[[#This Row],[qty]]*orders[[#This Row],[price (in INR)]]</f>
        <v>260</v>
      </c>
    </row>
    <row r="94" spans="1:9" x14ac:dyDescent="0.3">
      <c r="A94" s="2">
        <v>1573</v>
      </c>
      <c r="B94" s="1">
        <v>44976</v>
      </c>
      <c r="C94" s="2">
        <v>19</v>
      </c>
      <c r="D94" s="2">
        <v>646</v>
      </c>
      <c r="E94" t="s">
        <v>9</v>
      </c>
      <c r="F94" t="str">
        <f>VLOOKUP(orders[[#This Row],[customer_id]], customers[#All], 2, FALSE)</f>
        <v>ahmed</v>
      </c>
      <c r="G94" t="str">
        <f>INDEX(products[#All], MATCH(orders[[#This Row],[product_id]], products[[#All],[product_id]], 0),   MATCH(orders[[#Headers],[product_name]], products[#Headers],0))</f>
        <v>Apple</v>
      </c>
      <c r="H94" s="2">
        <f>_xlfn.XLOOKUP(orders[[#This Row],[product_id]],products[product_id],products[price (in Rs)],"Not Available",0)</f>
        <v>200</v>
      </c>
      <c r="I94" s="2" t="e">
        <f>orders[[#This Row],[qty]]*orders[[#This Row],[price (in INR)]]</f>
        <v>#VALUE!</v>
      </c>
    </row>
    <row r="95" spans="1:9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t="str">
        <f>VLOOKUP(orders[[#This Row],[customer_id]], customers[#All], 2, FALSE)</f>
        <v>tim</v>
      </c>
      <c r="G95" t="str">
        <f>INDEX(products[#All], MATCH(orders[[#This Row],[product_id]], products[[#All],[product_id]], 0),   MATCH(orders[[#Headers],[product_name]], products[#Headers],0))</f>
        <v>French Fries</v>
      </c>
      <c r="H95" s="2">
        <f>_xlfn.XLOOKUP(orders[[#This Row],[product_id]],products[product_id],products[price (in Rs)],"Not Available",0)</f>
        <v>50</v>
      </c>
      <c r="I95" s="2">
        <f>orders[[#This Row],[qty]]*orders[[#This Row],[price (in INR)]]</f>
        <v>100</v>
      </c>
    </row>
    <row r="96" spans="1:9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t="str">
        <f>VLOOKUP(orders[[#This Row],[customer_id]], customers[#All], 2, FALSE)</f>
        <v>anthony</v>
      </c>
      <c r="G96" t="str">
        <f>INDEX(products[#All], MATCH(orders[[#This Row],[product_id]], products[[#All],[product_id]], 0),   MATCH(orders[[#Headers],[product_name]], products[#Headers],0))</f>
        <v>Yogurt</v>
      </c>
      <c r="H96" s="2">
        <f>_xlfn.XLOOKUP(orders[[#This Row],[product_id]],products[product_id],products[price (in Rs)],"Not Available",0)</f>
        <v>30</v>
      </c>
      <c r="I96" s="2">
        <f>orders[[#This Row],[qty]]*orders[[#This Row],[price (in INR)]]</f>
        <v>90</v>
      </c>
    </row>
    <row r="97" spans="1:9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t="str">
        <f>VLOOKUP(orders[[#This Row],[customer_id]], customers[#All], 2, FALSE)</f>
        <v>ravi</v>
      </c>
      <c r="G97" t="str">
        <f>INDEX(products[#All], MATCH(orders[[#This Row],[product_id]], products[[#All],[product_id]], 0),   MATCH(orders[[#Headers],[product_name]], products[#Headers],0))</f>
        <v>Yogurt</v>
      </c>
      <c r="H97" s="2">
        <f>_xlfn.XLOOKUP(orders[[#This Row],[product_id]],products[product_id],products[price (in Rs)],"Not Available",0)</f>
        <v>30</v>
      </c>
      <c r="I97" s="2">
        <f>orders[[#This Row],[qty]]*orders[[#This Row],[price (in INR)]]</f>
        <v>60</v>
      </c>
    </row>
    <row r="98" spans="1:9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t="str">
        <f>VLOOKUP(orders[[#This Row],[customer_id]], customers[#All], 2, FALSE)</f>
        <v>mike</v>
      </c>
      <c r="G98" t="str">
        <f>INDEX(products[#All], MATCH(orders[[#This Row],[product_id]], products[[#All],[product_id]], 0),   MATCH(orders[[#Headers],[product_name]], products[#Headers],0))</f>
        <v>Celery</v>
      </c>
      <c r="H98" s="2">
        <f>_xlfn.XLOOKUP(orders[[#This Row],[product_id]],products[product_id],products[price (in Rs)],"Not Available",0)</f>
        <v>50</v>
      </c>
      <c r="I98" s="2">
        <f>orders[[#This Row],[qty]]*orders[[#This Row],[price (in INR)]]</f>
        <v>200</v>
      </c>
    </row>
    <row r="99" spans="1:9" x14ac:dyDescent="0.3">
      <c r="A99" s="2">
        <v>1584</v>
      </c>
      <c r="B99" s="1">
        <v>44977</v>
      </c>
      <c r="C99" s="2">
        <v>21</v>
      </c>
      <c r="D99" s="2">
        <v>651</v>
      </c>
      <c r="E99" t="s">
        <v>9</v>
      </c>
      <c r="F99" t="str">
        <f>VLOOKUP(orders[[#This Row],[customer_id]], customers[#All], 2, FALSE)</f>
        <v>lisa</v>
      </c>
      <c r="G99" t="str">
        <f>INDEX(products[#All], MATCH(orders[[#This Row],[product_id]], products[[#All],[product_id]], 0),   MATCH(orders[[#Headers],[product_name]], products[#Headers],0))</f>
        <v>Banana</v>
      </c>
      <c r="H99" s="2">
        <f>_xlfn.XLOOKUP(orders[[#This Row],[product_id]],products[product_id],products[price (in Rs)],"Not Available",0)</f>
        <v>80</v>
      </c>
      <c r="I99" s="2" t="e">
        <f>orders[[#This Row],[qty]]*orders[[#This Row],[price (in INR)]]</f>
        <v>#VALUE!</v>
      </c>
    </row>
    <row r="100" spans="1:9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t="str">
        <f>VLOOKUP(orders[[#This Row],[customer_id]], customers[#All], 2, FALSE)</f>
        <v>anthony</v>
      </c>
      <c r="G100" t="str">
        <f>INDEX(products[#All], MATCH(orders[[#This Row],[product_id]], products[[#All],[product_id]], 0),   MATCH(orders[[#Headers],[product_name]], products[#Headers],0))</f>
        <v>Broccoli</v>
      </c>
      <c r="H100" s="2">
        <f>_xlfn.XLOOKUP(orders[[#This Row],[product_id]],products[product_id],products[price (in Rs)],"Not Available",0)</f>
        <v>30</v>
      </c>
      <c r="I100" s="2">
        <f>orders[[#This Row],[qty]]*orders[[#This Row],[price (in INR)]]</f>
        <v>240</v>
      </c>
    </row>
    <row r="101" spans="1:9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t="str">
        <f>VLOOKUP(orders[[#This Row],[customer_id]], customers[#All], 2, FALSE)</f>
        <v>john</v>
      </c>
      <c r="G101" t="str">
        <f>INDEX(products[#All], MATCH(orders[[#This Row],[product_id]], products[[#All],[product_id]], 0),   MATCH(orders[[#Headers],[product_name]], products[#Headers],0))</f>
        <v>Donut</v>
      </c>
      <c r="H101" s="2">
        <f>_xlfn.XLOOKUP(orders[[#This Row],[product_id]],products[product_id],products[price (in Rs)],"Not Available",0)</f>
        <v>40</v>
      </c>
      <c r="I101" s="2">
        <f>orders[[#This Row],[qty]]*orders[[#This Row],[price (in INR)]]</f>
        <v>480</v>
      </c>
    </row>
    <row r="102" spans="1:9" x14ac:dyDescent="0.3">
      <c r="A102"/>
      <c r="B102"/>
      <c r="C102"/>
    </row>
    <row r="103" spans="1:9" x14ac:dyDescent="0.3">
      <c r="A103"/>
      <c r="B103"/>
      <c r="C103"/>
    </row>
    <row r="104" spans="1:9" x14ac:dyDescent="0.3">
      <c r="A104"/>
      <c r="B104"/>
      <c r="C104"/>
    </row>
    <row r="105" spans="1:9" x14ac:dyDescent="0.3">
      <c r="A105"/>
      <c r="B105"/>
      <c r="C105"/>
    </row>
    <row r="106" spans="1:9" x14ac:dyDescent="0.3">
      <c r="A106"/>
      <c r="B106"/>
      <c r="C106"/>
    </row>
  </sheetData>
  <conditionalFormatting sqref="A2:A10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B16" sqref="B16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7.6640625" customWidth="1"/>
  </cols>
  <sheetData>
    <row r="1" spans="1:7" x14ac:dyDescent="0.3">
      <c r="A1" s="2" t="s">
        <v>3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3">
      <c r="A2" s="2">
        <v>646</v>
      </c>
      <c r="B2" t="s">
        <v>14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">
        <v>15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">
        <v>16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">
        <v>17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">
        <v>18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">
        <v>19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">
        <v>20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">
        <v>21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">
        <v>22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">
        <v>23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">
        <v>24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">
        <v>25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">
        <v>26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">
        <v>27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">
        <v>28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">
        <v>29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">
        <v>31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">
        <v>32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">
        <v>33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E15" sqref="E14:E15"/>
    </sheetView>
  </sheetViews>
  <sheetFormatPr defaultRowHeight="14.4" x14ac:dyDescent="0.3"/>
  <cols>
    <col min="1" max="1" width="13.44140625" style="2" customWidth="1"/>
    <col min="2" max="2" width="13.44140625" customWidth="1"/>
  </cols>
  <sheetData>
    <row r="1" spans="1:2" x14ac:dyDescent="0.3">
      <c r="A1" s="2" t="s">
        <v>2</v>
      </c>
      <c r="B1" t="s">
        <v>34</v>
      </c>
    </row>
    <row r="2" spans="1:2" x14ac:dyDescent="0.3">
      <c r="A2" s="2">
        <v>34</v>
      </c>
      <c r="B2" t="s">
        <v>35</v>
      </c>
    </row>
    <row r="3" spans="1:2" x14ac:dyDescent="0.3">
      <c r="A3" s="2">
        <v>29</v>
      </c>
      <c r="B3" t="s">
        <v>36</v>
      </c>
    </row>
    <row r="4" spans="1:2" x14ac:dyDescent="0.3">
      <c r="A4" s="2">
        <v>79</v>
      </c>
      <c r="B4" t="s">
        <v>37</v>
      </c>
    </row>
    <row r="5" spans="1:2" x14ac:dyDescent="0.3">
      <c r="A5" s="2">
        <v>14</v>
      </c>
      <c r="B5" t="s">
        <v>38</v>
      </c>
    </row>
    <row r="6" spans="1:2" x14ac:dyDescent="0.3">
      <c r="A6" s="2">
        <v>21</v>
      </c>
      <c r="B6" t="s">
        <v>39</v>
      </c>
    </row>
    <row r="7" spans="1:2" x14ac:dyDescent="0.3">
      <c r="A7" s="2">
        <v>19</v>
      </c>
      <c r="B7" t="s">
        <v>40</v>
      </c>
    </row>
    <row r="8" spans="1:2" x14ac:dyDescent="0.3">
      <c r="A8" s="2">
        <v>35</v>
      </c>
      <c r="B8" t="s">
        <v>41</v>
      </c>
    </row>
    <row r="9" spans="1:2" x14ac:dyDescent="0.3">
      <c r="A9" s="2">
        <v>50</v>
      </c>
      <c r="B9" t="s">
        <v>42</v>
      </c>
    </row>
    <row r="10" spans="1:2" x14ac:dyDescent="0.3">
      <c r="A10" s="2">
        <v>35</v>
      </c>
      <c r="B10" t="s">
        <v>43</v>
      </c>
    </row>
    <row r="11" spans="1:2" x14ac:dyDescent="0.3">
      <c r="A11" s="2">
        <v>11</v>
      </c>
      <c r="B1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C691E9-A07B-49C8-82ED-AE9974700565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99298AB-B0F1-40F8-B2F5-08AD2C5A3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505F4B-A48E-406F-AC83-5FD85FF49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m teja</cp:lastModifiedBy>
  <cp:revision/>
  <dcterms:created xsi:type="dcterms:W3CDTF">2023-03-21T06:16:01Z</dcterms:created>
  <dcterms:modified xsi:type="dcterms:W3CDTF">2025-08-21T02:23:03Z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