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<sst xmlns="http://schemas.openxmlformats.org/spreadsheetml/2006/main" count="68" uniqueCount="18">
  <si>
    <t xml:space="preserve">Bank</t>
  </si>
  <si>
    <t xml:space="preserve">Year</t>
  </si>
  <si>
    <t xml:space="preserve">Deposits</t>
  </si>
  <si>
    <t xml:space="preserve">Loans and advances</t>
  </si>
  <si>
    <t xml:space="preserve">Investments</t>
  </si>
  <si>
    <t xml:space="preserve">NPA</t>
  </si>
  <si>
    <t xml:space="preserve">NPL %</t>
  </si>
  <si>
    <t xml:space="preserve">Profit</t>
  </si>
  <si>
    <t xml:space="preserve">Prime Bank</t>
  </si>
  <si>
    <t xml:space="preserve">AB Bank</t>
  </si>
  <si>
    <t xml:space="preserve">Dhaka Bank</t>
  </si>
  <si>
    <t xml:space="preserve">DBBL</t>
  </si>
  <si>
    <t xml:space="preserve">City Bank</t>
  </si>
  <si>
    <t xml:space="preserve">MTB</t>
  </si>
  <si>
    <t xml:space="preserve">IFIC</t>
  </si>
  <si>
    <t xml:space="preserve">EBL</t>
  </si>
  <si>
    <t xml:space="preserve">One Bank</t>
  </si>
  <si>
    <t xml:space="preserve">South East 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</si>
</sst>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231F20"/>
      <name val="Tahoma"/>
      <family val="2"/>
      <charset val="1"/>
    </font>
    <font>
      <sz val="9"/>
      <color rgb="FF231F20"/>
      <name val="StagSans-Light"/>
      <family val="2"/>
      <charset val="1"/>
    </font>
    <font>
      <sz val="11"/>
      <name val="Calibri"/>
      <family val="2"/>
      <charset val="1"/>
    </font>
    <font>
      <sz val="9"/>
      <color rgb="FF231F20"/>
      <name val="StagSans-Boo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61"/>
    </sheetView>
  </sheetViews>
  <sheetFormatPr defaultRowHeight="12.8"/>
  <cols>
    <col collapsed="false" hidden="false" max="1" min="1" style="0" width="16.1740890688259"/>
    <col collapsed="false" hidden="false" max="3" min="2" style="0" width="9.10526315789474"/>
    <col collapsed="false" hidden="false" max="4" min="4" style="0" width="12.6396761133603"/>
    <col collapsed="false" hidden="false" max="5" min="5" style="0" width="13.0688259109312"/>
    <col collapsed="false" hidden="false" max="1025" min="6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0" t="n">
        <v>2013</v>
      </c>
      <c r="C2" s="1" t="n">
        <v>201907</v>
      </c>
      <c r="D2" s="1" t="n">
        <v>153589</v>
      </c>
      <c r="E2" s="1" t="n">
        <v>56940</v>
      </c>
      <c r="F2" s="0" t="n">
        <f aca="false">((D2/C2)*G2)/100+(D2-C2)</f>
        <v>-48317.9612807872</v>
      </c>
      <c r="G2" s="0" t="n">
        <v>5.09</v>
      </c>
      <c r="H2" s="1" t="n">
        <v>1829</v>
      </c>
    </row>
    <row r="3" customFormat="false" ht="13.8" hidden="false" customHeight="false" outlineLevel="0" collapsed="false">
      <c r="A3" s="0" t="s">
        <v>9</v>
      </c>
      <c r="B3" s="0" t="n">
        <v>2013</v>
      </c>
      <c r="C3" s="1" t="n">
        <v>161846</v>
      </c>
      <c r="D3" s="1" t="n">
        <v>28676</v>
      </c>
      <c r="E3" s="1" t="n">
        <v>28676</v>
      </c>
      <c r="F3" s="0" t="n">
        <f aca="false">((D3/C3)*G3)/100+(D3-C3)</f>
        <v>-133169.994029008</v>
      </c>
      <c r="G3" s="2" t="n">
        <v>3.37</v>
      </c>
      <c r="H3" s="3" t="n">
        <v>1011</v>
      </c>
    </row>
    <row r="4" customFormat="false" ht="13.8" hidden="false" customHeight="false" outlineLevel="0" collapsed="false">
      <c r="A4" s="0" t="s">
        <v>10</v>
      </c>
      <c r="B4" s="0" t="n">
        <v>2013</v>
      </c>
      <c r="C4" s="0" t="n">
        <v>115981</v>
      </c>
      <c r="D4" s="0" t="n">
        <v>99596</v>
      </c>
      <c r="E4" s="0" t="n">
        <v>18757</v>
      </c>
      <c r="F4" s="0" t="n">
        <f aca="false">((D4/C4)*G4)/100+(D4-C4)</f>
        <v>-16384.9643628353</v>
      </c>
      <c r="G4" s="0" t="n">
        <v>4.15</v>
      </c>
      <c r="H4" s="0" t="n">
        <v>1927</v>
      </c>
    </row>
    <row r="5" customFormat="false" ht="14.95" hidden="false" customHeight="false" outlineLevel="0" collapsed="false">
      <c r="A5" s="0" t="s">
        <v>11</v>
      </c>
      <c r="B5" s="0" t="n">
        <v>2013</v>
      </c>
      <c r="C5" s="0" t="n">
        <v>145230.1</v>
      </c>
      <c r="D5" s="0" t="n">
        <v>106422.8</v>
      </c>
      <c r="E5" s="0" t="n">
        <v>17441.9</v>
      </c>
      <c r="F5" s="0" t="n">
        <f aca="false">((D5/C5)*G5)/100+(D5-C5)</f>
        <v>-38807.271421288</v>
      </c>
      <c r="G5" s="0" t="n">
        <v>3.9</v>
      </c>
      <c r="H5" s="4" t="n">
        <v>2000.8</v>
      </c>
    </row>
    <row r="6" customFormat="false" ht="13.8" hidden="false" customHeight="false" outlineLevel="0" collapsed="false">
      <c r="A6" s="0" t="s">
        <v>12</v>
      </c>
      <c r="B6" s="0" t="n">
        <v>2013</v>
      </c>
      <c r="C6" s="0" t="n">
        <v>107497</v>
      </c>
      <c r="D6" s="0" t="n">
        <v>89879</v>
      </c>
      <c r="E6" s="0" t="n">
        <v>26492</v>
      </c>
      <c r="F6" s="0" t="n">
        <f aca="false">((D6/C6)*G6)/100+(D6-C6)</f>
        <v>-17617.9322753286</v>
      </c>
      <c r="G6" s="0" t="n">
        <v>8.1</v>
      </c>
      <c r="H6" s="0" t="n">
        <v>911</v>
      </c>
    </row>
    <row r="7" customFormat="false" ht="14.95" hidden="false" customHeight="false" outlineLevel="0" collapsed="false">
      <c r="A7" s="0" t="s">
        <v>13</v>
      </c>
      <c r="B7" s="0" t="n">
        <v>2013</v>
      </c>
      <c r="C7" s="1" t="n">
        <v>84373</v>
      </c>
      <c r="D7" s="1" t="n">
        <v>59548</v>
      </c>
      <c r="E7" s="1" t="n">
        <v>25823</v>
      </c>
      <c r="F7" s="0" t="n">
        <f aca="false">((D7/C7)*G7)/100+(D7-C7)</f>
        <v>-24824.9744510969</v>
      </c>
      <c r="G7" s="4" t="n">
        <v>3.62</v>
      </c>
      <c r="H7" s="4" t="n">
        <v>573</v>
      </c>
    </row>
    <row r="8" customFormat="false" ht="14.95" hidden="false" customHeight="false" outlineLevel="0" collapsed="false">
      <c r="A8" s="0" t="s">
        <v>14</v>
      </c>
      <c r="B8" s="0" t="n">
        <v>2013</v>
      </c>
      <c r="C8" s="4" t="n">
        <v>110464</v>
      </c>
      <c r="D8" s="4" t="n">
        <v>84110</v>
      </c>
      <c r="E8" s="4" t="n">
        <v>21171</v>
      </c>
      <c r="F8" s="0" t="n">
        <f aca="false">((D8/C8)*G8)/100+(D8-C8)</f>
        <v>-26353.971294295</v>
      </c>
      <c r="G8" s="0" t="n">
        <v>3.77</v>
      </c>
      <c r="H8" s="4" t="n">
        <v>1346</v>
      </c>
    </row>
    <row r="9" customFormat="false" ht="13.8" hidden="false" customHeight="false" outlineLevel="0" collapsed="false">
      <c r="A9" s="0" t="s">
        <v>15</v>
      </c>
      <c r="B9" s="0" t="n">
        <v>2013</v>
      </c>
      <c r="C9" s="0" t="n">
        <v>117102</v>
      </c>
      <c r="D9" s="0" t="n">
        <v>102910</v>
      </c>
      <c r="E9" s="0" t="n">
        <v>25904</v>
      </c>
      <c r="F9" s="0" t="n">
        <f aca="false">((D9/C9)*G9)/100+(D9-C9)</f>
        <v>-14191.9684508463</v>
      </c>
      <c r="G9" s="0" t="n">
        <v>3.59</v>
      </c>
      <c r="H9" s="0" t="n">
        <v>2568</v>
      </c>
    </row>
    <row r="10" customFormat="false" ht="13.8" hidden="false" customHeight="false" outlineLevel="0" collapsed="false">
      <c r="A10" s="0" t="s">
        <v>16</v>
      </c>
      <c r="B10" s="0" t="n">
        <v>2013</v>
      </c>
      <c r="C10" s="0" t="n">
        <v>86568</v>
      </c>
      <c r="D10" s="0" t="n">
        <v>76573</v>
      </c>
      <c r="E10" s="0" t="n">
        <v>10292</v>
      </c>
      <c r="F10" s="0" t="n">
        <f aca="false">((D10/C10)*G10)/100+(D10-C10)</f>
        <v>-9994.95674591419</v>
      </c>
      <c r="G10" s="0" t="n">
        <v>4.89</v>
      </c>
      <c r="H10" s="0" t="n">
        <v>1349</v>
      </c>
    </row>
    <row r="11" customFormat="false" ht="13.8" hidden="false" customHeight="false" outlineLevel="0" collapsed="false">
      <c r="A11" s="0" t="s">
        <v>17</v>
      </c>
      <c r="B11" s="0" t="n">
        <v>2013</v>
      </c>
      <c r="C11" s="0" t="n">
        <v>177519.46</v>
      </c>
      <c r="D11" s="0" t="n">
        <v>134863.82</v>
      </c>
      <c r="E11" s="0" t="n">
        <v>57589.06</v>
      </c>
      <c r="F11" s="0" t="n">
        <f aca="false">((D11/C11)*G11)/100+(D11-C11)</f>
        <v>-42655.6100673126</v>
      </c>
      <c r="G11" s="0" t="n">
        <v>3.94</v>
      </c>
      <c r="H11" s="0" t="n">
        <v>3378.82</v>
      </c>
    </row>
    <row r="12" customFormat="false" ht="13.8" hidden="false" customHeight="false" outlineLevel="0" collapsed="false">
      <c r="A12" s="0" t="s">
        <v>8</v>
      </c>
      <c r="B12" s="0" t="n">
        <v>2014</v>
      </c>
      <c r="C12" s="1" t="n">
        <v>204838</v>
      </c>
      <c r="D12" s="1" t="n">
        <v>147367</v>
      </c>
      <c r="E12" s="1" t="n">
        <v>72642</v>
      </c>
      <c r="F12" s="0" t="n">
        <f aca="false">((D12/C12)*G12)/100+(D12-C12)</f>
        <v>-57470.9452512293</v>
      </c>
      <c r="G12" s="0" t="n">
        <v>7.61</v>
      </c>
      <c r="H12" s="1" t="n">
        <v>2393</v>
      </c>
    </row>
    <row r="13" customFormat="false" ht="13.8" hidden="false" customHeight="false" outlineLevel="0" collapsed="false">
      <c r="A13" s="0" t="s">
        <v>9</v>
      </c>
      <c r="B13" s="0" t="n">
        <v>2014</v>
      </c>
      <c r="C13" s="1" t="n">
        <v>198189</v>
      </c>
      <c r="D13" s="1" t="n">
        <v>177571</v>
      </c>
      <c r="E13" s="1" t="n">
        <v>30779</v>
      </c>
      <c r="F13" s="0" t="n">
        <f aca="false">((D13/C13)*G13)/100+(D13-C13)</f>
        <v>-20617.9654156356</v>
      </c>
      <c r="G13" s="2" t="n">
        <v>3.86</v>
      </c>
      <c r="H13" s="5" t="n">
        <v>1260</v>
      </c>
    </row>
    <row r="14" customFormat="false" ht="13.8" hidden="false" customHeight="false" outlineLevel="0" collapsed="false">
      <c r="A14" s="0" t="s">
        <v>10</v>
      </c>
      <c r="B14" s="0" t="n">
        <v>2014</v>
      </c>
      <c r="C14" s="1" t="n">
        <v>124854</v>
      </c>
      <c r="D14" s="1" t="n">
        <v>103132</v>
      </c>
      <c r="E14" s="1" t="n">
        <v>19699</v>
      </c>
      <c r="F14" s="0" t="n">
        <f aca="false">((D14/C14)*G14)/100+(D14-C14)</f>
        <v>-21721.9546514585</v>
      </c>
      <c r="G14" s="0" t="n">
        <v>5.49</v>
      </c>
      <c r="H14" s="1" t="n">
        <v>2029</v>
      </c>
    </row>
    <row r="15" customFormat="false" ht="13.8" hidden="false" customHeight="false" outlineLevel="0" collapsed="false">
      <c r="A15" s="0" t="s">
        <v>11</v>
      </c>
      <c r="B15" s="0" t="n">
        <v>2014</v>
      </c>
      <c r="C15" s="0" t="n">
        <v>166762.3</v>
      </c>
      <c r="D15" s="0" t="n">
        <v>124423</v>
      </c>
      <c r="E15" s="0" t="n">
        <v>19261.2</v>
      </c>
      <c r="F15" s="0" t="n">
        <f aca="false">((D15/C15)*G15)/100+(D15-C15)</f>
        <v>-42339.2671711652</v>
      </c>
      <c r="G15" s="0" t="n">
        <v>4.4</v>
      </c>
      <c r="H15" s="6" t="n">
        <v>2206.6</v>
      </c>
    </row>
    <row r="16" customFormat="false" ht="13.8" hidden="false" customHeight="false" outlineLevel="0" collapsed="false">
      <c r="A16" s="0" t="s">
        <v>12</v>
      </c>
      <c r="B16" s="0" t="n">
        <v>2014</v>
      </c>
      <c r="C16" s="7" t="n">
        <v>118727</v>
      </c>
      <c r="D16" s="7" t="n">
        <v>116621</v>
      </c>
      <c r="E16" s="7" t="n">
        <v>28710</v>
      </c>
      <c r="F16" s="0" t="n">
        <f aca="false">((D16/C16)*G16)/100+(D16-C16)</f>
        <v>-2105.94204655217</v>
      </c>
      <c r="G16" s="0" t="n">
        <v>5.9</v>
      </c>
      <c r="H16" s="0" t="n">
        <v>2227</v>
      </c>
    </row>
    <row r="17" customFormat="false" ht="13.8" hidden="false" customHeight="false" outlineLevel="0" collapsed="false">
      <c r="A17" s="0" t="s">
        <v>13</v>
      </c>
      <c r="B17" s="0" t="n">
        <v>2014</v>
      </c>
      <c r="C17" s="1" t="n">
        <v>96065</v>
      </c>
      <c r="D17" s="1" t="n">
        <v>77141</v>
      </c>
      <c r="E17" s="1" t="n">
        <v>20768</v>
      </c>
      <c r="F17" s="0" t="n">
        <f aca="false">((D17/C17)*G17)/100+(D17-C17)</f>
        <v>-18923.9785596763</v>
      </c>
      <c r="G17" s="0" t="n">
        <v>2.67</v>
      </c>
      <c r="H17" s="0" t="n">
        <v>962</v>
      </c>
    </row>
    <row r="18" customFormat="false" ht="13.8" hidden="false" customHeight="false" outlineLevel="0" collapsed="false">
      <c r="A18" s="0" t="s">
        <v>14</v>
      </c>
      <c r="B18" s="0" t="n">
        <v>2014</v>
      </c>
      <c r="C18" s="0" t="n">
        <v>129746</v>
      </c>
      <c r="D18" s="0" t="n">
        <v>102282</v>
      </c>
      <c r="E18" s="0" t="n">
        <v>22845</v>
      </c>
      <c r="F18" s="0" t="n">
        <f aca="false">((D18/C18)*G18)/100+(D18-C18)</f>
        <v>-27463.9609779184</v>
      </c>
      <c r="G18" s="0" t="n">
        <v>4.95</v>
      </c>
      <c r="H18" s="0" t="n">
        <v>1545</v>
      </c>
    </row>
    <row r="19" customFormat="false" ht="13.8" hidden="false" customHeight="false" outlineLevel="0" collapsed="false">
      <c r="A19" s="0" t="s">
        <v>15</v>
      </c>
      <c r="B19" s="0" t="n">
        <v>2014</v>
      </c>
      <c r="C19" s="0" t="n">
        <v>116792</v>
      </c>
      <c r="D19" s="0" t="n">
        <v>118291</v>
      </c>
      <c r="E19" s="0" t="n">
        <v>24655</v>
      </c>
      <c r="F19" s="0" t="n">
        <f aca="false">((D19/C19)*G19)/100+(D19-C19)</f>
        <v>1499.04415959655</v>
      </c>
      <c r="G19" s="0" t="n">
        <v>4.36</v>
      </c>
      <c r="H19" s="0" t="n">
        <v>2107</v>
      </c>
    </row>
    <row r="20" customFormat="false" ht="13.8" hidden="false" customHeight="false" outlineLevel="0" collapsed="false">
      <c r="A20" s="0" t="s">
        <v>16</v>
      </c>
      <c r="B20" s="0" t="n">
        <v>2014</v>
      </c>
      <c r="C20" s="0" t="n">
        <v>100295</v>
      </c>
      <c r="D20" s="0" t="n">
        <v>90499</v>
      </c>
      <c r="E20" s="0" t="n">
        <v>14724</v>
      </c>
      <c r="F20" s="0" t="n">
        <f aca="false">((D20/C20)*G20)/100+(D20-C20)</f>
        <v>-9795.95741011217</v>
      </c>
      <c r="G20" s="0" t="n">
        <v>4.72</v>
      </c>
      <c r="H20" s="0" t="n">
        <v>2096</v>
      </c>
    </row>
    <row r="21" customFormat="false" ht="14.95" hidden="false" customHeight="false" outlineLevel="0" collapsed="false">
      <c r="A21" s="0" t="s">
        <v>17</v>
      </c>
      <c r="B21" s="0" t="n">
        <v>2014</v>
      </c>
      <c r="C21" s="0" t="n">
        <v>189472.54</v>
      </c>
      <c r="D21" s="4" t="n">
        <v>147070.81</v>
      </c>
      <c r="E21" s="4" t="n">
        <v>56378.59</v>
      </c>
      <c r="F21" s="0" t="n">
        <f aca="false">((D21/C21)*G21)/100+(D21-C21)</f>
        <v>-42401.6970110011</v>
      </c>
      <c r="G21" s="0" t="n">
        <v>4.25</v>
      </c>
      <c r="H21" s="0" t="n">
        <v>3836.94</v>
      </c>
    </row>
    <row r="22" customFormat="false" ht="13.8" hidden="false" customHeight="false" outlineLevel="0" collapsed="false">
      <c r="A22" s="0" t="s">
        <v>8</v>
      </c>
      <c r="B22" s="0" t="n">
        <v>2015</v>
      </c>
      <c r="C22" s="1" t="n">
        <v>194825</v>
      </c>
      <c r="D22" s="1" t="n">
        <v>151865</v>
      </c>
      <c r="E22" s="1" t="n">
        <v>62733</v>
      </c>
      <c r="F22" s="0" t="n">
        <f aca="false">((D22/C22)*G22)/100+(D22-C22)</f>
        <v>-42959.9390435365</v>
      </c>
      <c r="G22" s="0" t="n">
        <v>7.82</v>
      </c>
      <c r="H22" s="1" t="n">
        <v>2139</v>
      </c>
    </row>
    <row r="23" customFormat="false" ht="13.8" hidden="false" customHeight="false" outlineLevel="0" collapsed="false">
      <c r="A23" s="0" t="s">
        <v>9</v>
      </c>
      <c r="B23" s="0" t="n">
        <v>2015</v>
      </c>
      <c r="C23" s="1" t="n">
        <v>213819</v>
      </c>
      <c r="D23" s="1" t="n">
        <v>209725</v>
      </c>
      <c r="E23" s="1" t="n">
        <v>32559</v>
      </c>
      <c r="F23" s="0" t="n">
        <f aca="false">((D23/C23)*G23)/100+(D23-C23)</f>
        <v>-4093.96900504632</v>
      </c>
      <c r="G23" s="2" t="n">
        <v>3.16</v>
      </c>
      <c r="H23" s="5" t="n">
        <v>1270</v>
      </c>
    </row>
    <row r="24" customFormat="false" ht="13.8" hidden="false" customHeight="false" outlineLevel="0" collapsed="false">
      <c r="A24" s="0" t="s">
        <v>10</v>
      </c>
      <c r="B24" s="0" t="n">
        <v>2015</v>
      </c>
      <c r="C24" s="1" t="n">
        <v>139068</v>
      </c>
      <c r="D24" s="1" t="n">
        <v>117840</v>
      </c>
      <c r="E24" s="1" t="n">
        <v>20799</v>
      </c>
      <c r="F24" s="0" t="n">
        <f aca="false">((D24/C24)*G24)/100+(D24-C24)</f>
        <v>-21227.9605132453</v>
      </c>
      <c r="G24" s="0" t="n">
        <v>4.66</v>
      </c>
      <c r="H24" s="1" t="n">
        <v>1437</v>
      </c>
    </row>
    <row r="25" customFormat="false" ht="13.8" hidden="false" customHeight="false" outlineLevel="0" collapsed="false">
      <c r="A25" s="0" t="s">
        <v>11</v>
      </c>
      <c r="B25" s="0" t="n">
        <v>2015</v>
      </c>
      <c r="C25" s="0" t="n">
        <v>186765</v>
      </c>
      <c r="D25" s="0" t="n">
        <v>152270</v>
      </c>
      <c r="E25" s="0" t="n">
        <v>20210.3</v>
      </c>
      <c r="F25" s="0" t="n">
        <f aca="false">((D25/C25)*G25)/100+(D25-C25)</f>
        <v>-34494.9698338018</v>
      </c>
      <c r="G25" s="0" t="n">
        <v>3.7</v>
      </c>
      <c r="H25" s="6" t="n">
        <v>3020.3</v>
      </c>
    </row>
    <row r="26" customFormat="false" ht="13.8" hidden="false" customHeight="false" outlineLevel="0" collapsed="false">
      <c r="A26" s="0" t="s">
        <v>12</v>
      </c>
      <c r="B26" s="0" t="n">
        <v>2015</v>
      </c>
      <c r="C26" s="7" t="n">
        <v>143729</v>
      </c>
      <c r="D26" s="7" t="n">
        <v>143088</v>
      </c>
      <c r="E26" s="7" t="n">
        <v>24615</v>
      </c>
      <c r="F26" s="0" t="n">
        <f aca="false">((D26/C26)*G26)/100+(D26-C26)</f>
        <v>-640.924338943428</v>
      </c>
      <c r="G26" s="0" t="n">
        <v>7.6</v>
      </c>
      <c r="H26" s="0" t="n">
        <v>3600</v>
      </c>
    </row>
    <row r="27" customFormat="false" ht="13.8" hidden="false" customHeight="false" outlineLevel="0" collapsed="false">
      <c r="A27" s="0" t="s">
        <v>13</v>
      </c>
      <c r="B27" s="0" t="n">
        <v>2015</v>
      </c>
      <c r="C27" s="1" t="n">
        <v>118405</v>
      </c>
      <c r="D27" s="1" t="n">
        <v>97589</v>
      </c>
      <c r="E27" s="1" t="n">
        <v>26247</v>
      </c>
      <c r="F27" s="0" t="n">
        <f aca="false">((D27/C27)*G27)/100+(D27-C27)</f>
        <v>-20815.9828567104</v>
      </c>
      <c r="G27" s="0" t="n">
        <v>2.08</v>
      </c>
      <c r="H27" s="1" t="n">
        <v>1366</v>
      </c>
    </row>
    <row r="28" customFormat="false" ht="13.8" hidden="false" customHeight="false" outlineLevel="0" collapsed="false">
      <c r="A28" s="0" t="s">
        <v>14</v>
      </c>
      <c r="B28" s="0" t="n">
        <v>2015</v>
      </c>
      <c r="C28" s="0" t="n">
        <v>146820</v>
      </c>
      <c r="D28" s="0" t="n">
        <v>123269</v>
      </c>
      <c r="E28" s="0" t="n">
        <v>28498</v>
      </c>
      <c r="F28" s="0" t="n">
        <f aca="false">((D28/C28)*G28)/100+(D28-C28)</f>
        <v>-23550.9457623117</v>
      </c>
      <c r="G28" s="0" t="n">
        <v>6.46</v>
      </c>
      <c r="H28" s="0" t="n">
        <v>887</v>
      </c>
    </row>
    <row r="29" customFormat="false" ht="13.8" hidden="false" customHeight="false" outlineLevel="0" collapsed="false">
      <c r="A29" s="0" t="s">
        <v>15</v>
      </c>
      <c r="B29" s="0" t="n">
        <v>2015</v>
      </c>
      <c r="C29" s="0" t="n">
        <v>127990</v>
      </c>
      <c r="D29" s="0" t="n">
        <v>130226</v>
      </c>
      <c r="E29" s="0" t="n">
        <v>23398</v>
      </c>
      <c r="F29" s="0" t="n">
        <f aca="false">((D29/C29)*G29)/100+(D29-C29)</f>
        <v>2236.03327127276</v>
      </c>
      <c r="G29" s="0" t="n">
        <v>3.27</v>
      </c>
      <c r="H29" s="0" t="n">
        <v>2221</v>
      </c>
    </row>
    <row r="30" customFormat="false" ht="13.8" hidden="false" customHeight="false" outlineLevel="0" collapsed="false">
      <c r="A30" s="0" t="s">
        <v>16</v>
      </c>
      <c r="B30" s="0" t="n">
        <v>2015</v>
      </c>
      <c r="C30" s="0" t="n">
        <v>131252</v>
      </c>
      <c r="D30" s="0" t="n">
        <v>106749</v>
      </c>
      <c r="E30" s="0" t="n">
        <v>22900</v>
      </c>
      <c r="F30" s="0" t="n">
        <f aca="false">((D30/C30)*G30)/100+(D30-C30)</f>
        <v>-24502.9708833831</v>
      </c>
      <c r="G30" s="0" t="n">
        <v>3.58</v>
      </c>
      <c r="H30" s="0" t="n">
        <v>1922</v>
      </c>
    </row>
    <row r="31" customFormat="false" ht="14.95" hidden="false" customHeight="false" outlineLevel="0" collapsed="false">
      <c r="A31" s="0" t="s">
        <v>17</v>
      </c>
      <c r="B31" s="0" t="n">
        <v>2015</v>
      </c>
      <c r="C31" s="0" t="n">
        <v>210431.09</v>
      </c>
      <c r="D31" s="0" t="n">
        <v>168878.46</v>
      </c>
      <c r="E31" s="4" t="n">
        <v>58829.27</v>
      </c>
      <c r="F31" s="0" t="n">
        <f aca="false">((D31/C31)*G31)/100+(D31-C31)</f>
        <v>-41552.63</v>
      </c>
      <c r="H31" s="0" t="n">
        <v>3069.42</v>
      </c>
    </row>
    <row r="32" customFormat="false" ht="13.8" hidden="false" customHeight="false" outlineLevel="0" collapsed="false">
      <c r="A32" s="0" t="s">
        <v>8</v>
      </c>
      <c r="B32" s="0" t="n">
        <v>2016</v>
      </c>
      <c r="C32" s="1" t="n">
        <v>197934</v>
      </c>
      <c r="D32" s="1" t="n">
        <v>170212</v>
      </c>
      <c r="E32" s="1" t="n">
        <v>48249</v>
      </c>
      <c r="F32" s="0" t="n">
        <f aca="false">((D32/C32)*G32)/100+(D32-C32)</f>
        <v>-27721.9487473845</v>
      </c>
      <c r="G32" s="0" t="n">
        <v>5.96</v>
      </c>
      <c r="H32" s="1" t="n">
        <v>2195</v>
      </c>
    </row>
    <row r="33" customFormat="false" ht="13.8" hidden="false" customHeight="false" outlineLevel="0" collapsed="false">
      <c r="A33" s="0" t="s">
        <v>9</v>
      </c>
      <c r="B33" s="0" t="n">
        <v>2016</v>
      </c>
      <c r="C33" s="1" t="n">
        <v>245641</v>
      </c>
      <c r="D33" s="1" t="n">
        <v>218769</v>
      </c>
      <c r="E33" s="1" t="n">
        <v>48187</v>
      </c>
      <c r="F33" s="0" t="n">
        <f aca="false">((D33/C33)*G33)/100+(D33-C33)</f>
        <v>-26871.9537776222</v>
      </c>
      <c r="G33" s="2" t="n">
        <v>5.19</v>
      </c>
      <c r="H33" s="5" t="n">
        <v>1305</v>
      </c>
    </row>
    <row r="34" customFormat="false" ht="13.8" hidden="false" customHeight="false" outlineLevel="0" collapsed="false">
      <c r="A34" s="0" t="s">
        <v>10</v>
      </c>
      <c r="B34" s="0" t="n">
        <v>2016</v>
      </c>
      <c r="C34" s="1" t="n">
        <v>157162</v>
      </c>
      <c r="D34" s="1" t="n">
        <v>134689</v>
      </c>
      <c r="E34" s="1" t="n">
        <v>21306</v>
      </c>
      <c r="F34" s="0" t="n">
        <f aca="false">((D34/C34)*G34)/100+(D34-C34)</f>
        <v>-22472.9656340025</v>
      </c>
      <c r="G34" s="0" t="n">
        <v>4.01</v>
      </c>
      <c r="H34" s="1" t="n">
        <v>1466</v>
      </c>
    </row>
    <row r="35" customFormat="false" ht="13.8" hidden="false" customHeight="false" outlineLevel="0" collapsed="false">
      <c r="A35" s="0" t="s">
        <v>11</v>
      </c>
      <c r="B35" s="0" t="n">
        <v>2016</v>
      </c>
      <c r="C35" s="0" t="n">
        <v>207234</v>
      </c>
      <c r="D35" s="0" t="n">
        <v>173397.8</v>
      </c>
      <c r="E35" s="0" t="n">
        <v>31778.5</v>
      </c>
      <c r="F35" s="0" t="n">
        <f aca="false">((D35/C35)*G35)/100+(D35-C35)</f>
        <v>-33836.1564903172</v>
      </c>
      <c r="G35" s="0" t="n">
        <v>5.2</v>
      </c>
      <c r="H35" s="6" t="n">
        <v>1774.2</v>
      </c>
    </row>
    <row r="36" customFormat="false" ht="13.8" hidden="false" customHeight="false" outlineLevel="0" collapsed="false">
      <c r="A36" s="0" t="s">
        <v>12</v>
      </c>
      <c r="B36" s="0" t="n">
        <v>2016</v>
      </c>
      <c r="C36" s="7" t="n">
        <v>174695</v>
      </c>
      <c r="D36" s="7" t="n">
        <v>175025</v>
      </c>
      <c r="E36" s="7" t="n">
        <v>24432</v>
      </c>
      <c r="F36" s="0" t="n">
        <f aca="false">((D36/C36)*G36)/100+(D36-C36)</f>
        <v>330.060113340393</v>
      </c>
      <c r="G36" s="0" t="n">
        <v>6</v>
      </c>
      <c r="H36" s="0" t="n">
        <v>3956</v>
      </c>
    </row>
    <row r="37" customFormat="false" ht="13.8" hidden="false" customHeight="false" outlineLevel="0" collapsed="false">
      <c r="A37" s="0" t="s">
        <v>13</v>
      </c>
      <c r="B37" s="0" t="n">
        <v>2016</v>
      </c>
      <c r="C37" s="1" t="n">
        <v>131272</v>
      </c>
      <c r="D37" s="1" t="n">
        <v>114356</v>
      </c>
      <c r="E37" s="1" t="n">
        <v>21942</v>
      </c>
      <c r="F37" s="0" t="n">
        <f aca="false">((D37/C37)*G37)/100+(D37-C37)</f>
        <v>-16915.9620183923</v>
      </c>
      <c r="G37" s="0" t="n">
        <v>4.36</v>
      </c>
      <c r="H37" s="1" t="n">
        <v>1464</v>
      </c>
    </row>
    <row r="38" customFormat="false" ht="13.8" hidden="false" customHeight="false" outlineLevel="0" collapsed="false">
      <c r="A38" s="0" t="s">
        <v>14</v>
      </c>
      <c r="B38" s="0" t="n">
        <v>2016</v>
      </c>
      <c r="C38" s="0" t="n">
        <v>160155</v>
      </c>
      <c r="D38" s="0" t="n">
        <v>137118</v>
      </c>
      <c r="E38" s="0" t="n">
        <v>25205</v>
      </c>
      <c r="F38" s="0" t="n">
        <f aca="false">((D38/C38)*G38)/100+(D38-C38)</f>
        <v>-23036.9547092367</v>
      </c>
      <c r="G38" s="0" t="n">
        <v>5.29</v>
      </c>
      <c r="H38" s="0" t="n">
        <v>1214</v>
      </c>
    </row>
    <row r="39" customFormat="false" ht="13.8" hidden="false" customHeight="false" outlineLevel="0" collapsed="false">
      <c r="A39" s="0" t="s">
        <v>15</v>
      </c>
      <c r="B39" s="0" t="n">
        <v>2016</v>
      </c>
      <c r="C39" s="0" t="n">
        <v>140284</v>
      </c>
      <c r="D39" s="0" t="n">
        <v>152084</v>
      </c>
      <c r="E39" s="0" t="n">
        <v>21449</v>
      </c>
      <c r="F39" s="0" t="n">
        <f aca="false">((D39/C39)*G39)/100+(D39-C39)</f>
        <v>11800.0291626957</v>
      </c>
      <c r="G39" s="0" t="n">
        <v>2.69</v>
      </c>
      <c r="H39" s="0" t="n">
        <v>2656</v>
      </c>
    </row>
    <row r="40" customFormat="false" ht="13.8" hidden="false" customHeight="false" outlineLevel="0" collapsed="false">
      <c r="A40" s="0" t="s">
        <v>16</v>
      </c>
      <c r="B40" s="0" t="n">
        <v>2016</v>
      </c>
      <c r="C40" s="0" t="n">
        <v>153428</v>
      </c>
      <c r="D40" s="0" t="n">
        <v>132084</v>
      </c>
      <c r="E40" s="0" t="n">
        <v>28049</v>
      </c>
      <c r="F40" s="0" t="n">
        <f aca="false">((D40/C40)*G40)/100+(D40-C40)</f>
        <v>-21343.9575583257</v>
      </c>
      <c r="G40" s="0" t="n">
        <v>4.93</v>
      </c>
      <c r="H40" s="0" t="n">
        <v>2061</v>
      </c>
    </row>
    <row r="41" customFormat="false" ht="13.8" hidden="false" customHeight="false" outlineLevel="0" collapsed="false">
      <c r="A41" s="0" t="s">
        <v>17</v>
      </c>
      <c r="B41" s="0" t="n">
        <v>2016</v>
      </c>
      <c r="C41" s="0" t="n">
        <v>229973.43</v>
      </c>
      <c r="D41" s="0" t="n">
        <v>191865.59</v>
      </c>
      <c r="E41" s="0" t="n">
        <v>61731.63</v>
      </c>
      <c r="F41" s="0" t="n">
        <f aca="false">((D41/C41)*G41)/100+(D41-C41)</f>
        <v>-38107.7992029942</v>
      </c>
      <c r="G41" s="0" t="n">
        <v>4.89</v>
      </c>
      <c r="H41" s="0" t="n">
        <v>2435.07</v>
      </c>
    </row>
    <row r="42" customFormat="false" ht="13.8" hidden="false" customHeight="false" outlineLevel="0" collapsed="false">
      <c r="A42" s="0" t="s">
        <v>8</v>
      </c>
      <c r="B42" s="0" t="n">
        <v>2017</v>
      </c>
      <c r="C42" s="1" t="n">
        <v>199014</v>
      </c>
      <c r="D42" s="1" t="n">
        <v>198323</v>
      </c>
      <c r="E42" s="1" t="n">
        <v>23807</v>
      </c>
      <c r="F42" s="0" t="n">
        <f aca="false">((D42/C42)*G42)/100+(D42-C42)</f>
        <v>-690.945689230406</v>
      </c>
      <c r="G42" s="0" t="n">
        <v>5.45</v>
      </c>
      <c r="H42" s="1" t="n">
        <v>1059</v>
      </c>
    </row>
    <row r="43" customFormat="false" ht="13.8" hidden="false" customHeight="false" outlineLevel="0" collapsed="false">
      <c r="A43" s="0" t="s">
        <v>9</v>
      </c>
      <c r="B43" s="0" t="n">
        <v>2017</v>
      </c>
      <c r="C43" s="1" t="n">
        <v>235954</v>
      </c>
      <c r="D43" s="1" t="n">
        <v>229647</v>
      </c>
      <c r="E43" s="1" t="n">
        <v>45749</v>
      </c>
      <c r="F43" s="0" t="n">
        <f aca="false">((D43/C43)*G43)/100+(D43-C43)</f>
        <v>-6306.93041117972</v>
      </c>
      <c r="G43" s="2" t="n">
        <v>7.15</v>
      </c>
      <c r="H43" s="8" t="n">
        <v>30</v>
      </c>
    </row>
    <row r="44" customFormat="false" ht="13.8" hidden="false" customHeight="false" outlineLevel="0" collapsed="false">
      <c r="A44" s="0" t="s">
        <v>10</v>
      </c>
      <c r="B44" s="0" t="n">
        <v>2017</v>
      </c>
      <c r="C44" s="1" t="n">
        <v>170035</v>
      </c>
      <c r="D44" s="1" t="n">
        <v>154017</v>
      </c>
      <c r="E44" s="1" t="n">
        <v>23182</v>
      </c>
      <c r="F44" s="0" t="n">
        <f aca="false">((D44/C44)*G44)/100+(D44-C44)</f>
        <v>-16017.9458334072</v>
      </c>
      <c r="G44" s="0" t="n">
        <v>5.98</v>
      </c>
      <c r="H44" s="0" t="n">
        <v>1495</v>
      </c>
    </row>
    <row r="45" customFormat="false" ht="14.95" hidden="false" customHeight="false" outlineLevel="0" collapsed="false">
      <c r="A45" s="0" t="s">
        <v>11</v>
      </c>
      <c r="B45" s="0" t="n">
        <v>2017</v>
      </c>
      <c r="C45" s="0" t="n">
        <v>233796.4</v>
      </c>
      <c r="D45" s="0" t="n">
        <v>207257.4</v>
      </c>
      <c r="E45" s="4" t="n">
        <v>26197.9</v>
      </c>
      <c r="F45" s="0" t="n">
        <f aca="false">((D45/C45)*G45)/100+(D45-C45)</f>
        <v>-26538.9583351249</v>
      </c>
      <c r="G45" s="0" t="n">
        <v>4.7</v>
      </c>
      <c r="H45" s="6" t="n">
        <v>2455.2</v>
      </c>
    </row>
    <row r="46" customFormat="false" ht="13.8" hidden="false" customHeight="false" outlineLevel="0" collapsed="false">
      <c r="A46" s="0" t="s">
        <v>12</v>
      </c>
      <c r="B46" s="0" t="n">
        <v>2017</v>
      </c>
      <c r="C46" s="7" t="n">
        <v>183493</v>
      </c>
      <c r="D46" s="7" t="n">
        <v>196596</v>
      </c>
      <c r="E46" s="7" t="n">
        <v>25508</v>
      </c>
      <c r="F46" s="0" t="n">
        <f aca="false">((D46/C46)*G46)/100+(D46-C46)</f>
        <v>13103.0578560708</v>
      </c>
      <c r="G46" s="0" t="n">
        <v>5.4</v>
      </c>
      <c r="H46" s="0" t="n">
        <v>3628</v>
      </c>
    </row>
    <row r="47" customFormat="false" ht="13.8" hidden="false" customHeight="false" outlineLevel="0" collapsed="false">
      <c r="A47" s="0" t="s">
        <v>13</v>
      </c>
      <c r="B47" s="0" t="n">
        <v>2017</v>
      </c>
      <c r="C47" s="9" t="n">
        <v>151776</v>
      </c>
      <c r="D47" s="9" t="n">
        <v>145607</v>
      </c>
      <c r="E47" s="9" t="n">
        <v>25106</v>
      </c>
      <c r="F47" s="0" t="n">
        <f aca="false">((D47/C47)*G47)/100+(D47-C47)</f>
        <v>-6168.95874775327</v>
      </c>
      <c r="G47" s="0" t="n">
        <v>4.3</v>
      </c>
      <c r="H47" s="1" t="n">
        <v>1980</v>
      </c>
    </row>
    <row r="48" customFormat="false" ht="13.8" hidden="false" customHeight="false" outlineLevel="0" collapsed="false">
      <c r="A48" s="0" t="s">
        <v>14</v>
      </c>
      <c r="B48" s="0" t="n">
        <v>2017</v>
      </c>
      <c r="C48" s="0" t="n">
        <v>200206</v>
      </c>
      <c r="D48" s="0" t="n">
        <v>179264</v>
      </c>
      <c r="E48" s="0" t="n">
        <v>27858</v>
      </c>
      <c r="F48" s="0" t="n">
        <f aca="false">((D48/C48)*G48)/100+(D48-C48)</f>
        <v>-20941.9426945446</v>
      </c>
      <c r="G48" s="0" t="n">
        <v>6.4</v>
      </c>
      <c r="H48" s="0" t="n">
        <v>2068</v>
      </c>
    </row>
    <row r="49" customFormat="false" ht="14.95" hidden="false" customHeight="false" outlineLevel="0" collapsed="false">
      <c r="A49" s="0" t="s">
        <v>15</v>
      </c>
      <c r="B49" s="0" t="n">
        <v>2017</v>
      </c>
      <c r="C49" s="4" t="n">
        <v>167348</v>
      </c>
      <c r="D49" s="4" t="n">
        <v>184027</v>
      </c>
      <c r="E49" s="4" t="n">
        <v>24361</v>
      </c>
      <c r="F49" s="0" t="n">
        <f aca="false">((D49/C49)*G49)/100+(D49-C49)</f>
        <v>16679.0274916641</v>
      </c>
      <c r="G49" s="0" t="n">
        <v>2.5</v>
      </c>
      <c r="H49" s="0" t="n">
        <v>2405</v>
      </c>
    </row>
    <row r="50" customFormat="false" ht="14.95" hidden="false" customHeight="false" outlineLevel="0" collapsed="false">
      <c r="A50" s="0" t="s">
        <v>16</v>
      </c>
      <c r="B50" s="0" t="n">
        <v>2017</v>
      </c>
      <c r="C50" s="4" t="n">
        <v>182675</v>
      </c>
      <c r="D50" s="4" t="n">
        <v>170393</v>
      </c>
      <c r="E50" s="4" t="n">
        <v>26144</v>
      </c>
      <c r="F50" s="0" t="n">
        <f aca="false">((D50/C50)*G50)/100+(D50-C50)</f>
        <v>-12281.9504701338</v>
      </c>
      <c r="G50" s="0" t="n">
        <v>5.31</v>
      </c>
      <c r="H50" s="4" t="n">
        <v>2181</v>
      </c>
    </row>
    <row r="51" customFormat="false" ht="14.95" hidden="false" customHeight="false" outlineLevel="0" collapsed="false">
      <c r="A51" s="0" t="s">
        <v>17</v>
      </c>
      <c r="B51" s="0" t="n">
        <v>2017</v>
      </c>
      <c r="C51" s="4" t="n">
        <v>269828.08</v>
      </c>
      <c r="D51" s="0" t="n">
        <v>234316.72</v>
      </c>
      <c r="E51" s="0" t="n">
        <v>62911.04</v>
      </c>
      <c r="F51" s="0" t="n">
        <f aca="false">((D51/C51)*G51)/100+(D51-C51)</f>
        <v>-35511.3079832806</v>
      </c>
      <c r="G51" s="0" t="n">
        <v>5.99</v>
      </c>
      <c r="H51" s="4" t="n">
        <v>1168.63</v>
      </c>
    </row>
    <row r="52" customFormat="false" ht="13.8" hidden="false" customHeight="false" outlineLevel="0" collapsed="false">
      <c r="A52" s="0" t="s">
        <v>8</v>
      </c>
      <c r="B52" s="0" t="n">
        <v>2018</v>
      </c>
      <c r="C52" s="1" t="n">
        <v>197518</v>
      </c>
      <c r="D52" s="1" t="n">
        <v>205810</v>
      </c>
      <c r="E52" s="1" t="n">
        <v>26046</v>
      </c>
      <c r="F52" s="0" t="n">
        <f aca="false">((D52/C52)*G52)/100+(D52-C52)</f>
        <v>8292.06418602862</v>
      </c>
      <c r="G52" s="0" t="n">
        <v>6.16</v>
      </c>
      <c r="H52" s="1" t="n">
        <v>2188</v>
      </c>
    </row>
    <row r="53" customFormat="false" ht="13.8" hidden="false" customHeight="false" outlineLevel="0" collapsed="false">
      <c r="A53" s="0" t="s">
        <v>9</v>
      </c>
      <c r="B53" s="0" t="n">
        <v>2018</v>
      </c>
      <c r="C53" s="1" t="n">
        <v>235445</v>
      </c>
      <c r="D53" s="1" t="n">
        <v>241070</v>
      </c>
      <c r="E53" s="1" t="n">
        <v>43594</v>
      </c>
      <c r="F53" s="0" t="n">
        <f aca="false">((D53/C53)*G53)/100+(D53-C53)</f>
        <v>5625.33860073053</v>
      </c>
      <c r="G53" s="2" t="n">
        <v>33.07</v>
      </c>
      <c r="H53" s="8" t="n">
        <v>18</v>
      </c>
    </row>
    <row r="54" customFormat="false" ht="13.8" hidden="false" customHeight="false" outlineLevel="0" collapsed="false">
      <c r="A54" s="0" t="s">
        <v>10</v>
      </c>
      <c r="B54" s="0" t="n">
        <v>2018</v>
      </c>
      <c r="C54" s="1" t="n">
        <v>197189</v>
      </c>
      <c r="D54" s="1" t="n">
        <v>180626</v>
      </c>
      <c r="E54" s="1" t="n">
        <v>27620</v>
      </c>
      <c r="F54" s="0" t="n">
        <f aca="false">((D54/C54)*G54)/100+(D54-C54)</f>
        <v>-16562.9542913783</v>
      </c>
      <c r="G54" s="0" t="n">
        <v>4.99</v>
      </c>
      <c r="H54" s="1" t="n">
        <v>1359</v>
      </c>
    </row>
    <row r="55" customFormat="false" ht="14.95" hidden="false" customHeight="false" outlineLevel="0" collapsed="false">
      <c r="A55" s="0" t="s">
        <v>11</v>
      </c>
      <c r="B55" s="0" t="n">
        <v>2018</v>
      </c>
      <c r="C55" s="4" t="n">
        <v>262467</v>
      </c>
      <c r="D55" s="4" t="n">
        <v>231553.9</v>
      </c>
      <c r="E55" s="4" t="n">
        <v>32208.4</v>
      </c>
      <c r="F55" s="0" t="n">
        <f aca="false">((D55/C55)*G55)/100+(D55-C55)</f>
        <v>-30913.0638289389</v>
      </c>
      <c r="G55" s="0" t="n">
        <v>4.1</v>
      </c>
      <c r="H55" s="6" t="n">
        <v>4201.4</v>
      </c>
    </row>
    <row r="56" customFormat="false" ht="13.8" hidden="false" customHeight="false" outlineLevel="0" collapsed="false">
      <c r="A56" s="0" t="s">
        <v>12</v>
      </c>
      <c r="B56" s="0" t="n">
        <v>2018</v>
      </c>
      <c r="C56" s="10" t="n">
        <v>205170</v>
      </c>
      <c r="D56" s="10" t="n">
        <v>231391</v>
      </c>
      <c r="E56" s="10" t="n">
        <v>27882</v>
      </c>
      <c r="F56" s="0" t="n">
        <f aca="false">((D56/C56)*G56)/100+(D56-C56)</f>
        <v>26221.0597734708</v>
      </c>
      <c r="G56" s="0" t="n">
        <v>5.3</v>
      </c>
      <c r="H56" s="0" t="n">
        <v>2018</v>
      </c>
    </row>
    <row r="57" customFormat="false" ht="13.8" hidden="false" customHeight="false" outlineLevel="0" collapsed="false">
      <c r="A57" s="0" t="s">
        <v>13</v>
      </c>
      <c r="B57" s="0" t="n">
        <v>2018</v>
      </c>
      <c r="C57" s="1" t="n">
        <v>166160</v>
      </c>
      <c r="D57" s="1" t="n">
        <v>166145</v>
      </c>
      <c r="E57" s="1" t="n">
        <v>27388</v>
      </c>
      <c r="F57" s="0" t="n">
        <f aca="false">((D57/C57)*G57)/100+(D57-C57)</f>
        <v>-14.946104865792</v>
      </c>
      <c r="G57" s="0" t="n">
        <v>5.39</v>
      </c>
      <c r="H57" s="1" t="n">
        <v>1734</v>
      </c>
    </row>
    <row r="58" customFormat="false" ht="13.8" hidden="false" customHeight="false" outlineLevel="0" collapsed="false">
      <c r="A58" s="0" t="s">
        <v>14</v>
      </c>
      <c r="B58" s="0" t="n">
        <v>2018</v>
      </c>
      <c r="C58" s="0" t="n">
        <v>226333</v>
      </c>
      <c r="D58" s="0" t="n">
        <v>206930</v>
      </c>
      <c r="E58" s="0" t="n">
        <v>31304</v>
      </c>
      <c r="F58" s="0" t="n">
        <f aca="false">((D58/C58)*G58)/100+(D58-C58)</f>
        <v>-19402.9436808243</v>
      </c>
      <c r="G58" s="0" t="n">
        <v>6.16</v>
      </c>
      <c r="H58" s="0" t="n">
        <v>1570</v>
      </c>
    </row>
    <row r="59" customFormat="false" ht="14.95" hidden="false" customHeight="false" outlineLevel="0" collapsed="false">
      <c r="A59" s="0" t="s">
        <v>15</v>
      </c>
      <c r="B59" s="0" t="n">
        <v>2018</v>
      </c>
      <c r="C59" s="4" t="n">
        <v>199629</v>
      </c>
      <c r="D59" s="4" t="n">
        <v>209306</v>
      </c>
      <c r="E59" s="4" t="n">
        <v>27720</v>
      </c>
      <c r="F59" s="0" t="n">
        <f aca="false">((D59/C59)*G59)/100+(D59-C59)</f>
        <v>9677.02463916064</v>
      </c>
      <c r="G59" s="4" t="n">
        <v>2.35</v>
      </c>
      <c r="H59" s="4" t="n">
        <v>3081</v>
      </c>
    </row>
    <row r="60" customFormat="false" ht="14.95" hidden="false" customHeight="false" outlineLevel="0" collapsed="false">
      <c r="A60" s="0" t="s">
        <v>16</v>
      </c>
      <c r="B60" s="0" t="n">
        <v>2018</v>
      </c>
      <c r="C60" s="4" t="n">
        <v>202631</v>
      </c>
      <c r="D60" s="4" t="n">
        <v>198909</v>
      </c>
      <c r="E60" s="4" t="n">
        <v>28724</v>
      </c>
      <c r="F60" s="0" t="n">
        <f aca="false">((D60/C60)*G60)/100+(D60-C60)</f>
        <v>-3721.93079496967</v>
      </c>
      <c r="G60" s="0" t="n">
        <v>7.05</v>
      </c>
      <c r="H60" s="4" t="n">
        <v>1393</v>
      </c>
    </row>
    <row r="61" customFormat="false" ht="14.95" hidden="false" customHeight="false" outlineLevel="0" collapsed="false">
      <c r="A61" s="0" t="s">
        <v>17</v>
      </c>
      <c r="B61" s="0" t="n">
        <v>2018</v>
      </c>
      <c r="C61" s="4" t="n">
        <v>298334.79</v>
      </c>
      <c r="D61" s="4" t="n">
        <v>267671.63</v>
      </c>
      <c r="E61" s="0" t="n">
        <v>65609.55</v>
      </c>
      <c r="F61" s="0" t="n">
        <f aca="false">((D61/C61)*G61)/100+(D61-C61)</f>
        <v>-30663.107333247</v>
      </c>
      <c r="G61" s="4" t="n">
        <v>5.87</v>
      </c>
      <c r="H61" s="4" t="n">
        <v>2473.21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2019-08-03T16:50:59Z</dcterms:created>
  <dc:creator>Windows User</dc:creator>
  <dc:description/>
  <dc:language>en-US</dc:language>
  <cp:lastModifiedBy/>
  <dcterms:modified xsi:type="dcterms:W3CDTF">2020-06-23T23:43:34Z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