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i CFH\Desktop\GoodWill_Training\Assignments\"/>
    </mc:Choice>
  </mc:AlternateContent>
  <xr:revisionPtr revIDLastSave="0" documentId="13_ncr:1_{F8C841E5-59F4-46A7-9C84-262E53153B2F}" xr6:coauthVersionLast="47" xr6:coauthVersionMax="47" xr10:uidLastSave="{00000000-0000-0000-0000-000000000000}"/>
  <bookViews>
    <workbookView xWindow="-108" yWindow="-108" windowWidth="23256" windowHeight="12456" activeTab="2" xr2:uid="{3F396370-2144-4D01-B693-F4E0D3CB5C02}"/>
  </bookViews>
  <sheets>
    <sheet name="Master" sheetId="1" r:id="rId1"/>
    <sheet name="Master WIP" sheetId="12" r:id="rId2"/>
    <sheet name="1" sheetId="2" r:id="rId3"/>
    <sheet name="2.a" sheetId="3" r:id="rId4"/>
    <sheet name="2.b" sheetId="4" r:id="rId5"/>
    <sheet name="3.a" sheetId="5" r:id="rId6"/>
    <sheet name="3.b" sheetId="6" r:id="rId7"/>
    <sheet name="4.a" sheetId="7" r:id="rId8"/>
    <sheet name="4.b" sheetId="8" r:id="rId9"/>
    <sheet name="5" sheetId="10" r:id="rId10"/>
    <sheet name="6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2" l="1"/>
  <c r="E54" i="1"/>
</calcChain>
</file>

<file path=xl/sharedStrings.xml><?xml version="1.0" encoding="utf-8"?>
<sst xmlns="http://schemas.openxmlformats.org/spreadsheetml/2006/main" count="657" uniqueCount="151">
  <si>
    <t>Employee ID</t>
  </si>
  <si>
    <t>Department</t>
  </si>
  <si>
    <t>Employee</t>
  </si>
  <si>
    <t>ID18</t>
  </si>
  <si>
    <t>Sales</t>
  </si>
  <si>
    <t>James Willard</t>
  </si>
  <si>
    <t>ID8</t>
  </si>
  <si>
    <t>Robert Spear</t>
  </si>
  <si>
    <t>ID24</t>
  </si>
  <si>
    <t>Paul Garza</t>
  </si>
  <si>
    <t>ID23</t>
  </si>
  <si>
    <t>ID13</t>
  </si>
  <si>
    <t>Kim West</t>
  </si>
  <si>
    <t>ID7</t>
  </si>
  <si>
    <t>Stevie Bridge</t>
  </si>
  <si>
    <t>ID19</t>
  </si>
  <si>
    <t>Paul Wells</t>
  </si>
  <si>
    <t>ID22</t>
  </si>
  <si>
    <t>Ewan Thompson</t>
  </si>
  <si>
    <t>ID5</t>
  </si>
  <si>
    <t>Walter Miller</t>
  </si>
  <si>
    <t>ID9</t>
  </si>
  <si>
    <t>Peter Ramsy</t>
  </si>
  <si>
    <t>ID17</t>
  </si>
  <si>
    <t>Wolfgang Ramjac</t>
  </si>
  <si>
    <t>ID10</t>
  </si>
  <si>
    <t>Brigitte Bond</t>
  </si>
  <si>
    <t>ID21</t>
  </si>
  <si>
    <t>Maria Tot</t>
  </si>
  <si>
    <t>ID3</t>
  </si>
  <si>
    <t>Procurement</t>
  </si>
  <si>
    <t>Natalie Porter</t>
  </si>
  <si>
    <t>ID29</t>
  </si>
  <si>
    <t>Andre Cooper</t>
  </si>
  <si>
    <t>ID30</t>
  </si>
  <si>
    <t>Robert Musser</t>
  </si>
  <si>
    <t>ID14</t>
  </si>
  <si>
    <t>Ann Withers</t>
  </si>
  <si>
    <t>ID16</t>
  </si>
  <si>
    <t>Corinna Schmidt</t>
  </si>
  <si>
    <t>ID27</t>
  </si>
  <si>
    <t>Mike Saban</t>
  </si>
  <si>
    <t>ID4</t>
  </si>
  <si>
    <t>Finance</t>
  </si>
  <si>
    <t>Gary Miller</t>
  </si>
  <si>
    <t>ID12</t>
  </si>
  <si>
    <t>Richard Elliot</t>
  </si>
  <si>
    <t>ID20</t>
  </si>
  <si>
    <t>Roger Mun</t>
  </si>
  <si>
    <t>ID28</t>
  </si>
  <si>
    <t>Daniel Garrett</t>
  </si>
  <si>
    <t>ID25</t>
  </si>
  <si>
    <t>Paul Hill</t>
  </si>
  <si>
    <t>ID1</t>
  </si>
  <si>
    <t>Crystal Doyle</t>
  </si>
  <si>
    <t>ID15</t>
  </si>
  <si>
    <t>Betina Bauer</t>
  </si>
  <si>
    <t>ID2</t>
  </si>
  <si>
    <t>Daniela Schreiber</t>
  </si>
  <si>
    <t>ID11</t>
  </si>
  <si>
    <t>Dan Ziegler</t>
  </si>
  <si>
    <t>ID26</t>
  </si>
  <si>
    <t>Robert Richardson</t>
  </si>
  <si>
    <t>ID6</t>
  </si>
  <si>
    <t>Robert Blume</t>
  </si>
  <si>
    <t>ID31</t>
  </si>
  <si>
    <t>Lukas Hofer</t>
  </si>
  <si>
    <t>EmployeID</t>
  </si>
  <si>
    <t>Bonus %</t>
  </si>
  <si>
    <t>Employee Name</t>
  </si>
  <si>
    <t>ID32</t>
  </si>
  <si>
    <t>Ashley Lee</t>
  </si>
  <si>
    <t>ID33</t>
  </si>
  <si>
    <t>Tommy Lee</t>
  </si>
  <si>
    <t>ID34</t>
  </si>
  <si>
    <t>Mercy Mayo</t>
  </si>
  <si>
    <t>ID35</t>
  </si>
  <si>
    <t>John Baptist</t>
  </si>
  <si>
    <t>ID36</t>
  </si>
  <si>
    <t>Joseph Vinod</t>
  </si>
  <si>
    <t>ID37</t>
  </si>
  <si>
    <t>Sarah Gavlace</t>
  </si>
  <si>
    <t>ID38</t>
  </si>
  <si>
    <t>Hanna Morea</t>
  </si>
  <si>
    <t>ID39</t>
  </si>
  <si>
    <t>John Mark</t>
  </si>
  <si>
    <t>ID40</t>
  </si>
  <si>
    <t>John Mylas</t>
  </si>
  <si>
    <t>ID41</t>
  </si>
  <si>
    <t>Isaac Doantan</t>
  </si>
  <si>
    <t>ID42</t>
  </si>
  <si>
    <t>Stephen Hughes</t>
  </si>
  <si>
    <t>ID43</t>
  </si>
  <si>
    <t xml:space="preserve">Stephen Hawkings </t>
  </si>
  <si>
    <t>ID44</t>
  </si>
  <si>
    <t>Mahitha Nowman</t>
  </si>
  <si>
    <t>ID45</t>
  </si>
  <si>
    <t>Charles Paul</t>
  </si>
  <si>
    <t>ID46</t>
  </si>
  <si>
    <t>Sharon Rose</t>
  </si>
  <si>
    <t>ID47</t>
  </si>
  <si>
    <t>Edward William</t>
  </si>
  <si>
    <t>ID48</t>
  </si>
  <si>
    <t>Rose Kuntum</t>
  </si>
  <si>
    <t>ID49</t>
  </si>
  <si>
    <t xml:space="preserve">Lenny Karwiz </t>
  </si>
  <si>
    <t>ID50</t>
  </si>
  <si>
    <t>Ruth Joseph</t>
  </si>
  <si>
    <t>Yearly Sal</t>
  </si>
  <si>
    <t>Statistical Methods</t>
  </si>
  <si>
    <t>Average</t>
  </si>
  <si>
    <t>Median</t>
  </si>
  <si>
    <t xml:space="preserve">Mode </t>
  </si>
  <si>
    <t>Max</t>
  </si>
  <si>
    <t>Min</t>
  </si>
  <si>
    <t>Sum</t>
  </si>
  <si>
    <t>Salries by Department</t>
  </si>
  <si>
    <t>Country</t>
  </si>
  <si>
    <t>Australia</t>
  </si>
  <si>
    <t>Netherlands</t>
  </si>
  <si>
    <t>USA</t>
  </si>
  <si>
    <t xml:space="preserve">Salaries By Country </t>
  </si>
  <si>
    <t xml:space="preserve">a.Using Formula </t>
  </si>
  <si>
    <t>b.Using Pivote Table</t>
  </si>
  <si>
    <t xml:space="preserve">b.Least 2 Salaried by Deparment </t>
  </si>
  <si>
    <t xml:space="preserve">b.Least 2 Salaried by Country </t>
  </si>
  <si>
    <t>a.Top 2 Salaried by Department, Add a Slicer</t>
  </si>
  <si>
    <t>a.Top 5 Salaried by Country, Add a Slicer</t>
  </si>
  <si>
    <t>Total</t>
  </si>
  <si>
    <t>Calculate Bonus based on %</t>
  </si>
  <si>
    <t>Employee with bonus</t>
  </si>
  <si>
    <t>Employee Report with Bonus payout by Country and By Dept</t>
  </si>
  <si>
    <t>Create a report with Bonus &amp; Payout (Using XLookUp)</t>
  </si>
  <si>
    <t>Master Data</t>
  </si>
  <si>
    <t>Salaries By Department (Using Formulas)</t>
  </si>
  <si>
    <t>Salaries By Department (Using Pivot Table)</t>
  </si>
  <si>
    <t>Top 2 salaried by Department (with Slicer)</t>
  </si>
  <si>
    <t xml:space="preserve">Last 2 salaried by Department </t>
  </si>
  <si>
    <t>Top 2 Salaries by Country (Apply Slicer)</t>
  </si>
  <si>
    <t>Last 2 Salaries by Country</t>
  </si>
  <si>
    <t>Outcome should be as below</t>
  </si>
  <si>
    <t>Output should be as below</t>
  </si>
  <si>
    <t>Output should be like below</t>
  </si>
  <si>
    <t xml:space="preserve"> </t>
  </si>
  <si>
    <t>Output should look like below</t>
  </si>
  <si>
    <t>Output should look like below.</t>
  </si>
  <si>
    <t>Statistical Methods - Emp Salary</t>
  </si>
  <si>
    <t>Tim Watson</t>
  </si>
  <si>
    <t>#</t>
  </si>
  <si>
    <t>EMP Salary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</si>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</sst>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0" fontId="2" fillId="0" borderId="4" xfId="0" applyFont="1" applyBorder="1"/>
    <xf numFmtId="0" fontId="2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2" fillId="0" borderId="6" xfId="0" applyFont="1" applyBorder="1"/>
    <xf numFmtId="9" fontId="0" fillId="0" borderId="8" xfId="0" applyNumberFormat="1" applyBorder="1"/>
    <xf numFmtId="0" fontId="0" fillId="0" borderId="9" xfId="0" applyBorder="1"/>
    <xf numFmtId="164" fontId="2" fillId="0" borderId="6" xfId="0" applyNumberFormat="1" applyFont="1" applyBorder="1"/>
    <xf numFmtId="164" fontId="0" fillId="0" borderId="3" xfId="1" applyNumberFormat="1" applyFont="1" applyBorder="1"/>
    <xf numFmtId="164" fontId="0" fillId="0" borderId="9" xfId="1" applyNumberFormat="1" applyFont="1" applyBorder="1"/>
    <xf numFmtId="164" fontId="0" fillId="0" borderId="0" xfId="0" applyNumberFormat="1"/>
    <xf numFmtId="44" fontId="0" fillId="0" borderId="0" xfId="2" applyFont="1"/>
    <xf numFmtId="0" fontId="0" fillId="0" borderId="0" xfId="0" applyAlignment="1">
      <alignment horizontal="center"/>
    </xf>
    <xf numFmtId="0" fontId="0" fillId="2" borderId="0" xfId="0" applyFill="1"/>
    <xf numFmtId="0" fontId="4" fillId="3" borderId="0" xfId="0" applyFont="1" applyFill="1"/>
    <xf numFmtId="44" fontId="0" fillId="0" borderId="0" xfId="2" applyFont="1" applyAlignment="1">
      <alignment horizontal="center"/>
    </xf>
    <xf numFmtId="164" fontId="1" fillId="0" borderId="9" xfId="0" applyNumberFormat="1" applyFont="1" applyBorder="1"/>
    <xf numFmtId="0" fontId="3" fillId="0" borderId="0" xfId="0" applyFont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42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11</xdr:row>
      <xdr:rowOff>38100</xdr:rowOff>
    </xdr:from>
    <xdr:to>
      <xdr:col>7</xdr:col>
      <xdr:colOff>724166</xdr:colOff>
      <xdr:row>21</xdr:row>
      <xdr:rowOff>82647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EEBE0-BE9F-050B-9180-985B4E543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1600200"/>
          <a:ext cx="5169166" cy="18860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9</xdr:row>
      <xdr:rowOff>25400</xdr:rowOff>
    </xdr:from>
    <xdr:to>
      <xdr:col>10</xdr:col>
      <xdr:colOff>438499</xdr:colOff>
      <xdr:row>16</xdr:row>
      <xdr:rowOff>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673849-57E4-D51F-7F99-E6146769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1955800"/>
          <a:ext cx="6788499" cy="12637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9</xdr:col>
      <xdr:colOff>533763</xdr:colOff>
      <xdr:row>16</xdr:row>
      <xdr:rowOff>152465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F628DE-FE02-8C87-0DF2-6C30D6048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14550"/>
          <a:ext cx="7055213" cy="1257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9</xdr:col>
      <xdr:colOff>406759</xdr:colOff>
      <xdr:row>25</xdr:row>
      <xdr:rowOff>25515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3525E0-50D9-34E4-37EE-ADE3D50E4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67000"/>
          <a:ext cx="6991709" cy="22353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7</xdr:col>
      <xdr:colOff>362239</xdr:colOff>
      <xdr:row>22</xdr:row>
      <xdr:rowOff>76280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6582CC-8113-403E-2E55-B1EB2B405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1150"/>
          <a:ext cx="5620039" cy="15494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9</xdr:col>
      <xdr:colOff>13039</xdr:colOff>
      <xdr:row>25</xdr:row>
      <xdr:rowOff>19155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E516C2-E605-8809-EF46-2F559163D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1150"/>
          <a:ext cx="6597989" cy="20448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7</xdr:col>
      <xdr:colOff>368585</xdr:colOff>
      <xdr:row>22</xdr:row>
      <xdr:rowOff>152484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6A2694-C663-EB12-14F9-A7D21976A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1150"/>
          <a:ext cx="5550185" cy="162568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8</xdr:col>
      <xdr:colOff>152767</xdr:colOff>
      <xdr:row>36</xdr:row>
      <xdr:rowOff>50982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FDD7AA-C114-2D6E-BDE0-6E2997A3D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03600"/>
          <a:ext cx="7131417" cy="354983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10</xdr:col>
      <xdr:colOff>444882</xdr:colOff>
      <xdr:row>32</xdr:row>
      <xdr:rowOff>25581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454B7D-2260-CDC3-577A-EA6FD7D53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67000"/>
          <a:ext cx="7429882" cy="35244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9A0B6B-6E58-4D92-8D16-18CA1495B923}" name="EMPData" displayName="EMPData" ref="A3:E54" totalsRowCount="1" headerRowDxfId="41" headerRowBorderDxfId="40" tableBorderDxfId="39" totalsRowBorderDxfId="38">
  <autoFilter ref="A3:E53" xr:uid="{639A0B6B-6E58-4D92-8D16-18CA1495B923}"/>
  <tableColumns count="5">
    <tableColumn id="1" xr3:uid="{10D75C25-E46F-46DC-B77B-6A24CBC96659}" name="Employee ID" totalsRowLabel="Total" dataDxfId="37" totalsRowDxfId="36"/>
    <tableColumn id="2" xr3:uid="{A9A1B7BF-B67F-4E3D-B05D-1CA5084E6220}" name="Department" dataDxfId="35" totalsRowDxfId="34"/>
    <tableColumn id="3" xr3:uid="{1D69A06F-FBE8-4CD9-B408-A67965E2C5A9}" name="Employee" dataDxfId="33" totalsRowDxfId="32"/>
    <tableColumn id="4" xr3:uid="{045F1C44-E03F-4B14-B0C4-5F1F2D740C6F}" name="Country" dataDxfId="31" totalsRowDxfId="30"/>
    <tableColumn id="5" xr3:uid="{4CA34F10-A491-4D0F-A008-9A622A58741E}" name="Yearly Sal" totalsRowFunction="sum" dataDxfId="29" totalsRowDxfId="28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32404A-711D-42A0-B943-BEC4B7997172}" name="EmpBonus" displayName="EmpBonus" ref="H3:J47" totalsRowShown="0" headerRowDxfId="27" headerRowBorderDxfId="26" tableBorderDxfId="25" totalsRowBorderDxfId="24">
  <autoFilter ref="H3:J47" xr:uid="{7D32404A-711D-42A0-B943-BEC4B7997172}"/>
  <tableColumns count="3">
    <tableColumn id="1" xr3:uid="{3A445AE6-0460-4262-B97F-11D049E0AA42}" name="EmployeID" dataDxfId="23"/>
    <tableColumn id="2" xr3:uid="{8ACCE417-C3B1-4070-8842-52BB9F3BF8D1}" name="Bonus %" dataDxfId="22"/>
    <tableColumn id="3" xr3:uid="{57087C48-7625-4AFB-8DDB-2F22CEBA3E30}" name="Employee Name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D4CC0A-D302-4231-A5DB-8F47204630B8}" name="EMPData4" displayName="EMPData4" ref="A3:E54" totalsRowCount="1" headerRowDxfId="20" headerRowBorderDxfId="18" tableBorderDxfId="19" totalsRowBorderDxfId="17">
  <autoFilter ref="A3:E53" xr:uid="{639A0B6B-6E58-4D92-8D16-18CA1495B923}"/>
  <tableColumns count="5">
    <tableColumn id="1" xr3:uid="{46A9B056-90CC-40C2-8FA1-5F5630131345}" name="Employee ID" totalsRowLabel="Total" dataDxfId="15" totalsRowDxfId="16"/>
    <tableColumn id="2" xr3:uid="{0499D5A8-835F-43ED-A5AE-430B1757C757}" name="Department" dataDxfId="13" totalsRowDxfId="14"/>
    <tableColumn id="3" xr3:uid="{2F073957-E370-4F30-9FE0-A48863DD40B2}" name="Employee" dataDxfId="11" totalsRowDxfId="12"/>
    <tableColumn id="4" xr3:uid="{D2BE52B8-CAFF-42F0-9BDD-868E178D75B7}" name="Country" dataDxfId="9" totalsRowDxfId="10"/>
    <tableColumn id="5" xr3:uid="{FCD1380D-4B8D-4200-9894-4838FFC570B2}" name="Yearly Sal" totalsRowFunction="sum" dataDxfId="7" totalsRowDxfId="8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5C2E9E-2F53-4C42-BABF-9E5E3EC53BBE}" name="EmpBonus5" displayName="EmpBonus5" ref="H3:J47" totalsRowShown="0" headerRowDxfId="6" headerRowBorderDxfId="4" tableBorderDxfId="5" totalsRowBorderDxfId="3">
  <autoFilter ref="H3:J47" xr:uid="{7D32404A-711D-42A0-B943-BEC4B7997172}"/>
  <tableColumns count="3">
    <tableColumn id="1" xr3:uid="{9FAEFC1A-F5C2-43D1-AADA-5C601D13B593}" name="EmployeID" dataDxfId="2"/>
    <tableColumn id="2" xr3:uid="{5833D7EB-EAE3-4626-9819-096C49AA1E55}" name="Bonus %" dataDxfId="1"/>
    <tableColumn id="3" xr3:uid="{0DE85C14-8F53-4473-AFCF-66E3C27E60A8}" name="Employee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6F51B-8E9D-4C91-A28F-8C747454331E}">
  <dimension ref="A1:R54"/>
  <sheetViews>
    <sheetView workbookViewId="0">
      <selection activeCell="D13" sqref="D13"/>
    </sheetView>
  </sheetViews>
  <sheetFormatPr defaultRowHeight="14.4" x14ac:dyDescent="0.3"/>
  <cols>
    <col min="1" max="1" width="12.5546875" customWidth="1"/>
    <col min="2" max="2" width="13.109375" customWidth="1"/>
    <col min="3" max="3" width="16.21875" bestFit="1" customWidth="1"/>
    <col min="4" max="4" width="11" bestFit="1" customWidth="1"/>
    <col min="5" max="5" width="14.33203125" style="15" customWidth="1"/>
    <col min="8" max="8" width="11.77734375" customWidth="1"/>
    <col min="9" max="9" width="9.88671875" customWidth="1"/>
    <col min="10" max="10" width="16.33203125" customWidth="1"/>
    <col min="12" max="12" width="52.109375" bestFit="1" customWidth="1"/>
  </cols>
  <sheetData>
    <row r="1" spans="1:18" ht="36.6" x14ac:dyDescent="0.7">
      <c r="A1" s="18"/>
      <c r="B1" s="19" t="s">
        <v>133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ht="14.55" customHeight="1" x14ac:dyDescent="0.6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8" x14ac:dyDescent="0.3">
      <c r="A3" s="4" t="s">
        <v>0</v>
      </c>
      <c r="B3" s="5" t="s">
        <v>1</v>
      </c>
      <c r="C3" s="5" t="s">
        <v>2</v>
      </c>
      <c r="D3" s="5" t="s">
        <v>117</v>
      </c>
      <c r="E3" s="12" t="s">
        <v>108</v>
      </c>
      <c r="H3" s="4" t="s">
        <v>67</v>
      </c>
      <c r="I3" s="5" t="s">
        <v>68</v>
      </c>
      <c r="J3" s="9" t="s">
        <v>69</v>
      </c>
    </row>
    <row r="4" spans="1:18" x14ac:dyDescent="0.3">
      <c r="A4" s="3" t="s">
        <v>3</v>
      </c>
      <c r="B4" s="1" t="s">
        <v>4</v>
      </c>
      <c r="C4" s="1" t="s">
        <v>5</v>
      </c>
      <c r="D4" s="1" t="s">
        <v>118</v>
      </c>
      <c r="E4" s="13">
        <v>60270</v>
      </c>
      <c r="H4" s="3" t="s">
        <v>13</v>
      </c>
      <c r="I4" s="2">
        <v>0.27</v>
      </c>
      <c r="J4" s="8" t="s">
        <v>14</v>
      </c>
      <c r="K4">
        <v>1</v>
      </c>
      <c r="L4" t="s">
        <v>146</v>
      </c>
    </row>
    <row r="5" spans="1:18" x14ac:dyDescent="0.3">
      <c r="A5" s="3" t="s">
        <v>6</v>
      </c>
      <c r="B5" s="1" t="s">
        <v>4</v>
      </c>
      <c r="C5" s="1" t="s">
        <v>7</v>
      </c>
      <c r="D5" s="1" t="s">
        <v>119</v>
      </c>
      <c r="E5" s="13">
        <v>39627</v>
      </c>
      <c r="H5" s="3" t="s">
        <v>47</v>
      </c>
      <c r="I5" s="2">
        <v>0.25</v>
      </c>
      <c r="J5" s="8" t="s">
        <v>48</v>
      </c>
      <c r="L5" t="s">
        <v>110</v>
      </c>
    </row>
    <row r="6" spans="1:18" x14ac:dyDescent="0.3">
      <c r="A6" s="3" t="s">
        <v>8</v>
      </c>
      <c r="B6" s="1" t="s">
        <v>4</v>
      </c>
      <c r="C6" s="1" t="s">
        <v>9</v>
      </c>
      <c r="D6" s="1" t="s">
        <v>120</v>
      </c>
      <c r="E6" s="13">
        <v>29726</v>
      </c>
      <c r="H6" s="3" t="s">
        <v>51</v>
      </c>
      <c r="I6" s="2">
        <v>0.25</v>
      </c>
      <c r="J6" s="8" t="s">
        <v>52</v>
      </c>
      <c r="L6" t="s">
        <v>111</v>
      </c>
    </row>
    <row r="7" spans="1:18" x14ac:dyDescent="0.3">
      <c r="A7" s="3" t="s">
        <v>10</v>
      </c>
      <c r="B7" s="1" t="s">
        <v>4</v>
      </c>
      <c r="C7" s="1" t="s">
        <v>73</v>
      </c>
      <c r="D7" s="1" t="s">
        <v>120</v>
      </c>
      <c r="E7" s="13">
        <v>93668</v>
      </c>
      <c r="H7" s="3" t="s">
        <v>61</v>
      </c>
      <c r="I7" s="2">
        <v>0.25</v>
      </c>
      <c r="J7" s="8" t="s">
        <v>62</v>
      </c>
      <c r="L7" t="s">
        <v>112</v>
      </c>
    </row>
    <row r="8" spans="1:18" x14ac:dyDescent="0.3">
      <c r="A8" s="3" t="s">
        <v>11</v>
      </c>
      <c r="B8" s="1" t="s">
        <v>4</v>
      </c>
      <c r="C8" s="1" t="s">
        <v>12</v>
      </c>
      <c r="D8" s="1" t="s">
        <v>119</v>
      </c>
      <c r="E8" s="13">
        <v>134000</v>
      </c>
      <c r="H8" s="3" t="s">
        <v>27</v>
      </c>
      <c r="I8" s="2">
        <v>0.25</v>
      </c>
      <c r="J8" s="8" t="s">
        <v>28</v>
      </c>
      <c r="L8" t="s">
        <v>113</v>
      </c>
    </row>
    <row r="9" spans="1:18" x14ac:dyDescent="0.3">
      <c r="A9" s="3" t="s">
        <v>13</v>
      </c>
      <c r="B9" s="1" t="s">
        <v>4</v>
      </c>
      <c r="C9" s="1" t="s">
        <v>14</v>
      </c>
      <c r="D9" s="1" t="s">
        <v>119</v>
      </c>
      <c r="E9" s="13">
        <v>34808</v>
      </c>
      <c r="H9" s="3" t="s">
        <v>42</v>
      </c>
      <c r="I9" s="2">
        <v>0.24</v>
      </c>
      <c r="J9" s="8" t="s">
        <v>44</v>
      </c>
      <c r="L9" t="s">
        <v>114</v>
      </c>
    </row>
    <row r="10" spans="1:18" x14ac:dyDescent="0.3">
      <c r="A10" s="3" t="s">
        <v>15</v>
      </c>
      <c r="B10" s="1" t="s">
        <v>4</v>
      </c>
      <c r="C10" s="1" t="s">
        <v>16</v>
      </c>
      <c r="D10" s="1" t="s">
        <v>120</v>
      </c>
      <c r="E10" s="13">
        <v>135000</v>
      </c>
      <c r="H10" s="3" t="s">
        <v>25</v>
      </c>
      <c r="I10" s="2">
        <v>0.24</v>
      </c>
      <c r="J10" s="8" t="s">
        <v>26</v>
      </c>
      <c r="L10" t="s">
        <v>115</v>
      </c>
    </row>
    <row r="11" spans="1:18" x14ac:dyDescent="0.3">
      <c r="A11" s="3" t="s">
        <v>17</v>
      </c>
      <c r="B11" s="1" t="s">
        <v>4</v>
      </c>
      <c r="C11" s="1" t="s">
        <v>18</v>
      </c>
      <c r="D11" s="1" t="s">
        <v>120</v>
      </c>
      <c r="E11" s="13">
        <v>45000</v>
      </c>
      <c r="H11" s="3" t="s">
        <v>6</v>
      </c>
      <c r="I11" s="2">
        <v>0.23</v>
      </c>
      <c r="J11" s="8" t="s">
        <v>7</v>
      </c>
      <c r="K11">
        <v>2</v>
      </c>
      <c r="L11" t="s">
        <v>116</v>
      </c>
    </row>
    <row r="12" spans="1:18" x14ac:dyDescent="0.3">
      <c r="A12" s="3" t="s">
        <v>19</v>
      </c>
      <c r="B12" s="1" t="s">
        <v>4</v>
      </c>
      <c r="C12" s="1" t="s">
        <v>20</v>
      </c>
      <c r="D12" s="1" t="s">
        <v>120</v>
      </c>
      <c r="E12" s="13">
        <v>89500</v>
      </c>
      <c r="H12" s="3" t="s">
        <v>21</v>
      </c>
      <c r="I12" s="2">
        <v>0.23</v>
      </c>
      <c r="J12" s="8" t="s">
        <v>22</v>
      </c>
      <c r="L12" t="s">
        <v>122</v>
      </c>
    </row>
    <row r="13" spans="1:18" x14ac:dyDescent="0.3">
      <c r="A13" s="3" t="s">
        <v>21</v>
      </c>
      <c r="B13" s="1" t="s">
        <v>4</v>
      </c>
      <c r="C13" s="1" t="s">
        <v>22</v>
      </c>
      <c r="D13" s="1" t="s">
        <v>118</v>
      </c>
      <c r="E13" s="13">
        <v>21971</v>
      </c>
      <c r="H13" s="3" t="s">
        <v>53</v>
      </c>
      <c r="I13" s="2">
        <v>0.21</v>
      </c>
      <c r="J13" s="8" t="s">
        <v>54</v>
      </c>
      <c r="L13" t="s">
        <v>123</v>
      </c>
    </row>
    <row r="14" spans="1:18" x14ac:dyDescent="0.3">
      <c r="A14" s="3" t="s">
        <v>23</v>
      </c>
      <c r="B14" s="1" t="s">
        <v>4</v>
      </c>
      <c r="C14" s="1" t="s">
        <v>24</v>
      </c>
      <c r="D14" s="1" t="s">
        <v>118</v>
      </c>
      <c r="E14" s="13">
        <v>80000</v>
      </c>
      <c r="H14" s="3" t="s">
        <v>59</v>
      </c>
      <c r="I14" s="2">
        <v>0.2</v>
      </c>
      <c r="J14" s="8" t="s">
        <v>60</v>
      </c>
      <c r="K14">
        <v>3</v>
      </c>
      <c r="L14" t="s">
        <v>126</v>
      </c>
    </row>
    <row r="15" spans="1:18" x14ac:dyDescent="0.3">
      <c r="A15" s="3" t="s">
        <v>25</v>
      </c>
      <c r="B15" s="1" t="s">
        <v>4</v>
      </c>
      <c r="C15" s="1" t="s">
        <v>26</v>
      </c>
      <c r="D15" s="1" t="s">
        <v>120</v>
      </c>
      <c r="E15" s="13">
        <v>45117</v>
      </c>
      <c r="H15" s="3" t="s">
        <v>38</v>
      </c>
      <c r="I15" s="2">
        <v>0.19</v>
      </c>
      <c r="J15" s="8" t="s">
        <v>39</v>
      </c>
      <c r="L15" t="s">
        <v>124</v>
      </c>
    </row>
    <row r="16" spans="1:18" x14ac:dyDescent="0.3">
      <c r="A16" s="3" t="s">
        <v>27</v>
      </c>
      <c r="B16" s="1" t="s">
        <v>4</v>
      </c>
      <c r="C16" s="1" t="s">
        <v>28</v>
      </c>
      <c r="D16" s="1" t="s">
        <v>119</v>
      </c>
      <c r="E16" s="13">
        <v>50545</v>
      </c>
      <c r="H16" s="3" t="s">
        <v>32</v>
      </c>
      <c r="I16" s="2">
        <v>0.18</v>
      </c>
      <c r="J16" s="8" t="s">
        <v>33</v>
      </c>
      <c r="K16">
        <v>4</v>
      </c>
      <c r="L16" t="s">
        <v>121</v>
      </c>
    </row>
    <row r="17" spans="1:12" x14ac:dyDescent="0.3">
      <c r="A17" s="3" t="s">
        <v>29</v>
      </c>
      <c r="B17" s="1" t="s">
        <v>30</v>
      </c>
      <c r="C17" s="1" t="s">
        <v>31</v>
      </c>
      <c r="D17" s="1" t="s">
        <v>120</v>
      </c>
      <c r="E17" s="13">
        <v>140000</v>
      </c>
      <c r="H17" s="3" t="s">
        <v>40</v>
      </c>
      <c r="I17" s="2">
        <v>0.18</v>
      </c>
      <c r="J17" s="8" t="s">
        <v>41</v>
      </c>
      <c r="L17" t="s">
        <v>127</v>
      </c>
    </row>
    <row r="18" spans="1:12" x14ac:dyDescent="0.3">
      <c r="A18" s="3" t="s">
        <v>32</v>
      </c>
      <c r="B18" s="1" t="s">
        <v>30</v>
      </c>
      <c r="C18" s="1" t="s">
        <v>33</v>
      </c>
      <c r="D18" s="1" t="s">
        <v>119</v>
      </c>
      <c r="E18" s="13">
        <v>110000</v>
      </c>
      <c r="H18" s="3" t="s">
        <v>55</v>
      </c>
      <c r="I18" s="2">
        <v>0.17</v>
      </c>
      <c r="J18" s="8" t="s">
        <v>56</v>
      </c>
      <c r="L18" t="s">
        <v>125</v>
      </c>
    </row>
    <row r="19" spans="1:12" x14ac:dyDescent="0.3">
      <c r="A19" s="3" t="s">
        <v>34</v>
      </c>
      <c r="B19" s="1" t="s">
        <v>30</v>
      </c>
      <c r="C19" s="1" t="s">
        <v>35</v>
      </c>
      <c r="D19" s="1" t="s">
        <v>120</v>
      </c>
      <c r="E19" s="13">
        <v>68357</v>
      </c>
      <c r="H19" s="3" t="s">
        <v>45</v>
      </c>
      <c r="I19" s="2">
        <v>0.14000000000000001</v>
      </c>
      <c r="J19" s="8" t="s">
        <v>46</v>
      </c>
      <c r="K19">
        <v>5</v>
      </c>
      <c r="L19" t="s">
        <v>132</v>
      </c>
    </row>
    <row r="20" spans="1:12" x14ac:dyDescent="0.3">
      <c r="A20" s="3" t="s">
        <v>36</v>
      </c>
      <c r="B20" s="1" t="s">
        <v>30</v>
      </c>
      <c r="C20" s="1" t="s">
        <v>37</v>
      </c>
      <c r="D20" s="1" t="s">
        <v>118</v>
      </c>
      <c r="E20" s="13">
        <v>51800</v>
      </c>
      <c r="H20" s="3" t="s">
        <v>15</v>
      </c>
      <c r="I20" s="2">
        <v>0.14000000000000001</v>
      </c>
      <c r="J20" s="8" t="s">
        <v>16</v>
      </c>
      <c r="K20">
        <v>6</v>
      </c>
      <c r="L20" t="s">
        <v>131</v>
      </c>
    </row>
    <row r="21" spans="1:12" x14ac:dyDescent="0.3">
      <c r="A21" s="3" t="s">
        <v>38</v>
      </c>
      <c r="B21" s="1" t="s">
        <v>30</v>
      </c>
      <c r="C21" s="1" t="s">
        <v>39</v>
      </c>
      <c r="D21" s="1" t="s">
        <v>120</v>
      </c>
      <c r="E21" s="13">
        <v>97000</v>
      </c>
      <c r="H21" s="3" t="s">
        <v>8</v>
      </c>
      <c r="I21" s="2">
        <v>0.1</v>
      </c>
      <c r="J21" s="8" t="s">
        <v>9</v>
      </c>
    </row>
    <row r="22" spans="1:12" x14ac:dyDescent="0.3">
      <c r="A22" s="3" t="s">
        <v>40</v>
      </c>
      <c r="B22" s="1" t="s">
        <v>30</v>
      </c>
      <c r="C22" s="1" t="s">
        <v>41</v>
      </c>
      <c r="D22" s="1" t="s">
        <v>120</v>
      </c>
      <c r="E22" s="13">
        <v>45000</v>
      </c>
      <c r="H22" s="3" t="s">
        <v>29</v>
      </c>
      <c r="I22" s="2">
        <v>0.1</v>
      </c>
      <c r="J22" s="8" t="s">
        <v>31</v>
      </c>
    </row>
    <row r="23" spans="1:12" x14ac:dyDescent="0.3">
      <c r="A23" s="3" t="s">
        <v>42</v>
      </c>
      <c r="B23" s="1" t="s">
        <v>43</v>
      </c>
      <c r="C23" s="1" t="s">
        <v>44</v>
      </c>
      <c r="D23" s="1" t="s">
        <v>118</v>
      </c>
      <c r="E23" s="13">
        <v>89500</v>
      </c>
      <c r="H23" s="3" t="s">
        <v>36</v>
      </c>
      <c r="I23" s="2">
        <v>0.09</v>
      </c>
      <c r="J23" s="8" t="s">
        <v>37</v>
      </c>
    </row>
    <row r="24" spans="1:12" x14ac:dyDescent="0.3">
      <c r="A24" s="3" t="s">
        <v>45</v>
      </c>
      <c r="B24" s="1" t="s">
        <v>43</v>
      </c>
      <c r="C24" s="1" t="s">
        <v>46</v>
      </c>
      <c r="D24" s="1" t="s">
        <v>120</v>
      </c>
      <c r="E24" s="13">
        <v>35971</v>
      </c>
      <c r="H24" s="3" t="s">
        <v>17</v>
      </c>
      <c r="I24" s="2">
        <v>0.09</v>
      </c>
      <c r="J24" s="8" t="s">
        <v>18</v>
      </c>
    </row>
    <row r="25" spans="1:12" x14ac:dyDescent="0.3">
      <c r="A25" s="3" t="s">
        <v>47</v>
      </c>
      <c r="B25" s="1" t="s">
        <v>43</v>
      </c>
      <c r="C25" s="1" t="s">
        <v>48</v>
      </c>
      <c r="D25" s="1" t="s">
        <v>119</v>
      </c>
      <c r="E25" s="13">
        <v>80000</v>
      </c>
      <c r="H25" s="3" t="s">
        <v>11</v>
      </c>
      <c r="I25" s="2">
        <v>0.08</v>
      </c>
      <c r="J25" s="8" t="s">
        <v>12</v>
      </c>
    </row>
    <row r="26" spans="1:12" x14ac:dyDescent="0.3">
      <c r="A26" s="3" t="s">
        <v>49</v>
      </c>
      <c r="B26" s="1" t="s">
        <v>43</v>
      </c>
      <c r="C26" s="1" t="s">
        <v>50</v>
      </c>
      <c r="D26" s="1" t="s">
        <v>120</v>
      </c>
      <c r="E26" s="13">
        <v>55117</v>
      </c>
      <c r="H26" s="3" t="s">
        <v>19</v>
      </c>
      <c r="I26" s="2">
        <v>0.06</v>
      </c>
      <c r="J26" s="8" t="s">
        <v>20</v>
      </c>
    </row>
    <row r="27" spans="1:12" x14ac:dyDescent="0.3">
      <c r="A27" s="3" t="s">
        <v>51</v>
      </c>
      <c r="B27" s="1" t="s">
        <v>43</v>
      </c>
      <c r="C27" s="1" t="s">
        <v>52</v>
      </c>
      <c r="D27" s="1" t="s">
        <v>118</v>
      </c>
      <c r="E27" s="13">
        <v>58445</v>
      </c>
      <c r="H27" s="3" t="s">
        <v>23</v>
      </c>
      <c r="I27" s="2">
        <v>0.06</v>
      </c>
      <c r="J27" s="8" t="s">
        <v>24</v>
      </c>
    </row>
    <row r="28" spans="1:12" x14ac:dyDescent="0.3">
      <c r="A28" s="3" t="s">
        <v>53</v>
      </c>
      <c r="B28" s="1" t="s">
        <v>43</v>
      </c>
      <c r="C28" s="1" t="s">
        <v>54</v>
      </c>
      <c r="D28" s="1" t="s">
        <v>120</v>
      </c>
      <c r="E28" s="13">
        <v>120000</v>
      </c>
      <c r="H28" s="3" t="s">
        <v>65</v>
      </c>
      <c r="I28" s="2">
        <v>0.06</v>
      </c>
      <c r="J28" s="8" t="s">
        <v>66</v>
      </c>
    </row>
    <row r="29" spans="1:12" x14ac:dyDescent="0.3">
      <c r="A29" s="3" t="s">
        <v>55</v>
      </c>
      <c r="B29" s="1" t="s">
        <v>43</v>
      </c>
      <c r="C29" s="1" t="s">
        <v>56</v>
      </c>
      <c r="D29" s="1" t="s">
        <v>120</v>
      </c>
      <c r="E29" s="13">
        <v>45117</v>
      </c>
      <c r="H29" s="3" t="s">
        <v>70</v>
      </c>
      <c r="I29" s="2">
        <v>0.15</v>
      </c>
      <c r="J29" s="8" t="s">
        <v>71</v>
      </c>
    </row>
    <row r="30" spans="1:12" x14ac:dyDescent="0.3">
      <c r="A30" s="3" t="s">
        <v>57</v>
      </c>
      <c r="B30" s="1" t="s">
        <v>43</v>
      </c>
      <c r="C30" s="1" t="s">
        <v>58</v>
      </c>
      <c r="D30" s="1" t="s">
        <v>119</v>
      </c>
      <c r="E30" s="13">
        <v>50545</v>
      </c>
      <c r="H30" s="3" t="s">
        <v>72</v>
      </c>
      <c r="I30" s="2">
        <v>0.15</v>
      </c>
      <c r="J30" s="8" t="s">
        <v>73</v>
      </c>
    </row>
    <row r="31" spans="1:12" x14ac:dyDescent="0.3">
      <c r="A31" s="3" t="s">
        <v>59</v>
      </c>
      <c r="B31" s="1" t="s">
        <v>43</v>
      </c>
      <c r="C31" s="1" t="s">
        <v>60</v>
      </c>
      <c r="D31" s="1" t="s">
        <v>118</v>
      </c>
      <c r="E31" s="13">
        <v>140000</v>
      </c>
      <c r="H31" s="3" t="s">
        <v>74</v>
      </c>
      <c r="I31" s="2">
        <v>0.19</v>
      </c>
      <c r="J31" s="8" t="s">
        <v>75</v>
      </c>
    </row>
    <row r="32" spans="1:12" x14ac:dyDescent="0.3">
      <c r="A32" s="3" t="s">
        <v>61</v>
      </c>
      <c r="B32" s="1" t="s">
        <v>43</v>
      </c>
      <c r="C32" s="1" t="s">
        <v>62</v>
      </c>
      <c r="D32" s="1" t="s">
        <v>120</v>
      </c>
      <c r="E32" s="13">
        <v>90000</v>
      </c>
      <c r="H32" s="3" t="s">
        <v>76</v>
      </c>
      <c r="I32" s="2">
        <v>0.18</v>
      </c>
      <c r="J32" s="8" t="s">
        <v>77</v>
      </c>
    </row>
    <row r="33" spans="1:10" x14ac:dyDescent="0.3">
      <c r="A33" s="3" t="s">
        <v>63</v>
      </c>
      <c r="B33" s="1" t="s">
        <v>43</v>
      </c>
      <c r="C33" s="1" t="s">
        <v>64</v>
      </c>
      <c r="D33" s="1" t="s">
        <v>119</v>
      </c>
      <c r="E33" s="13">
        <v>88357</v>
      </c>
      <c r="H33" s="3" t="s">
        <v>78</v>
      </c>
      <c r="I33" s="2">
        <v>0.18</v>
      </c>
      <c r="J33" s="8" t="s">
        <v>79</v>
      </c>
    </row>
    <row r="34" spans="1:10" x14ac:dyDescent="0.3">
      <c r="A34" s="3" t="s">
        <v>65</v>
      </c>
      <c r="B34" s="1" t="s">
        <v>43</v>
      </c>
      <c r="C34" s="1" t="s">
        <v>66</v>
      </c>
      <c r="D34" s="1" t="s">
        <v>120</v>
      </c>
      <c r="E34" s="13">
        <v>59200</v>
      </c>
      <c r="H34" s="3" t="s">
        <v>80</v>
      </c>
      <c r="I34" s="2">
        <v>0.21</v>
      </c>
      <c r="J34" s="8" t="s">
        <v>81</v>
      </c>
    </row>
    <row r="35" spans="1:10" x14ac:dyDescent="0.3">
      <c r="A35" s="3" t="s">
        <v>70</v>
      </c>
      <c r="B35" s="1" t="s">
        <v>43</v>
      </c>
      <c r="C35" s="1" t="s">
        <v>71</v>
      </c>
      <c r="D35" s="1" t="s">
        <v>118</v>
      </c>
      <c r="E35" s="13">
        <v>97000</v>
      </c>
      <c r="H35" s="3" t="s">
        <v>82</v>
      </c>
      <c r="I35" s="2">
        <v>0.14000000000000001</v>
      </c>
      <c r="J35" s="8" t="s">
        <v>83</v>
      </c>
    </row>
    <row r="36" spans="1:10" x14ac:dyDescent="0.3">
      <c r="A36" s="3" t="s">
        <v>72</v>
      </c>
      <c r="B36" s="1" t="s">
        <v>43</v>
      </c>
      <c r="C36" s="1" t="s">
        <v>147</v>
      </c>
      <c r="D36" s="1" t="s">
        <v>120</v>
      </c>
      <c r="E36" s="13">
        <v>68357</v>
      </c>
      <c r="H36" s="3" t="s">
        <v>84</v>
      </c>
      <c r="I36" s="2">
        <v>0.16</v>
      </c>
      <c r="J36" s="8" t="s">
        <v>85</v>
      </c>
    </row>
    <row r="37" spans="1:10" x14ac:dyDescent="0.3">
      <c r="A37" s="3" t="s">
        <v>74</v>
      </c>
      <c r="B37" s="1" t="s">
        <v>43</v>
      </c>
      <c r="C37" s="1" t="s">
        <v>75</v>
      </c>
      <c r="D37" s="1" t="s">
        <v>119</v>
      </c>
      <c r="E37" s="13">
        <v>51800</v>
      </c>
      <c r="H37" s="3" t="s">
        <v>86</v>
      </c>
      <c r="I37" s="2">
        <v>0.14000000000000001</v>
      </c>
      <c r="J37" s="8" t="s">
        <v>87</v>
      </c>
    </row>
    <row r="38" spans="1:10" x14ac:dyDescent="0.3">
      <c r="A38" s="3" t="s">
        <v>76</v>
      </c>
      <c r="B38" s="1" t="s">
        <v>43</v>
      </c>
      <c r="C38" s="1" t="s">
        <v>77</v>
      </c>
      <c r="D38" s="1" t="s">
        <v>120</v>
      </c>
      <c r="E38" s="13">
        <v>97000</v>
      </c>
      <c r="H38" s="3" t="s">
        <v>88</v>
      </c>
      <c r="I38" s="2">
        <v>0.22</v>
      </c>
      <c r="J38" s="8" t="s">
        <v>89</v>
      </c>
    </row>
    <row r="39" spans="1:10" x14ac:dyDescent="0.3">
      <c r="A39" s="3" t="s">
        <v>78</v>
      </c>
      <c r="B39" s="1" t="s">
        <v>43</v>
      </c>
      <c r="C39" s="1" t="s">
        <v>79</v>
      </c>
      <c r="D39" s="1" t="s">
        <v>118</v>
      </c>
      <c r="E39" s="13">
        <v>45000</v>
      </c>
      <c r="H39" s="3" t="s">
        <v>90</v>
      </c>
      <c r="I39" s="2">
        <v>0.13</v>
      </c>
      <c r="J39" s="8" t="s">
        <v>91</v>
      </c>
    </row>
    <row r="40" spans="1:10" x14ac:dyDescent="0.3">
      <c r="A40" s="3" t="s">
        <v>80</v>
      </c>
      <c r="B40" s="1" t="s">
        <v>30</v>
      </c>
      <c r="C40" s="1" t="s">
        <v>81</v>
      </c>
      <c r="D40" s="1" t="s">
        <v>120</v>
      </c>
      <c r="E40" s="13">
        <v>89500</v>
      </c>
      <c r="H40" s="3" t="s">
        <v>92</v>
      </c>
      <c r="I40" s="2">
        <v>0.16</v>
      </c>
      <c r="J40" s="8" t="s">
        <v>93</v>
      </c>
    </row>
    <row r="41" spans="1:10" x14ac:dyDescent="0.3">
      <c r="A41" s="3" t="s">
        <v>82</v>
      </c>
      <c r="B41" s="1" t="s">
        <v>30</v>
      </c>
      <c r="C41" s="1" t="s">
        <v>83</v>
      </c>
      <c r="D41" s="1" t="s">
        <v>119</v>
      </c>
      <c r="E41" s="13">
        <v>35971</v>
      </c>
      <c r="H41" s="3" t="s">
        <v>94</v>
      </c>
      <c r="I41" s="2">
        <v>0.09</v>
      </c>
      <c r="J41" s="8" t="s">
        <v>95</v>
      </c>
    </row>
    <row r="42" spans="1:10" x14ac:dyDescent="0.3">
      <c r="A42" s="3" t="s">
        <v>84</v>
      </c>
      <c r="B42" s="1" t="s">
        <v>30</v>
      </c>
      <c r="C42" s="1" t="s">
        <v>85</v>
      </c>
      <c r="D42" s="1" t="s">
        <v>119</v>
      </c>
      <c r="E42" s="13">
        <v>80000</v>
      </c>
      <c r="H42" s="3" t="s">
        <v>96</v>
      </c>
      <c r="I42" s="2">
        <v>0.1</v>
      </c>
      <c r="J42" s="8" t="s">
        <v>97</v>
      </c>
    </row>
    <row r="43" spans="1:10" x14ac:dyDescent="0.3">
      <c r="A43" s="3" t="s">
        <v>86</v>
      </c>
      <c r="B43" s="1" t="s">
        <v>30</v>
      </c>
      <c r="C43" s="1" t="s">
        <v>87</v>
      </c>
      <c r="D43" s="1" t="s">
        <v>118</v>
      </c>
      <c r="E43" s="13">
        <v>55117</v>
      </c>
      <c r="H43" s="3" t="s">
        <v>98</v>
      </c>
      <c r="I43" s="2">
        <v>0.18</v>
      </c>
      <c r="J43" s="8" t="s">
        <v>99</v>
      </c>
    </row>
    <row r="44" spans="1:10" x14ac:dyDescent="0.3">
      <c r="A44" s="3" t="s">
        <v>88</v>
      </c>
      <c r="B44" s="1" t="s">
        <v>4</v>
      </c>
      <c r="C44" s="1" t="s">
        <v>89</v>
      </c>
      <c r="D44" s="1" t="s">
        <v>120</v>
      </c>
      <c r="E44" s="13">
        <v>58445</v>
      </c>
      <c r="H44" s="3" t="s">
        <v>100</v>
      </c>
      <c r="I44" s="2">
        <v>0.13</v>
      </c>
      <c r="J44" s="8" t="s">
        <v>101</v>
      </c>
    </row>
    <row r="45" spans="1:10" x14ac:dyDescent="0.3">
      <c r="A45" s="3" t="s">
        <v>90</v>
      </c>
      <c r="B45" s="1" t="s">
        <v>4</v>
      </c>
      <c r="C45" s="1" t="s">
        <v>91</v>
      </c>
      <c r="D45" s="1" t="s">
        <v>120</v>
      </c>
      <c r="E45" s="13">
        <v>120000</v>
      </c>
      <c r="H45" s="3" t="s">
        <v>102</v>
      </c>
      <c r="I45" s="2">
        <v>0.19</v>
      </c>
      <c r="J45" s="8" t="s">
        <v>103</v>
      </c>
    </row>
    <row r="46" spans="1:10" x14ac:dyDescent="0.3">
      <c r="A46" s="3" t="s">
        <v>92</v>
      </c>
      <c r="B46" s="1" t="s">
        <v>30</v>
      </c>
      <c r="C46" s="1" t="s">
        <v>93</v>
      </c>
      <c r="D46" s="1" t="s">
        <v>119</v>
      </c>
      <c r="E46" s="13">
        <v>45450</v>
      </c>
      <c r="H46" s="3" t="s">
        <v>104</v>
      </c>
      <c r="I46" s="2">
        <v>0.2</v>
      </c>
      <c r="J46" s="8" t="s">
        <v>105</v>
      </c>
    </row>
    <row r="47" spans="1:10" x14ac:dyDescent="0.3">
      <c r="A47" s="3" t="s">
        <v>94</v>
      </c>
      <c r="B47" s="1" t="s">
        <v>30</v>
      </c>
      <c r="C47" s="1" t="s">
        <v>95</v>
      </c>
      <c r="D47" s="1" t="s">
        <v>120</v>
      </c>
      <c r="E47" s="13">
        <v>89500</v>
      </c>
      <c r="H47" s="6" t="s">
        <v>106</v>
      </c>
      <c r="I47" s="10">
        <v>0.11</v>
      </c>
      <c r="J47" s="11" t="s">
        <v>107</v>
      </c>
    </row>
    <row r="48" spans="1:10" x14ac:dyDescent="0.3">
      <c r="A48" s="3" t="s">
        <v>96</v>
      </c>
      <c r="B48" s="1" t="s">
        <v>30</v>
      </c>
      <c r="C48" s="1" t="s">
        <v>97</v>
      </c>
      <c r="D48" s="1" t="s">
        <v>118</v>
      </c>
      <c r="E48" s="13">
        <v>65971</v>
      </c>
    </row>
    <row r="49" spans="1:5" x14ac:dyDescent="0.3">
      <c r="A49" s="3" t="s">
        <v>98</v>
      </c>
      <c r="B49" s="1" t="s">
        <v>30</v>
      </c>
      <c r="C49" s="1" t="s">
        <v>99</v>
      </c>
      <c r="D49" s="1" t="s">
        <v>120</v>
      </c>
      <c r="E49" s="13">
        <v>80000</v>
      </c>
    </row>
    <row r="50" spans="1:5" x14ac:dyDescent="0.3">
      <c r="A50" s="3" t="s">
        <v>100</v>
      </c>
      <c r="B50" s="1" t="s">
        <v>4</v>
      </c>
      <c r="C50" s="1" t="s">
        <v>101</v>
      </c>
      <c r="D50" s="1" t="s">
        <v>119</v>
      </c>
      <c r="E50" s="13">
        <v>55117</v>
      </c>
    </row>
    <row r="51" spans="1:5" x14ac:dyDescent="0.3">
      <c r="A51" s="3" t="s">
        <v>102</v>
      </c>
      <c r="B51" s="1" t="s">
        <v>4</v>
      </c>
      <c r="C51" s="1" t="s">
        <v>103</v>
      </c>
      <c r="D51" s="1" t="s">
        <v>118</v>
      </c>
      <c r="E51" s="13">
        <v>60445</v>
      </c>
    </row>
    <row r="52" spans="1:5" x14ac:dyDescent="0.3">
      <c r="A52" s="3" t="s">
        <v>104</v>
      </c>
      <c r="B52" s="1" t="s">
        <v>4</v>
      </c>
      <c r="C52" s="1" t="s">
        <v>105</v>
      </c>
      <c r="D52" s="1" t="s">
        <v>120</v>
      </c>
      <c r="E52" s="13">
        <v>83117</v>
      </c>
    </row>
    <row r="53" spans="1:5" x14ac:dyDescent="0.3">
      <c r="A53" s="6" t="s">
        <v>106</v>
      </c>
      <c r="B53" s="7" t="s">
        <v>4</v>
      </c>
      <c r="C53" s="7" t="s">
        <v>107</v>
      </c>
      <c r="D53" s="7" t="s">
        <v>118</v>
      </c>
      <c r="E53" s="14">
        <v>58445</v>
      </c>
    </row>
    <row r="54" spans="1:5" x14ac:dyDescent="0.3">
      <c r="A54" s="6" t="s">
        <v>128</v>
      </c>
      <c r="B54" s="7"/>
      <c r="C54" s="7"/>
      <c r="D54" s="7"/>
      <c r="E54" s="21">
        <f>SUBTOTAL(109,EMPData[Yearly Sal])</f>
        <v>3619876</v>
      </c>
    </row>
  </sheetData>
  <pageMargins left="0.7" right="0.7" top="0.75" bottom="0.75" header="0.3" footer="0.3"/>
  <pageSetup orientation="portrait" verticalDpi="30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9DB0C-8F70-4F7C-A3D1-8A0F1AD171BC}">
  <dimension ref="A1:R17"/>
  <sheetViews>
    <sheetView workbookViewId="0">
      <selection activeCell="D16" sqref="D16"/>
    </sheetView>
  </sheetViews>
  <sheetFormatPr defaultRowHeight="14.4" x14ac:dyDescent="0.3"/>
  <cols>
    <col min="2" max="2" width="13.21875" customWidth="1"/>
    <col min="3" max="3" width="13.109375" customWidth="1"/>
    <col min="4" max="4" width="16.5546875" customWidth="1"/>
    <col min="5" max="5" width="11.109375" customWidth="1"/>
    <col min="6" max="6" width="12.44140625" customWidth="1"/>
    <col min="7" max="7" width="11.21875" style="17" customWidth="1"/>
    <col min="8" max="8" width="13.44140625" customWidth="1"/>
    <col min="10" max="10" width="12.109375" hidden="1" customWidth="1"/>
    <col min="11" max="11" width="10.21875" hidden="1" customWidth="1"/>
    <col min="12" max="12" width="16.77734375" hidden="1" customWidth="1"/>
  </cols>
  <sheetData>
    <row r="1" spans="1:18" ht="36.6" x14ac:dyDescent="0.7">
      <c r="A1" s="18"/>
      <c r="B1" s="19" t="s">
        <v>129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17" spans="1:1" x14ac:dyDescent="0.3">
      <c r="A17" t="s">
        <v>144</v>
      </c>
    </row>
  </sheetData>
  <pageMargins left="0.7" right="0.7" top="0.75" bottom="0.75" header="0.3" footer="0.3"/>
  <pageSetup orientation="portrait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941C-6CAB-4D0C-945F-BFE34BBAC510}">
  <dimension ref="A1:R13"/>
  <sheetViews>
    <sheetView workbookViewId="0">
      <selection activeCell="A14" sqref="A14"/>
    </sheetView>
  </sheetViews>
  <sheetFormatPr defaultRowHeight="14.4" x14ac:dyDescent="0.3"/>
  <cols>
    <col min="2" max="2" width="18.109375" customWidth="1"/>
    <col min="3" max="3" width="12.109375" style="20" customWidth="1"/>
  </cols>
  <sheetData>
    <row r="1" spans="1:18" ht="36.6" x14ac:dyDescent="0.7">
      <c r="A1" s="18"/>
      <c r="B1" s="19" t="s">
        <v>130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13" spans="1:18" x14ac:dyDescent="0.3">
      <c r="A13" t="s">
        <v>145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0ADBC-D1F2-43D6-8F0A-84CEF61DB542}">
  <dimension ref="A1:R54"/>
  <sheetViews>
    <sheetView workbookViewId="0">
      <selection activeCell="D13" sqref="D13"/>
    </sheetView>
  </sheetViews>
  <sheetFormatPr defaultRowHeight="14.4" x14ac:dyDescent="0.3"/>
  <cols>
    <col min="1" max="1" width="12.5546875" customWidth="1"/>
    <col min="2" max="2" width="13.109375" customWidth="1"/>
    <col min="3" max="3" width="16.21875" bestFit="1" customWidth="1"/>
    <col min="4" max="4" width="11" bestFit="1" customWidth="1"/>
    <col min="5" max="5" width="14.33203125" style="15" customWidth="1"/>
    <col min="8" max="8" width="11.77734375" customWidth="1"/>
    <col min="9" max="9" width="9.88671875" customWidth="1"/>
    <col min="10" max="10" width="16.33203125" customWidth="1"/>
    <col min="12" max="12" width="52.109375" bestFit="1" customWidth="1"/>
  </cols>
  <sheetData>
    <row r="1" spans="1:18" ht="36.6" x14ac:dyDescent="0.7">
      <c r="A1" s="18"/>
      <c r="B1" s="19" t="s">
        <v>133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ht="14.55" customHeight="1" x14ac:dyDescent="0.6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8" x14ac:dyDescent="0.3">
      <c r="A3" s="4" t="s">
        <v>0</v>
      </c>
      <c r="B3" s="5" t="s">
        <v>1</v>
      </c>
      <c r="C3" s="5" t="s">
        <v>2</v>
      </c>
      <c r="D3" s="5" t="s">
        <v>117</v>
      </c>
      <c r="E3" s="12" t="s">
        <v>108</v>
      </c>
      <c r="H3" s="4" t="s">
        <v>67</v>
      </c>
      <c r="I3" s="5" t="s">
        <v>68</v>
      </c>
      <c r="J3" s="9" t="s">
        <v>69</v>
      </c>
    </row>
    <row r="4" spans="1:18" x14ac:dyDescent="0.3">
      <c r="A4" s="3" t="s">
        <v>3</v>
      </c>
      <c r="B4" s="1" t="s">
        <v>4</v>
      </c>
      <c r="C4" s="1" t="s">
        <v>5</v>
      </c>
      <c r="D4" s="1" t="s">
        <v>118</v>
      </c>
      <c r="E4" s="13">
        <v>60270</v>
      </c>
      <c r="H4" s="3" t="s">
        <v>13</v>
      </c>
      <c r="I4" s="2">
        <v>0.27</v>
      </c>
      <c r="J4" s="8" t="s">
        <v>14</v>
      </c>
      <c r="K4">
        <v>1</v>
      </c>
      <c r="L4" t="s">
        <v>146</v>
      </c>
    </row>
    <row r="5" spans="1:18" x14ac:dyDescent="0.3">
      <c r="A5" s="3" t="s">
        <v>6</v>
      </c>
      <c r="B5" s="1" t="s">
        <v>4</v>
      </c>
      <c r="C5" s="1" t="s">
        <v>7</v>
      </c>
      <c r="D5" s="1" t="s">
        <v>119</v>
      </c>
      <c r="E5" s="13">
        <v>39627</v>
      </c>
      <c r="H5" s="3" t="s">
        <v>47</v>
      </c>
      <c r="I5" s="2">
        <v>0.25</v>
      </c>
      <c r="J5" s="8" t="s">
        <v>48</v>
      </c>
      <c r="L5" t="s">
        <v>110</v>
      </c>
    </row>
    <row r="6" spans="1:18" x14ac:dyDescent="0.3">
      <c r="A6" s="3" t="s">
        <v>8</v>
      </c>
      <c r="B6" s="1" t="s">
        <v>4</v>
      </c>
      <c r="C6" s="1" t="s">
        <v>9</v>
      </c>
      <c r="D6" s="1" t="s">
        <v>120</v>
      </c>
      <c r="E6" s="13">
        <v>29726</v>
      </c>
      <c r="H6" s="3" t="s">
        <v>51</v>
      </c>
      <c r="I6" s="2">
        <v>0.25</v>
      </c>
      <c r="J6" s="8" t="s">
        <v>52</v>
      </c>
      <c r="L6" t="s">
        <v>111</v>
      </c>
    </row>
    <row r="7" spans="1:18" x14ac:dyDescent="0.3">
      <c r="A7" s="3" t="s">
        <v>10</v>
      </c>
      <c r="B7" s="1" t="s">
        <v>4</v>
      </c>
      <c r="C7" s="1" t="s">
        <v>73</v>
      </c>
      <c r="D7" s="1" t="s">
        <v>120</v>
      </c>
      <c r="E7" s="13">
        <v>93668</v>
      </c>
      <c r="H7" s="3" t="s">
        <v>61</v>
      </c>
      <c r="I7" s="2">
        <v>0.25</v>
      </c>
      <c r="J7" s="8" t="s">
        <v>62</v>
      </c>
      <c r="L7" t="s">
        <v>112</v>
      </c>
    </row>
    <row r="8" spans="1:18" x14ac:dyDescent="0.3">
      <c r="A8" s="3" t="s">
        <v>11</v>
      </c>
      <c r="B8" s="1" t="s">
        <v>4</v>
      </c>
      <c r="C8" s="1" t="s">
        <v>12</v>
      </c>
      <c r="D8" s="1" t="s">
        <v>119</v>
      </c>
      <c r="E8" s="13">
        <v>134000</v>
      </c>
      <c r="H8" s="3" t="s">
        <v>27</v>
      </c>
      <c r="I8" s="2">
        <v>0.25</v>
      </c>
      <c r="J8" s="8" t="s">
        <v>28</v>
      </c>
      <c r="L8" t="s">
        <v>113</v>
      </c>
    </row>
    <row r="9" spans="1:18" x14ac:dyDescent="0.3">
      <c r="A9" s="3" t="s">
        <v>13</v>
      </c>
      <c r="B9" s="1" t="s">
        <v>4</v>
      </c>
      <c r="C9" s="1" t="s">
        <v>14</v>
      </c>
      <c r="D9" s="1" t="s">
        <v>119</v>
      </c>
      <c r="E9" s="13">
        <v>34808</v>
      </c>
      <c r="H9" s="3" t="s">
        <v>42</v>
      </c>
      <c r="I9" s="2">
        <v>0.24</v>
      </c>
      <c r="J9" s="8" t="s">
        <v>44</v>
      </c>
      <c r="L9" t="s">
        <v>114</v>
      </c>
    </row>
    <row r="10" spans="1:18" x14ac:dyDescent="0.3">
      <c r="A10" s="3" t="s">
        <v>15</v>
      </c>
      <c r="B10" s="1" t="s">
        <v>4</v>
      </c>
      <c r="C10" s="1" t="s">
        <v>16</v>
      </c>
      <c r="D10" s="1" t="s">
        <v>120</v>
      </c>
      <c r="E10" s="13">
        <v>135000</v>
      </c>
      <c r="H10" s="3" t="s">
        <v>25</v>
      </c>
      <c r="I10" s="2">
        <v>0.24</v>
      </c>
      <c r="J10" s="8" t="s">
        <v>26</v>
      </c>
      <c r="L10" t="s">
        <v>115</v>
      </c>
    </row>
    <row r="11" spans="1:18" x14ac:dyDescent="0.3">
      <c r="A11" s="3" t="s">
        <v>17</v>
      </c>
      <c r="B11" s="1" t="s">
        <v>4</v>
      </c>
      <c r="C11" s="1" t="s">
        <v>18</v>
      </c>
      <c r="D11" s="1" t="s">
        <v>120</v>
      </c>
      <c r="E11" s="13">
        <v>45000</v>
      </c>
      <c r="H11" s="3" t="s">
        <v>6</v>
      </c>
      <c r="I11" s="2">
        <v>0.23</v>
      </c>
      <c r="J11" s="8" t="s">
        <v>7</v>
      </c>
      <c r="K11">
        <v>2</v>
      </c>
      <c r="L11" t="s">
        <v>116</v>
      </c>
    </row>
    <row r="12" spans="1:18" x14ac:dyDescent="0.3">
      <c r="A12" s="3" t="s">
        <v>19</v>
      </c>
      <c r="B12" s="1" t="s">
        <v>4</v>
      </c>
      <c r="C12" s="1" t="s">
        <v>20</v>
      </c>
      <c r="D12" s="1" t="s">
        <v>120</v>
      </c>
      <c r="E12" s="13">
        <v>89500</v>
      </c>
      <c r="H12" s="3" t="s">
        <v>21</v>
      </c>
      <c r="I12" s="2">
        <v>0.23</v>
      </c>
      <c r="J12" s="8" t="s">
        <v>22</v>
      </c>
      <c r="L12" t="s">
        <v>122</v>
      </c>
    </row>
    <row r="13" spans="1:18" x14ac:dyDescent="0.3">
      <c r="A13" s="3" t="s">
        <v>21</v>
      </c>
      <c r="B13" s="1" t="s">
        <v>4</v>
      </c>
      <c r="C13" s="1" t="s">
        <v>22</v>
      </c>
      <c r="D13" s="1" t="s">
        <v>118</v>
      </c>
      <c r="E13" s="13">
        <v>21971</v>
      </c>
      <c r="H13" s="3" t="s">
        <v>53</v>
      </c>
      <c r="I13" s="2">
        <v>0.21</v>
      </c>
      <c r="J13" s="8" t="s">
        <v>54</v>
      </c>
      <c r="L13" t="s">
        <v>123</v>
      </c>
    </row>
    <row r="14" spans="1:18" x14ac:dyDescent="0.3">
      <c r="A14" s="3" t="s">
        <v>23</v>
      </c>
      <c r="B14" s="1" t="s">
        <v>4</v>
      </c>
      <c r="C14" s="1" t="s">
        <v>24</v>
      </c>
      <c r="D14" s="1" t="s">
        <v>118</v>
      </c>
      <c r="E14" s="13">
        <v>80000</v>
      </c>
      <c r="H14" s="3" t="s">
        <v>59</v>
      </c>
      <c r="I14" s="2">
        <v>0.2</v>
      </c>
      <c r="J14" s="8" t="s">
        <v>60</v>
      </c>
      <c r="K14">
        <v>3</v>
      </c>
      <c r="L14" t="s">
        <v>126</v>
      </c>
    </row>
    <row r="15" spans="1:18" x14ac:dyDescent="0.3">
      <c r="A15" s="3" t="s">
        <v>25</v>
      </c>
      <c r="B15" s="1" t="s">
        <v>4</v>
      </c>
      <c r="C15" s="1" t="s">
        <v>26</v>
      </c>
      <c r="D15" s="1" t="s">
        <v>120</v>
      </c>
      <c r="E15" s="13">
        <v>45117</v>
      </c>
      <c r="H15" s="3" t="s">
        <v>38</v>
      </c>
      <c r="I15" s="2">
        <v>0.19</v>
      </c>
      <c r="J15" s="8" t="s">
        <v>39</v>
      </c>
      <c r="L15" t="s">
        <v>124</v>
      </c>
    </row>
    <row r="16" spans="1:18" x14ac:dyDescent="0.3">
      <c r="A16" s="3" t="s">
        <v>27</v>
      </c>
      <c r="B16" s="1" t="s">
        <v>4</v>
      </c>
      <c r="C16" s="1" t="s">
        <v>28</v>
      </c>
      <c r="D16" s="1" t="s">
        <v>119</v>
      </c>
      <c r="E16" s="13">
        <v>50545</v>
      </c>
      <c r="H16" s="3" t="s">
        <v>32</v>
      </c>
      <c r="I16" s="2">
        <v>0.18</v>
      </c>
      <c r="J16" s="8" t="s">
        <v>33</v>
      </c>
      <c r="K16">
        <v>4</v>
      </c>
      <c r="L16" t="s">
        <v>121</v>
      </c>
    </row>
    <row r="17" spans="1:12" x14ac:dyDescent="0.3">
      <c r="A17" s="3" t="s">
        <v>29</v>
      </c>
      <c r="B17" s="1" t="s">
        <v>30</v>
      </c>
      <c r="C17" s="1" t="s">
        <v>31</v>
      </c>
      <c r="D17" s="1" t="s">
        <v>120</v>
      </c>
      <c r="E17" s="13">
        <v>140000</v>
      </c>
      <c r="H17" s="3" t="s">
        <v>40</v>
      </c>
      <c r="I17" s="2">
        <v>0.18</v>
      </c>
      <c r="J17" s="8" t="s">
        <v>41</v>
      </c>
      <c r="L17" t="s">
        <v>127</v>
      </c>
    </row>
    <row r="18" spans="1:12" x14ac:dyDescent="0.3">
      <c r="A18" s="3" t="s">
        <v>32</v>
      </c>
      <c r="B18" s="1" t="s">
        <v>30</v>
      </c>
      <c r="C18" s="1" t="s">
        <v>33</v>
      </c>
      <c r="D18" s="1" t="s">
        <v>119</v>
      </c>
      <c r="E18" s="13">
        <v>110000</v>
      </c>
      <c r="H18" s="3" t="s">
        <v>55</v>
      </c>
      <c r="I18" s="2">
        <v>0.17</v>
      </c>
      <c r="J18" s="8" t="s">
        <v>56</v>
      </c>
      <c r="L18" t="s">
        <v>125</v>
      </c>
    </row>
    <row r="19" spans="1:12" x14ac:dyDescent="0.3">
      <c r="A19" s="3" t="s">
        <v>34</v>
      </c>
      <c r="B19" s="1" t="s">
        <v>30</v>
      </c>
      <c r="C19" s="1" t="s">
        <v>35</v>
      </c>
      <c r="D19" s="1" t="s">
        <v>120</v>
      </c>
      <c r="E19" s="13">
        <v>68357</v>
      </c>
      <c r="H19" s="3" t="s">
        <v>45</v>
      </c>
      <c r="I19" s="2">
        <v>0.14000000000000001</v>
      </c>
      <c r="J19" s="8" t="s">
        <v>46</v>
      </c>
      <c r="K19">
        <v>5</v>
      </c>
      <c r="L19" t="s">
        <v>132</v>
      </c>
    </row>
    <row r="20" spans="1:12" x14ac:dyDescent="0.3">
      <c r="A20" s="3" t="s">
        <v>36</v>
      </c>
      <c r="B20" s="1" t="s">
        <v>30</v>
      </c>
      <c r="C20" s="1" t="s">
        <v>37</v>
      </c>
      <c r="D20" s="1" t="s">
        <v>118</v>
      </c>
      <c r="E20" s="13">
        <v>51800</v>
      </c>
      <c r="H20" s="3" t="s">
        <v>15</v>
      </c>
      <c r="I20" s="2">
        <v>0.14000000000000001</v>
      </c>
      <c r="J20" s="8" t="s">
        <v>16</v>
      </c>
      <c r="K20">
        <v>6</v>
      </c>
      <c r="L20" t="s">
        <v>131</v>
      </c>
    </row>
    <row r="21" spans="1:12" x14ac:dyDescent="0.3">
      <c r="A21" s="3" t="s">
        <v>38</v>
      </c>
      <c r="B21" s="1" t="s">
        <v>30</v>
      </c>
      <c r="C21" s="1" t="s">
        <v>39</v>
      </c>
      <c r="D21" s="1" t="s">
        <v>120</v>
      </c>
      <c r="E21" s="13">
        <v>97000</v>
      </c>
      <c r="H21" s="3" t="s">
        <v>8</v>
      </c>
      <c r="I21" s="2">
        <v>0.1</v>
      </c>
      <c r="J21" s="8" t="s">
        <v>9</v>
      </c>
    </row>
    <row r="22" spans="1:12" x14ac:dyDescent="0.3">
      <c r="A22" s="3" t="s">
        <v>40</v>
      </c>
      <c r="B22" s="1" t="s">
        <v>30</v>
      </c>
      <c r="C22" s="1" t="s">
        <v>41</v>
      </c>
      <c r="D22" s="1" t="s">
        <v>120</v>
      </c>
      <c r="E22" s="13">
        <v>45000</v>
      </c>
      <c r="H22" s="3" t="s">
        <v>29</v>
      </c>
      <c r="I22" s="2">
        <v>0.1</v>
      </c>
      <c r="J22" s="8" t="s">
        <v>31</v>
      </c>
    </row>
    <row r="23" spans="1:12" x14ac:dyDescent="0.3">
      <c r="A23" s="3" t="s">
        <v>42</v>
      </c>
      <c r="B23" s="1" t="s">
        <v>43</v>
      </c>
      <c r="C23" s="1" t="s">
        <v>44</v>
      </c>
      <c r="D23" s="1" t="s">
        <v>118</v>
      </c>
      <c r="E23" s="13">
        <v>89500</v>
      </c>
      <c r="H23" s="3" t="s">
        <v>36</v>
      </c>
      <c r="I23" s="2">
        <v>0.09</v>
      </c>
      <c r="J23" s="8" t="s">
        <v>37</v>
      </c>
    </row>
    <row r="24" spans="1:12" x14ac:dyDescent="0.3">
      <c r="A24" s="3" t="s">
        <v>45</v>
      </c>
      <c r="B24" s="1" t="s">
        <v>43</v>
      </c>
      <c r="C24" s="1" t="s">
        <v>46</v>
      </c>
      <c r="D24" s="1" t="s">
        <v>120</v>
      </c>
      <c r="E24" s="13">
        <v>35971</v>
      </c>
      <c r="H24" s="3" t="s">
        <v>17</v>
      </c>
      <c r="I24" s="2">
        <v>0.09</v>
      </c>
      <c r="J24" s="8" t="s">
        <v>18</v>
      </c>
    </row>
    <row r="25" spans="1:12" x14ac:dyDescent="0.3">
      <c r="A25" s="3" t="s">
        <v>47</v>
      </c>
      <c r="B25" s="1" t="s">
        <v>43</v>
      </c>
      <c r="C25" s="1" t="s">
        <v>48</v>
      </c>
      <c r="D25" s="1" t="s">
        <v>119</v>
      </c>
      <c r="E25" s="13">
        <v>80000</v>
      </c>
      <c r="H25" s="3" t="s">
        <v>11</v>
      </c>
      <c r="I25" s="2">
        <v>0.08</v>
      </c>
      <c r="J25" s="8" t="s">
        <v>12</v>
      </c>
    </row>
    <row r="26" spans="1:12" x14ac:dyDescent="0.3">
      <c r="A26" s="3" t="s">
        <v>49</v>
      </c>
      <c r="B26" s="1" t="s">
        <v>43</v>
      </c>
      <c r="C26" s="1" t="s">
        <v>50</v>
      </c>
      <c r="D26" s="1" t="s">
        <v>120</v>
      </c>
      <c r="E26" s="13">
        <v>55117</v>
      </c>
      <c r="H26" s="3" t="s">
        <v>19</v>
      </c>
      <c r="I26" s="2">
        <v>0.06</v>
      </c>
      <c r="J26" s="8" t="s">
        <v>20</v>
      </c>
    </row>
    <row r="27" spans="1:12" x14ac:dyDescent="0.3">
      <c r="A27" s="3" t="s">
        <v>51</v>
      </c>
      <c r="B27" s="1" t="s">
        <v>43</v>
      </c>
      <c r="C27" s="1" t="s">
        <v>52</v>
      </c>
      <c r="D27" s="1" t="s">
        <v>118</v>
      </c>
      <c r="E27" s="13">
        <v>58445</v>
      </c>
      <c r="H27" s="3" t="s">
        <v>23</v>
      </c>
      <c r="I27" s="2">
        <v>0.06</v>
      </c>
      <c r="J27" s="8" t="s">
        <v>24</v>
      </c>
    </row>
    <row r="28" spans="1:12" x14ac:dyDescent="0.3">
      <c r="A28" s="3" t="s">
        <v>53</v>
      </c>
      <c r="B28" s="1" t="s">
        <v>43</v>
      </c>
      <c r="C28" s="1" t="s">
        <v>54</v>
      </c>
      <c r="D28" s="1" t="s">
        <v>120</v>
      </c>
      <c r="E28" s="13">
        <v>120000</v>
      </c>
      <c r="H28" s="3" t="s">
        <v>65</v>
      </c>
      <c r="I28" s="2">
        <v>0.06</v>
      </c>
      <c r="J28" s="8" t="s">
        <v>66</v>
      </c>
    </row>
    <row r="29" spans="1:12" x14ac:dyDescent="0.3">
      <c r="A29" s="3" t="s">
        <v>55</v>
      </c>
      <c r="B29" s="1" t="s">
        <v>43</v>
      </c>
      <c r="C29" s="1" t="s">
        <v>56</v>
      </c>
      <c r="D29" s="1" t="s">
        <v>120</v>
      </c>
      <c r="E29" s="13">
        <v>45117</v>
      </c>
      <c r="H29" s="3" t="s">
        <v>70</v>
      </c>
      <c r="I29" s="2">
        <v>0.15</v>
      </c>
      <c r="J29" s="8" t="s">
        <v>71</v>
      </c>
    </row>
    <row r="30" spans="1:12" x14ac:dyDescent="0.3">
      <c r="A30" s="3" t="s">
        <v>57</v>
      </c>
      <c r="B30" s="1" t="s">
        <v>43</v>
      </c>
      <c r="C30" s="1" t="s">
        <v>58</v>
      </c>
      <c r="D30" s="1" t="s">
        <v>119</v>
      </c>
      <c r="E30" s="13">
        <v>50545</v>
      </c>
      <c r="H30" s="3" t="s">
        <v>72</v>
      </c>
      <c r="I30" s="2">
        <v>0.15</v>
      </c>
      <c r="J30" s="8" t="s">
        <v>73</v>
      </c>
    </row>
    <row r="31" spans="1:12" x14ac:dyDescent="0.3">
      <c r="A31" s="3" t="s">
        <v>59</v>
      </c>
      <c r="B31" s="1" t="s">
        <v>43</v>
      </c>
      <c r="C31" s="1" t="s">
        <v>60</v>
      </c>
      <c r="D31" s="1" t="s">
        <v>118</v>
      </c>
      <c r="E31" s="13">
        <v>140000</v>
      </c>
      <c r="H31" s="3" t="s">
        <v>74</v>
      </c>
      <c r="I31" s="2">
        <v>0.19</v>
      </c>
      <c r="J31" s="8" t="s">
        <v>75</v>
      </c>
    </row>
    <row r="32" spans="1:12" x14ac:dyDescent="0.3">
      <c r="A32" s="3" t="s">
        <v>61</v>
      </c>
      <c r="B32" s="1" t="s">
        <v>43</v>
      </c>
      <c r="C32" s="1" t="s">
        <v>62</v>
      </c>
      <c r="D32" s="1" t="s">
        <v>120</v>
      </c>
      <c r="E32" s="13">
        <v>90000</v>
      </c>
      <c r="H32" s="3" t="s">
        <v>76</v>
      </c>
      <c r="I32" s="2">
        <v>0.18</v>
      </c>
      <c r="J32" s="8" t="s">
        <v>77</v>
      </c>
    </row>
    <row r="33" spans="1:10" x14ac:dyDescent="0.3">
      <c r="A33" s="3" t="s">
        <v>63</v>
      </c>
      <c r="B33" s="1" t="s">
        <v>43</v>
      </c>
      <c r="C33" s="1" t="s">
        <v>64</v>
      </c>
      <c r="D33" s="1" t="s">
        <v>119</v>
      </c>
      <c r="E33" s="13">
        <v>88357</v>
      </c>
      <c r="H33" s="3" t="s">
        <v>78</v>
      </c>
      <c r="I33" s="2">
        <v>0.18</v>
      </c>
      <c r="J33" s="8" t="s">
        <v>79</v>
      </c>
    </row>
    <row r="34" spans="1:10" x14ac:dyDescent="0.3">
      <c r="A34" s="3" t="s">
        <v>65</v>
      </c>
      <c r="B34" s="1" t="s">
        <v>43</v>
      </c>
      <c r="C34" s="1" t="s">
        <v>66</v>
      </c>
      <c r="D34" s="1" t="s">
        <v>120</v>
      </c>
      <c r="E34" s="13">
        <v>59200</v>
      </c>
      <c r="H34" s="3" t="s">
        <v>80</v>
      </c>
      <c r="I34" s="2">
        <v>0.21</v>
      </c>
      <c r="J34" s="8" t="s">
        <v>81</v>
      </c>
    </row>
    <row r="35" spans="1:10" x14ac:dyDescent="0.3">
      <c r="A35" s="3" t="s">
        <v>70</v>
      </c>
      <c r="B35" s="1" t="s">
        <v>43</v>
      </c>
      <c r="C35" s="1" t="s">
        <v>71</v>
      </c>
      <c r="D35" s="1" t="s">
        <v>118</v>
      </c>
      <c r="E35" s="13">
        <v>97000</v>
      </c>
      <c r="H35" s="3" t="s">
        <v>82</v>
      </c>
      <c r="I35" s="2">
        <v>0.14000000000000001</v>
      </c>
      <c r="J35" s="8" t="s">
        <v>83</v>
      </c>
    </row>
    <row r="36" spans="1:10" x14ac:dyDescent="0.3">
      <c r="A36" s="3" t="s">
        <v>72</v>
      </c>
      <c r="B36" s="1" t="s">
        <v>43</v>
      </c>
      <c r="C36" s="1" t="s">
        <v>147</v>
      </c>
      <c r="D36" s="1" t="s">
        <v>120</v>
      </c>
      <c r="E36" s="13">
        <v>68357</v>
      </c>
      <c r="H36" s="3" t="s">
        <v>84</v>
      </c>
      <c r="I36" s="2">
        <v>0.16</v>
      </c>
      <c r="J36" s="8" t="s">
        <v>85</v>
      </c>
    </row>
    <row r="37" spans="1:10" x14ac:dyDescent="0.3">
      <c r="A37" s="3" t="s">
        <v>74</v>
      </c>
      <c r="B37" s="1" t="s">
        <v>43</v>
      </c>
      <c r="C37" s="1" t="s">
        <v>75</v>
      </c>
      <c r="D37" s="1" t="s">
        <v>119</v>
      </c>
      <c r="E37" s="13">
        <v>51800</v>
      </c>
      <c r="H37" s="3" t="s">
        <v>86</v>
      </c>
      <c r="I37" s="2">
        <v>0.14000000000000001</v>
      </c>
      <c r="J37" s="8" t="s">
        <v>87</v>
      </c>
    </row>
    <row r="38" spans="1:10" x14ac:dyDescent="0.3">
      <c r="A38" s="3" t="s">
        <v>76</v>
      </c>
      <c r="B38" s="1" t="s">
        <v>43</v>
      </c>
      <c r="C38" s="1" t="s">
        <v>77</v>
      </c>
      <c r="D38" s="1" t="s">
        <v>120</v>
      </c>
      <c r="E38" s="13">
        <v>97000</v>
      </c>
      <c r="H38" s="3" t="s">
        <v>88</v>
      </c>
      <c r="I38" s="2">
        <v>0.22</v>
      </c>
      <c r="J38" s="8" t="s">
        <v>89</v>
      </c>
    </row>
    <row r="39" spans="1:10" x14ac:dyDescent="0.3">
      <c r="A39" s="3" t="s">
        <v>78</v>
      </c>
      <c r="B39" s="1" t="s">
        <v>43</v>
      </c>
      <c r="C39" s="1" t="s">
        <v>79</v>
      </c>
      <c r="D39" s="1" t="s">
        <v>118</v>
      </c>
      <c r="E39" s="13">
        <v>45000</v>
      </c>
      <c r="H39" s="3" t="s">
        <v>90</v>
      </c>
      <c r="I39" s="2">
        <v>0.13</v>
      </c>
      <c r="J39" s="8" t="s">
        <v>91</v>
      </c>
    </row>
    <row r="40" spans="1:10" x14ac:dyDescent="0.3">
      <c r="A40" s="3" t="s">
        <v>80</v>
      </c>
      <c r="B40" s="1" t="s">
        <v>30</v>
      </c>
      <c r="C40" s="1" t="s">
        <v>81</v>
      </c>
      <c r="D40" s="1" t="s">
        <v>120</v>
      </c>
      <c r="E40" s="13">
        <v>89500</v>
      </c>
      <c r="H40" s="3" t="s">
        <v>92</v>
      </c>
      <c r="I40" s="2">
        <v>0.16</v>
      </c>
      <c r="J40" s="8" t="s">
        <v>93</v>
      </c>
    </row>
    <row r="41" spans="1:10" x14ac:dyDescent="0.3">
      <c r="A41" s="3" t="s">
        <v>82</v>
      </c>
      <c r="B41" s="1" t="s">
        <v>30</v>
      </c>
      <c r="C41" s="1" t="s">
        <v>83</v>
      </c>
      <c r="D41" s="1" t="s">
        <v>119</v>
      </c>
      <c r="E41" s="13">
        <v>35971</v>
      </c>
      <c r="H41" s="3" t="s">
        <v>94</v>
      </c>
      <c r="I41" s="2">
        <v>0.09</v>
      </c>
      <c r="J41" s="8" t="s">
        <v>95</v>
      </c>
    </row>
    <row r="42" spans="1:10" x14ac:dyDescent="0.3">
      <c r="A42" s="3" t="s">
        <v>84</v>
      </c>
      <c r="B42" s="1" t="s">
        <v>30</v>
      </c>
      <c r="C42" s="1" t="s">
        <v>85</v>
      </c>
      <c r="D42" s="1" t="s">
        <v>119</v>
      </c>
      <c r="E42" s="13">
        <v>80000</v>
      </c>
      <c r="H42" s="3" t="s">
        <v>96</v>
      </c>
      <c r="I42" s="2">
        <v>0.1</v>
      </c>
      <c r="J42" s="8" t="s">
        <v>97</v>
      </c>
    </row>
    <row r="43" spans="1:10" x14ac:dyDescent="0.3">
      <c r="A43" s="3" t="s">
        <v>86</v>
      </c>
      <c r="B43" s="1" t="s">
        <v>30</v>
      </c>
      <c r="C43" s="1" t="s">
        <v>87</v>
      </c>
      <c r="D43" s="1" t="s">
        <v>118</v>
      </c>
      <c r="E43" s="13">
        <v>55117</v>
      </c>
      <c r="H43" s="3" t="s">
        <v>98</v>
      </c>
      <c r="I43" s="2">
        <v>0.18</v>
      </c>
      <c r="J43" s="8" t="s">
        <v>99</v>
      </c>
    </row>
    <row r="44" spans="1:10" x14ac:dyDescent="0.3">
      <c r="A44" s="3" t="s">
        <v>88</v>
      </c>
      <c r="B44" s="1" t="s">
        <v>4</v>
      </c>
      <c r="C44" s="1" t="s">
        <v>89</v>
      </c>
      <c r="D44" s="1" t="s">
        <v>120</v>
      </c>
      <c r="E44" s="13">
        <v>58445</v>
      </c>
      <c r="H44" s="3" t="s">
        <v>100</v>
      </c>
      <c r="I44" s="2">
        <v>0.13</v>
      </c>
      <c r="J44" s="8" t="s">
        <v>101</v>
      </c>
    </row>
    <row r="45" spans="1:10" x14ac:dyDescent="0.3">
      <c r="A45" s="3" t="s">
        <v>90</v>
      </c>
      <c r="B45" s="1" t="s">
        <v>4</v>
      </c>
      <c r="C45" s="1" t="s">
        <v>91</v>
      </c>
      <c r="D45" s="1" t="s">
        <v>120</v>
      </c>
      <c r="E45" s="13">
        <v>120000</v>
      </c>
      <c r="H45" s="3" t="s">
        <v>102</v>
      </c>
      <c r="I45" s="2">
        <v>0.19</v>
      </c>
      <c r="J45" s="8" t="s">
        <v>103</v>
      </c>
    </row>
    <row r="46" spans="1:10" x14ac:dyDescent="0.3">
      <c r="A46" s="3" t="s">
        <v>92</v>
      </c>
      <c r="B46" s="1" t="s">
        <v>30</v>
      </c>
      <c r="C46" s="1" t="s">
        <v>93</v>
      </c>
      <c r="D46" s="1" t="s">
        <v>119</v>
      </c>
      <c r="E46" s="13">
        <v>45450</v>
      </c>
      <c r="H46" s="3" t="s">
        <v>104</v>
      </c>
      <c r="I46" s="2">
        <v>0.2</v>
      </c>
      <c r="J46" s="8" t="s">
        <v>105</v>
      </c>
    </row>
    <row r="47" spans="1:10" x14ac:dyDescent="0.3">
      <c r="A47" s="3" t="s">
        <v>94</v>
      </c>
      <c r="B47" s="1" t="s">
        <v>30</v>
      </c>
      <c r="C47" s="1" t="s">
        <v>95</v>
      </c>
      <c r="D47" s="1" t="s">
        <v>120</v>
      </c>
      <c r="E47" s="13">
        <v>89500</v>
      </c>
      <c r="H47" s="6" t="s">
        <v>106</v>
      </c>
      <c r="I47" s="10">
        <v>0.11</v>
      </c>
      <c r="J47" s="11" t="s">
        <v>107</v>
      </c>
    </row>
    <row r="48" spans="1:10" x14ac:dyDescent="0.3">
      <c r="A48" s="3" t="s">
        <v>96</v>
      </c>
      <c r="B48" s="1" t="s">
        <v>30</v>
      </c>
      <c r="C48" s="1" t="s">
        <v>97</v>
      </c>
      <c r="D48" s="1" t="s">
        <v>118</v>
      </c>
      <c r="E48" s="13">
        <v>65971</v>
      </c>
    </row>
    <row r="49" spans="1:5" x14ac:dyDescent="0.3">
      <c r="A49" s="3" t="s">
        <v>98</v>
      </c>
      <c r="B49" s="1" t="s">
        <v>30</v>
      </c>
      <c r="C49" s="1" t="s">
        <v>99</v>
      </c>
      <c r="D49" s="1" t="s">
        <v>120</v>
      </c>
      <c r="E49" s="13">
        <v>80000</v>
      </c>
    </row>
    <row r="50" spans="1:5" x14ac:dyDescent="0.3">
      <c r="A50" s="3" t="s">
        <v>100</v>
      </c>
      <c r="B50" s="1" t="s">
        <v>4</v>
      </c>
      <c r="C50" s="1" t="s">
        <v>101</v>
      </c>
      <c r="D50" s="1" t="s">
        <v>119</v>
      </c>
      <c r="E50" s="13">
        <v>55117</v>
      </c>
    </row>
    <row r="51" spans="1:5" x14ac:dyDescent="0.3">
      <c r="A51" s="3" t="s">
        <v>102</v>
      </c>
      <c r="B51" s="1" t="s">
        <v>4</v>
      </c>
      <c r="C51" s="1" t="s">
        <v>103</v>
      </c>
      <c r="D51" s="1" t="s">
        <v>118</v>
      </c>
      <c r="E51" s="13">
        <v>60445</v>
      </c>
    </row>
    <row r="52" spans="1:5" x14ac:dyDescent="0.3">
      <c r="A52" s="3" t="s">
        <v>104</v>
      </c>
      <c r="B52" s="1" t="s">
        <v>4</v>
      </c>
      <c r="C52" s="1" t="s">
        <v>105</v>
      </c>
      <c r="D52" s="1" t="s">
        <v>120</v>
      </c>
      <c r="E52" s="13">
        <v>83117</v>
      </c>
    </row>
    <row r="53" spans="1:5" x14ac:dyDescent="0.3">
      <c r="A53" s="6" t="s">
        <v>106</v>
      </c>
      <c r="B53" s="7" t="s">
        <v>4</v>
      </c>
      <c r="C53" s="7" t="s">
        <v>107</v>
      </c>
      <c r="D53" s="7" t="s">
        <v>118</v>
      </c>
      <c r="E53" s="14">
        <v>58445</v>
      </c>
    </row>
    <row r="54" spans="1:5" x14ac:dyDescent="0.3">
      <c r="A54" s="6" t="s">
        <v>128</v>
      </c>
      <c r="B54" s="7"/>
      <c r="C54" s="7"/>
      <c r="D54" s="7"/>
      <c r="E54" s="21">
        <f>SUBTOTAL(109,EMPData4[Yearly Sal])</f>
        <v>3619876</v>
      </c>
    </row>
  </sheetData>
  <pageMargins left="0.7" right="0.7" top="0.75" bottom="0.75" header="0.3" footer="0.3"/>
  <pageSetup orientation="portrait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88401-86A5-4F38-B45F-BC1E762731DF}">
  <dimension ref="A1:Q11"/>
  <sheetViews>
    <sheetView tabSelected="1" workbookViewId="0">
      <selection activeCell="C8" sqref="C8"/>
    </sheetView>
  </sheetViews>
  <sheetFormatPr defaultRowHeight="14.4" x14ac:dyDescent="0.3"/>
  <cols>
    <col min="2" max="2" width="7.77734375" style="17" customWidth="1"/>
    <col min="4" max="4" width="13.6640625" bestFit="1" customWidth="1"/>
    <col min="7" max="7" width="7.88671875" customWidth="1"/>
    <col min="8" max="8" width="16.6640625" bestFit="1" customWidth="1"/>
  </cols>
  <sheetData>
    <row r="1" spans="1:17" ht="36.6" x14ac:dyDescent="0.7">
      <c r="A1" s="18"/>
      <c r="B1" s="19" t="s">
        <v>109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x14ac:dyDescent="0.3">
      <c r="B2" s="24" t="s">
        <v>148</v>
      </c>
      <c r="C2" s="23" t="s">
        <v>149</v>
      </c>
      <c r="D2" s="23"/>
    </row>
    <row r="3" spans="1:17" x14ac:dyDescent="0.3">
      <c r="B3" s="17">
        <v>1</v>
      </c>
      <c r="C3" t="s">
        <v>110</v>
      </c>
    </row>
    <row r="4" spans="1:17" x14ac:dyDescent="0.3">
      <c r="B4" s="17">
        <v>2</v>
      </c>
      <c r="C4" t="s">
        <v>111</v>
      </c>
    </row>
    <row r="5" spans="1:17" x14ac:dyDescent="0.3">
      <c r="B5" s="17">
        <v>3</v>
      </c>
      <c r="C5" t="s">
        <v>150</v>
      </c>
    </row>
    <row r="6" spans="1:17" x14ac:dyDescent="0.3">
      <c r="B6" s="17">
        <v>4</v>
      </c>
      <c r="C6" t="s">
        <v>113</v>
      </c>
    </row>
    <row r="7" spans="1:17" x14ac:dyDescent="0.3">
      <c r="B7" s="17">
        <v>5</v>
      </c>
      <c r="C7" t="s">
        <v>114</v>
      </c>
    </row>
    <row r="8" spans="1:17" x14ac:dyDescent="0.3">
      <c r="B8" s="17">
        <v>6</v>
      </c>
      <c r="C8" t="s">
        <v>115</v>
      </c>
    </row>
    <row r="11" spans="1:17" x14ac:dyDescent="0.3">
      <c r="A11" t="s">
        <v>140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A3BE-ECA0-4AED-AD7D-AA36ACAD27C0}">
  <dimension ref="A1:R9"/>
  <sheetViews>
    <sheetView workbookViewId="0">
      <selection activeCell="C6" sqref="C6"/>
    </sheetView>
  </sheetViews>
  <sheetFormatPr defaultRowHeight="14.4" x14ac:dyDescent="0.3"/>
  <cols>
    <col min="1" max="1" width="4.77734375" customWidth="1"/>
    <col min="3" max="3" width="11.6640625" bestFit="1" customWidth="1"/>
    <col min="4" max="4" width="16.33203125" customWidth="1"/>
    <col min="5" max="5" width="6.109375" customWidth="1"/>
    <col min="12" max="12" width="2.109375" customWidth="1"/>
  </cols>
  <sheetData>
    <row r="1" spans="1:18" ht="36.6" x14ac:dyDescent="0.7">
      <c r="A1" s="18"/>
      <c r="B1" s="19" t="s">
        <v>134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9" spans="1:18" x14ac:dyDescent="0.3">
      <c r="A9" t="s">
        <v>140</v>
      </c>
    </row>
  </sheetData>
  <pageMargins left="0.7" right="0.7" top="0.75" bottom="0.75" header="0.3" footer="0.3"/>
  <pageSetup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6D8D-68AD-4B75-9810-C72C4F58245C}">
  <dimension ref="A1:R10"/>
  <sheetViews>
    <sheetView topLeftCell="A2" workbookViewId="0">
      <selection activeCell="L16" sqref="L16"/>
    </sheetView>
  </sheetViews>
  <sheetFormatPr defaultRowHeight="14.4" x14ac:dyDescent="0.3"/>
  <cols>
    <col min="2" max="2" width="13.33203125" bestFit="1" customWidth="1"/>
    <col min="3" max="3" width="18.88671875" style="16" customWidth="1"/>
  </cols>
  <sheetData>
    <row r="1" spans="1:18" ht="36.6" x14ac:dyDescent="0.7">
      <c r="A1" s="18"/>
      <c r="B1" s="19" t="s">
        <v>135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10" spans="1:18" x14ac:dyDescent="0.3">
      <c r="B10" t="s">
        <v>141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47813-1B6E-4F4F-8605-04D919987137}">
  <dimension ref="A1:R13"/>
  <sheetViews>
    <sheetView workbookViewId="0">
      <selection activeCell="C13" sqref="C13"/>
    </sheetView>
  </sheetViews>
  <sheetFormatPr defaultRowHeight="14.4" x14ac:dyDescent="0.3"/>
  <cols>
    <col min="2" max="2" width="15.77734375" customWidth="1"/>
    <col min="3" max="3" width="17.33203125" style="16" customWidth="1"/>
  </cols>
  <sheetData>
    <row r="1" spans="1:18" ht="36.6" x14ac:dyDescent="0.7">
      <c r="A1" s="18"/>
      <c r="B1" s="19" t="s">
        <v>136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13" spans="1:18" x14ac:dyDescent="0.3">
      <c r="A13" t="s">
        <v>142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DAB4-03CE-43F0-970C-090249C47EBC}">
  <dimension ref="A1:R14"/>
  <sheetViews>
    <sheetView topLeftCell="A8" workbookViewId="0">
      <selection activeCell="J20" sqref="J20"/>
    </sheetView>
  </sheetViews>
  <sheetFormatPr defaultRowHeight="14.4" x14ac:dyDescent="0.3"/>
  <cols>
    <col min="2" max="2" width="16.5546875" customWidth="1"/>
    <col min="3" max="3" width="15.109375" style="16" bestFit="1" customWidth="1"/>
  </cols>
  <sheetData>
    <row r="1" spans="1:18" ht="36.6" x14ac:dyDescent="0.7">
      <c r="A1" s="18"/>
      <c r="B1" s="19" t="s">
        <v>137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14" spans="1:18" x14ac:dyDescent="0.3">
      <c r="A14" t="s">
        <v>142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FA97-D42D-495B-B534-57571A0C3876}">
  <dimension ref="A1:R49"/>
  <sheetViews>
    <sheetView workbookViewId="0">
      <selection activeCell="A14" sqref="A14"/>
    </sheetView>
  </sheetViews>
  <sheetFormatPr defaultRowHeight="14.4" x14ac:dyDescent="0.3"/>
  <cols>
    <col min="2" max="2" width="15.77734375" customWidth="1"/>
    <col min="3" max="3" width="17.44140625" style="16" customWidth="1"/>
  </cols>
  <sheetData>
    <row r="1" spans="1:18" ht="36.6" x14ac:dyDescent="0.7">
      <c r="A1" s="18"/>
      <c r="B1" s="19" t="s">
        <v>138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x14ac:dyDescent="0.3">
      <c r="C2"/>
    </row>
    <row r="3" spans="1:18" x14ac:dyDescent="0.3">
      <c r="C3"/>
    </row>
    <row r="4" spans="1:18" x14ac:dyDescent="0.3">
      <c r="C4"/>
    </row>
    <row r="5" spans="1:18" x14ac:dyDescent="0.3">
      <c r="C5"/>
    </row>
    <row r="6" spans="1:18" x14ac:dyDescent="0.3">
      <c r="C6"/>
    </row>
    <row r="7" spans="1:18" x14ac:dyDescent="0.3">
      <c r="C7"/>
    </row>
    <row r="8" spans="1:18" x14ac:dyDescent="0.3">
      <c r="C8"/>
    </row>
    <row r="9" spans="1:18" x14ac:dyDescent="0.3">
      <c r="C9"/>
    </row>
    <row r="10" spans="1:18" x14ac:dyDescent="0.3">
      <c r="B10" t="s">
        <v>143</v>
      </c>
      <c r="C10"/>
    </row>
    <row r="11" spans="1:18" x14ac:dyDescent="0.3">
      <c r="C11"/>
    </row>
    <row r="12" spans="1:18" x14ac:dyDescent="0.3">
      <c r="C12"/>
    </row>
    <row r="13" spans="1:18" x14ac:dyDescent="0.3">
      <c r="C13"/>
    </row>
    <row r="14" spans="1:18" x14ac:dyDescent="0.3">
      <c r="A14" t="s">
        <v>142</v>
      </c>
      <c r="C14"/>
    </row>
    <row r="15" spans="1:18" x14ac:dyDescent="0.3">
      <c r="C15"/>
    </row>
    <row r="16" spans="1:18" x14ac:dyDescent="0.3">
      <c r="C16"/>
    </row>
    <row r="17" spans="3:3" x14ac:dyDescent="0.3">
      <c r="C17"/>
    </row>
    <row r="18" spans="3:3" x14ac:dyDescent="0.3">
      <c r="C18"/>
    </row>
    <row r="19" spans="3:3" x14ac:dyDescent="0.3">
      <c r="C19"/>
    </row>
    <row r="20" spans="3:3" x14ac:dyDescent="0.3">
      <c r="C20"/>
    </row>
    <row r="21" spans="3:3" x14ac:dyDescent="0.3">
      <c r="C21"/>
    </row>
    <row r="22" spans="3:3" x14ac:dyDescent="0.3">
      <c r="C22"/>
    </row>
    <row r="23" spans="3:3" x14ac:dyDescent="0.3">
      <c r="C23"/>
    </row>
    <row r="24" spans="3:3" x14ac:dyDescent="0.3">
      <c r="C24"/>
    </row>
    <row r="25" spans="3:3" x14ac:dyDescent="0.3">
      <c r="C25"/>
    </row>
    <row r="26" spans="3:3" x14ac:dyDescent="0.3">
      <c r="C26"/>
    </row>
    <row r="27" spans="3:3" x14ac:dyDescent="0.3">
      <c r="C27"/>
    </row>
    <row r="28" spans="3:3" x14ac:dyDescent="0.3">
      <c r="C28"/>
    </row>
    <row r="29" spans="3:3" x14ac:dyDescent="0.3">
      <c r="C29"/>
    </row>
    <row r="30" spans="3:3" x14ac:dyDescent="0.3">
      <c r="C30"/>
    </row>
    <row r="31" spans="3:3" x14ac:dyDescent="0.3">
      <c r="C31"/>
    </row>
    <row r="32" spans="3:3" x14ac:dyDescent="0.3">
      <c r="C32"/>
    </row>
    <row r="33" spans="3:3" x14ac:dyDescent="0.3">
      <c r="C33"/>
    </row>
    <row r="34" spans="3:3" x14ac:dyDescent="0.3">
      <c r="C34"/>
    </row>
    <row r="35" spans="3:3" x14ac:dyDescent="0.3">
      <c r="C35"/>
    </row>
    <row r="36" spans="3:3" x14ac:dyDescent="0.3">
      <c r="C36"/>
    </row>
    <row r="37" spans="3:3" x14ac:dyDescent="0.3">
      <c r="C37"/>
    </row>
    <row r="38" spans="3:3" x14ac:dyDescent="0.3">
      <c r="C38"/>
    </row>
    <row r="39" spans="3:3" x14ac:dyDescent="0.3">
      <c r="C39"/>
    </row>
    <row r="40" spans="3:3" x14ac:dyDescent="0.3">
      <c r="C40"/>
    </row>
    <row r="41" spans="3:3" x14ac:dyDescent="0.3">
      <c r="C41"/>
    </row>
    <row r="42" spans="3:3" x14ac:dyDescent="0.3">
      <c r="C42"/>
    </row>
    <row r="43" spans="3:3" x14ac:dyDescent="0.3">
      <c r="C43"/>
    </row>
    <row r="44" spans="3:3" x14ac:dyDescent="0.3">
      <c r="C44"/>
    </row>
    <row r="45" spans="3:3" x14ac:dyDescent="0.3">
      <c r="C45"/>
    </row>
    <row r="46" spans="3:3" x14ac:dyDescent="0.3">
      <c r="C46"/>
    </row>
    <row r="47" spans="3:3" x14ac:dyDescent="0.3">
      <c r="C47"/>
    </row>
    <row r="48" spans="3:3" x14ac:dyDescent="0.3">
      <c r="C48"/>
    </row>
    <row r="49" spans="3:3" x14ac:dyDescent="0.3">
      <c r="C4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106D-9211-49FF-BA1C-E12690FA4C23}">
  <dimension ref="A1:R14"/>
  <sheetViews>
    <sheetView workbookViewId="0">
      <selection activeCell="A14" sqref="A14"/>
    </sheetView>
  </sheetViews>
  <sheetFormatPr defaultRowHeight="14.4" x14ac:dyDescent="0.3"/>
  <cols>
    <col min="2" max="2" width="17.77734375" customWidth="1"/>
    <col min="3" max="3" width="12.77734375" customWidth="1"/>
  </cols>
  <sheetData>
    <row r="1" spans="1:18" ht="36.6" x14ac:dyDescent="0.7">
      <c r="A1" s="18"/>
      <c r="B1" s="19" t="s">
        <v>139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14" spans="1:18" x14ac:dyDescent="0.3">
      <c r="A14" t="s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</vt:lpstr>
      <vt:lpstr>Master WIP</vt:lpstr>
      <vt:lpstr>1</vt:lpstr>
      <vt:lpstr>2.a</vt:lpstr>
      <vt:lpstr>2.b</vt:lpstr>
      <vt:lpstr>3.a</vt:lpstr>
      <vt:lpstr>3.b</vt:lpstr>
      <vt:lpstr>4.a</vt:lpstr>
      <vt:lpstr>4.b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Stephen</dc:creator>
  <cp:lastModifiedBy>Mahlite Tsegaye</cp:lastModifiedBy>
  <dcterms:created xsi:type="dcterms:W3CDTF">2022-04-18T02:07:21Z</dcterms:created>
  <dcterms:modified xsi:type="dcterms:W3CDTF">2024-04-24T23:04:15Z</dcterms:modified>
</cp:coreProperties>
</file>