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dneb\Desktop\Spring_2024\QOS-OLSR-ML-main\QOS-OLSR-ML-main\"/>
    </mc:Choice>
  </mc:AlternateContent>
  <xr:revisionPtr revIDLastSave="0" documentId="13_ncr:1_{C3A09F87-C2F6-4420-94EC-7B87853591BD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31" i="1" l="1"/>
  <c r="H131" i="1"/>
  <c r="F131" i="1"/>
  <c r="F111" i="1"/>
  <c r="H111" i="1"/>
  <c r="G111" i="1"/>
  <c r="Q111" i="1"/>
  <c r="P111" i="1"/>
  <c r="O111" i="1"/>
  <c r="Q131" i="1"/>
  <c r="P131" i="1"/>
  <c r="O131" i="1"/>
  <c r="D121" i="1"/>
  <c r="E121" i="1"/>
  <c r="F121" i="1"/>
  <c r="G121" i="1"/>
  <c r="H121" i="1"/>
  <c r="D101" i="1"/>
  <c r="E101" i="1"/>
  <c r="F101" i="1"/>
  <c r="G101" i="1"/>
  <c r="H101" i="1"/>
  <c r="Q76" i="1"/>
  <c r="Q91" i="1"/>
  <c r="P91" i="1"/>
  <c r="O91" i="1"/>
  <c r="H91" i="1"/>
  <c r="G91" i="1"/>
  <c r="F91" i="1"/>
  <c r="Q84" i="1"/>
  <c r="P84" i="1"/>
  <c r="O84" i="1"/>
  <c r="H84" i="1"/>
  <c r="G84" i="1"/>
  <c r="F84" i="1"/>
  <c r="P76" i="1"/>
  <c r="O76" i="1"/>
  <c r="N76" i="1"/>
  <c r="M76" i="1"/>
  <c r="H76" i="1"/>
  <c r="G76" i="1"/>
  <c r="F76" i="1"/>
  <c r="E76" i="1"/>
  <c r="D76" i="1"/>
  <c r="F61" i="1"/>
  <c r="G61" i="1"/>
  <c r="H61" i="1"/>
  <c r="O61" i="1"/>
  <c r="P61" i="1"/>
  <c r="Q61" i="1"/>
  <c r="Q68" i="1"/>
  <c r="P68" i="1"/>
  <c r="O68" i="1"/>
  <c r="H68" i="1"/>
  <c r="G68" i="1"/>
  <c r="F68" i="1"/>
  <c r="Q53" i="1"/>
  <c r="P53" i="1"/>
  <c r="O53" i="1"/>
  <c r="N53" i="1"/>
  <c r="M53" i="1"/>
  <c r="H53" i="1"/>
  <c r="G53" i="1"/>
  <c r="F53" i="1"/>
  <c r="E53" i="1"/>
  <c r="D53" i="1"/>
  <c r="Q22" i="1"/>
  <c r="P22" i="1"/>
  <c r="O22" i="1"/>
  <c r="H22" i="1"/>
  <c r="G22" i="1"/>
  <c r="F22" i="1"/>
  <c r="Q15" i="1"/>
  <c r="P15" i="1"/>
  <c r="O15" i="1"/>
  <c r="H15" i="1"/>
  <c r="G15" i="1"/>
  <c r="F15" i="1"/>
  <c r="Q45" i="1"/>
  <c r="P45" i="1"/>
  <c r="O45" i="1"/>
  <c r="H45" i="1"/>
  <c r="G45" i="1"/>
  <c r="F45" i="1"/>
  <c r="Q38" i="1"/>
  <c r="P38" i="1"/>
  <c r="O38" i="1"/>
  <c r="H38" i="1"/>
  <c r="G38" i="1"/>
  <c r="F38" i="1"/>
  <c r="Q30" i="1"/>
  <c r="P30" i="1"/>
  <c r="O30" i="1"/>
  <c r="N30" i="1"/>
  <c r="M30" i="1"/>
  <c r="H30" i="1"/>
  <c r="G30" i="1"/>
  <c r="F30" i="1"/>
  <c r="E30" i="1"/>
  <c r="D30" i="1"/>
  <c r="Q7" i="1"/>
  <c r="P7" i="1"/>
  <c r="O7" i="1"/>
  <c r="N7" i="1"/>
  <c r="M7" i="1"/>
  <c r="H7" i="1"/>
  <c r="G7" i="1"/>
  <c r="F7" i="1"/>
  <c r="E7" i="1"/>
  <c r="D7" i="1"/>
</calcChain>
</file>

<file path=xl/sharedStrings.xml><?xml version="1.0" encoding="utf-8"?>
<sst xmlns="http://schemas.openxmlformats.org/spreadsheetml/2006/main" count="679" uniqueCount="49">
  <si>
    <t>Test</t>
  </si>
  <si>
    <t>FileName</t>
  </si>
  <si>
    <t>Mobility</t>
  </si>
  <si>
    <t>Packet loss</t>
  </si>
  <si>
    <t>RTT</t>
  </si>
  <si>
    <t>QoS Test</t>
  </si>
  <si>
    <t>min</t>
  </si>
  <si>
    <t>avg</t>
  </si>
  <si>
    <t>max</t>
  </si>
  <si>
    <t>mdev</t>
  </si>
  <si>
    <t>ping</t>
  </si>
  <si>
    <t>sdp01.txt</t>
  </si>
  <si>
    <t>Away</t>
  </si>
  <si>
    <t>sdp02.txt</t>
  </si>
  <si>
    <t>Towards</t>
  </si>
  <si>
    <t>sdp03.txt</t>
  </si>
  <si>
    <t>sdp04.txt</t>
  </si>
  <si>
    <t>sdp05.txt</t>
  </si>
  <si>
    <t>sdp06.txt</t>
  </si>
  <si>
    <t>Average</t>
  </si>
  <si>
    <t>Results from</t>
  </si>
  <si>
    <t>Packet</t>
  </si>
  <si>
    <t>Bitrate</t>
  </si>
  <si>
    <t>Jitter</t>
  </si>
  <si>
    <t>Loss Percentage</t>
  </si>
  <si>
    <t>iperf</t>
  </si>
  <si>
    <t>sdp07.txt</t>
  </si>
  <si>
    <t>Server</t>
  </si>
  <si>
    <t>UDP</t>
  </si>
  <si>
    <t>sdp08.txt</t>
  </si>
  <si>
    <t>sdp09.txt</t>
  </si>
  <si>
    <t>sdp10.txt</t>
  </si>
  <si>
    <t>sdp11.txt</t>
  </si>
  <si>
    <t>sdp12.txt</t>
  </si>
  <si>
    <t>Client</t>
  </si>
  <si>
    <t>Scenario #1 - Original OLSR 3.0 - Line Topology - One Mobile</t>
  </si>
  <si>
    <t>Scenario #1-  OLSR 3.0 with ML - Line Topology - One Mobile</t>
  </si>
  <si>
    <t>Scenario #2-  Original OLSR 3.0 - Line Topology - Two Mobile</t>
  </si>
  <si>
    <t>Scenario #2-  OLSR 3.0 with ML - Line Topology - Two Mobile</t>
  </si>
  <si>
    <t>Scenario #3-  OLSR 3.0 -Three Mobile</t>
  </si>
  <si>
    <t>Scenario #3-  OLSR 3.0 with ML -Three Mobile</t>
  </si>
  <si>
    <t>Random</t>
  </si>
  <si>
    <t>Scenario #</t>
  </si>
  <si>
    <t># of mobile nodes</t>
  </si>
  <si>
    <t>Protocol</t>
  </si>
  <si>
    <t>without ML</t>
  </si>
  <si>
    <t>with ML</t>
  </si>
  <si>
    <t>Ping Test</t>
  </si>
  <si>
    <t>Iperf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</si>
</sst>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ptos Narrow"/>
      <family val="2"/>
      <charset val="1"/>
    </font>
    <font>
      <b/>
      <sz val="12"/>
      <color rgb="FF000000"/>
      <name val="Aptos Narrow"/>
      <family val="2"/>
      <charset val="1"/>
    </font>
    <font>
      <sz val="11"/>
      <color rgb="FF000000"/>
      <name val="Aptos Narrow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2" borderId="1" applyProtection="0"/>
  </cellStyleXfs>
  <cellXfs count="46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/>
    <xf numFmtId="2" fontId="0" fillId="0" borderId="2" xfId="0" applyNumberFormat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3" xfId="1" applyFont="1" applyBorder="1" applyAlignment="1" applyProtection="1">
      <alignment horizontal="center" vertical="center"/>
    </xf>
    <xf numFmtId="0" fontId="1" fillId="2" borderId="14" xfId="1" applyFont="1" applyBorder="1" applyAlignment="1" applyProtection="1">
      <alignment horizontal="center" vertical="center"/>
    </xf>
    <xf numFmtId="0" fontId="1" fillId="2" borderId="15" xfId="1" applyFont="1" applyBorder="1" applyAlignment="1" applyProtection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1" xfId="1" applyFont="1" applyAlignment="1" applyProtection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</cellXfs>
  <cellStyles count="2">
    <cellStyle name="Excel Built-in Note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Packet drop</a:t>
            </a:r>
            <a:r>
              <a:rPr lang="en-US" sz="900" baseline="0"/>
              <a:t> ratio in scenario 1; node moving away</a:t>
            </a:r>
            <a:endParaRPr lang="en-US" sz="900"/>
          </a:p>
        </c:rich>
      </c:tx>
      <c:layout>
        <c:manualLayout>
          <c:xMode val="edge"/>
          <c:yMode val="edge"/>
          <c:x val="0.1862788733200174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E3C-42AD-B70E-EA8814DD186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3C-42AD-B70E-EA8814DD18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Sheet1!$X$27:$X$28</c:f>
              <c:strCache>
                <c:ptCount val="2"/>
                <c:pt idx="0">
                  <c:v>without ML</c:v>
                </c:pt>
                <c:pt idx="1">
                  <c:v>with ML</c:v>
                </c:pt>
              </c:strCache>
            </c:strRef>
          </c:cat>
          <c:val>
            <c:numRef>
              <c:f>Sheet1!$AA$27:$AA$28</c:f>
              <c:numCache>
                <c:formatCode>0.00</c:formatCode>
                <c:ptCount val="2"/>
                <c:pt idx="0">
                  <c:v>8.7800000000000011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3C-42AD-B70E-EA8814DD18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5672447"/>
        <c:axId val="2075664767"/>
      </c:barChart>
      <c:catAx>
        <c:axId val="207567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Protocol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64767"/>
        <c:crosses val="autoZero"/>
        <c:auto val="1"/>
        <c:lblAlgn val="ctr"/>
        <c:lblOffset val="100"/>
        <c:noMultiLvlLbl val="0"/>
      </c:catAx>
      <c:valAx>
        <c:axId val="207566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7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Packet drop</a:t>
            </a:r>
            <a:r>
              <a:rPr lang="en-US" sz="900" baseline="0"/>
              <a:t> ratio in scenario 2; node moving away</a:t>
            </a:r>
            <a:endParaRPr lang="en-US" sz="900"/>
          </a:p>
        </c:rich>
      </c:tx>
      <c:layout>
        <c:manualLayout>
          <c:xMode val="edge"/>
          <c:yMode val="edge"/>
          <c:x val="0.1862788733200174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8E-416D-ACF2-BD42C73FEF4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8E-416D-ACF2-BD42C73FEF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Sheet1!$X$32:$X$33</c:f>
              <c:strCache>
                <c:ptCount val="2"/>
                <c:pt idx="0">
                  <c:v>without ML</c:v>
                </c:pt>
                <c:pt idx="1">
                  <c:v>with ML</c:v>
                </c:pt>
              </c:strCache>
            </c:strRef>
          </c:cat>
          <c:val>
            <c:numRef>
              <c:f>Sheet1!$AA$32:$AA$33</c:f>
              <c:numCache>
                <c:formatCode>0.00</c:formatCode>
                <c:ptCount val="2"/>
                <c:pt idx="0">
                  <c:v>16.666666666666668</c:v>
                </c:pt>
                <c:pt idx="1">
                  <c:v>15.779000000000002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8E-416D-ACF2-BD42C73FEF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5672447"/>
        <c:axId val="2075664767"/>
      </c:barChart>
      <c:catAx>
        <c:axId val="207567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Protocol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64767"/>
        <c:crosses val="autoZero"/>
        <c:auto val="1"/>
        <c:lblAlgn val="ctr"/>
        <c:lblOffset val="100"/>
        <c:noMultiLvlLbl val="0"/>
      </c:catAx>
      <c:valAx>
        <c:axId val="207566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7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aseline="0"/>
              <a:t>Throughput in scenario 2; node moving away</a:t>
            </a:r>
            <a:endParaRPr lang="en-US" sz="900"/>
          </a:p>
        </c:rich>
      </c:tx>
      <c:layout>
        <c:manualLayout>
          <c:xMode val="edge"/>
          <c:yMode val="edge"/>
          <c:x val="0.1862788733200174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7F-4E39-A587-E1C5AB1DC07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D7F-4E39-A587-E1C5AB1DC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Sheet1!$X$32:$X$33</c:f>
              <c:strCache>
                <c:ptCount val="2"/>
                <c:pt idx="0">
                  <c:v>without ML</c:v>
                </c:pt>
                <c:pt idx="1">
                  <c:v>with ML</c:v>
                </c:pt>
              </c:strCache>
            </c:strRef>
          </c:cat>
          <c:val>
            <c:numRef>
              <c:f>Sheet1!$AF$32:$AF$33</c:f>
              <c:numCache>
                <c:formatCode>0.00</c:formatCode>
                <c:ptCount val="2"/>
                <c:pt idx="0">
                  <c:v>4.6533333333333333</c:v>
                </c:pt>
                <c:pt idx="1">
                  <c:v>9.5733333333333324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7F-4E39-A587-E1C5AB1DC0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5672447"/>
        <c:axId val="2075664767"/>
      </c:barChart>
      <c:catAx>
        <c:axId val="207567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Protocol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64767"/>
        <c:crosses val="autoZero"/>
        <c:auto val="1"/>
        <c:lblAlgn val="ctr"/>
        <c:lblOffset val="100"/>
        <c:noMultiLvlLbl val="0"/>
      </c:catAx>
      <c:valAx>
        <c:axId val="207566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Bitrate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7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Jitter </a:t>
            </a:r>
            <a:r>
              <a:rPr lang="en-US" sz="900" baseline="0"/>
              <a:t>in scenario 2; node moving away</a:t>
            </a:r>
            <a:endParaRPr lang="en-US" sz="900"/>
          </a:p>
        </c:rich>
      </c:tx>
      <c:layout>
        <c:manualLayout>
          <c:xMode val="edge"/>
          <c:yMode val="edge"/>
          <c:x val="0.1862788733200174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AE0-48CB-9420-EA158F8A6DA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AE0-48CB-9420-EA158F8A6D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Sheet1!$X$32:$X$33</c:f>
              <c:strCache>
                <c:ptCount val="2"/>
                <c:pt idx="0">
                  <c:v>without ML</c:v>
                </c:pt>
                <c:pt idx="1">
                  <c:v>with ML</c:v>
                </c:pt>
              </c:strCache>
            </c:strRef>
          </c:cat>
          <c:val>
            <c:numRef>
              <c:f>Sheet1!$AG$32:$AG$33</c:f>
              <c:numCache>
                <c:formatCode>0.00</c:formatCode>
                <c:ptCount val="2"/>
                <c:pt idx="0">
                  <c:v>36.897333333333329</c:v>
                </c:pt>
                <c:pt idx="1">
                  <c:v>3.2103333333333328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E0-48CB-9420-EA158F8A6D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5672447"/>
        <c:axId val="2075664767"/>
      </c:barChart>
      <c:catAx>
        <c:axId val="207567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Protocol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64767"/>
        <c:crosses val="autoZero"/>
        <c:auto val="1"/>
        <c:lblAlgn val="ctr"/>
        <c:lblOffset val="100"/>
        <c:noMultiLvlLbl val="0"/>
      </c:catAx>
      <c:valAx>
        <c:axId val="207566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Jitter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7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Bit loss percentage </a:t>
            </a:r>
            <a:r>
              <a:rPr lang="en-US" sz="900" baseline="0"/>
              <a:t>in scenario 2; node moving away</a:t>
            </a:r>
            <a:endParaRPr lang="en-US" sz="900"/>
          </a:p>
        </c:rich>
      </c:tx>
      <c:layout>
        <c:manualLayout>
          <c:xMode val="edge"/>
          <c:yMode val="edge"/>
          <c:x val="0.1862788733200174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ECA-41BA-8A71-EAE56600186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ECA-41BA-8A71-EAE5660018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Sheet1!$X$32:$X$33</c:f>
              <c:strCache>
                <c:ptCount val="2"/>
                <c:pt idx="0">
                  <c:v>without ML</c:v>
                </c:pt>
                <c:pt idx="1">
                  <c:v>with ML</c:v>
                </c:pt>
              </c:strCache>
            </c:strRef>
          </c:cat>
          <c:val>
            <c:numRef>
              <c:f>Sheet1!$AH$32:$AH$33</c:f>
              <c:numCache>
                <c:formatCode>0.00</c:formatCode>
                <c:ptCount val="2"/>
                <c:pt idx="0">
                  <c:v>45.666666666666664</c:v>
                </c:pt>
                <c:pt idx="1">
                  <c:v>4.1333333333333329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CA-41BA-8A71-EAE5660018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5672447"/>
        <c:axId val="2075664767"/>
      </c:barChart>
      <c:catAx>
        <c:axId val="207567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Protocol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64767"/>
        <c:crosses val="autoZero"/>
        <c:auto val="1"/>
        <c:lblAlgn val="ctr"/>
        <c:lblOffset val="100"/>
        <c:noMultiLvlLbl val="0"/>
      </c:catAx>
      <c:valAx>
        <c:axId val="207566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7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Packet drop</a:t>
            </a:r>
            <a:r>
              <a:rPr lang="en-US" sz="900" baseline="0"/>
              <a:t> ratio in scenario 2; node moving towards</a:t>
            </a:r>
            <a:endParaRPr lang="en-US" sz="900"/>
          </a:p>
        </c:rich>
      </c:tx>
      <c:layout>
        <c:manualLayout>
          <c:xMode val="edge"/>
          <c:yMode val="edge"/>
          <c:x val="0.1862788733200174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121-42CA-9618-79FB27B2CE8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121-42CA-9618-79FB27B2CE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Sheet1!$X$34:$X$35</c:f>
              <c:strCache>
                <c:ptCount val="2"/>
                <c:pt idx="0">
                  <c:v>without ML</c:v>
                </c:pt>
                <c:pt idx="1">
                  <c:v>with ML</c:v>
                </c:pt>
              </c:strCache>
            </c:strRef>
          </c:cat>
          <c:val>
            <c:numRef>
              <c:f>Sheet1!$AA$34:$AA$35</c:f>
              <c:numCache>
                <c:formatCode>0.00</c:formatCode>
                <c:ptCount val="2"/>
                <c:pt idx="0">
                  <c:v>8.6656666666666666</c:v>
                </c:pt>
                <c:pt idx="1">
                  <c:v>1.405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21-42CA-9618-79FB27B2CE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5672447"/>
        <c:axId val="2075664767"/>
      </c:barChart>
      <c:catAx>
        <c:axId val="207567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Protocol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64767"/>
        <c:crosses val="autoZero"/>
        <c:auto val="1"/>
        <c:lblAlgn val="ctr"/>
        <c:lblOffset val="100"/>
        <c:noMultiLvlLbl val="0"/>
      </c:catAx>
      <c:valAx>
        <c:axId val="207566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7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aseline="0"/>
              <a:t>Throughput in scenario 2; node moving towards</a:t>
            </a:r>
            <a:endParaRPr lang="en-US" sz="900"/>
          </a:p>
        </c:rich>
      </c:tx>
      <c:layout>
        <c:manualLayout>
          <c:xMode val="edge"/>
          <c:yMode val="edge"/>
          <c:x val="0.1862788733200174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F5D-4CFC-ADEF-377A1F0AEB1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F5D-4CFC-ADEF-377A1F0AEB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Sheet1!$X$34:$X$35</c:f>
              <c:strCache>
                <c:ptCount val="2"/>
                <c:pt idx="0">
                  <c:v>without ML</c:v>
                </c:pt>
                <c:pt idx="1">
                  <c:v>with ML</c:v>
                </c:pt>
              </c:strCache>
            </c:strRef>
          </c:cat>
          <c:val>
            <c:numRef>
              <c:f>Sheet1!$AF$34:$AF$35</c:f>
              <c:numCache>
                <c:formatCode>0.00</c:formatCode>
                <c:ptCount val="2"/>
                <c:pt idx="0">
                  <c:v>9.4</c:v>
                </c:pt>
                <c:pt idx="1">
                  <c:v>9.9933333333333341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5D-4CFC-ADEF-377A1F0AEB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5672447"/>
        <c:axId val="2075664767"/>
      </c:barChart>
      <c:catAx>
        <c:axId val="207567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Protocol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64767"/>
        <c:crosses val="autoZero"/>
        <c:auto val="1"/>
        <c:lblAlgn val="ctr"/>
        <c:lblOffset val="100"/>
        <c:noMultiLvlLbl val="0"/>
      </c:catAx>
      <c:valAx>
        <c:axId val="207566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Bitrate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7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Jitter </a:t>
            </a:r>
            <a:r>
              <a:rPr lang="en-US" sz="900" baseline="0"/>
              <a:t>in scenario 2; node moving towards</a:t>
            </a:r>
            <a:endParaRPr lang="en-US" sz="900"/>
          </a:p>
        </c:rich>
      </c:tx>
      <c:layout>
        <c:manualLayout>
          <c:xMode val="edge"/>
          <c:yMode val="edge"/>
          <c:x val="0.1862788733200174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F9C-4746-AD68-ED4678B558C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F9C-4746-AD68-ED4678B558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Sheet1!$X$34:$X$35</c:f>
              <c:strCache>
                <c:ptCount val="2"/>
                <c:pt idx="0">
                  <c:v>without ML</c:v>
                </c:pt>
                <c:pt idx="1">
                  <c:v>with ML</c:v>
                </c:pt>
              </c:strCache>
            </c:strRef>
          </c:cat>
          <c:val>
            <c:numRef>
              <c:f>Sheet1!$AG$34:$AG$35</c:f>
              <c:numCache>
                <c:formatCode>0.00</c:formatCode>
                <c:ptCount val="2"/>
                <c:pt idx="0">
                  <c:v>0.79533333333333334</c:v>
                </c:pt>
                <c:pt idx="1">
                  <c:v>1.5143333333333333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9C-4746-AD68-ED4678B558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5672447"/>
        <c:axId val="2075664767"/>
      </c:barChart>
      <c:catAx>
        <c:axId val="207567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Protocol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64767"/>
        <c:crosses val="autoZero"/>
        <c:auto val="1"/>
        <c:lblAlgn val="ctr"/>
        <c:lblOffset val="100"/>
        <c:noMultiLvlLbl val="0"/>
      </c:catAx>
      <c:valAx>
        <c:axId val="207566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Jitter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7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Bit loss percentage </a:t>
            </a:r>
            <a:r>
              <a:rPr lang="en-US" sz="900" baseline="0"/>
              <a:t>in scenario 2; node moving towards</a:t>
            </a:r>
            <a:endParaRPr lang="en-US" sz="900"/>
          </a:p>
        </c:rich>
      </c:tx>
      <c:layout>
        <c:manualLayout>
          <c:xMode val="edge"/>
          <c:yMode val="edge"/>
          <c:x val="0.1862788733200174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102-4D5D-B481-D95F832B70B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102-4D5D-B481-D95F832B70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Sheet1!$X$34:$X$35</c:f>
              <c:strCache>
                <c:ptCount val="2"/>
                <c:pt idx="0">
                  <c:v>without ML</c:v>
                </c:pt>
                <c:pt idx="1">
                  <c:v>with ML</c:v>
                </c:pt>
              </c:strCache>
            </c:strRef>
          </c:cat>
          <c:val>
            <c:numRef>
              <c:f>Sheet1!$AH$34:$AH$35</c:f>
              <c:numCache>
                <c:formatCode>0.00</c:formatCode>
                <c:ptCount val="2"/>
                <c:pt idx="0">
                  <c:v>5.9666666666666677</c:v>
                </c:pt>
                <c:pt idx="1">
                  <c:v>7.5999999999999998E-2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02-4D5D-B481-D95F832B70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5672447"/>
        <c:axId val="2075664767"/>
      </c:barChart>
      <c:catAx>
        <c:axId val="207567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Protocol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64767"/>
        <c:crosses val="autoZero"/>
        <c:auto val="1"/>
        <c:lblAlgn val="ctr"/>
        <c:lblOffset val="100"/>
        <c:noMultiLvlLbl val="0"/>
      </c:catAx>
      <c:valAx>
        <c:axId val="207566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7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 trip time in scenario 2; node moving away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Without ML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1"/>
              <c:layout>
                <c:manualLayout>
                  <c:x val="0"/>
                  <c:y val="-1.25570753681596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1D0-442A-B560-E4044562F909}"/>
                </c:ext>
              </c:extLst>
            </c:dLbl>
            <c:dLbl>
              <c:idx val="2"/>
              <c:layout>
                <c:manualLayout>
                  <c:x val="-2.2222222222222223E-2"/>
                  <c:y val="-8.371383578773070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1D0-442A-B560-E4044562F9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Sheet1!$AB$26:$AE$26</c:f>
              <c:strCache>
                <c:ptCount val="4"/>
                <c:pt idx="0">
                  <c:v>min</c:v>
                </c:pt>
                <c:pt idx="1">
                  <c:v>avg</c:v>
                </c:pt>
                <c:pt idx="2">
                  <c:v>max</c:v>
                </c:pt>
                <c:pt idx="3">
                  <c:v>mdev</c:v>
                </c:pt>
              </c:strCache>
            </c:strRef>
          </c:cat>
          <c:val>
            <c:numRef>
              <c:f>Sheet1!$AB$32:$AE$32</c:f>
              <c:numCache>
                <c:formatCode>0.00</c:formatCode>
                <c:ptCount val="4"/>
                <c:pt idx="0">
                  <c:v>2.1613333333333333</c:v>
                </c:pt>
                <c:pt idx="1">
                  <c:v>19.923666666666666</c:v>
                </c:pt>
                <c:pt idx="2">
                  <c:v>436.27433333333329</c:v>
                </c:pt>
                <c:pt idx="3">
                  <c:v>43.862333333333339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0-442A-B560-E4044562F909}"/>
            </c:ext>
          </c:extLst>
        </c:ser>
        <c:ser>
          <c:idx val="1"/>
          <c:order val="1"/>
          <c:tx>
            <c:v>With ML</c:v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9444444444444445E-2"/>
                  <c:y val="-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1D0-442A-B560-E4044562F909}"/>
                </c:ext>
              </c:extLst>
            </c:dLbl>
            <c:dLbl>
              <c:idx val="1"/>
              <c:layout>
                <c:manualLayout>
                  <c:x val="3.3333333333333229E-2"/>
                  <c:y val="8.8789399059900219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1D0-442A-B560-E4044562F909}"/>
                </c:ext>
              </c:extLst>
            </c:dLbl>
            <c:dLbl>
              <c:idx val="2"/>
              <c:layout>
                <c:manualLayout>
                  <c:x val="3.3333333333333333E-2"/>
                  <c:y val="-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1D0-442A-B560-E4044562F909}"/>
                </c:ext>
              </c:extLst>
            </c:dLbl>
            <c:dLbl>
              <c:idx val="3"/>
              <c:layout>
                <c:manualLayout>
                  <c:x val="3.611111111111121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1D0-442A-B560-E4044562F9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Sheet1!$AB$26:$AE$26</c:f>
              <c:strCache>
                <c:ptCount val="4"/>
                <c:pt idx="0">
                  <c:v>min</c:v>
                </c:pt>
                <c:pt idx="1">
                  <c:v>avg</c:v>
                </c:pt>
                <c:pt idx="2">
                  <c:v>max</c:v>
                </c:pt>
                <c:pt idx="3">
                  <c:v>mdev</c:v>
                </c:pt>
              </c:strCache>
            </c:strRef>
          </c:cat>
          <c:val>
            <c:numRef>
              <c:f>Sheet1!$AB$33:$AE$33</c:f>
              <c:numCache>
                <c:formatCode>0.00</c:formatCode>
                <c:ptCount val="4"/>
                <c:pt idx="0">
                  <c:v>1.563666666666667</c:v>
                </c:pt>
                <c:pt idx="1">
                  <c:v>33.740333333333332</c:v>
                </c:pt>
                <c:pt idx="2">
                  <c:v>1121.9656666666667</c:v>
                </c:pt>
                <c:pt idx="3">
                  <c:v>94.650666666666666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D0-442A-B560-E4044562F9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4404127"/>
        <c:axId val="184398367"/>
        <c:axId val="0"/>
      </c:bar3DChart>
      <c:catAx>
        <c:axId val="18440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98367"/>
        <c:crosses val="autoZero"/>
        <c:auto val="1"/>
        <c:lblAlgn val="ctr"/>
        <c:lblOffset val="100"/>
        <c:noMultiLvlLbl val="0"/>
      </c:catAx>
      <c:valAx>
        <c:axId val="18439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0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 trip time in scenario 2; node moving towards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Without ML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1"/>
              <c:layout>
                <c:manualLayout>
                  <c:x val="8.3333333333332829E-3"/>
                  <c:y val="-1.25570753681596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86A-4A31-A359-EB7F1315DE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Sheet1!$AB$26:$AE$26</c:f>
              <c:strCache>
                <c:ptCount val="4"/>
                <c:pt idx="0">
                  <c:v>min</c:v>
                </c:pt>
                <c:pt idx="1">
                  <c:v>avg</c:v>
                </c:pt>
                <c:pt idx="2">
                  <c:v>max</c:v>
                </c:pt>
                <c:pt idx="3">
                  <c:v>mdev</c:v>
                </c:pt>
              </c:strCache>
            </c:strRef>
          </c:cat>
          <c:val>
            <c:numRef>
              <c:f>Sheet1!$AB$34:$AE$34</c:f>
              <c:numCache>
                <c:formatCode>0.00</c:formatCode>
                <c:ptCount val="4"/>
                <c:pt idx="0">
                  <c:v>1.4720000000000002</c:v>
                </c:pt>
                <c:pt idx="1">
                  <c:v>9.9313333333333329</c:v>
                </c:pt>
                <c:pt idx="2">
                  <c:v>373.50166666666672</c:v>
                </c:pt>
                <c:pt idx="3">
                  <c:v>29.475999999999999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A-4A31-A359-EB7F1315DEB6}"/>
            </c:ext>
          </c:extLst>
        </c:ser>
        <c:ser>
          <c:idx val="1"/>
          <c:order val="1"/>
          <c:tx>
            <c:v>With ML</c:v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9444444444444445E-2"/>
                  <c:y val="-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6A-4A31-A359-EB7F1315DEB6}"/>
                </c:ext>
              </c:extLst>
            </c:dLbl>
            <c:dLbl>
              <c:idx val="1"/>
              <c:layout>
                <c:manualLayout>
                  <c:x val="2.7777777777777776E-2"/>
                  <c:y val="-3.297797798787533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6A-4A31-A359-EB7F1315DEB6}"/>
                </c:ext>
              </c:extLst>
            </c:dLbl>
            <c:dLbl>
              <c:idx val="2"/>
              <c:layout>
                <c:manualLayout>
                  <c:x val="3.3333333333333333E-2"/>
                  <c:y val="-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6A-4A31-A359-EB7F1315DEB6}"/>
                </c:ext>
              </c:extLst>
            </c:dLbl>
            <c:dLbl>
              <c:idx val="3"/>
              <c:layout>
                <c:manualLayout>
                  <c:x val="3.611111111111121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86A-4A31-A359-EB7F1315DE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Sheet1!$AB$26:$AE$26</c:f>
              <c:strCache>
                <c:ptCount val="4"/>
                <c:pt idx="0">
                  <c:v>min</c:v>
                </c:pt>
                <c:pt idx="1">
                  <c:v>avg</c:v>
                </c:pt>
                <c:pt idx="2">
                  <c:v>max</c:v>
                </c:pt>
                <c:pt idx="3">
                  <c:v>mdev</c:v>
                </c:pt>
              </c:strCache>
            </c:strRef>
          </c:cat>
          <c:val>
            <c:numRef>
              <c:f>Sheet1!$AB$35:$AE$35</c:f>
              <c:numCache>
                <c:formatCode>0.00</c:formatCode>
                <c:ptCount val="4"/>
                <c:pt idx="0">
                  <c:v>1.4116666666666668</c:v>
                </c:pt>
                <c:pt idx="1">
                  <c:v>10.401</c:v>
                </c:pt>
                <c:pt idx="2">
                  <c:v>372.78166666666658</c:v>
                </c:pt>
                <c:pt idx="3">
                  <c:v>27.648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6A-4A31-A359-EB7F1315DE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4404127"/>
        <c:axId val="184398367"/>
        <c:axId val="0"/>
      </c:bar3DChart>
      <c:catAx>
        <c:axId val="18440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98367"/>
        <c:crosses val="autoZero"/>
        <c:auto val="1"/>
        <c:lblAlgn val="ctr"/>
        <c:lblOffset val="100"/>
        <c:noMultiLvlLbl val="0"/>
      </c:catAx>
      <c:valAx>
        <c:axId val="18439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0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aseline="0"/>
              <a:t>Throughput in scenario 1; node moving away</a:t>
            </a:r>
            <a:endParaRPr lang="en-US" sz="900"/>
          </a:p>
        </c:rich>
      </c:tx>
      <c:layout>
        <c:manualLayout>
          <c:xMode val="edge"/>
          <c:yMode val="edge"/>
          <c:x val="0.1862788733200174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BA-407E-81FF-BF80A823F86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BBA-407E-81FF-BF80A823F8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Sheet1!$X$27:$X$28</c:f>
              <c:strCache>
                <c:ptCount val="2"/>
                <c:pt idx="0">
                  <c:v>without ML</c:v>
                </c:pt>
                <c:pt idx="1">
                  <c:v>with ML</c:v>
                </c:pt>
              </c:strCache>
            </c:strRef>
          </c:cat>
          <c:val>
            <c:numRef>
              <c:f>Sheet1!$AF$27:$AF$28</c:f>
              <c:numCache>
                <c:formatCode>0.00</c:formatCode>
                <c:ptCount val="2"/>
                <c:pt idx="0">
                  <c:v>5.7166666666666659</c:v>
                </c:pt>
                <c:pt idx="1">
                  <c:v>9.3333333333333339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BA-407E-81FF-BF80A823F8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5672447"/>
        <c:axId val="2075664767"/>
      </c:barChart>
      <c:catAx>
        <c:axId val="207567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Protocol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64767"/>
        <c:crosses val="autoZero"/>
        <c:auto val="1"/>
        <c:lblAlgn val="ctr"/>
        <c:lblOffset val="100"/>
        <c:noMultiLvlLbl val="0"/>
      </c:catAx>
      <c:valAx>
        <c:axId val="207566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Bitrate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7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 trip time in scenario 1; node moving towards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Without ML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1"/>
              <c:layout>
                <c:manualLayout>
                  <c:x val="5.3361053069878681E-3"/>
                  <c:y val="-1.25570753681596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0F0-4A38-BCE4-E554C2F89258}"/>
                </c:ext>
              </c:extLst>
            </c:dLbl>
            <c:dLbl>
              <c:idx val="2"/>
              <c:layout>
                <c:manualLayout>
                  <c:x val="-1.334026326746964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0F0-4A38-BCE4-E554C2F892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Sheet1!$AB$26:$AE$26</c:f>
              <c:strCache>
                <c:ptCount val="4"/>
                <c:pt idx="0">
                  <c:v>min</c:v>
                </c:pt>
                <c:pt idx="1">
                  <c:v>avg</c:v>
                </c:pt>
                <c:pt idx="2">
                  <c:v>max</c:v>
                </c:pt>
                <c:pt idx="3">
                  <c:v>mdev</c:v>
                </c:pt>
              </c:strCache>
            </c:strRef>
          </c:cat>
          <c:val>
            <c:numRef>
              <c:f>Sheet1!$AB$29:$AE$29</c:f>
              <c:numCache>
                <c:formatCode>0.00</c:formatCode>
                <c:ptCount val="4"/>
                <c:pt idx="0">
                  <c:v>1.4843333333333335</c:v>
                </c:pt>
                <c:pt idx="1">
                  <c:v>16.984333333333336</c:v>
                </c:pt>
                <c:pt idx="2">
                  <c:v>849.9996666666666</c:v>
                </c:pt>
                <c:pt idx="3">
                  <c:v>64.463999999999999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0-4A38-BCE4-E554C2F89258}"/>
            </c:ext>
          </c:extLst>
        </c:ser>
        <c:ser>
          <c:idx val="1"/>
          <c:order val="1"/>
          <c:tx>
            <c:v>With ML</c:v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9444444444444445E-2"/>
                  <c:y val="-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0F0-4A38-BCE4-E554C2F89258}"/>
                </c:ext>
              </c:extLst>
            </c:dLbl>
            <c:dLbl>
              <c:idx val="1"/>
              <c:layout>
                <c:manualLayout>
                  <c:x val="2.7777789449049128E-2"/>
                  <c:y val="-1.58548731669471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0F0-4A38-BCE4-E554C2F89258}"/>
                </c:ext>
              </c:extLst>
            </c:dLbl>
            <c:dLbl>
              <c:idx val="2"/>
              <c:layout>
                <c:manualLayout>
                  <c:x val="3.3333333333333333E-2"/>
                  <c:y val="-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0F0-4A38-BCE4-E554C2F89258}"/>
                </c:ext>
              </c:extLst>
            </c:dLbl>
            <c:dLbl>
              <c:idx val="3"/>
              <c:layout>
                <c:manualLayout>
                  <c:x val="3.611111111111121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0F0-4A38-BCE4-E554C2F892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Sheet1!$AB$26:$AE$26</c:f>
              <c:strCache>
                <c:ptCount val="4"/>
                <c:pt idx="0">
                  <c:v>min</c:v>
                </c:pt>
                <c:pt idx="1">
                  <c:v>avg</c:v>
                </c:pt>
                <c:pt idx="2">
                  <c:v>max</c:v>
                </c:pt>
                <c:pt idx="3">
                  <c:v>mdev</c:v>
                </c:pt>
              </c:strCache>
            </c:strRef>
          </c:cat>
          <c:val>
            <c:numRef>
              <c:f>Sheet1!$AB$30:$AE$30</c:f>
              <c:numCache>
                <c:formatCode>0.00</c:formatCode>
                <c:ptCount val="4"/>
                <c:pt idx="0">
                  <c:v>1.4823333333333333</c:v>
                </c:pt>
                <c:pt idx="1">
                  <c:v>25.719666666666669</c:v>
                </c:pt>
                <c:pt idx="2">
                  <c:v>963.62333333333333</c:v>
                </c:pt>
                <c:pt idx="3">
                  <c:v>95.88066666666667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0-4A38-BCE4-E554C2F892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4404127"/>
        <c:axId val="184398367"/>
        <c:axId val="0"/>
      </c:bar3DChart>
      <c:catAx>
        <c:axId val="18440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98367"/>
        <c:crosses val="autoZero"/>
        <c:auto val="1"/>
        <c:lblAlgn val="ctr"/>
        <c:lblOffset val="100"/>
        <c:noMultiLvlLbl val="0"/>
      </c:catAx>
      <c:valAx>
        <c:axId val="18439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0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Packet drop</a:t>
            </a:r>
            <a:r>
              <a:rPr lang="en-US" sz="900" baseline="0"/>
              <a:t> ratio in scenario 3</a:t>
            </a:r>
            <a:endParaRPr lang="en-US" sz="900"/>
          </a:p>
        </c:rich>
      </c:tx>
      <c:layout>
        <c:manualLayout>
          <c:xMode val="edge"/>
          <c:yMode val="edge"/>
          <c:x val="0.2239344477553778"/>
          <c:y val="3.71417653802063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72-4398-B382-62618C76E7D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72-4398-B382-62618C76E7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Sheet1!$X$37:$X$38</c:f>
              <c:strCache>
                <c:ptCount val="2"/>
                <c:pt idx="0">
                  <c:v>without ML</c:v>
                </c:pt>
                <c:pt idx="1">
                  <c:v>with ML</c:v>
                </c:pt>
              </c:strCache>
            </c:strRef>
          </c:cat>
          <c:val>
            <c:numRef>
              <c:f>Sheet1!$AA$37:$AA$38</c:f>
              <c:numCache>
                <c:formatCode>0.00</c:formatCode>
                <c:ptCount val="2"/>
                <c:pt idx="0">
                  <c:v>10.268000000000001</c:v>
                </c:pt>
                <c:pt idx="1">
                  <c:v>3.2679999999999998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72-4398-B382-62618C76E7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5672447"/>
        <c:axId val="2075664767"/>
      </c:barChart>
      <c:catAx>
        <c:axId val="207567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Protocol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64767"/>
        <c:crosses val="autoZero"/>
        <c:auto val="1"/>
        <c:lblAlgn val="ctr"/>
        <c:lblOffset val="100"/>
        <c:noMultiLvlLbl val="0"/>
      </c:catAx>
      <c:valAx>
        <c:axId val="207566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7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aseline="0"/>
              <a:t>Throughput in scenario 3</a:t>
            </a:r>
            <a:endParaRPr lang="en-US" sz="900"/>
          </a:p>
        </c:rich>
      </c:tx>
      <c:layout>
        <c:manualLayout>
          <c:xMode val="edge"/>
          <c:yMode val="edge"/>
          <c:x val="0.29927154192129229"/>
          <c:y val="3.71417653802063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77-4CF0-965A-6E9E7BA4346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77-4CF0-965A-6E9E7BA434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Sheet1!$X$37:$X$38</c:f>
              <c:strCache>
                <c:ptCount val="2"/>
                <c:pt idx="0">
                  <c:v>without ML</c:v>
                </c:pt>
                <c:pt idx="1">
                  <c:v>with ML</c:v>
                </c:pt>
              </c:strCache>
            </c:strRef>
          </c:cat>
          <c:val>
            <c:numRef>
              <c:f>Sheet1!$AF$37:$AF$38</c:f>
              <c:numCache>
                <c:formatCode>0.00</c:formatCode>
                <c:ptCount val="2"/>
                <c:pt idx="0">
                  <c:v>9.8719999999999999</c:v>
                </c:pt>
                <c:pt idx="1">
                  <c:v>9.918000000000001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77-4CF0-965A-6E9E7BA434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5672447"/>
        <c:axId val="2075664767"/>
      </c:barChart>
      <c:catAx>
        <c:axId val="207567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Protocol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64767"/>
        <c:crosses val="autoZero"/>
        <c:auto val="1"/>
        <c:lblAlgn val="ctr"/>
        <c:lblOffset val="100"/>
        <c:noMultiLvlLbl val="0"/>
      </c:catAx>
      <c:valAx>
        <c:axId val="207566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Bitrate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7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Jitter </a:t>
            </a:r>
            <a:r>
              <a:rPr lang="en-US" sz="900" baseline="0"/>
              <a:t>in scenario 3</a:t>
            </a:r>
            <a:endParaRPr lang="en-US" sz="900"/>
          </a:p>
        </c:rich>
      </c:tx>
      <c:layout>
        <c:manualLayout>
          <c:xMode val="edge"/>
          <c:yMode val="edge"/>
          <c:x val="0.34769701499113681"/>
          <c:y val="3.24075625839349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2E8-47D3-A9D2-4CF2C4D5035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2E8-47D3-A9D2-4CF2C4D503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Sheet1!$X$37:$X$38</c:f>
              <c:strCache>
                <c:ptCount val="2"/>
                <c:pt idx="0">
                  <c:v>without ML</c:v>
                </c:pt>
                <c:pt idx="1">
                  <c:v>with ML</c:v>
                </c:pt>
              </c:strCache>
            </c:strRef>
          </c:cat>
          <c:val>
            <c:numRef>
              <c:f>Sheet1!$AG$37:$AG$38</c:f>
              <c:numCache>
                <c:formatCode>0.00</c:formatCode>
                <c:ptCount val="2"/>
                <c:pt idx="0">
                  <c:v>2.9282000000000004</c:v>
                </c:pt>
                <c:pt idx="1">
                  <c:v>2.1252000000000004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E8-47D3-A9D2-4CF2C4D503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5672447"/>
        <c:axId val="2075664767"/>
      </c:barChart>
      <c:catAx>
        <c:axId val="207567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Protocol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64767"/>
        <c:crosses val="autoZero"/>
        <c:auto val="1"/>
        <c:lblAlgn val="ctr"/>
        <c:lblOffset val="100"/>
        <c:noMultiLvlLbl val="0"/>
      </c:catAx>
      <c:valAx>
        <c:axId val="207566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Jitter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7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Bit loss percentage </a:t>
            </a:r>
            <a:r>
              <a:rPr lang="en-US" sz="900" baseline="0"/>
              <a:t>in scenario 3</a:t>
            </a:r>
            <a:endParaRPr lang="en-US" sz="900"/>
          </a:p>
        </c:rich>
      </c:tx>
      <c:layout>
        <c:manualLayout>
          <c:xMode val="edge"/>
          <c:yMode val="edge"/>
          <c:x val="0.1862788733200174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2A2-46D4-881A-8511DF70428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2A2-46D4-881A-8511DF7042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Sheet1!$X$37:$X$38</c:f>
              <c:strCache>
                <c:ptCount val="2"/>
                <c:pt idx="0">
                  <c:v>without ML</c:v>
                </c:pt>
                <c:pt idx="1">
                  <c:v>with ML</c:v>
                </c:pt>
              </c:strCache>
            </c:strRef>
          </c:cat>
          <c:val>
            <c:numRef>
              <c:f>Sheet1!$AH$37:$AH$38</c:f>
              <c:numCache>
                <c:formatCode>0.00</c:formatCode>
                <c:ptCount val="2"/>
                <c:pt idx="0">
                  <c:v>1.234</c:v>
                </c:pt>
                <c:pt idx="1">
                  <c:v>0.81000000000000016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A2-46D4-881A-8511DF7042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5672447"/>
        <c:axId val="2075664767"/>
      </c:barChart>
      <c:catAx>
        <c:axId val="207567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Protocol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64767"/>
        <c:crosses val="autoZero"/>
        <c:auto val="1"/>
        <c:lblAlgn val="ctr"/>
        <c:lblOffset val="100"/>
        <c:noMultiLvlLbl val="0"/>
      </c:catAx>
      <c:valAx>
        <c:axId val="207566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7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 trip time in scenario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Without ML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Sheet1!$AB$26:$AE$26</c:f>
              <c:strCache>
                <c:ptCount val="4"/>
                <c:pt idx="0">
                  <c:v>min</c:v>
                </c:pt>
                <c:pt idx="1">
                  <c:v>avg</c:v>
                </c:pt>
                <c:pt idx="2">
                  <c:v>max</c:v>
                </c:pt>
                <c:pt idx="3">
                  <c:v>mdev</c:v>
                </c:pt>
              </c:strCache>
            </c:strRef>
          </c:cat>
          <c:val>
            <c:numRef>
              <c:f>Sheet1!$AB$37:$AE$37</c:f>
              <c:numCache>
                <c:formatCode>0.00</c:formatCode>
                <c:ptCount val="4"/>
                <c:pt idx="0">
                  <c:v>1.464</c:v>
                </c:pt>
                <c:pt idx="1">
                  <c:v>12.0182</c:v>
                </c:pt>
                <c:pt idx="2">
                  <c:v>201.0788</c:v>
                </c:pt>
                <c:pt idx="3">
                  <c:v>27.428800000000003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8-415A-A54D-74E45289BBB3}"/>
            </c:ext>
          </c:extLst>
        </c:ser>
        <c:ser>
          <c:idx val="1"/>
          <c:order val="1"/>
          <c:tx>
            <c:v>With ML</c:v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9444444444444445E-2"/>
                  <c:y val="-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F8-415A-A54D-74E45289BBB3}"/>
                </c:ext>
              </c:extLst>
            </c:dLbl>
            <c:dLbl>
              <c:idx val="1"/>
              <c:layout>
                <c:manualLayout>
                  <c:x val="3.0555555555555454E-2"/>
                  <c:y val="-1.16691813775606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F8-415A-A54D-74E45289BBB3}"/>
                </c:ext>
              </c:extLst>
            </c:dLbl>
            <c:dLbl>
              <c:idx val="2"/>
              <c:layout>
                <c:manualLayout>
                  <c:x val="3.3333333333333333E-2"/>
                  <c:y val="-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AF8-415A-A54D-74E45289BBB3}"/>
                </c:ext>
              </c:extLst>
            </c:dLbl>
            <c:dLbl>
              <c:idx val="3"/>
              <c:layout>
                <c:manualLayout>
                  <c:x val="3.611111111111121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AF8-415A-A54D-74E45289BB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Sheet1!$AB$26:$AE$26</c:f>
              <c:strCache>
                <c:ptCount val="4"/>
                <c:pt idx="0">
                  <c:v>min</c:v>
                </c:pt>
                <c:pt idx="1">
                  <c:v>avg</c:v>
                </c:pt>
                <c:pt idx="2">
                  <c:v>max</c:v>
                </c:pt>
                <c:pt idx="3">
                  <c:v>mdev</c:v>
                </c:pt>
              </c:strCache>
            </c:strRef>
          </c:cat>
          <c:val>
            <c:numRef>
              <c:f>Sheet1!$AB$38:$AE$38</c:f>
              <c:numCache>
                <c:formatCode>0.00</c:formatCode>
                <c:ptCount val="4"/>
                <c:pt idx="0">
                  <c:v>1.4689999999999999</c:v>
                </c:pt>
                <c:pt idx="1">
                  <c:v>7.9215999999999998</c:v>
                </c:pt>
                <c:pt idx="2">
                  <c:v>170.16039999999998</c:v>
                </c:pt>
                <c:pt idx="3">
                  <c:v>19.591799999999999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F8-415A-A54D-74E45289BB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4404127"/>
        <c:axId val="184398367"/>
        <c:axId val="0"/>
      </c:bar3DChart>
      <c:catAx>
        <c:axId val="18440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98367"/>
        <c:crosses val="autoZero"/>
        <c:auto val="1"/>
        <c:lblAlgn val="ctr"/>
        <c:lblOffset val="100"/>
        <c:noMultiLvlLbl val="0"/>
      </c:catAx>
      <c:valAx>
        <c:axId val="18439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0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Jitter </a:t>
            </a:r>
            <a:r>
              <a:rPr lang="en-US" sz="900" baseline="0"/>
              <a:t>in scenario 1; node moving away</a:t>
            </a:r>
            <a:endParaRPr lang="en-US" sz="900"/>
          </a:p>
        </c:rich>
      </c:tx>
      <c:layout>
        <c:manualLayout>
          <c:xMode val="edge"/>
          <c:yMode val="edge"/>
          <c:x val="0.1862788733200174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7A-408E-BBAD-F1824BABE6F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17A-408E-BBAD-F1824BABE6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Sheet1!$X$27:$X$28</c:f>
              <c:strCache>
                <c:ptCount val="2"/>
                <c:pt idx="0">
                  <c:v>without ML</c:v>
                </c:pt>
                <c:pt idx="1">
                  <c:v>with ML</c:v>
                </c:pt>
              </c:strCache>
            </c:strRef>
          </c:cat>
          <c:val>
            <c:numRef>
              <c:f>Sheet1!$AG$27:$AG$28</c:f>
              <c:numCache>
                <c:formatCode>0.00</c:formatCode>
                <c:ptCount val="2"/>
                <c:pt idx="0">
                  <c:v>10.858333333333334</c:v>
                </c:pt>
                <c:pt idx="1">
                  <c:v>4.4273333333333333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7A-408E-BBAD-F1824BABE6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5672447"/>
        <c:axId val="2075664767"/>
      </c:barChart>
      <c:catAx>
        <c:axId val="207567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Protocol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64767"/>
        <c:crosses val="autoZero"/>
        <c:auto val="1"/>
        <c:lblAlgn val="ctr"/>
        <c:lblOffset val="100"/>
        <c:noMultiLvlLbl val="0"/>
      </c:catAx>
      <c:valAx>
        <c:axId val="207566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Jitter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7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Bit loss percentage </a:t>
            </a:r>
            <a:r>
              <a:rPr lang="en-US" sz="900" baseline="0"/>
              <a:t>in scenario 1; node moving away</a:t>
            </a:r>
            <a:endParaRPr lang="en-US" sz="900"/>
          </a:p>
        </c:rich>
      </c:tx>
      <c:layout>
        <c:manualLayout>
          <c:xMode val="edge"/>
          <c:yMode val="edge"/>
          <c:x val="0.1862788733200174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022-4EB5-A432-2C68C3CD5BB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022-4EB5-A432-2C68C3CD5B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Sheet1!$X$27:$X$28</c:f>
              <c:strCache>
                <c:ptCount val="2"/>
                <c:pt idx="0">
                  <c:v>without ML</c:v>
                </c:pt>
                <c:pt idx="1">
                  <c:v>with ML</c:v>
                </c:pt>
              </c:strCache>
            </c:strRef>
          </c:cat>
          <c:val>
            <c:numRef>
              <c:f>Sheet1!$AH$27:$AH$28</c:f>
              <c:numCache>
                <c:formatCode>0.00</c:formatCode>
                <c:ptCount val="2"/>
                <c:pt idx="0">
                  <c:v>39</c:v>
                </c:pt>
                <c:pt idx="1">
                  <c:v>6.1000000000000005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22-4EB5-A432-2C68C3CD5B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5672447"/>
        <c:axId val="2075664767"/>
      </c:barChart>
      <c:catAx>
        <c:axId val="207567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Protocol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64767"/>
        <c:crosses val="autoZero"/>
        <c:auto val="1"/>
        <c:lblAlgn val="ctr"/>
        <c:lblOffset val="100"/>
        <c:noMultiLvlLbl val="0"/>
      </c:catAx>
      <c:valAx>
        <c:axId val="207566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7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 trip time in scenario 1; node moving away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Without ML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Sheet1!$AB$26:$AE$26</c:f>
              <c:strCache>
                <c:ptCount val="4"/>
                <c:pt idx="0">
                  <c:v>min</c:v>
                </c:pt>
                <c:pt idx="1">
                  <c:v>avg</c:v>
                </c:pt>
                <c:pt idx="2">
                  <c:v>max</c:v>
                </c:pt>
                <c:pt idx="3">
                  <c:v>mdev</c:v>
                </c:pt>
              </c:strCache>
            </c:strRef>
          </c:cat>
          <c:val>
            <c:numRef>
              <c:f>Sheet1!$AB$27:$AE$27</c:f>
              <c:numCache>
                <c:formatCode>0.00</c:formatCode>
                <c:ptCount val="4"/>
                <c:pt idx="0">
                  <c:v>1.5669999999999999</c:v>
                </c:pt>
                <c:pt idx="1">
                  <c:v>59.069999999999993</c:v>
                </c:pt>
                <c:pt idx="2">
                  <c:v>1263.9156666666665</c:v>
                </c:pt>
                <c:pt idx="3">
                  <c:v>139.71799999999999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6-428B-BBE4-626467BC5F00}"/>
            </c:ext>
          </c:extLst>
        </c:ser>
        <c:ser>
          <c:idx val="1"/>
          <c:order val="1"/>
          <c:tx>
            <c:v>With ML</c:v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9444444444444445E-2"/>
                  <c:y val="-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666-428B-BBE4-626467BC5F00}"/>
                </c:ext>
              </c:extLst>
            </c:dLbl>
            <c:dLbl>
              <c:idx val="1"/>
              <c:layout>
                <c:manualLayout>
                  <c:x val="2.7777777777777776E-2"/>
                  <c:y val="9.25925925925917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66-428B-BBE4-626467BC5F00}"/>
                </c:ext>
              </c:extLst>
            </c:dLbl>
            <c:dLbl>
              <c:idx val="2"/>
              <c:layout>
                <c:manualLayout>
                  <c:x val="3.3333333333333333E-2"/>
                  <c:y val="-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666-428B-BBE4-626467BC5F00}"/>
                </c:ext>
              </c:extLst>
            </c:dLbl>
            <c:dLbl>
              <c:idx val="3"/>
              <c:layout>
                <c:manualLayout>
                  <c:x val="3.611111111111121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666-428B-BBE4-626467BC5F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Sheet1!$AB$26:$AE$26</c:f>
              <c:strCache>
                <c:ptCount val="4"/>
                <c:pt idx="0">
                  <c:v>min</c:v>
                </c:pt>
                <c:pt idx="1">
                  <c:v>avg</c:v>
                </c:pt>
                <c:pt idx="2">
                  <c:v>max</c:v>
                </c:pt>
                <c:pt idx="3">
                  <c:v>mdev</c:v>
                </c:pt>
              </c:strCache>
            </c:strRef>
          </c:cat>
          <c:val>
            <c:numRef>
              <c:f>Sheet1!$AB$28:$AE$28</c:f>
              <c:numCache>
                <c:formatCode>0.00</c:formatCode>
                <c:ptCount val="4"/>
                <c:pt idx="0">
                  <c:v>1.4509999999999998</c:v>
                </c:pt>
                <c:pt idx="1">
                  <c:v>19.741666666666667</c:v>
                </c:pt>
                <c:pt idx="2">
                  <c:v>680.76699999999994</c:v>
                </c:pt>
                <c:pt idx="3">
                  <c:v>69.331666666666663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6-428B-BBE4-626467BC5F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4404127"/>
        <c:axId val="184398367"/>
        <c:axId val="0"/>
      </c:bar3DChart>
      <c:catAx>
        <c:axId val="18440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98367"/>
        <c:crosses val="autoZero"/>
        <c:auto val="1"/>
        <c:lblAlgn val="ctr"/>
        <c:lblOffset val="100"/>
        <c:noMultiLvlLbl val="0"/>
      </c:catAx>
      <c:valAx>
        <c:axId val="18439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0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Packet drop</a:t>
            </a:r>
            <a:r>
              <a:rPr lang="en-US" sz="900" baseline="0"/>
              <a:t> ratio in scenario 1; node moving towards</a:t>
            </a:r>
            <a:endParaRPr lang="en-US" sz="900"/>
          </a:p>
        </c:rich>
      </c:tx>
      <c:layout>
        <c:manualLayout>
          <c:xMode val="edge"/>
          <c:yMode val="edge"/>
          <c:x val="0.1862788733200174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4D-46FA-AC70-5C0989B7866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4D-46FA-AC70-5C0989B786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Sheet1!$X$29:$X$30</c:f>
              <c:strCache>
                <c:ptCount val="2"/>
                <c:pt idx="0">
                  <c:v>without ML</c:v>
                </c:pt>
                <c:pt idx="1">
                  <c:v>with ML</c:v>
                </c:pt>
              </c:strCache>
            </c:strRef>
          </c:cat>
          <c:val>
            <c:numRef>
              <c:f>Sheet1!$AA$29:$AA$30</c:f>
              <c:numCache>
                <c:formatCode>0.00</c:formatCode>
                <c:ptCount val="2"/>
                <c:pt idx="0">
                  <c:v>6.333333333333333</c:v>
                </c:pt>
                <c:pt idx="1">
                  <c:v>0.66333333333333344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4D-46FA-AC70-5C0989B786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5672447"/>
        <c:axId val="2075664767"/>
      </c:barChart>
      <c:catAx>
        <c:axId val="207567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Protocol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64767"/>
        <c:crosses val="autoZero"/>
        <c:auto val="1"/>
        <c:lblAlgn val="ctr"/>
        <c:lblOffset val="100"/>
        <c:noMultiLvlLbl val="0"/>
      </c:catAx>
      <c:valAx>
        <c:axId val="207566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7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aseline="0"/>
              <a:t>Throughput in scenario 1; node moving towards</a:t>
            </a:r>
            <a:endParaRPr lang="en-US" sz="900"/>
          </a:p>
        </c:rich>
      </c:tx>
      <c:layout>
        <c:manualLayout>
          <c:xMode val="edge"/>
          <c:yMode val="edge"/>
          <c:x val="0.1862788733200174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092-4E29-B9F3-79EABF07B6A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092-4E29-B9F3-79EABF07B6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Sheet1!$X$29:$X$30</c:f>
              <c:strCache>
                <c:ptCount val="2"/>
                <c:pt idx="0">
                  <c:v>without ML</c:v>
                </c:pt>
                <c:pt idx="1">
                  <c:v>with ML</c:v>
                </c:pt>
              </c:strCache>
            </c:strRef>
          </c:cat>
          <c:val>
            <c:numRef>
              <c:f>Sheet1!$AF$29:$AF$30</c:f>
              <c:numCache>
                <c:formatCode>0.00</c:formatCode>
                <c:ptCount val="2"/>
                <c:pt idx="0">
                  <c:v>8.7633333333333336</c:v>
                </c:pt>
                <c:pt idx="1">
                  <c:v>9.7533333333333321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92-4E29-B9F3-79EABF07B6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5672447"/>
        <c:axId val="2075664767"/>
      </c:barChart>
      <c:catAx>
        <c:axId val="207567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Protocol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64767"/>
        <c:crosses val="autoZero"/>
        <c:auto val="1"/>
        <c:lblAlgn val="ctr"/>
        <c:lblOffset val="100"/>
        <c:noMultiLvlLbl val="0"/>
      </c:catAx>
      <c:valAx>
        <c:axId val="207566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Bitrate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7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Jitter </a:t>
            </a:r>
            <a:r>
              <a:rPr lang="en-US" sz="900" baseline="0"/>
              <a:t>in scenario 1; node moving towards</a:t>
            </a:r>
            <a:endParaRPr lang="en-US" sz="900"/>
          </a:p>
        </c:rich>
      </c:tx>
      <c:layout>
        <c:manualLayout>
          <c:xMode val="edge"/>
          <c:yMode val="edge"/>
          <c:x val="0.1862788733200174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E6-49C4-A04A-A853E19860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1E6-49C4-A04A-A853E19860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Sheet1!$X$29:$X$30</c:f>
              <c:strCache>
                <c:ptCount val="2"/>
                <c:pt idx="0">
                  <c:v>without ML</c:v>
                </c:pt>
                <c:pt idx="1">
                  <c:v>with ML</c:v>
                </c:pt>
              </c:strCache>
            </c:strRef>
          </c:cat>
          <c:val>
            <c:numRef>
              <c:f>Sheet1!$AG$29:$AG$30</c:f>
              <c:numCache>
                <c:formatCode>0.00</c:formatCode>
                <c:ptCount val="2"/>
                <c:pt idx="0">
                  <c:v>1.87</c:v>
                </c:pt>
                <c:pt idx="1">
                  <c:v>0.33166666666666667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E6-49C4-A04A-A853E19860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5672447"/>
        <c:axId val="2075664767"/>
      </c:barChart>
      <c:catAx>
        <c:axId val="207567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Protocol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64767"/>
        <c:crosses val="autoZero"/>
        <c:auto val="1"/>
        <c:lblAlgn val="ctr"/>
        <c:lblOffset val="100"/>
        <c:noMultiLvlLbl val="0"/>
      </c:catAx>
      <c:valAx>
        <c:axId val="207566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Jitter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7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Bit loss percentage </a:t>
            </a:r>
            <a:r>
              <a:rPr lang="en-US" sz="900" baseline="0"/>
              <a:t>in scenario 1; node moving towards</a:t>
            </a:r>
            <a:endParaRPr lang="en-US" sz="900"/>
          </a:p>
        </c:rich>
      </c:tx>
      <c:layout>
        <c:manualLayout>
          <c:xMode val="edge"/>
          <c:yMode val="edge"/>
          <c:x val="0.1862788733200174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E52-4067-8FC1-EF63FF20F87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E52-4067-8FC1-EF63FF20F8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Sheet1!$X$29:$X$30</c:f>
              <c:strCache>
                <c:ptCount val="2"/>
                <c:pt idx="0">
                  <c:v>without ML</c:v>
                </c:pt>
                <c:pt idx="1">
                  <c:v>with ML</c:v>
                </c:pt>
              </c:strCache>
            </c:strRef>
          </c:cat>
          <c:val>
            <c:numRef>
              <c:f>Sheet1!$AH$29:$AH$30</c:f>
              <c:numCache>
                <c:formatCode>0.00</c:formatCode>
                <c:ptCount val="2"/>
                <c:pt idx="0">
                  <c:v>12.616666666666699</c:v>
                </c:pt>
                <c:pt idx="1">
                  <c:v>2.4666666666666668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52-4067-8FC1-EF63FF20F8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5672447"/>
        <c:axId val="2075664767"/>
      </c:barChart>
      <c:catAx>
        <c:axId val="207567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Protocol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64767"/>
        <c:crosses val="autoZero"/>
        <c:auto val="1"/>
        <c:lblAlgn val="ctr"/>
        <c:lblOffset val="100"/>
        <c:noMultiLvlLbl val="0"/>
      </c:catAx>
      <c:valAx>
        <c:axId val="207566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7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331305</xdr:colOff>
      <xdr:row>23</xdr:row>
      <xdr:rowOff>326334</xdr:rowOff>
    </xdr:from>
    <xdr:to>
      <xdr:col>38</xdr:col>
      <xdr:colOff>99391</xdr:colOff>
      <xdr:row>38</xdr:row>
      <xdr:rowOff>79512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55261F-7DEE-F0E9-A8B5-1C8C247DB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265043</xdr:colOff>
      <xdr:row>23</xdr:row>
      <xdr:rowOff>380999</xdr:rowOff>
    </xdr:from>
    <xdr:to>
      <xdr:col>42</xdr:col>
      <xdr:colOff>289890</xdr:colOff>
      <xdr:row>38</xdr:row>
      <xdr:rowOff>134177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171D83-4560-40D3-8A64-F76757B23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472108</xdr:colOff>
      <xdr:row>24</xdr:row>
      <xdr:rowOff>8283</xdr:rowOff>
    </xdr:from>
    <xdr:to>
      <xdr:col>46</xdr:col>
      <xdr:colOff>496956</xdr:colOff>
      <xdr:row>39</xdr:row>
      <xdr:rowOff>1657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0B4C98-98AB-46F3-AFA2-978AE27DA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24847</xdr:colOff>
      <xdr:row>23</xdr:row>
      <xdr:rowOff>414131</xdr:rowOff>
    </xdr:from>
    <xdr:to>
      <xdr:col>51</xdr:col>
      <xdr:colOff>49695</xdr:colOff>
      <xdr:row>38</xdr:row>
      <xdr:rowOff>167309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639020-0457-4072-A41D-CF3ADF805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484909</xdr:colOff>
      <xdr:row>42</xdr:row>
      <xdr:rowOff>33646</xdr:rowOff>
    </xdr:from>
    <xdr:to>
      <xdr:col>49</xdr:col>
      <xdr:colOff>385948</xdr:colOff>
      <xdr:row>58</xdr:row>
      <xdr:rowOff>29688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E91AC8-C547-1E45-7E86-7C80CEE69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10</xdr:row>
      <xdr:rowOff>0</xdr:rowOff>
    </xdr:from>
    <xdr:to>
      <xdr:col>37</xdr:col>
      <xdr:colOff>351956</xdr:colOff>
      <xdr:row>23</xdr:row>
      <xdr:rowOff>257880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9F81CD-D9F2-4E12-BB84-025B7C01D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517608</xdr:colOff>
      <xdr:row>10</xdr:row>
      <xdr:rowOff>54665</xdr:rowOff>
    </xdr:from>
    <xdr:to>
      <xdr:col>41</xdr:col>
      <xdr:colOff>542455</xdr:colOff>
      <xdr:row>23</xdr:row>
      <xdr:rowOff>312545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F532366-5B29-41DC-A3B8-9A77EC4DA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140803</xdr:colOff>
      <xdr:row>10</xdr:row>
      <xdr:rowOff>97586</xdr:rowOff>
    </xdr:from>
    <xdr:to>
      <xdr:col>46</xdr:col>
      <xdr:colOff>165651</xdr:colOff>
      <xdr:row>23</xdr:row>
      <xdr:rowOff>358155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B67A76C-BDD7-49D5-942F-92040E5C1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277412</xdr:colOff>
      <xdr:row>10</xdr:row>
      <xdr:rowOff>87797</xdr:rowOff>
    </xdr:from>
    <xdr:to>
      <xdr:col>50</xdr:col>
      <xdr:colOff>302260</xdr:colOff>
      <xdr:row>23</xdr:row>
      <xdr:rowOff>345677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B34633D-F740-415A-93E6-1D1587D96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19792</xdr:colOff>
      <xdr:row>40</xdr:row>
      <xdr:rowOff>19792</xdr:rowOff>
    </xdr:from>
    <xdr:to>
      <xdr:col>24</xdr:col>
      <xdr:colOff>747800</xdr:colOff>
      <xdr:row>54</xdr:row>
      <xdr:rowOff>20373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12FDE1C-BBAF-469E-9075-58AFC2DA2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913452</xdr:colOff>
      <xdr:row>40</xdr:row>
      <xdr:rowOff>74457</xdr:rowOff>
    </xdr:from>
    <xdr:to>
      <xdr:col>28</xdr:col>
      <xdr:colOff>413806</xdr:colOff>
      <xdr:row>54</xdr:row>
      <xdr:rowOff>75038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B0C880C-CA99-465C-9CDD-388149716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12154</xdr:colOff>
      <xdr:row>40</xdr:row>
      <xdr:rowOff>117378</xdr:rowOff>
    </xdr:from>
    <xdr:to>
      <xdr:col>33</xdr:col>
      <xdr:colOff>37002</xdr:colOff>
      <xdr:row>54</xdr:row>
      <xdr:rowOff>120648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D44E008-56D6-4A8E-91D1-CEF3F9FCC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148763</xdr:colOff>
      <xdr:row>40</xdr:row>
      <xdr:rowOff>107589</xdr:rowOff>
    </xdr:from>
    <xdr:to>
      <xdr:col>36</xdr:col>
      <xdr:colOff>272572</xdr:colOff>
      <xdr:row>54</xdr:row>
      <xdr:rowOff>108170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A27EBC1-8848-4878-90AB-540533790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0</xdr:colOff>
      <xdr:row>56</xdr:row>
      <xdr:rowOff>0</xdr:rowOff>
    </xdr:from>
    <xdr:to>
      <xdr:col>24</xdr:col>
      <xdr:colOff>728008</xdr:colOff>
      <xdr:row>70</xdr:row>
      <xdr:rowOff>59958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94DF01C-49CE-45B9-B90E-96EC79940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893660</xdr:colOff>
      <xdr:row>56</xdr:row>
      <xdr:rowOff>54665</xdr:rowOff>
    </xdr:from>
    <xdr:to>
      <xdr:col>28</xdr:col>
      <xdr:colOff>394014</xdr:colOff>
      <xdr:row>70</xdr:row>
      <xdr:rowOff>114623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7F90AAD-BF44-491B-B0B1-5CAEEB2CD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576232</xdr:colOff>
      <xdr:row>56</xdr:row>
      <xdr:rowOff>97586</xdr:rowOff>
    </xdr:from>
    <xdr:to>
      <xdr:col>33</xdr:col>
      <xdr:colOff>17210</xdr:colOff>
      <xdr:row>70</xdr:row>
      <xdr:rowOff>160233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D4E96DD-5953-4581-A4CA-AE3ADC6F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33</xdr:col>
      <xdr:colOff>128971</xdr:colOff>
      <xdr:row>56</xdr:row>
      <xdr:rowOff>87797</xdr:rowOff>
    </xdr:from>
    <xdr:to>
      <xdr:col>36</xdr:col>
      <xdr:colOff>252780</xdr:colOff>
      <xdr:row>70</xdr:row>
      <xdr:rowOff>147755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818F83F-B5E0-474E-94FB-32BB195FC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445325</xdr:colOff>
      <xdr:row>71</xdr:row>
      <xdr:rowOff>148441</xdr:rowOff>
    </xdr:from>
    <xdr:to>
      <xdr:col>34</xdr:col>
      <xdr:colOff>118753</xdr:colOff>
      <xdr:row>88</xdr:row>
      <xdr:rowOff>134587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C6AB8AD-77A6-4124-ADFC-1A532DEE9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35</xdr:col>
      <xdr:colOff>0</xdr:colOff>
      <xdr:row>72</xdr:row>
      <xdr:rowOff>0</xdr:rowOff>
    </xdr:from>
    <xdr:to>
      <xdr:col>42</xdr:col>
      <xdr:colOff>227610</xdr:colOff>
      <xdr:row>88</xdr:row>
      <xdr:rowOff>164276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81A3E35-C864-4919-90AC-19B7151C0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49</xdr:col>
      <xdr:colOff>435428</xdr:colOff>
      <xdr:row>41</xdr:row>
      <xdr:rowOff>98961</xdr:rowOff>
    </xdr:from>
    <xdr:to>
      <xdr:col>57</xdr:col>
      <xdr:colOff>524493</xdr:colOff>
      <xdr:row>57</xdr:row>
      <xdr:rowOff>95003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168314C-11EC-4DD0-8B1D-43CD70ECA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44</xdr:col>
      <xdr:colOff>89067</xdr:colOff>
      <xdr:row>70</xdr:row>
      <xdr:rowOff>49480</xdr:rowOff>
    </xdr:from>
    <xdr:to>
      <xdr:col>48</xdr:col>
      <xdr:colOff>114452</xdr:colOff>
      <xdr:row>85</xdr:row>
      <xdr:rowOff>40164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FC89F62-40A7-4DBF-8DD2-1143175D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48</xdr:col>
      <xdr:colOff>280104</xdr:colOff>
      <xdr:row>70</xdr:row>
      <xdr:rowOff>104145</xdr:rowOff>
    </xdr:from>
    <xdr:to>
      <xdr:col>52</xdr:col>
      <xdr:colOff>304951</xdr:colOff>
      <xdr:row>85</xdr:row>
      <xdr:rowOff>94829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EB72532-AD9A-41F1-AF73-40C9D4F12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52</xdr:col>
      <xdr:colOff>487169</xdr:colOff>
      <xdr:row>70</xdr:row>
      <xdr:rowOff>147066</xdr:rowOff>
    </xdr:from>
    <xdr:to>
      <xdr:col>56</xdr:col>
      <xdr:colOff>512017</xdr:colOff>
      <xdr:row>85</xdr:row>
      <xdr:rowOff>140439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97FF824-2366-43D3-8F85-D4AB639A3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57</xdr:col>
      <xdr:colOff>39907</xdr:colOff>
      <xdr:row>70</xdr:row>
      <xdr:rowOff>137277</xdr:rowOff>
    </xdr:from>
    <xdr:to>
      <xdr:col>61</xdr:col>
      <xdr:colOff>64756</xdr:colOff>
      <xdr:row>85</xdr:row>
      <xdr:rowOff>127961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8D6808B-4ABB-4CC2-99FB-E36234759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50</xdr:col>
      <xdr:colOff>356261</xdr:colOff>
      <xdr:row>86</xdr:row>
      <xdr:rowOff>128648</xdr:rowOff>
    </xdr:from>
    <xdr:to>
      <xdr:col>58</xdr:col>
      <xdr:colOff>257300</xdr:colOff>
      <xdr:row>102</xdr:row>
      <xdr:rowOff>174170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081ADF3-1DA2-4B4D-91E5-52CA4912A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21"/>
  <sheetViews>
    <sheetView tabSelected="1" zoomScale="77" zoomScaleNormal="100" workbookViewId="0">
      <selection activeCell="W12" sqref="W12"/>
    </sheetView>
  </sheetViews>
  <sheetFormatPr defaultColWidth="8.5546875" defaultRowHeight="14.4" x14ac:dyDescent="0.3"/>
  <cols>
    <col min="4" max="4" width="10.6640625" customWidth="1"/>
    <col min="8" max="8" width="10.33203125" customWidth="1"/>
    <col min="17" max="17" width="10.44140625" customWidth="1"/>
    <col min="23" max="23" width="11.33203125" customWidth="1"/>
    <col min="24" max="24" width="12.44140625" customWidth="1"/>
    <col min="25" max="25" width="16.21875" customWidth="1"/>
    <col min="34" max="34" width="11.88671875" customWidth="1"/>
    <col min="36" max="36" width="12.33203125" customWidth="1"/>
  </cols>
  <sheetData>
    <row r="1" spans="1:17" ht="23.25" customHeight="1" x14ac:dyDescent="0.3">
      <c r="A1" s="35" t="s">
        <v>35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</row>
    <row r="2" spans="1:17" ht="14.25" customHeight="1" x14ac:dyDescent="0.3">
      <c r="A2" s="15" t="s">
        <v>0</v>
      </c>
      <c r="B2" s="15" t="s">
        <v>1</v>
      </c>
      <c r="C2" s="15" t="s">
        <v>2</v>
      </c>
      <c r="D2" s="16" t="s">
        <v>3</v>
      </c>
      <c r="E2" s="15" t="s">
        <v>4</v>
      </c>
      <c r="F2" s="15"/>
      <c r="G2" s="15"/>
      <c r="H2" s="15"/>
      <c r="I2" s="2"/>
      <c r="J2" s="15" t="s">
        <v>5</v>
      </c>
      <c r="K2" s="15" t="s">
        <v>1</v>
      </c>
      <c r="L2" s="15" t="s">
        <v>2</v>
      </c>
      <c r="M2" s="16" t="s">
        <v>3</v>
      </c>
      <c r="N2" s="15" t="s">
        <v>4</v>
      </c>
      <c r="O2" s="15"/>
      <c r="P2" s="15"/>
      <c r="Q2" s="15"/>
    </row>
    <row r="3" spans="1:17" ht="21" customHeight="1" x14ac:dyDescent="0.3">
      <c r="A3" s="15"/>
      <c r="B3" s="15"/>
      <c r="C3" s="15"/>
      <c r="D3" s="16"/>
      <c r="E3" s="1" t="s">
        <v>6</v>
      </c>
      <c r="F3" s="1" t="s">
        <v>7</v>
      </c>
      <c r="G3" s="1" t="s">
        <v>8</v>
      </c>
      <c r="H3" s="1" t="s">
        <v>9</v>
      </c>
      <c r="I3" s="2"/>
      <c r="J3" s="15"/>
      <c r="K3" s="15"/>
      <c r="L3" s="15"/>
      <c r="M3" s="16"/>
      <c r="N3" s="1" t="s">
        <v>6</v>
      </c>
      <c r="O3" s="1" t="s">
        <v>7</v>
      </c>
      <c r="P3" s="1" t="s">
        <v>8</v>
      </c>
      <c r="Q3" s="1" t="s">
        <v>9</v>
      </c>
    </row>
    <row r="4" spans="1:17" x14ac:dyDescent="0.3">
      <c r="A4" s="1" t="s">
        <v>10</v>
      </c>
      <c r="B4" s="1" t="s">
        <v>11</v>
      </c>
      <c r="C4" s="1" t="s">
        <v>12</v>
      </c>
      <c r="D4" s="1">
        <v>13</v>
      </c>
      <c r="E4" s="1">
        <v>1.5940000000000001</v>
      </c>
      <c r="F4" s="1">
        <v>144.73699999999999</v>
      </c>
      <c r="G4" s="1">
        <v>1974.5709999999999</v>
      </c>
      <c r="H4" s="1">
        <v>293.31099999999998</v>
      </c>
      <c r="I4" s="2"/>
      <c r="J4" s="1" t="s">
        <v>10</v>
      </c>
      <c r="K4" s="1" t="s">
        <v>13</v>
      </c>
      <c r="L4" s="1" t="s">
        <v>14</v>
      </c>
      <c r="M4" s="1">
        <v>3.33</v>
      </c>
      <c r="N4" s="1">
        <v>1.5169999999999999</v>
      </c>
      <c r="O4" s="1">
        <v>28.626000000000001</v>
      </c>
      <c r="P4" s="1">
        <v>1723.9659999999999</v>
      </c>
      <c r="Q4" s="1">
        <v>134.946</v>
      </c>
    </row>
    <row r="5" spans="1:17" x14ac:dyDescent="0.3">
      <c r="A5" s="1" t="s">
        <v>10</v>
      </c>
      <c r="B5" s="1" t="s">
        <v>15</v>
      </c>
      <c r="C5" s="1" t="s">
        <v>12</v>
      </c>
      <c r="D5" s="1">
        <v>3.67</v>
      </c>
      <c r="E5" s="1">
        <v>1.6339999999999999</v>
      </c>
      <c r="F5" s="1">
        <v>19.475999999999999</v>
      </c>
      <c r="G5" s="1">
        <v>1160.373</v>
      </c>
      <c r="H5" s="1">
        <v>84.447999999999993</v>
      </c>
      <c r="I5" s="2"/>
      <c r="J5" s="1" t="s">
        <v>10</v>
      </c>
      <c r="K5" s="1" t="s">
        <v>16</v>
      </c>
      <c r="L5" s="1" t="s">
        <v>14</v>
      </c>
      <c r="M5" s="1">
        <v>5</v>
      </c>
      <c r="N5" s="1">
        <v>1.4570000000000001</v>
      </c>
      <c r="O5" s="1">
        <v>10.422000000000001</v>
      </c>
      <c r="P5" s="1">
        <v>566.04999999999995</v>
      </c>
      <c r="Q5" s="1">
        <v>34.503999999999998</v>
      </c>
    </row>
    <row r="6" spans="1:17" ht="15" thickBot="1" x14ac:dyDescent="0.35">
      <c r="A6" s="3" t="s">
        <v>10</v>
      </c>
      <c r="B6" s="3" t="s">
        <v>17</v>
      </c>
      <c r="C6" s="3" t="s">
        <v>12</v>
      </c>
      <c r="D6" s="3">
        <v>9.67</v>
      </c>
      <c r="E6" s="3">
        <v>1.4730000000000001</v>
      </c>
      <c r="F6" s="3">
        <v>12.997</v>
      </c>
      <c r="G6" s="3">
        <v>656.803</v>
      </c>
      <c r="H6" s="3">
        <v>41.395000000000003</v>
      </c>
      <c r="I6" s="2"/>
      <c r="J6" s="3" t="s">
        <v>10</v>
      </c>
      <c r="K6" s="3" t="s">
        <v>18</v>
      </c>
      <c r="L6" s="3" t="s">
        <v>14</v>
      </c>
      <c r="M6" s="3">
        <v>10.67</v>
      </c>
      <c r="N6" s="3">
        <v>1.4790000000000001</v>
      </c>
      <c r="O6" s="3">
        <v>11.904999999999999</v>
      </c>
      <c r="P6" s="3">
        <v>259.983</v>
      </c>
      <c r="Q6" s="3">
        <v>23.942</v>
      </c>
    </row>
    <row r="7" spans="1:17" ht="15" thickBot="1" x14ac:dyDescent="0.35">
      <c r="A7" s="36" t="s">
        <v>19</v>
      </c>
      <c r="B7" s="36"/>
      <c r="C7" s="36"/>
      <c r="D7" s="4">
        <f>AVERAGE(D4:D6)</f>
        <v>8.7800000000000011</v>
      </c>
      <c r="E7" s="4">
        <f>AVERAGE(E4:E6)</f>
        <v>1.5669999999999999</v>
      </c>
      <c r="F7" s="4">
        <f>AVERAGE(F4:F6)</f>
        <v>59.069999999999993</v>
      </c>
      <c r="G7" s="4">
        <f>AVERAGE(G4:G6)</f>
        <v>1263.9156666666665</v>
      </c>
      <c r="H7" s="4">
        <f>AVERAGE(H4:H6)</f>
        <v>139.71799999999999</v>
      </c>
      <c r="I7" s="2"/>
      <c r="J7" s="36" t="s">
        <v>19</v>
      </c>
      <c r="K7" s="36"/>
      <c r="L7" s="36"/>
      <c r="M7" s="4">
        <f>AVERAGE(M4:M6)</f>
        <v>6.333333333333333</v>
      </c>
      <c r="N7" s="4">
        <f>AVERAGE(N4:N6)</f>
        <v>1.4843333333333335</v>
      </c>
      <c r="O7" s="4">
        <f>AVERAGE(O4:O6)</f>
        <v>16.984333333333336</v>
      </c>
      <c r="P7" s="4">
        <f>AVERAGE(P4:P6)</f>
        <v>849.9996666666666</v>
      </c>
      <c r="Q7" s="4">
        <f>AVERAGE(Q4:Q6)</f>
        <v>64.463999999999999</v>
      </c>
    </row>
    <row r="8" spans="1:17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ht="21" customHeight="1" x14ac:dyDescent="0.3">
      <c r="A10" s="15" t="s">
        <v>0</v>
      </c>
      <c r="B10" s="15" t="s">
        <v>1</v>
      </c>
      <c r="C10" s="15" t="s">
        <v>2</v>
      </c>
      <c r="D10" s="16" t="s">
        <v>20</v>
      </c>
      <c r="E10" s="15" t="s">
        <v>21</v>
      </c>
      <c r="F10" s="15" t="s">
        <v>22</v>
      </c>
      <c r="G10" s="15" t="s">
        <v>23</v>
      </c>
      <c r="H10" s="16" t="s">
        <v>24</v>
      </c>
      <c r="I10" s="2"/>
      <c r="J10" s="15" t="s">
        <v>0</v>
      </c>
      <c r="K10" s="15" t="s">
        <v>1</v>
      </c>
      <c r="L10" s="15" t="s">
        <v>2</v>
      </c>
      <c r="M10" s="16" t="s">
        <v>20</v>
      </c>
      <c r="N10" s="15" t="s">
        <v>21</v>
      </c>
      <c r="O10" s="15" t="s">
        <v>22</v>
      </c>
      <c r="P10" s="15" t="s">
        <v>23</v>
      </c>
      <c r="Q10" s="16" t="s">
        <v>24</v>
      </c>
    </row>
    <row r="11" spans="1:17" x14ac:dyDescent="0.3">
      <c r="A11" s="15"/>
      <c r="B11" s="15"/>
      <c r="C11" s="15"/>
      <c r="D11" s="16"/>
      <c r="E11" s="15"/>
      <c r="F11" s="15"/>
      <c r="G11" s="15"/>
      <c r="H11" s="16"/>
      <c r="I11" s="2"/>
      <c r="J11" s="15"/>
      <c r="K11" s="15"/>
      <c r="L11" s="15"/>
      <c r="M11" s="16"/>
      <c r="N11" s="15"/>
      <c r="O11" s="15"/>
      <c r="P11" s="15"/>
      <c r="Q11" s="16"/>
    </row>
    <row r="12" spans="1:17" x14ac:dyDescent="0.3">
      <c r="A12" s="1" t="s">
        <v>25</v>
      </c>
      <c r="B12" s="1" t="s">
        <v>26</v>
      </c>
      <c r="C12" s="1" t="s">
        <v>12</v>
      </c>
      <c r="D12" s="1" t="s">
        <v>27</v>
      </c>
      <c r="E12" s="1" t="s">
        <v>28</v>
      </c>
      <c r="F12" s="1">
        <v>5.44</v>
      </c>
      <c r="G12" s="1">
        <v>15.923999999999999</v>
      </c>
      <c r="H12" s="1">
        <v>45</v>
      </c>
      <c r="I12" s="2"/>
      <c r="J12" s="1" t="s">
        <v>25</v>
      </c>
      <c r="K12" s="1" t="s">
        <v>29</v>
      </c>
      <c r="L12" s="1" t="s">
        <v>12</v>
      </c>
      <c r="M12" s="1" t="s">
        <v>34</v>
      </c>
      <c r="N12" s="1" t="s">
        <v>28</v>
      </c>
      <c r="O12" s="1">
        <v>8.33</v>
      </c>
      <c r="P12" s="1">
        <v>3.8519999999999999</v>
      </c>
      <c r="Q12" s="1">
        <v>17</v>
      </c>
    </row>
    <row r="13" spans="1:17" x14ac:dyDescent="0.3">
      <c r="A13" s="1" t="s">
        <v>25</v>
      </c>
      <c r="B13" s="1" t="s">
        <v>30</v>
      </c>
      <c r="C13" s="1" t="s">
        <v>12</v>
      </c>
      <c r="D13" s="1" t="s">
        <v>27</v>
      </c>
      <c r="E13" s="1" t="s">
        <v>28</v>
      </c>
      <c r="F13" s="1">
        <v>5.29</v>
      </c>
      <c r="G13" s="1">
        <v>14.377000000000001</v>
      </c>
      <c r="H13" s="1">
        <v>37</v>
      </c>
      <c r="I13" s="2"/>
      <c r="J13" s="1" t="s">
        <v>25</v>
      </c>
      <c r="K13" s="1" t="s">
        <v>31</v>
      </c>
      <c r="L13" s="1" t="s">
        <v>12</v>
      </c>
      <c r="M13" s="1" t="s">
        <v>34</v>
      </c>
      <c r="N13" s="1" t="s">
        <v>28</v>
      </c>
      <c r="O13" s="1">
        <v>8.0500000000000007</v>
      </c>
      <c r="P13" s="1">
        <v>0.67300000000000004</v>
      </c>
      <c r="Q13" s="1">
        <v>20</v>
      </c>
    </row>
    <row r="14" spans="1:17" x14ac:dyDescent="0.3">
      <c r="A14" s="1" t="s">
        <v>25</v>
      </c>
      <c r="B14" s="1" t="s">
        <v>32</v>
      </c>
      <c r="C14" s="1" t="s">
        <v>12</v>
      </c>
      <c r="D14" s="1" t="s">
        <v>27</v>
      </c>
      <c r="E14" s="1" t="s">
        <v>28</v>
      </c>
      <c r="F14" s="1">
        <v>6.42</v>
      </c>
      <c r="G14" s="1">
        <v>2.274</v>
      </c>
      <c r="H14" s="1">
        <v>35</v>
      </c>
      <c r="I14" s="2"/>
      <c r="J14" s="1" t="s">
        <v>25</v>
      </c>
      <c r="K14" s="1" t="s">
        <v>33</v>
      </c>
      <c r="L14" s="1" t="s">
        <v>12</v>
      </c>
      <c r="M14" s="1" t="s">
        <v>34</v>
      </c>
      <c r="N14" s="1" t="s">
        <v>28</v>
      </c>
      <c r="O14" s="1">
        <v>9.91</v>
      </c>
      <c r="P14" s="1">
        <v>1.085</v>
      </c>
      <c r="Q14" s="1">
        <v>0.85</v>
      </c>
    </row>
    <row r="15" spans="1:17" x14ac:dyDescent="0.3">
      <c r="A15" s="15" t="s">
        <v>19</v>
      </c>
      <c r="B15" s="15"/>
      <c r="C15" s="15"/>
      <c r="D15" s="15"/>
      <c r="E15" s="15"/>
      <c r="F15" s="1">
        <f>AVERAGE(F12:F14)</f>
        <v>5.7166666666666659</v>
      </c>
      <c r="G15" s="1">
        <f>AVERAGE(G12:G14)</f>
        <v>10.858333333333334</v>
      </c>
      <c r="H15" s="1">
        <f>AVERAGE(H12:H14)</f>
        <v>39</v>
      </c>
      <c r="I15" s="2"/>
      <c r="J15" s="15" t="s">
        <v>19</v>
      </c>
      <c r="K15" s="15"/>
      <c r="L15" s="15"/>
      <c r="M15" s="15"/>
      <c r="N15" s="15"/>
      <c r="O15" s="1">
        <f>AVERAGE(O12:O14)</f>
        <v>8.7633333333333336</v>
      </c>
      <c r="P15" s="1">
        <f>AVERAGE(P12:P14)</f>
        <v>1.87</v>
      </c>
      <c r="Q15" s="1">
        <f>AVERAGE(Q12:Q14)</f>
        <v>12.616666666666667</v>
      </c>
    </row>
    <row r="16" spans="1:17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34" ht="13.8" customHeight="1" x14ac:dyDescent="0.3">
      <c r="A17" s="15" t="s">
        <v>0</v>
      </c>
      <c r="B17" s="15" t="s">
        <v>1</v>
      </c>
      <c r="C17" s="15" t="s">
        <v>2</v>
      </c>
      <c r="D17" s="16" t="s">
        <v>20</v>
      </c>
      <c r="E17" s="15" t="s">
        <v>21</v>
      </c>
      <c r="F17" s="15" t="s">
        <v>22</v>
      </c>
      <c r="G17" s="15" t="s">
        <v>23</v>
      </c>
      <c r="H17" s="16" t="s">
        <v>24</v>
      </c>
      <c r="I17" s="2"/>
      <c r="J17" s="15" t="s">
        <v>0</v>
      </c>
      <c r="K17" s="15" t="s">
        <v>1</v>
      </c>
      <c r="L17" s="15" t="s">
        <v>2</v>
      </c>
      <c r="M17" s="16" t="s">
        <v>20</v>
      </c>
      <c r="N17" s="15" t="s">
        <v>21</v>
      </c>
      <c r="O17" s="15" t="s">
        <v>22</v>
      </c>
      <c r="P17" s="15" t="s">
        <v>23</v>
      </c>
      <c r="Q17" s="16" t="s">
        <v>24</v>
      </c>
    </row>
    <row r="18" spans="1:34" x14ac:dyDescent="0.3">
      <c r="A18" s="15"/>
      <c r="B18" s="15"/>
      <c r="C18" s="15"/>
      <c r="D18" s="16"/>
      <c r="E18" s="15"/>
      <c r="F18" s="15"/>
      <c r="G18" s="15"/>
      <c r="H18" s="16"/>
      <c r="I18" s="2"/>
      <c r="J18" s="15"/>
      <c r="K18" s="15"/>
      <c r="L18" s="15"/>
      <c r="M18" s="16"/>
      <c r="N18" s="15"/>
      <c r="O18" s="15"/>
      <c r="P18" s="15"/>
      <c r="Q18" s="16"/>
    </row>
    <row r="19" spans="1:34" x14ac:dyDescent="0.3">
      <c r="A19" s="1" t="s">
        <v>25</v>
      </c>
      <c r="B19" s="1" t="s">
        <v>26</v>
      </c>
      <c r="C19" s="1" t="s">
        <v>12</v>
      </c>
      <c r="D19" s="1" t="s">
        <v>34</v>
      </c>
      <c r="E19" s="1" t="s">
        <v>28</v>
      </c>
      <c r="F19" s="1">
        <v>5.44</v>
      </c>
      <c r="G19" s="1">
        <v>15.923999999999999</v>
      </c>
      <c r="H19" s="1">
        <v>45</v>
      </c>
      <c r="I19" s="2"/>
      <c r="J19" s="1" t="s">
        <v>25</v>
      </c>
      <c r="K19" s="1" t="s">
        <v>29</v>
      </c>
      <c r="L19" s="1" t="s">
        <v>14</v>
      </c>
      <c r="M19" s="1" t="s">
        <v>34</v>
      </c>
      <c r="N19" s="1" t="s">
        <v>28</v>
      </c>
      <c r="O19" s="1">
        <v>8.33</v>
      </c>
      <c r="P19" s="1">
        <v>3.8519999999999999</v>
      </c>
      <c r="Q19" s="1">
        <v>17</v>
      </c>
    </row>
    <row r="20" spans="1:34" x14ac:dyDescent="0.3">
      <c r="A20" s="1" t="s">
        <v>25</v>
      </c>
      <c r="B20" s="1" t="s">
        <v>30</v>
      </c>
      <c r="C20" s="1" t="s">
        <v>12</v>
      </c>
      <c r="D20" s="1" t="s">
        <v>34</v>
      </c>
      <c r="E20" s="1" t="s">
        <v>28</v>
      </c>
      <c r="F20" s="1">
        <v>5.29</v>
      </c>
      <c r="G20" s="1">
        <v>14.377000000000001</v>
      </c>
      <c r="H20" s="1">
        <v>37</v>
      </c>
      <c r="I20" s="2"/>
      <c r="J20" s="1" t="s">
        <v>25</v>
      </c>
      <c r="K20" s="1" t="s">
        <v>31</v>
      </c>
      <c r="L20" s="1" t="s">
        <v>14</v>
      </c>
      <c r="M20" s="1" t="s">
        <v>34</v>
      </c>
      <c r="N20" s="1" t="s">
        <v>28</v>
      </c>
      <c r="O20" s="1">
        <v>8.0500000000000007</v>
      </c>
      <c r="P20" s="1">
        <v>0.67300000000000004</v>
      </c>
      <c r="Q20" s="1">
        <v>20</v>
      </c>
    </row>
    <row r="21" spans="1:34" x14ac:dyDescent="0.3">
      <c r="A21" s="1" t="s">
        <v>25</v>
      </c>
      <c r="B21" s="1" t="s">
        <v>32</v>
      </c>
      <c r="C21" s="1" t="s">
        <v>12</v>
      </c>
      <c r="D21" s="1" t="s">
        <v>34</v>
      </c>
      <c r="E21" s="1" t="s">
        <v>28</v>
      </c>
      <c r="F21" s="1">
        <v>6.42</v>
      </c>
      <c r="G21" s="1">
        <v>2.274</v>
      </c>
      <c r="H21" s="1">
        <v>35</v>
      </c>
      <c r="I21" s="2"/>
      <c r="J21" s="1" t="s">
        <v>25</v>
      </c>
      <c r="K21" s="1" t="s">
        <v>33</v>
      </c>
      <c r="L21" s="1" t="s">
        <v>14</v>
      </c>
      <c r="M21" s="1" t="s">
        <v>34</v>
      </c>
      <c r="N21" s="1" t="s">
        <v>28</v>
      </c>
      <c r="O21" s="1">
        <v>9.91</v>
      </c>
      <c r="P21" s="1">
        <v>1.085</v>
      </c>
      <c r="Q21" s="1">
        <v>0.85</v>
      </c>
    </row>
    <row r="22" spans="1:34" x14ac:dyDescent="0.3">
      <c r="A22" s="15" t="s">
        <v>19</v>
      </c>
      <c r="B22" s="15"/>
      <c r="C22" s="15"/>
      <c r="D22" s="15"/>
      <c r="E22" s="15"/>
      <c r="F22" s="1">
        <f>AVERAGE(F19:F21)</f>
        <v>5.7166666666666659</v>
      </c>
      <c r="G22" s="1">
        <f>AVERAGE(G19:G21)</f>
        <v>10.858333333333334</v>
      </c>
      <c r="H22" s="1">
        <f>AVERAGE(H19:H21)</f>
        <v>39</v>
      </c>
      <c r="I22" s="2"/>
      <c r="J22" s="15" t="s">
        <v>19</v>
      </c>
      <c r="K22" s="15"/>
      <c r="L22" s="15"/>
      <c r="M22" s="15"/>
      <c r="N22" s="15"/>
      <c r="O22" s="1">
        <f>AVERAGE(O19:O21)</f>
        <v>8.7633333333333336</v>
      </c>
      <c r="P22" s="1">
        <f>AVERAGE(P19:P21)</f>
        <v>1.87</v>
      </c>
      <c r="Q22" s="1">
        <f>AVERAGE(Q19:Q21)</f>
        <v>12.616666666666667</v>
      </c>
    </row>
    <row r="23" spans="1:34" ht="22.8" customHeight="1" x14ac:dyDescent="0.3"/>
    <row r="24" spans="1:34" ht="33" customHeight="1" x14ac:dyDescent="0.3">
      <c r="A24" s="35" t="s">
        <v>36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AA24" s="15" t="s">
        <v>47</v>
      </c>
      <c r="AB24" s="15"/>
      <c r="AC24" s="15"/>
      <c r="AD24" s="15"/>
      <c r="AE24" s="15"/>
      <c r="AF24" s="15" t="s">
        <v>48</v>
      </c>
      <c r="AG24" s="15"/>
      <c r="AH24" s="15"/>
    </row>
    <row r="25" spans="1:34" ht="14.4" customHeight="1" x14ac:dyDescent="0.3">
      <c r="A25" s="15" t="s">
        <v>0</v>
      </c>
      <c r="B25" s="15" t="s">
        <v>1</v>
      </c>
      <c r="C25" s="15" t="s">
        <v>2</v>
      </c>
      <c r="D25" s="16" t="s">
        <v>3</v>
      </c>
      <c r="E25" s="15" t="s">
        <v>4</v>
      </c>
      <c r="F25" s="15"/>
      <c r="G25" s="15"/>
      <c r="H25" s="15"/>
      <c r="I25" s="2"/>
      <c r="J25" s="15" t="s">
        <v>5</v>
      </c>
      <c r="K25" s="15" t="s">
        <v>1</v>
      </c>
      <c r="L25" s="15" t="s">
        <v>2</v>
      </c>
      <c r="M25" s="16" t="s">
        <v>3</v>
      </c>
      <c r="N25" s="15" t="s">
        <v>4</v>
      </c>
      <c r="O25" s="15"/>
      <c r="P25" s="15"/>
      <c r="Q25" s="15"/>
      <c r="W25" s="15" t="s">
        <v>42</v>
      </c>
      <c r="X25" s="15" t="s">
        <v>44</v>
      </c>
      <c r="Y25" s="15" t="s">
        <v>43</v>
      </c>
      <c r="Z25" s="15" t="s">
        <v>2</v>
      </c>
      <c r="AA25" s="16" t="s">
        <v>3</v>
      </c>
      <c r="AB25" s="15" t="s">
        <v>4</v>
      </c>
      <c r="AC25" s="15"/>
      <c r="AD25" s="15"/>
      <c r="AE25" s="15"/>
      <c r="AF25" s="16" t="s">
        <v>22</v>
      </c>
      <c r="AG25" s="16" t="s">
        <v>23</v>
      </c>
      <c r="AH25" s="16" t="s">
        <v>24</v>
      </c>
    </row>
    <row r="26" spans="1:34" x14ac:dyDescent="0.3">
      <c r="A26" s="15"/>
      <c r="B26" s="15"/>
      <c r="C26" s="15"/>
      <c r="D26" s="16"/>
      <c r="E26" s="1" t="s">
        <v>6</v>
      </c>
      <c r="F26" s="1" t="s">
        <v>7</v>
      </c>
      <c r="G26" s="1" t="s">
        <v>8</v>
      </c>
      <c r="H26" s="1" t="s">
        <v>9</v>
      </c>
      <c r="I26" s="2"/>
      <c r="J26" s="15"/>
      <c r="K26" s="15"/>
      <c r="L26" s="15"/>
      <c r="M26" s="16"/>
      <c r="N26" s="1" t="s">
        <v>6</v>
      </c>
      <c r="O26" s="1" t="s">
        <v>7</v>
      </c>
      <c r="P26" s="1" t="s">
        <v>8</v>
      </c>
      <c r="Q26" s="1" t="s">
        <v>9</v>
      </c>
      <c r="W26" s="15"/>
      <c r="X26" s="15"/>
      <c r="Y26" s="15"/>
      <c r="Z26" s="15"/>
      <c r="AA26" s="16"/>
      <c r="AB26" s="1" t="s">
        <v>6</v>
      </c>
      <c r="AC26" s="1" t="s">
        <v>7</v>
      </c>
      <c r="AD26" s="1" t="s">
        <v>8</v>
      </c>
      <c r="AE26" s="1" t="s">
        <v>9</v>
      </c>
      <c r="AF26" s="16"/>
      <c r="AG26" s="16"/>
      <c r="AH26" s="16"/>
    </row>
    <row r="27" spans="1:34" x14ac:dyDescent="0.3">
      <c r="A27" s="1" t="s">
        <v>10</v>
      </c>
      <c r="B27" s="1"/>
      <c r="C27" s="1" t="s">
        <v>12</v>
      </c>
      <c r="D27" s="1">
        <v>4</v>
      </c>
      <c r="E27" s="1">
        <v>1.423</v>
      </c>
      <c r="F27" s="1">
        <v>14.106</v>
      </c>
      <c r="G27" s="1">
        <v>329.17500000000001</v>
      </c>
      <c r="H27" s="1">
        <v>38.732999999999997</v>
      </c>
      <c r="I27" s="2"/>
      <c r="J27" s="1" t="s">
        <v>10</v>
      </c>
      <c r="K27" s="1"/>
      <c r="L27" s="1" t="s">
        <v>14</v>
      </c>
      <c r="M27" s="1">
        <v>0.33</v>
      </c>
      <c r="N27" s="1">
        <v>1.4870000000000001</v>
      </c>
      <c r="O27" s="1">
        <v>40.298999999999999</v>
      </c>
      <c r="P27" s="1">
        <v>845.10599999999999</v>
      </c>
      <c r="Q27" s="1">
        <v>134.98699999999999</v>
      </c>
      <c r="W27" s="1">
        <v>1</v>
      </c>
      <c r="X27" s="1" t="s">
        <v>45</v>
      </c>
      <c r="Y27" s="1">
        <v>1</v>
      </c>
      <c r="Z27" s="8" t="s">
        <v>12</v>
      </c>
      <c r="AA27" s="9">
        <v>8.7800000000000011</v>
      </c>
      <c r="AB27" s="9">
        <v>1.5669999999999999</v>
      </c>
      <c r="AC27" s="9">
        <v>59.069999999999993</v>
      </c>
      <c r="AD27" s="9">
        <v>1263.9156666666665</v>
      </c>
      <c r="AE27" s="9">
        <v>139.71799999999999</v>
      </c>
      <c r="AF27" s="9">
        <v>5.7166666666666659</v>
      </c>
      <c r="AG27" s="9">
        <v>10.858333333333334</v>
      </c>
      <c r="AH27" s="9">
        <v>39</v>
      </c>
    </row>
    <row r="28" spans="1:34" x14ac:dyDescent="0.3">
      <c r="A28" s="1" t="s">
        <v>10</v>
      </c>
      <c r="B28" s="1"/>
      <c r="C28" s="1" t="s">
        <v>12</v>
      </c>
      <c r="D28" s="1">
        <v>6.67</v>
      </c>
      <c r="E28" s="1">
        <v>1.4810000000000001</v>
      </c>
      <c r="F28" s="1">
        <v>31.878</v>
      </c>
      <c r="G28" s="1">
        <v>1286.0170000000001</v>
      </c>
      <c r="H28" s="1">
        <v>134.56299999999999</v>
      </c>
      <c r="I28" s="2"/>
      <c r="J28" s="1" t="s">
        <v>10</v>
      </c>
      <c r="K28" s="1"/>
      <c r="L28" s="1" t="s">
        <v>14</v>
      </c>
      <c r="M28" s="1">
        <v>1.33</v>
      </c>
      <c r="N28" s="1">
        <v>1.54</v>
      </c>
      <c r="O28" s="1">
        <v>28.594999999999999</v>
      </c>
      <c r="P28" s="1">
        <v>1719.62</v>
      </c>
      <c r="Q28" s="1">
        <v>127.508</v>
      </c>
      <c r="W28" s="1">
        <v>1</v>
      </c>
      <c r="X28" s="1" t="s">
        <v>46</v>
      </c>
      <c r="Y28" s="1">
        <v>1</v>
      </c>
      <c r="Z28" s="8" t="s">
        <v>12</v>
      </c>
      <c r="AA28" s="10">
        <v>6</v>
      </c>
      <c r="AB28" s="10">
        <v>1.4509999999999998</v>
      </c>
      <c r="AC28" s="10">
        <v>19.741666666666667</v>
      </c>
      <c r="AD28" s="10">
        <v>680.76699999999994</v>
      </c>
      <c r="AE28" s="10">
        <v>69.331666666666663</v>
      </c>
      <c r="AF28" s="10">
        <v>9.3333333333333339</v>
      </c>
      <c r="AG28" s="10">
        <v>4.4273333333333333</v>
      </c>
      <c r="AH28" s="10">
        <v>6.1000000000000005</v>
      </c>
    </row>
    <row r="29" spans="1:34" ht="15" thickBot="1" x14ac:dyDescent="0.35">
      <c r="A29" s="3" t="s">
        <v>10</v>
      </c>
      <c r="B29" s="3"/>
      <c r="C29" s="3" t="s">
        <v>12</v>
      </c>
      <c r="D29" s="3">
        <v>7.33</v>
      </c>
      <c r="E29" s="3">
        <v>1.4490000000000001</v>
      </c>
      <c r="F29" s="3">
        <v>13.241</v>
      </c>
      <c r="G29" s="3">
        <v>427.10899999999998</v>
      </c>
      <c r="H29" s="3">
        <v>34.698999999999998</v>
      </c>
      <c r="I29" s="2"/>
      <c r="J29" s="3" t="s">
        <v>10</v>
      </c>
      <c r="K29" s="3"/>
      <c r="L29" s="3" t="s">
        <v>14</v>
      </c>
      <c r="M29" s="3">
        <v>0.33</v>
      </c>
      <c r="N29" s="3">
        <v>1.42</v>
      </c>
      <c r="O29" s="3">
        <v>8.2650000000000006</v>
      </c>
      <c r="P29" s="3">
        <v>326.14400000000001</v>
      </c>
      <c r="Q29" s="3">
        <v>25.146999999999998</v>
      </c>
      <c r="W29" s="1">
        <v>1</v>
      </c>
      <c r="X29" s="1" t="s">
        <v>45</v>
      </c>
      <c r="Y29" s="1">
        <v>1</v>
      </c>
      <c r="Z29" s="8" t="s">
        <v>14</v>
      </c>
      <c r="AA29" s="9">
        <v>6.333333333333333</v>
      </c>
      <c r="AB29" s="9">
        <v>1.4843333333333335</v>
      </c>
      <c r="AC29" s="11">
        <v>16.984333333333336</v>
      </c>
      <c r="AD29" s="11">
        <v>849.9996666666666</v>
      </c>
      <c r="AE29" s="11">
        <v>64.463999999999999</v>
      </c>
      <c r="AF29" s="9">
        <v>8.7633333333333336</v>
      </c>
      <c r="AG29" s="9">
        <v>1.87</v>
      </c>
      <c r="AH29" s="9">
        <v>12.616666666666699</v>
      </c>
    </row>
    <row r="30" spans="1:34" ht="15" thickBot="1" x14ac:dyDescent="0.35">
      <c r="A30" s="36" t="s">
        <v>19</v>
      </c>
      <c r="B30" s="36"/>
      <c r="C30" s="36"/>
      <c r="D30" s="4">
        <f>AVERAGE(D27:D29)</f>
        <v>6</v>
      </c>
      <c r="E30" s="4">
        <f>AVERAGE(E27:E29)</f>
        <v>1.4509999999999998</v>
      </c>
      <c r="F30" s="4">
        <f>AVERAGE(F27:F29)</f>
        <v>19.741666666666667</v>
      </c>
      <c r="G30" s="4">
        <f>AVERAGE(G27:G29)</f>
        <v>680.76699999999994</v>
      </c>
      <c r="H30" s="4">
        <f>AVERAGE(H27:H29)</f>
        <v>69.331666666666663</v>
      </c>
      <c r="I30" s="2"/>
      <c r="J30" s="36" t="s">
        <v>19</v>
      </c>
      <c r="K30" s="36"/>
      <c r="L30" s="36"/>
      <c r="M30" s="4">
        <f>AVERAGE(M27:M29)</f>
        <v>0.66333333333333344</v>
      </c>
      <c r="N30" s="4">
        <f>AVERAGE(N27:N29)</f>
        <v>1.4823333333333333</v>
      </c>
      <c r="O30" s="4">
        <f>AVERAGE(O27:O29)</f>
        <v>25.719666666666669</v>
      </c>
      <c r="P30" s="4">
        <f>AVERAGE(P27:P29)</f>
        <v>963.62333333333333</v>
      </c>
      <c r="Q30" s="4">
        <f>AVERAGE(Q27:Q29)</f>
        <v>95.88066666666667</v>
      </c>
      <c r="W30" s="1">
        <v>1</v>
      </c>
      <c r="X30" s="1" t="s">
        <v>46</v>
      </c>
      <c r="Y30" s="1">
        <v>1</v>
      </c>
      <c r="Z30" s="8" t="s">
        <v>14</v>
      </c>
      <c r="AA30" s="10">
        <v>0.66333333333333344</v>
      </c>
      <c r="AB30" s="9">
        <v>1.4823333333333333</v>
      </c>
      <c r="AC30" s="9">
        <v>25.719666666666669</v>
      </c>
      <c r="AD30" s="9">
        <v>963.62333333333333</v>
      </c>
      <c r="AE30" s="9">
        <v>95.88066666666667</v>
      </c>
      <c r="AF30" s="10">
        <v>9.7533333333333321</v>
      </c>
      <c r="AG30" s="10">
        <v>0.33166666666666667</v>
      </c>
      <c r="AH30" s="10">
        <v>2.4666666666666668</v>
      </c>
    </row>
    <row r="31" spans="1:34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W31" s="17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9"/>
    </row>
    <row r="32" spans="1:34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W32" s="1">
        <v>2</v>
      </c>
      <c r="X32" s="1" t="s">
        <v>45</v>
      </c>
      <c r="Y32" s="1">
        <v>2</v>
      </c>
      <c r="Z32" s="8" t="s">
        <v>12</v>
      </c>
      <c r="AA32" s="9">
        <v>16.666666666666668</v>
      </c>
      <c r="AB32" s="9">
        <v>2.1613333333333333</v>
      </c>
      <c r="AC32" s="11">
        <v>19.923666666666666</v>
      </c>
      <c r="AD32" s="11">
        <v>436.27433333333329</v>
      </c>
      <c r="AE32" s="11">
        <v>43.862333333333339</v>
      </c>
      <c r="AF32" s="9">
        <v>4.6533333333333333</v>
      </c>
      <c r="AG32" s="9">
        <v>36.897333333333329</v>
      </c>
      <c r="AH32" s="9">
        <v>45.666666666666664</v>
      </c>
    </row>
    <row r="33" spans="1:41" x14ac:dyDescent="0.3">
      <c r="A33" s="15" t="s">
        <v>0</v>
      </c>
      <c r="B33" s="15" t="s">
        <v>1</v>
      </c>
      <c r="C33" s="15" t="s">
        <v>2</v>
      </c>
      <c r="D33" s="16" t="s">
        <v>20</v>
      </c>
      <c r="E33" s="15" t="s">
        <v>21</v>
      </c>
      <c r="F33" s="15" t="s">
        <v>22</v>
      </c>
      <c r="G33" s="15" t="s">
        <v>23</v>
      </c>
      <c r="H33" s="16" t="s">
        <v>24</v>
      </c>
      <c r="I33" s="2"/>
      <c r="J33" s="15" t="s">
        <v>0</v>
      </c>
      <c r="K33" s="15" t="s">
        <v>1</v>
      </c>
      <c r="L33" s="15" t="s">
        <v>2</v>
      </c>
      <c r="M33" s="16" t="s">
        <v>20</v>
      </c>
      <c r="N33" s="15" t="s">
        <v>21</v>
      </c>
      <c r="O33" s="15" t="s">
        <v>22</v>
      </c>
      <c r="P33" s="15" t="s">
        <v>23</v>
      </c>
      <c r="Q33" s="16" t="s">
        <v>24</v>
      </c>
      <c r="W33" s="1">
        <v>2</v>
      </c>
      <c r="X33" s="1" t="s">
        <v>46</v>
      </c>
      <c r="Y33" s="1">
        <v>2</v>
      </c>
      <c r="Z33" s="8" t="s">
        <v>12</v>
      </c>
      <c r="AA33" s="10">
        <v>15.779000000000002</v>
      </c>
      <c r="AB33" s="10">
        <v>1.563666666666667</v>
      </c>
      <c r="AC33" s="9">
        <v>33.740333333333332</v>
      </c>
      <c r="AD33" s="9">
        <v>1121.9656666666667</v>
      </c>
      <c r="AE33" s="9">
        <v>94.650666666666666</v>
      </c>
      <c r="AF33" s="10">
        <v>9.5733333333333324</v>
      </c>
      <c r="AG33" s="10">
        <v>3.2103333333333328</v>
      </c>
      <c r="AH33" s="10">
        <v>4.1333333333333329</v>
      </c>
    </row>
    <row r="34" spans="1:41" x14ac:dyDescent="0.3">
      <c r="A34" s="15"/>
      <c r="B34" s="15"/>
      <c r="C34" s="15"/>
      <c r="D34" s="16"/>
      <c r="E34" s="15"/>
      <c r="F34" s="15"/>
      <c r="G34" s="15"/>
      <c r="H34" s="16"/>
      <c r="I34" s="2"/>
      <c r="J34" s="15"/>
      <c r="K34" s="15"/>
      <c r="L34" s="15"/>
      <c r="M34" s="16"/>
      <c r="N34" s="15"/>
      <c r="O34" s="15"/>
      <c r="P34" s="15"/>
      <c r="Q34" s="16"/>
      <c r="W34" s="1">
        <v>2</v>
      </c>
      <c r="X34" s="1" t="s">
        <v>45</v>
      </c>
      <c r="Y34" s="1">
        <v>2</v>
      </c>
      <c r="Z34" s="8" t="s">
        <v>14</v>
      </c>
      <c r="AA34" s="9">
        <v>8.6656666666666666</v>
      </c>
      <c r="AB34" s="9">
        <v>1.4720000000000002</v>
      </c>
      <c r="AC34" s="11">
        <v>9.9313333333333329</v>
      </c>
      <c r="AD34" s="9">
        <v>373.50166666666672</v>
      </c>
      <c r="AE34" s="9">
        <v>29.475999999999999</v>
      </c>
      <c r="AF34" s="9">
        <v>9.4</v>
      </c>
      <c r="AG34" s="11">
        <v>0.79533333333333334</v>
      </c>
      <c r="AH34" s="9">
        <v>5.9666666666666677</v>
      </c>
    </row>
    <row r="35" spans="1:41" x14ac:dyDescent="0.3">
      <c r="A35" s="1" t="s">
        <v>25</v>
      </c>
      <c r="B35" s="1"/>
      <c r="C35" s="1" t="s">
        <v>12</v>
      </c>
      <c r="D35" s="1" t="s">
        <v>27</v>
      </c>
      <c r="E35" s="1" t="s">
        <v>28</v>
      </c>
      <c r="F35" s="1">
        <v>9.58</v>
      </c>
      <c r="G35" s="1">
        <v>1.929</v>
      </c>
      <c r="H35" s="1">
        <v>4.2</v>
      </c>
      <c r="I35" s="2"/>
      <c r="J35" s="1" t="s">
        <v>25</v>
      </c>
      <c r="K35" s="1"/>
      <c r="L35" s="1" t="s">
        <v>12</v>
      </c>
      <c r="M35" s="1" t="s">
        <v>34</v>
      </c>
      <c r="N35" s="1" t="s">
        <v>28</v>
      </c>
      <c r="O35" s="1">
        <v>9.58</v>
      </c>
      <c r="P35" s="1">
        <v>1.929</v>
      </c>
      <c r="Q35" s="1">
        <v>4.2</v>
      </c>
      <c r="W35" s="1">
        <v>2</v>
      </c>
      <c r="X35" s="1" t="s">
        <v>46</v>
      </c>
      <c r="Y35" s="1">
        <v>2</v>
      </c>
      <c r="Z35" s="8" t="s">
        <v>14</v>
      </c>
      <c r="AA35" s="10">
        <v>1.405</v>
      </c>
      <c r="AB35" s="10">
        <v>1.4116666666666668</v>
      </c>
      <c r="AC35" s="9">
        <v>10.401</v>
      </c>
      <c r="AD35" s="10">
        <v>372.78166666666658</v>
      </c>
      <c r="AE35" s="10">
        <v>27.648</v>
      </c>
      <c r="AF35" s="10">
        <v>9.9933333333333341</v>
      </c>
      <c r="AG35" s="9">
        <v>1.5143333333333333</v>
      </c>
      <c r="AH35" s="10">
        <v>7.5999999999999998E-2</v>
      </c>
    </row>
    <row r="36" spans="1:41" x14ac:dyDescent="0.3">
      <c r="A36" s="1" t="s">
        <v>25</v>
      </c>
      <c r="B36" s="1"/>
      <c r="C36" s="1" t="s">
        <v>12</v>
      </c>
      <c r="D36" s="1" t="s">
        <v>27</v>
      </c>
      <c r="E36" s="1" t="s">
        <v>28</v>
      </c>
      <c r="F36" s="1">
        <v>8.99</v>
      </c>
      <c r="G36" s="1">
        <v>9.1920000000000002</v>
      </c>
      <c r="H36" s="1">
        <v>8.6</v>
      </c>
      <c r="I36" s="2"/>
      <c r="J36" s="1" t="s">
        <v>25</v>
      </c>
      <c r="K36" s="1"/>
      <c r="L36" s="1" t="s">
        <v>12</v>
      </c>
      <c r="M36" s="1" t="s">
        <v>34</v>
      </c>
      <c r="N36" s="1" t="s">
        <v>28</v>
      </c>
      <c r="O36" s="1">
        <v>8.99</v>
      </c>
      <c r="P36" s="1">
        <v>9.1920000000000002</v>
      </c>
      <c r="Q36" s="1">
        <v>8.6</v>
      </c>
      <c r="W36" s="17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9"/>
    </row>
    <row r="37" spans="1:41" x14ac:dyDescent="0.3">
      <c r="A37" s="1" t="s">
        <v>25</v>
      </c>
      <c r="B37" s="1"/>
      <c r="C37" s="1" t="s">
        <v>12</v>
      </c>
      <c r="D37" s="1" t="s">
        <v>27</v>
      </c>
      <c r="E37" s="1" t="s">
        <v>28</v>
      </c>
      <c r="F37" s="1">
        <v>9.43</v>
      </c>
      <c r="G37" s="1">
        <v>2.161</v>
      </c>
      <c r="H37" s="1">
        <v>5.5</v>
      </c>
      <c r="I37" s="2"/>
      <c r="J37" s="1" t="s">
        <v>25</v>
      </c>
      <c r="K37" s="1"/>
      <c r="L37" s="1" t="s">
        <v>12</v>
      </c>
      <c r="M37" s="1" t="s">
        <v>34</v>
      </c>
      <c r="N37" s="1" t="s">
        <v>28</v>
      </c>
      <c r="O37" s="1">
        <v>9.43</v>
      </c>
      <c r="P37" s="1">
        <v>2.161</v>
      </c>
      <c r="Q37" s="1">
        <v>5.5</v>
      </c>
      <c r="W37" s="1">
        <v>3</v>
      </c>
      <c r="X37" s="1" t="s">
        <v>45</v>
      </c>
      <c r="Y37" s="1">
        <v>3</v>
      </c>
      <c r="Z37" s="8" t="s">
        <v>41</v>
      </c>
      <c r="AA37" s="9">
        <v>10.268000000000001</v>
      </c>
      <c r="AB37" s="11">
        <v>1.464</v>
      </c>
      <c r="AC37" s="9">
        <v>12.0182</v>
      </c>
      <c r="AD37" s="9">
        <v>201.0788</v>
      </c>
      <c r="AE37" s="9">
        <v>27.428800000000003</v>
      </c>
      <c r="AF37" s="9">
        <v>9.8719999999999999</v>
      </c>
      <c r="AG37" s="9">
        <v>2.9282000000000004</v>
      </c>
      <c r="AH37" s="9">
        <v>1.234</v>
      </c>
    </row>
    <row r="38" spans="1:41" x14ac:dyDescent="0.3">
      <c r="A38" s="15" t="s">
        <v>19</v>
      </c>
      <c r="B38" s="15"/>
      <c r="C38" s="15"/>
      <c r="D38" s="15"/>
      <c r="E38" s="15"/>
      <c r="F38" s="1">
        <f>AVERAGE(F35:F37)</f>
        <v>9.3333333333333339</v>
      </c>
      <c r="G38" s="1">
        <f>AVERAGE(G35:G37)</f>
        <v>4.4273333333333333</v>
      </c>
      <c r="H38" s="1">
        <f>AVERAGE(H35:H37)</f>
        <v>6.1000000000000005</v>
      </c>
      <c r="I38" s="2"/>
      <c r="J38" s="15" t="s">
        <v>19</v>
      </c>
      <c r="K38" s="15"/>
      <c r="L38" s="15"/>
      <c r="M38" s="15"/>
      <c r="N38" s="15"/>
      <c r="O38" s="1">
        <f>AVERAGE(O35:O37)</f>
        <v>9.3333333333333339</v>
      </c>
      <c r="P38" s="1">
        <f>AVERAGE(P35:P37)</f>
        <v>4.4273333333333333</v>
      </c>
      <c r="Q38" s="1">
        <f>AVERAGE(Q35:Q37)</f>
        <v>6.1000000000000005</v>
      </c>
      <c r="W38" s="1">
        <v>3</v>
      </c>
      <c r="X38" s="1" t="s">
        <v>46</v>
      </c>
      <c r="Y38" s="1">
        <v>3</v>
      </c>
      <c r="Z38" s="8" t="s">
        <v>41</v>
      </c>
      <c r="AA38" s="10">
        <v>3.2679999999999998</v>
      </c>
      <c r="AB38" s="9">
        <v>1.4689999999999999</v>
      </c>
      <c r="AC38" s="10">
        <v>7.9215999999999998</v>
      </c>
      <c r="AD38" s="10">
        <v>170.16039999999998</v>
      </c>
      <c r="AE38" s="10">
        <v>19.591799999999999</v>
      </c>
      <c r="AF38" s="10">
        <v>9.918000000000001</v>
      </c>
      <c r="AG38" s="10">
        <v>2.1252000000000004</v>
      </c>
      <c r="AH38" s="10">
        <v>0.81000000000000016</v>
      </c>
    </row>
    <row r="39" spans="1:4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41" x14ac:dyDescent="0.3">
      <c r="A40" s="15" t="s">
        <v>0</v>
      </c>
      <c r="B40" s="15" t="s">
        <v>1</v>
      </c>
      <c r="C40" s="15" t="s">
        <v>2</v>
      </c>
      <c r="D40" s="16" t="s">
        <v>20</v>
      </c>
      <c r="E40" s="15" t="s">
        <v>21</v>
      </c>
      <c r="F40" s="15" t="s">
        <v>22</v>
      </c>
      <c r="G40" s="15" t="s">
        <v>23</v>
      </c>
      <c r="H40" s="16" t="s">
        <v>24</v>
      </c>
      <c r="I40" s="2"/>
      <c r="J40" s="15" t="s">
        <v>0</v>
      </c>
      <c r="K40" s="15" t="s">
        <v>1</v>
      </c>
      <c r="L40" s="15" t="s">
        <v>2</v>
      </c>
      <c r="M40" s="16" t="s">
        <v>20</v>
      </c>
      <c r="N40" s="15" t="s">
        <v>21</v>
      </c>
      <c r="O40" s="15" t="s">
        <v>22</v>
      </c>
      <c r="P40" s="15" t="s">
        <v>23</v>
      </c>
      <c r="Q40" s="16" t="s">
        <v>24</v>
      </c>
    </row>
    <row r="41" spans="1:41" x14ac:dyDescent="0.3">
      <c r="A41" s="15"/>
      <c r="B41" s="15"/>
      <c r="C41" s="15"/>
      <c r="D41" s="16"/>
      <c r="E41" s="15"/>
      <c r="F41" s="15"/>
      <c r="G41" s="15"/>
      <c r="H41" s="16"/>
      <c r="I41" s="2"/>
      <c r="J41" s="15"/>
      <c r="K41" s="15"/>
      <c r="L41" s="15"/>
      <c r="M41" s="16"/>
      <c r="N41" s="15"/>
      <c r="O41" s="15"/>
      <c r="P41" s="15"/>
      <c r="Q41" s="16"/>
    </row>
    <row r="42" spans="1:41" x14ac:dyDescent="0.3">
      <c r="A42" s="1" t="s">
        <v>25</v>
      </c>
      <c r="B42" s="1"/>
      <c r="C42" s="1" t="s">
        <v>14</v>
      </c>
      <c r="D42" s="1" t="s">
        <v>27</v>
      </c>
      <c r="E42" s="1" t="s">
        <v>28</v>
      </c>
      <c r="F42" s="1">
        <v>9.9</v>
      </c>
      <c r="G42" s="1">
        <v>0.113</v>
      </c>
      <c r="H42" s="1">
        <v>0.97</v>
      </c>
      <c r="I42" s="2"/>
      <c r="J42" s="1" t="s">
        <v>25</v>
      </c>
      <c r="K42" s="1"/>
      <c r="L42" s="1" t="s">
        <v>14</v>
      </c>
      <c r="M42" s="1" t="s">
        <v>34</v>
      </c>
      <c r="N42" s="1" t="s">
        <v>28</v>
      </c>
      <c r="O42" s="1">
        <v>9.9</v>
      </c>
      <c r="P42" s="1">
        <v>0.113</v>
      </c>
      <c r="Q42" s="1">
        <v>0.97</v>
      </c>
    </row>
    <row r="43" spans="1:41" x14ac:dyDescent="0.3">
      <c r="A43" s="1" t="s">
        <v>25</v>
      </c>
      <c r="B43" s="1"/>
      <c r="C43" s="1" t="s">
        <v>14</v>
      </c>
      <c r="D43" s="1" t="s">
        <v>27</v>
      </c>
      <c r="E43" s="1" t="s">
        <v>28</v>
      </c>
      <c r="F43" s="1">
        <v>9.43</v>
      </c>
      <c r="G43" s="1">
        <v>0.748</v>
      </c>
      <c r="H43" s="1">
        <v>5.7</v>
      </c>
      <c r="I43" s="2"/>
      <c r="J43" s="1" t="s">
        <v>25</v>
      </c>
      <c r="K43" s="1"/>
      <c r="L43" s="1" t="s">
        <v>14</v>
      </c>
      <c r="M43" s="1" t="s">
        <v>34</v>
      </c>
      <c r="N43" s="1" t="s">
        <v>28</v>
      </c>
      <c r="O43" s="1">
        <v>9.43</v>
      </c>
      <c r="P43" s="1">
        <v>0.748</v>
      </c>
      <c r="Q43" s="1">
        <v>5.7</v>
      </c>
    </row>
    <row r="44" spans="1:41" x14ac:dyDescent="0.3">
      <c r="A44" s="1" t="s">
        <v>25</v>
      </c>
      <c r="B44" s="1"/>
      <c r="C44" s="1" t="s">
        <v>14</v>
      </c>
      <c r="D44" s="1" t="s">
        <v>27</v>
      </c>
      <c r="E44" s="1" t="s">
        <v>28</v>
      </c>
      <c r="F44" s="1">
        <v>9.93</v>
      </c>
      <c r="G44" s="1">
        <v>0.13400000000000001</v>
      </c>
      <c r="H44" s="1">
        <v>0.73</v>
      </c>
      <c r="I44" s="2"/>
      <c r="J44" s="1" t="s">
        <v>25</v>
      </c>
      <c r="K44" s="1"/>
      <c r="L44" s="1" t="s">
        <v>14</v>
      </c>
      <c r="M44" s="1" t="s">
        <v>34</v>
      </c>
      <c r="N44" s="1" t="s">
        <v>28</v>
      </c>
      <c r="O44" s="1">
        <v>9.93</v>
      </c>
      <c r="P44" s="1">
        <v>0.13400000000000001</v>
      </c>
      <c r="Q44" s="1">
        <v>0.73</v>
      </c>
    </row>
    <row r="45" spans="1:41" x14ac:dyDescent="0.3">
      <c r="A45" s="15" t="s">
        <v>19</v>
      </c>
      <c r="B45" s="15"/>
      <c r="C45" s="15"/>
      <c r="D45" s="15"/>
      <c r="E45" s="15"/>
      <c r="F45" s="1">
        <f>AVERAGE(F42:F44)</f>
        <v>9.7533333333333321</v>
      </c>
      <c r="G45" s="1">
        <f>AVERAGE(G42:G44)</f>
        <v>0.33166666666666667</v>
      </c>
      <c r="H45" s="1">
        <f>AVERAGE(H42:H44)</f>
        <v>2.4666666666666668</v>
      </c>
      <c r="I45" s="2"/>
      <c r="J45" s="15" t="s">
        <v>19</v>
      </c>
      <c r="K45" s="15"/>
      <c r="L45" s="15"/>
      <c r="M45" s="15"/>
      <c r="N45" s="15"/>
      <c r="O45" s="1">
        <f>AVERAGE(O42:O44)</f>
        <v>9.7533333333333321</v>
      </c>
      <c r="P45" s="1">
        <f>AVERAGE(P42:P44)</f>
        <v>0.33166666666666667</v>
      </c>
      <c r="Q45" s="1">
        <f>AVERAGE(Q42:Q44)</f>
        <v>2.4666666666666668</v>
      </c>
    </row>
    <row r="47" spans="1:41" ht="27" customHeight="1" x14ac:dyDescent="0.3">
      <c r="A47" s="31" t="s">
        <v>37</v>
      </c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3"/>
    </row>
    <row r="48" spans="1:41" x14ac:dyDescent="0.3">
      <c r="A48" s="20" t="s">
        <v>0</v>
      </c>
      <c r="B48" s="20" t="s">
        <v>1</v>
      </c>
      <c r="C48" s="20" t="s">
        <v>2</v>
      </c>
      <c r="D48" s="22" t="s">
        <v>3</v>
      </c>
      <c r="E48" s="24" t="s">
        <v>4</v>
      </c>
      <c r="F48" s="25"/>
      <c r="G48" s="25"/>
      <c r="H48" s="26"/>
      <c r="I48" s="2"/>
      <c r="J48" s="20" t="s">
        <v>5</v>
      </c>
      <c r="K48" s="20" t="s">
        <v>1</v>
      </c>
      <c r="L48" s="20" t="s">
        <v>2</v>
      </c>
      <c r="M48" s="22" t="s">
        <v>3</v>
      </c>
      <c r="N48" s="24" t="s">
        <v>4</v>
      </c>
      <c r="O48" s="25"/>
      <c r="P48" s="25"/>
      <c r="Q48" s="26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</row>
    <row r="49" spans="1:41" x14ac:dyDescent="0.3">
      <c r="A49" s="21"/>
      <c r="B49" s="21"/>
      <c r="C49" s="21"/>
      <c r="D49" s="23"/>
      <c r="E49" s="1" t="s">
        <v>6</v>
      </c>
      <c r="F49" s="1" t="s">
        <v>7</v>
      </c>
      <c r="G49" s="1" t="s">
        <v>8</v>
      </c>
      <c r="H49" s="1" t="s">
        <v>9</v>
      </c>
      <c r="I49" s="2"/>
      <c r="J49" s="21"/>
      <c r="K49" s="21"/>
      <c r="L49" s="21"/>
      <c r="M49" s="23"/>
      <c r="N49" s="1" t="s">
        <v>6</v>
      </c>
      <c r="O49" s="1" t="s">
        <v>7</v>
      </c>
      <c r="P49" s="1" t="s">
        <v>8</v>
      </c>
      <c r="Q49" s="1" t="s">
        <v>9</v>
      </c>
      <c r="AB49" s="12"/>
      <c r="AC49" s="12"/>
      <c r="AD49" s="12"/>
      <c r="AE49" s="12"/>
      <c r="AF49" s="12"/>
      <c r="AG49" s="37"/>
      <c r="AH49" s="37"/>
      <c r="AI49" s="37"/>
      <c r="AJ49" s="37"/>
      <c r="AK49" s="37"/>
      <c r="AL49" s="37"/>
      <c r="AM49" s="37"/>
      <c r="AN49" s="37"/>
      <c r="AO49" s="12"/>
    </row>
    <row r="50" spans="1:41" x14ac:dyDescent="0.3">
      <c r="A50" s="1" t="s">
        <v>10</v>
      </c>
      <c r="B50" s="1"/>
      <c r="C50" s="1" t="s">
        <v>12</v>
      </c>
      <c r="D50" s="1">
        <v>23</v>
      </c>
      <c r="E50" s="1">
        <v>2.9889999999999999</v>
      </c>
      <c r="F50" s="1">
        <v>19.977</v>
      </c>
      <c r="G50" s="1">
        <v>312.90699999999998</v>
      </c>
      <c r="H50" s="1">
        <v>41.975000000000001</v>
      </c>
      <c r="I50" s="2"/>
      <c r="J50" s="1" t="s">
        <v>10</v>
      </c>
      <c r="K50" s="1"/>
      <c r="L50" s="1" t="s">
        <v>14</v>
      </c>
      <c r="M50" s="1">
        <v>1.33</v>
      </c>
      <c r="N50" s="1">
        <v>1.5249999999999999</v>
      </c>
      <c r="O50" s="1">
        <v>7.5149999999999997</v>
      </c>
      <c r="P50" s="1">
        <v>119.971</v>
      </c>
      <c r="Q50" s="1">
        <v>11.478</v>
      </c>
      <c r="AB50" s="12"/>
      <c r="AC50" s="37"/>
      <c r="AD50" s="37"/>
      <c r="AE50" s="37"/>
      <c r="AF50" s="37"/>
      <c r="AG50" s="38"/>
      <c r="AH50" s="37"/>
      <c r="AI50" s="37"/>
      <c r="AJ50" s="37"/>
      <c r="AK50" s="37"/>
      <c r="AL50" s="38"/>
      <c r="AM50" s="38"/>
      <c r="AN50" s="38"/>
      <c r="AO50" s="12"/>
    </row>
    <row r="51" spans="1:41" x14ac:dyDescent="0.3">
      <c r="A51" s="1" t="s">
        <v>10</v>
      </c>
      <c r="B51" s="1"/>
      <c r="C51" s="1" t="s">
        <v>12</v>
      </c>
      <c r="D51" s="1">
        <v>16.670000000000002</v>
      </c>
      <c r="E51" s="1">
        <v>1.5609999999999999</v>
      </c>
      <c r="F51" s="1">
        <v>18.254000000000001</v>
      </c>
      <c r="G51" s="1">
        <v>220.672</v>
      </c>
      <c r="H51" s="1">
        <v>32.372</v>
      </c>
      <c r="I51" s="2"/>
      <c r="J51" s="1" t="s">
        <v>10</v>
      </c>
      <c r="K51" s="1"/>
      <c r="L51" s="1" t="s">
        <v>14</v>
      </c>
      <c r="M51" s="1">
        <v>5</v>
      </c>
      <c r="N51" s="1">
        <v>1.3740000000000001</v>
      </c>
      <c r="O51" s="1">
        <v>9.9710000000000001</v>
      </c>
      <c r="P51" s="1">
        <v>267.04700000000003</v>
      </c>
      <c r="Q51" s="1">
        <v>22.855</v>
      </c>
      <c r="AB51" s="12"/>
      <c r="AC51" s="37"/>
      <c r="AD51" s="37"/>
      <c r="AE51" s="37"/>
      <c r="AF51" s="37"/>
      <c r="AG51" s="38"/>
      <c r="AH51" s="13"/>
      <c r="AI51" s="13"/>
      <c r="AJ51" s="13"/>
      <c r="AK51" s="13"/>
      <c r="AL51" s="38"/>
      <c r="AM51" s="38"/>
      <c r="AN51" s="38"/>
      <c r="AO51" s="12"/>
    </row>
    <row r="52" spans="1:41" ht="15" thickBot="1" x14ac:dyDescent="0.35">
      <c r="A52" s="3" t="s">
        <v>10</v>
      </c>
      <c r="B52" s="3"/>
      <c r="C52" s="3" t="s">
        <v>12</v>
      </c>
      <c r="D52" s="3">
        <v>10.33</v>
      </c>
      <c r="E52" s="3">
        <v>1.9339999999999999</v>
      </c>
      <c r="F52" s="3">
        <v>21.54</v>
      </c>
      <c r="G52" s="3">
        <v>775.24400000000003</v>
      </c>
      <c r="H52" s="3">
        <v>57.24</v>
      </c>
      <c r="I52" s="2"/>
      <c r="J52" s="3" t="s">
        <v>10</v>
      </c>
      <c r="K52" s="3"/>
      <c r="L52" s="3" t="s">
        <v>14</v>
      </c>
      <c r="M52" s="3">
        <v>19.667000000000002</v>
      </c>
      <c r="N52" s="3">
        <v>1.5169999999999999</v>
      </c>
      <c r="O52" s="3">
        <v>12.308</v>
      </c>
      <c r="P52" s="3">
        <v>733.48699999999997</v>
      </c>
      <c r="Q52" s="3">
        <v>54.094999999999999</v>
      </c>
      <c r="AB52" s="12"/>
      <c r="AC52" s="13"/>
      <c r="AD52" s="13"/>
      <c r="AE52" s="13"/>
      <c r="AF52" s="12"/>
      <c r="AG52" s="14"/>
      <c r="AH52" s="14"/>
      <c r="AI52" s="14"/>
      <c r="AJ52" s="14"/>
      <c r="AK52" s="14"/>
      <c r="AL52" s="14"/>
      <c r="AM52" s="14"/>
      <c r="AN52" s="14"/>
      <c r="AO52" s="12"/>
    </row>
    <row r="53" spans="1:41" ht="15" thickBot="1" x14ac:dyDescent="0.35">
      <c r="A53" s="27" t="s">
        <v>19</v>
      </c>
      <c r="B53" s="28"/>
      <c r="C53" s="29"/>
      <c r="D53" s="4">
        <f>AVERAGE(D50:D52)</f>
        <v>16.666666666666668</v>
      </c>
      <c r="E53" s="4">
        <f>AVERAGE(E50:E52)</f>
        <v>2.1613333333333333</v>
      </c>
      <c r="F53" s="4">
        <f>AVERAGE(F50:F52)</f>
        <v>19.923666666666666</v>
      </c>
      <c r="G53" s="4">
        <f>AVERAGE(G50:G52)</f>
        <v>436.27433333333329</v>
      </c>
      <c r="H53" s="4">
        <f>AVERAGE(H50:H52)</f>
        <v>43.862333333333339</v>
      </c>
      <c r="I53" s="2"/>
      <c r="J53" s="27" t="s">
        <v>19</v>
      </c>
      <c r="K53" s="28"/>
      <c r="L53" s="29"/>
      <c r="M53" s="4">
        <f>AVERAGE(M50:M52)</f>
        <v>8.6656666666666666</v>
      </c>
      <c r="N53" s="4">
        <f>AVERAGE(N50:N52)</f>
        <v>1.4720000000000002</v>
      </c>
      <c r="O53" s="4">
        <f>AVERAGE(O50:O52)</f>
        <v>9.9313333333333329</v>
      </c>
      <c r="P53" s="4">
        <f>AVERAGE(P50:P52)</f>
        <v>373.50166666666672</v>
      </c>
      <c r="Q53" s="4">
        <f>AVERAGE(Q50:Q52)</f>
        <v>29.475999999999999</v>
      </c>
      <c r="AB53" s="12"/>
      <c r="AC53" s="13"/>
      <c r="AD53" s="13"/>
      <c r="AE53" s="13"/>
      <c r="AF53" s="12"/>
      <c r="AG53" s="14"/>
      <c r="AH53" s="14"/>
      <c r="AI53" s="14"/>
      <c r="AJ53" s="14"/>
      <c r="AK53" s="14"/>
      <c r="AL53" s="14"/>
      <c r="AM53" s="14"/>
      <c r="AN53" s="14"/>
      <c r="AO53" s="12"/>
    </row>
    <row r="54" spans="1:4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</row>
    <row r="55" spans="1:4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</row>
    <row r="56" spans="1:41" x14ac:dyDescent="0.3">
      <c r="A56" s="20" t="s">
        <v>0</v>
      </c>
      <c r="B56" s="20" t="s">
        <v>1</v>
      </c>
      <c r="C56" s="20" t="s">
        <v>2</v>
      </c>
      <c r="D56" s="22" t="s">
        <v>20</v>
      </c>
      <c r="E56" s="20" t="s">
        <v>21</v>
      </c>
      <c r="F56" s="20" t="s">
        <v>22</v>
      </c>
      <c r="G56" s="20" t="s">
        <v>23</v>
      </c>
      <c r="H56" s="22" t="s">
        <v>24</v>
      </c>
      <c r="I56" s="2"/>
      <c r="J56" s="20" t="s">
        <v>0</v>
      </c>
      <c r="K56" s="20" t="s">
        <v>1</v>
      </c>
      <c r="L56" s="20" t="s">
        <v>2</v>
      </c>
      <c r="M56" s="22" t="s">
        <v>20</v>
      </c>
      <c r="N56" s="20" t="s">
        <v>21</v>
      </c>
      <c r="O56" s="20" t="s">
        <v>22</v>
      </c>
      <c r="P56" s="20" t="s">
        <v>23</v>
      </c>
      <c r="Q56" s="22" t="s">
        <v>24</v>
      </c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</row>
    <row r="57" spans="1:41" x14ac:dyDescent="0.3">
      <c r="A57" s="21"/>
      <c r="B57" s="21"/>
      <c r="C57" s="21"/>
      <c r="D57" s="23"/>
      <c r="E57" s="21"/>
      <c r="F57" s="21"/>
      <c r="G57" s="21"/>
      <c r="H57" s="23"/>
      <c r="I57" s="2"/>
      <c r="J57" s="21"/>
      <c r="K57" s="21"/>
      <c r="L57" s="21"/>
      <c r="M57" s="23"/>
      <c r="N57" s="21"/>
      <c r="O57" s="21"/>
      <c r="P57" s="21"/>
      <c r="Q57" s="23"/>
    </row>
    <row r="58" spans="1:41" x14ac:dyDescent="0.3">
      <c r="A58" s="1" t="s">
        <v>25</v>
      </c>
      <c r="B58" s="1"/>
      <c r="C58" s="1" t="s">
        <v>12</v>
      </c>
      <c r="D58" s="1" t="s">
        <v>27</v>
      </c>
      <c r="E58" s="1" t="s">
        <v>28</v>
      </c>
      <c r="F58" s="1">
        <v>4.18</v>
      </c>
      <c r="G58" s="1">
        <v>85.668999999999997</v>
      </c>
      <c r="H58" s="1">
        <v>43</v>
      </c>
      <c r="I58" s="2"/>
      <c r="J58" s="1" t="s">
        <v>25</v>
      </c>
      <c r="K58" s="1"/>
      <c r="L58" s="1" t="s">
        <v>12</v>
      </c>
      <c r="M58" s="1" t="s">
        <v>34</v>
      </c>
      <c r="N58" s="1" t="s">
        <v>28</v>
      </c>
      <c r="O58" s="1">
        <v>4.18</v>
      </c>
      <c r="P58" s="1">
        <v>85.668999999999997</v>
      </c>
      <c r="Q58" s="1">
        <v>43</v>
      </c>
    </row>
    <row r="59" spans="1:41" x14ac:dyDescent="0.3">
      <c r="A59" s="1" t="s">
        <v>25</v>
      </c>
      <c r="B59" s="1"/>
      <c r="C59" s="1" t="s">
        <v>12</v>
      </c>
      <c r="D59" s="1" t="s">
        <v>27</v>
      </c>
      <c r="E59" s="1" t="s">
        <v>28</v>
      </c>
      <c r="F59" s="1">
        <v>5</v>
      </c>
      <c r="G59" s="1">
        <v>21.027000000000001</v>
      </c>
      <c r="H59" s="1">
        <v>43</v>
      </c>
      <c r="I59" s="2"/>
      <c r="J59" s="1" t="s">
        <v>25</v>
      </c>
      <c r="K59" s="1"/>
      <c r="L59" s="1" t="s">
        <v>12</v>
      </c>
      <c r="M59" s="1" t="s">
        <v>34</v>
      </c>
      <c r="N59" s="1" t="s">
        <v>28</v>
      </c>
      <c r="O59" s="1">
        <v>5</v>
      </c>
      <c r="P59" s="1">
        <v>21.027000000000001</v>
      </c>
      <c r="Q59" s="1">
        <v>43</v>
      </c>
    </row>
    <row r="60" spans="1:41" x14ac:dyDescent="0.3">
      <c r="A60" s="1" t="s">
        <v>25</v>
      </c>
      <c r="B60" s="1"/>
      <c r="C60" s="1" t="s">
        <v>12</v>
      </c>
      <c r="D60" s="1" t="s">
        <v>27</v>
      </c>
      <c r="E60" s="1" t="s">
        <v>28</v>
      </c>
      <c r="F60" s="1">
        <v>4.78</v>
      </c>
      <c r="G60" s="1">
        <v>3.996</v>
      </c>
      <c r="H60" s="1">
        <v>51</v>
      </c>
      <c r="I60" s="2"/>
      <c r="J60" s="1" t="s">
        <v>25</v>
      </c>
      <c r="K60" s="1"/>
      <c r="L60" s="1" t="s">
        <v>12</v>
      </c>
      <c r="M60" s="1" t="s">
        <v>34</v>
      </c>
      <c r="N60" s="1" t="s">
        <v>28</v>
      </c>
      <c r="O60" s="1">
        <v>4.78</v>
      </c>
      <c r="P60" s="1">
        <v>3.996</v>
      </c>
      <c r="Q60" s="1">
        <v>51</v>
      </c>
    </row>
    <row r="61" spans="1:41" x14ac:dyDescent="0.3">
      <c r="A61" s="24" t="s">
        <v>19</v>
      </c>
      <c r="B61" s="25"/>
      <c r="C61" s="25"/>
      <c r="D61" s="25"/>
      <c r="E61" s="26"/>
      <c r="F61" s="1">
        <f>AVERAGE(F58:F60)</f>
        <v>4.6533333333333333</v>
      </c>
      <c r="G61" s="1">
        <f>AVERAGE(G58:G60)</f>
        <v>36.897333333333329</v>
      </c>
      <c r="H61" s="1">
        <f>AVERAGE(H58:H60)</f>
        <v>45.666666666666664</v>
      </c>
      <c r="I61" s="2"/>
      <c r="J61" s="24" t="s">
        <v>19</v>
      </c>
      <c r="K61" s="25"/>
      <c r="L61" s="25"/>
      <c r="M61" s="25"/>
      <c r="N61" s="26"/>
      <c r="O61" s="1">
        <f>AVERAGE(O58:O60)</f>
        <v>4.6533333333333333</v>
      </c>
      <c r="P61" s="1">
        <f>AVERAGE(P58:P60)</f>
        <v>36.897333333333329</v>
      </c>
      <c r="Q61" s="1">
        <f>AVERAGE(Q58:Q60)</f>
        <v>45.666666666666664</v>
      </c>
    </row>
    <row r="62" spans="1:4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41" x14ac:dyDescent="0.3">
      <c r="A63" s="20" t="s">
        <v>0</v>
      </c>
      <c r="B63" s="20" t="s">
        <v>1</v>
      </c>
      <c r="C63" s="20" t="s">
        <v>2</v>
      </c>
      <c r="D63" s="22" t="s">
        <v>20</v>
      </c>
      <c r="E63" s="20" t="s">
        <v>21</v>
      </c>
      <c r="F63" s="20" t="s">
        <v>22</v>
      </c>
      <c r="G63" s="20" t="s">
        <v>23</v>
      </c>
      <c r="H63" s="22" t="s">
        <v>24</v>
      </c>
      <c r="I63" s="2"/>
      <c r="J63" s="20" t="s">
        <v>0</v>
      </c>
      <c r="K63" s="20" t="s">
        <v>1</v>
      </c>
      <c r="L63" s="20" t="s">
        <v>2</v>
      </c>
      <c r="M63" s="22" t="s">
        <v>20</v>
      </c>
      <c r="N63" s="20" t="s">
        <v>21</v>
      </c>
      <c r="O63" s="20" t="s">
        <v>22</v>
      </c>
      <c r="P63" s="20" t="s">
        <v>23</v>
      </c>
      <c r="Q63" s="22" t="s">
        <v>24</v>
      </c>
    </row>
    <row r="64" spans="1:41" x14ac:dyDescent="0.3">
      <c r="A64" s="21"/>
      <c r="B64" s="21"/>
      <c r="C64" s="21"/>
      <c r="D64" s="23"/>
      <c r="E64" s="21"/>
      <c r="F64" s="21"/>
      <c r="G64" s="21"/>
      <c r="H64" s="23"/>
      <c r="I64" s="2"/>
      <c r="J64" s="21"/>
      <c r="K64" s="21"/>
      <c r="L64" s="21"/>
      <c r="M64" s="23"/>
      <c r="N64" s="21"/>
      <c r="O64" s="21"/>
      <c r="P64" s="21"/>
      <c r="Q64" s="23"/>
    </row>
    <row r="65" spans="1:17" x14ac:dyDescent="0.3">
      <c r="A65" s="1" t="s">
        <v>25</v>
      </c>
      <c r="B65" s="1"/>
      <c r="C65" s="1" t="s">
        <v>14</v>
      </c>
      <c r="D65" s="1" t="s">
        <v>27</v>
      </c>
      <c r="E65" s="1" t="s">
        <v>28</v>
      </c>
      <c r="F65" s="1">
        <v>9.06</v>
      </c>
      <c r="G65" s="1">
        <v>0.97699999999999998</v>
      </c>
      <c r="H65" s="1">
        <v>9.3000000000000007</v>
      </c>
      <c r="I65" s="2"/>
      <c r="J65" s="1" t="s">
        <v>25</v>
      </c>
      <c r="K65" s="1"/>
      <c r="L65" s="1" t="s">
        <v>14</v>
      </c>
      <c r="M65" s="1" t="s">
        <v>34</v>
      </c>
      <c r="N65" s="1" t="s">
        <v>28</v>
      </c>
      <c r="O65" s="1">
        <v>9.06</v>
      </c>
      <c r="P65" s="1">
        <v>0.97699999999999998</v>
      </c>
      <c r="Q65" s="1">
        <v>9.3000000000000007</v>
      </c>
    </row>
    <row r="66" spans="1:17" x14ac:dyDescent="0.3">
      <c r="A66" s="1" t="s">
        <v>25</v>
      </c>
      <c r="B66" s="1"/>
      <c r="C66" s="1" t="s">
        <v>14</v>
      </c>
      <c r="D66" s="1" t="s">
        <v>27</v>
      </c>
      <c r="E66" s="1" t="s">
        <v>28</v>
      </c>
      <c r="F66" s="1">
        <v>9.26</v>
      </c>
      <c r="G66" s="1">
        <v>0.316</v>
      </c>
      <c r="H66" s="1">
        <v>7.4</v>
      </c>
      <c r="I66" s="2"/>
      <c r="J66" s="1" t="s">
        <v>25</v>
      </c>
      <c r="K66" s="1"/>
      <c r="L66" s="1" t="s">
        <v>14</v>
      </c>
      <c r="M66" s="1" t="s">
        <v>34</v>
      </c>
      <c r="N66" s="1" t="s">
        <v>28</v>
      </c>
      <c r="O66" s="1">
        <v>9.26</v>
      </c>
      <c r="P66" s="1">
        <v>0.316</v>
      </c>
      <c r="Q66" s="1">
        <v>7.4</v>
      </c>
    </row>
    <row r="67" spans="1:17" x14ac:dyDescent="0.3">
      <c r="A67" s="1" t="s">
        <v>25</v>
      </c>
      <c r="B67" s="1"/>
      <c r="C67" s="1" t="s">
        <v>14</v>
      </c>
      <c r="D67" s="1" t="s">
        <v>27</v>
      </c>
      <c r="E67" s="1" t="s">
        <v>28</v>
      </c>
      <c r="F67" s="1">
        <v>9.8800000000000008</v>
      </c>
      <c r="G67" s="1">
        <v>1.093</v>
      </c>
      <c r="H67" s="1">
        <v>1.2</v>
      </c>
      <c r="I67" s="2"/>
      <c r="J67" s="1" t="s">
        <v>25</v>
      </c>
      <c r="K67" s="1"/>
      <c r="L67" s="1" t="s">
        <v>14</v>
      </c>
      <c r="M67" s="1" t="s">
        <v>34</v>
      </c>
      <c r="N67" s="1" t="s">
        <v>28</v>
      </c>
      <c r="O67" s="1">
        <v>9.8800000000000008</v>
      </c>
      <c r="P67" s="1">
        <v>1.093</v>
      </c>
      <c r="Q67" s="1">
        <v>1.2</v>
      </c>
    </row>
    <row r="68" spans="1:17" x14ac:dyDescent="0.3">
      <c r="A68" s="24" t="s">
        <v>19</v>
      </c>
      <c r="B68" s="25"/>
      <c r="C68" s="25"/>
      <c r="D68" s="25"/>
      <c r="E68" s="26"/>
      <c r="F68" s="1">
        <f>AVERAGE(F65:F67)</f>
        <v>9.4</v>
      </c>
      <c r="G68" s="1">
        <f>AVERAGE(G65:G67)</f>
        <v>0.79533333333333334</v>
      </c>
      <c r="H68" s="1">
        <f>AVERAGE(H65:H67)</f>
        <v>5.9666666666666677</v>
      </c>
      <c r="I68" s="2"/>
      <c r="J68" s="24" t="s">
        <v>19</v>
      </c>
      <c r="K68" s="25"/>
      <c r="L68" s="25"/>
      <c r="M68" s="25"/>
      <c r="N68" s="26"/>
      <c r="O68" s="1">
        <f>AVERAGE(O65:O67)</f>
        <v>9.4</v>
      </c>
      <c r="P68" s="1">
        <f>AVERAGE(P65:P67)</f>
        <v>0.79533333333333334</v>
      </c>
      <c r="Q68" s="1">
        <f>AVERAGE(Q65:Q67)</f>
        <v>5.9666666666666677</v>
      </c>
    </row>
    <row r="70" spans="1:17" ht="24" customHeight="1" x14ac:dyDescent="0.3">
      <c r="A70" s="31" t="s">
        <v>38</v>
      </c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3"/>
    </row>
    <row r="71" spans="1:17" x14ac:dyDescent="0.3">
      <c r="A71" s="20" t="s">
        <v>0</v>
      </c>
      <c r="B71" s="20" t="s">
        <v>1</v>
      </c>
      <c r="C71" s="20" t="s">
        <v>2</v>
      </c>
      <c r="D71" s="22" t="s">
        <v>3</v>
      </c>
      <c r="E71" s="24" t="s">
        <v>4</v>
      </c>
      <c r="F71" s="25"/>
      <c r="G71" s="25"/>
      <c r="H71" s="26"/>
      <c r="I71" s="2"/>
      <c r="J71" s="20" t="s">
        <v>5</v>
      </c>
      <c r="K71" s="20" t="s">
        <v>1</v>
      </c>
      <c r="L71" s="20" t="s">
        <v>2</v>
      </c>
      <c r="M71" s="22" t="s">
        <v>3</v>
      </c>
      <c r="N71" s="24" t="s">
        <v>4</v>
      </c>
      <c r="O71" s="25"/>
      <c r="P71" s="25"/>
      <c r="Q71" s="26"/>
    </row>
    <row r="72" spans="1:17" x14ac:dyDescent="0.3">
      <c r="A72" s="21"/>
      <c r="B72" s="21"/>
      <c r="C72" s="21"/>
      <c r="D72" s="23"/>
      <c r="E72" s="1" t="s">
        <v>6</v>
      </c>
      <c r="F72" s="1" t="s">
        <v>7</v>
      </c>
      <c r="G72" s="1" t="s">
        <v>8</v>
      </c>
      <c r="H72" s="1" t="s">
        <v>9</v>
      </c>
      <c r="I72" s="2"/>
      <c r="J72" s="21"/>
      <c r="K72" s="21"/>
      <c r="L72" s="21"/>
      <c r="M72" s="23"/>
      <c r="N72" s="1" t="s">
        <v>6</v>
      </c>
      <c r="O72" s="1" t="s">
        <v>7</v>
      </c>
      <c r="P72" s="1" t="s">
        <v>8</v>
      </c>
      <c r="Q72" s="1" t="s">
        <v>9</v>
      </c>
    </row>
    <row r="73" spans="1:17" x14ac:dyDescent="0.3">
      <c r="A73" s="1" t="s">
        <v>10</v>
      </c>
      <c r="B73" s="1"/>
      <c r="C73" s="1" t="s">
        <v>12</v>
      </c>
      <c r="D73" s="1">
        <v>25.67</v>
      </c>
      <c r="E73" s="1">
        <v>1.546</v>
      </c>
      <c r="F73" s="1">
        <v>48.31</v>
      </c>
      <c r="G73" s="1">
        <v>1627.963</v>
      </c>
      <c r="H73" s="1">
        <v>145.13900000000001</v>
      </c>
      <c r="I73" s="2"/>
      <c r="J73" s="1" t="s">
        <v>10</v>
      </c>
      <c r="K73" s="1"/>
      <c r="L73" s="1" t="s">
        <v>14</v>
      </c>
      <c r="M73" s="1">
        <v>1.33</v>
      </c>
      <c r="N73" s="1">
        <v>1.4950000000000001</v>
      </c>
      <c r="O73" s="1">
        <v>9.3019999999999996</v>
      </c>
      <c r="P73" s="1">
        <v>277.57</v>
      </c>
      <c r="Q73" s="1">
        <v>21.856000000000002</v>
      </c>
    </row>
    <row r="74" spans="1:17" x14ac:dyDescent="0.3">
      <c r="A74" s="1" t="s">
        <v>10</v>
      </c>
      <c r="B74" s="1"/>
      <c r="C74" s="1" t="s">
        <v>12</v>
      </c>
      <c r="D74" s="1">
        <v>11</v>
      </c>
      <c r="E74" s="1">
        <v>1.633</v>
      </c>
      <c r="F74" s="1">
        <v>27.041</v>
      </c>
      <c r="G74" s="1">
        <v>1096.415</v>
      </c>
      <c r="H74" s="1">
        <v>75.037000000000006</v>
      </c>
      <c r="I74" s="2"/>
      <c r="J74" s="1" t="s">
        <v>10</v>
      </c>
      <c r="K74" s="1"/>
      <c r="L74" s="1" t="s">
        <v>14</v>
      </c>
      <c r="M74" s="1">
        <v>0.88500000000000001</v>
      </c>
      <c r="N74" s="1">
        <v>1.2210000000000001</v>
      </c>
      <c r="O74" s="1">
        <v>4.6689999999999996</v>
      </c>
      <c r="P74" s="1">
        <v>106.571</v>
      </c>
      <c r="Q74" s="1">
        <v>8.33</v>
      </c>
    </row>
    <row r="75" spans="1:17" ht="15" thickBot="1" x14ac:dyDescent="0.35">
      <c r="A75" s="3" t="s">
        <v>10</v>
      </c>
      <c r="B75" s="3"/>
      <c r="C75" s="3" t="s">
        <v>12</v>
      </c>
      <c r="D75" s="3">
        <v>10.667</v>
      </c>
      <c r="E75" s="3">
        <v>1.512</v>
      </c>
      <c r="F75" s="3">
        <v>25.87</v>
      </c>
      <c r="G75" s="3">
        <v>641.51900000000001</v>
      </c>
      <c r="H75" s="3">
        <v>63.776000000000003</v>
      </c>
      <c r="I75" s="2"/>
      <c r="J75" s="3" t="s">
        <v>10</v>
      </c>
      <c r="K75" s="3"/>
      <c r="L75" s="3" t="s">
        <v>14</v>
      </c>
      <c r="M75" s="3">
        <v>2</v>
      </c>
      <c r="N75" s="3">
        <v>1.5189999999999999</v>
      </c>
      <c r="O75" s="3">
        <v>17.231999999999999</v>
      </c>
      <c r="P75" s="3">
        <v>734.20399999999995</v>
      </c>
      <c r="Q75" s="3">
        <v>52.758000000000003</v>
      </c>
    </row>
    <row r="76" spans="1:17" ht="15" thickBot="1" x14ac:dyDescent="0.35">
      <c r="A76" s="27" t="s">
        <v>19</v>
      </c>
      <c r="B76" s="28"/>
      <c r="C76" s="29"/>
      <c r="D76" s="4">
        <f>AVERAGE(D73:D75)</f>
        <v>15.779000000000002</v>
      </c>
      <c r="E76" s="4">
        <f>AVERAGE(E73:E75)</f>
        <v>1.563666666666667</v>
      </c>
      <c r="F76" s="4">
        <f>AVERAGE(F73:F75)</f>
        <v>33.740333333333332</v>
      </c>
      <c r="G76" s="4">
        <f>AVERAGE(G73:G75)</f>
        <v>1121.9656666666667</v>
      </c>
      <c r="H76" s="4">
        <f>AVERAGE(H73:H75)</f>
        <v>94.650666666666666</v>
      </c>
      <c r="I76" s="2"/>
      <c r="J76" s="27" t="s">
        <v>19</v>
      </c>
      <c r="K76" s="28"/>
      <c r="L76" s="29"/>
      <c r="M76" s="4">
        <f>AVERAGE(M73:M75)</f>
        <v>1.405</v>
      </c>
      <c r="N76" s="4">
        <f>AVERAGE(N73:N75)</f>
        <v>1.4116666666666668</v>
      </c>
      <c r="O76" s="4">
        <f>AVERAGE(O73:O75)</f>
        <v>10.401</v>
      </c>
      <c r="P76" s="4">
        <f>AVERAGE(P73:P75)</f>
        <v>372.78166666666658</v>
      </c>
      <c r="Q76" s="4">
        <f>AVERAGE(Q73:Q75)</f>
        <v>27.648</v>
      </c>
    </row>
    <row r="77" spans="1:17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x14ac:dyDescent="0.3">
      <c r="A79" s="20" t="s">
        <v>0</v>
      </c>
      <c r="B79" s="20" t="s">
        <v>1</v>
      </c>
      <c r="C79" s="20" t="s">
        <v>2</v>
      </c>
      <c r="D79" s="22" t="s">
        <v>20</v>
      </c>
      <c r="E79" s="20" t="s">
        <v>21</v>
      </c>
      <c r="F79" s="20" t="s">
        <v>22</v>
      </c>
      <c r="G79" s="20" t="s">
        <v>23</v>
      </c>
      <c r="H79" s="22" t="s">
        <v>24</v>
      </c>
      <c r="I79" s="2"/>
      <c r="J79" s="20" t="s">
        <v>0</v>
      </c>
      <c r="K79" s="20" t="s">
        <v>1</v>
      </c>
      <c r="L79" s="20" t="s">
        <v>2</v>
      </c>
      <c r="M79" s="22" t="s">
        <v>20</v>
      </c>
      <c r="N79" s="20" t="s">
        <v>21</v>
      </c>
      <c r="O79" s="20" t="s">
        <v>22</v>
      </c>
      <c r="P79" s="20" t="s">
        <v>23</v>
      </c>
      <c r="Q79" s="22" t="s">
        <v>24</v>
      </c>
    </row>
    <row r="80" spans="1:17" x14ac:dyDescent="0.3">
      <c r="A80" s="21"/>
      <c r="B80" s="21"/>
      <c r="C80" s="21"/>
      <c r="D80" s="23"/>
      <c r="E80" s="21"/>
      <c r="F80" s="21"/>
      <c r="G80" s="21"/>
      <c r="H80" s="23"/>
      <c r="I80" s="2"/>
      <c r="J80" s="21"/>
      <c r="K80" s="21"/>
      <c r="L80" s="21"/>
      <c r="M80" s="23"/>
      <c r="N80" s="21"/>
      <c r="O80" s="21"/>
      <c r="P80" s="21"/>
      <c r="Q80" s="23"/>
    </row>
    <row r="81" spans="1:17" x14ac:dyDescent="0.3">
      <c r="A81" s="1" t="s">
        <v>25</v>
      </c>
      <c r="B81" s="1"/>
      <c r="C81" s="1" t="s">
        <v>12</v>
      </c>
      <c r="D81" s="1" t="s">
        <v>27</v>
      </c>
      <c r="E81" s="1" t="s">
        <v>28</v>
      </c>
      <c r="F81" s="1">
        <v>9.7200000000000006</v>
      </c>
      <c r="G81" s="1">
        <v>7.0839999999999996</v>
      </c>
      <c r="H81" s="1">
        <v>2.8</v>
      </c>
      <c r="I81" s="2"/>
      <c r="J81" s="1" t="s">
        <v>25</v>
      </c>
      <c r="K81" s="1"/>
      <c r="L81" s="1" t="s">
        <v>12</v>
      </c>
      <c r="M81" s="1" t="s">
        <v>34</v>
      </c>
      <c r="N81" s="1" t="s">
        <v>28</v>
      </c>
      <c r="O81" s="1">
        <v>9.7200000000000006</v>
      </c>
      <c r="P81" s="1">
        <v>7.0839999999999996</v>
      </c>
      <c r="Q81" s="1">
        <v>2.8</v>
      </c>
    </row>
    <row r="82" spans="1:17" x14ac:dyDescent="0.3">
      <c r="A82" s="1" t="s">
        <v>25</v>
      </c>
      <c r="B82" s="1"/>
      <c r="C82" s="1" t="s">
        <v>12</v>
      </c>
      <c r="D82" s="1" t="s">
        <v>27</v>
      </c>
      <c r="E82" s="1" t="s">
        <v>28</v>
      </c>
      <c r="F82" s="1">
        <v>9.31</v>
      </c>
      <c r="G82" s="1">
        <v>0.95</v>
      </c>
      <c r="H82" s="1">
        <v>6.9</v>
      </c>
      <c r="I82" s="2"/>
      <c r="J82" s="1" t="s">
        <v>25</v>
      </c>
      <c r="K82" s="1"/>
      <c r="L82" s="1" t="s">
        <v>12</v>
      </c>
      <c r="M82" s="1" t="s">
        <v>34</v>
      </c>
      <c r="N82" s="1" t="s">
        <v>28</v>
      </c>
      <c r="O82" s="1">
        <v>9.31</v>
      </c>
      <c r="P82" s="1">
        <v>0.95</v>
      </c>
      <c r="Q82" s="1">
        <v>6.9</v>
      </c>
    </row>
    <row r="83" spans="1:17" x14ac:dyDescent="0.3">
      <c r="A83" s="1" t="s">
        <v>25</v>
      </c>
      <c r="B83" s="1"/>
      <c r="C83" s="1" t="s">
        <v>12</v>
      </c>
      <c r="D83" s="1" t="s">
        <v>27</v>
      </c>
      <c r="E83" s="1" t="s">
        <v>28</v>
      </c>
      <c r="F83" s="1">
        <v>9.69</v>
      </c>
      <c r="G83" s="1">
        <v>1.597</v>
      </c>
      <c r="H83" s="1">
        <v>2.7</v>
      </c>
      <c r="I83" s="2"/>
      <c r="J83" s="1" t="s">
        <v>25</v>
      </c>
      <c r="K83" s="1"/>
      <c r="L83" s="1" t="s">
        <v>12</v>
      </c>
      <c r="M83" s="1" t="s">
        <v>34</v>
      </c>
      <c r="N83" s="1" t="s">
        <v>28</v>
      </c>
      <c r="O83" s="1">
        <v>9.69</v>
      </c>
      <c r="P83" s="1">
        <v>1.597</v>
      </c>
      <c r="Q83" s="1">
        <v>2.7</v>
      </c>
    </row>
    <row r="84" spans="1:17" x14ac:dyDescent="0.3">
      <c r="A84" s="24" t="s">
        <v>19</v>
      </c>
      <c r="B84" s="25"/>
      <c r="C84" s="25"/>
      <c r="D84" s="25"/>
      <c r="E84" s="26"/>
      <c r="F84" s="1">
        <f>AVERAGE(F81:F83)</f>
        <v>9.5733333333333324</v>
      </c>
      <c r="G84" s="1">
        <f>AVERAGE(G81:G83)</f>
        <v>3.2103333333333328</v>
      </c>
      <c r="H84" s="1">
        <f>AVERAGE(H81:H83)</f>
        <v>4.1333333333333329</v>
      </c>
      <c r="I84" s="2"/>
      <c r="J84" s="24" t="s">
        <v>19</v>
      </c>
      <c r="K84" s="25"/>
      <c r="L84" s="25"/>
      <c r="M84" s="25"/>
      <c r="N84" s="26"/>
      <c r="O84" s="1">
        <f>AVERAGE(O81:O83)</f>
        <v>9.5733333333333324</v>
      </c>
      <c r="P84" s="1">
        <f>AVERAGE(P81:P83)</f>
        <v>3.2103333333333328</v>
      </c>
      <c r="Q84" s="1">
        <f>AVERAGE(Q81:Q83)</f>
        <v>4.1333333333333329</v>
      </c>
    </row>
    <row r="85" spans="1:17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 x14ac:dyDescent="0.3">
      <c r="A86" s="20" t="s">
        <v>0</v>
      </c>
      <c r="B86" s="20" t="s">
        <v>1</v>
      </c>
      <c r="C86" s="20" t="s">
        <v>2</v>
      </c>
      <c r="D86" s="22" t="s">
        <v>20</v>
      </c>
      <c r="E86" s="20" t="s">
        <v>21</v>
      </c>
      <c r="F86" s="20" t="s">
        <v>22</v>
      </c>
      <c r="G86" s="20" t="s">
        <v>23</v>
      </c>
      <c r="H86" s="22" t="s">
        <v>24</v>
      </c>
      <c r="I86" s="2"/>
      <c r="J86" s="20" t="s">
        <v>0</v>
      </c>
      <c r="K86" s="20" t="s">
        <v>1</v>
      </c>
      <c r="L86" s="20" t="s">
        <v>2</v>
      </c>
      <c r="M86" s="22" t="s">
        <v>20</v>
      </c>
      <c r="N86" s="20" t="s">
        <v>21</v>
      </c>
      <c r="O86" s="20" t="s">
        <v>22</v>
      </c>
      <c r="P86" s="20" t="s">
        <v>23</v>
      </c>
      <c r="Q86" s="22" t="s">
        <v>24</v>
      </c>
    </row>
    <row r="87" spans="1:17" x14ac:dyDescent="0.3">
      <c r="A87" s="21"/>
      <c r="B87" s="21"/>
      <c r="C87" s="21"/>
      <c r="D87" s="23"/>
      <c r="E87" s="21"/>
      <c r="F87" s="21"/>
      <c r="G87" s="21"/>
      <c r="H87" s="23"/>
      <c r="I87" s="2"/>
      <c r="J87" s="21"/>
      <c r="K87" s="21"/>
      <c r="L87" s="21"/>
      <c r="M87" s="23"/>
      <c r="N87" s="21"/>
      <c r="O87" s="21"/>
      <c r="P87" s="21"/>
      <c r="Q87" s="23"/>
    </row>
    <row r="88" spans="1:17" x14ac:dyDescent="0.3">
      <c r="A88" s="1" t="s">
        <v>25</v>
      </c>
      <c r="B88" s="1"/>
      <c r="C88" s="1" t="s">
        <v>14</v>
      </c>
      <c r="D88" s="1" t="s">
        <v>27</v>
      </c>
      <c r="E88" s="1" t="s">
        <v>28</v>
      </c>
      <c r="F88" s="1">
        <v>10</v>
      </c>
      <c r="G88" s="1">
        <v>2.7050000000000001</v>
      </c>
      <c r="H88" s="1">
        <v>3.1E-2</v>
      </c>
      <c r="I88" s="2"/>
      <c r="J88" s="1" t="s">
        <v>25</v>
      </c>
      <c r="K88" s="1"/>
      <c r="L88" s="1" t="s">
        <v>14</v>
      </c>
      <c r="M88" s="1" t="s">
        <v>34</v>
      </c>
      <c r="N88" s="1" t="s">
        <v>28</v>
      </c>
      <c r="O88" s="1">
        <v>10</v>
      </c>
      <c r="P88" s="1">
        <v>2.7050000000000001</v>
      </c>
      <c r="Q88" s="1">
        <v>3.1E-2</v>
      </c>
    </row>
    <row r="89" spans="1:17" x14ac:dyDescent="0.3">
      <c r="A89" s="1" t="s">
        <v>25</v>
      </c>
      <c r="B89" s="1"/>
      <c r="C89" s="1" t="s">
        <v>14</v>
      </c>
      <c r="D89" s="1" t="s">
        <v>27</v>
      </c>
      <c r="E89" s="1" t="s">
        <v>28</v>
      </c>
      <c r="F89" s="1">
        <v>10</v>
      </c>
      <c r="G89" s="1">
        <v>0.73799999999999999</v>
      </c>
      <c r="H89" s="1">
        <v>1.7000000000000001E-2</v>
      </c>
      <c r="I89" s="2"/>
      <c r="J89" s="1" t="s">
        <v>25</v>
      </c>
      <c r="K89" s="1"/>
      <c r="L89" s="1" t="s">
        <v>14</v>
      </c>
      <c r="M89" s="1" t="s">
        <v>34</v>
      </c>
      <c r="N89" s="1" t="s">
        <v>28</v>
      </c>
      <c r="O89" s="1">
        <v>10</v>
      </c>
      <c r="P89" s="1">
        <v>0.73799999999999999</v>
      </c>
      <c r="Q89" s="1">
        <v>1.7000000000000001E-2</v>
      </c>
    </row>
    <row r="90" spans="1:17" x14ac:dyDescent="0.3">
      <c r="A90" s="1" t="s">
        <v>25</v>
      </c>
      <c r="B90" s="1"/>
      <c r="C90" s="1" t="s">
        <v>14</v>
      </c>
      <c r="D90" s="1" t="s">
        <v>27</v>
      </c>
      <c r="E90" s="1" t="s">
        <v>28</v>
      </c>
      <c r="F90" s="1">
        <v>9.98</v>
      </c>
      <c r="G90" s="1">
        <v>1.1000000000000001</v>
      </c>
      <c r="H90" s="1">
        <v>0.18</v>
      </c>
      <c r="I90" s="2"/>
      <c r="J90" s="1" t="s">
        <v>25</v>
      </c>
      <c r="K90" s="1"/>
      <c r="L90" s="1" t="s">
        <v>14</v>
      </c>
      <c r="M90" s="1" t="s">
        <v>34</v>
      </c>
      <c r="N90" s="1" t="s">
        <v>28</v>
      </c>
      <c r="O90" s="1">
        <v>9.98</v>
      </c>
      <c r="P90" s="1">
        <v>1.1000000000000001</v>
      </c>
      <c r="Q90" s="1">
        <v>0.18</v>
      </c>
    </row>
    <row r="91" spans="1:17" x14ac:dyDescent="0.3">
      <c r="A91" s="24" t="s">
        <v>19</v>
      </c>
      <c r="B91" s="25"/>
      <c r="C91" s="25"/>
      <c r="D91" s="25"/>
      <c r="E91" s="26"/>
      <c r="F91" s="1">
        <f>AVERAGE(F88:F90)</f>
        <v>9.9933333333333341</v>
      </c>
      <c r="G91" s="1">
        <f>AVERAGE(G88:G90)</f>
        <v>1.5143333333333333</v>
      </c>
      <c r="H91" s="1">
        <f>AVERAGE(H88:H90)</f>
        <v>7.5999999999999998E-2</v>
      </c>
      <c r="I91" s="2"/>
      <c r="J91" s="24" t="s">
        <v>19</v>
      </c>
      <c r="K91" s="25"/>
      <c r="L91" s="25"/>
      <c r="M91" s="25"/>
      <c r="N91" s="26"/>
      <c r="O91" s="1">
        <f>AVERAGE(O88:O90)</f>
        <v>9.9933333333333341</v>
      </c>
      <c r="P91" s="1">
        <f>AVERAGE(P88:P90)</f>
        <v>1.5143333333333333</v>
      </c>
      <c r="Q91" s="1">
        <f>AVERAGE(Q88:Q90)</f>
        <v>7.5999999999999998E-2</v>
      </c>
    </row>
    <row r="93" spans="1:17" ht="23.4" customHeight="1" x14ac:dyDescent="0.3">
      <c r="A93" s="31" t="s">
        <v>39</v>
      </c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3"/>
    </row>
    <row r="94" spans="1:17" x14ac:dyDescent="0.3">
      <c r="A94" s="20" t="s">
        <v>0</v>
      </c>
      <c r="B94" s="20" t="s">
        <v>1</v>
      </c>
      <c r="C94" s="20" t="s">
        <v>2</v>
      </c>
      <c r="D94" s="22" t="s">
        <v>3</v>
      </c>
      <c r="E94" s="24" t="s">
        <v>4</v>
      </c>
      <c r="F94" s="25"/>
      <c r="G94" s="25"/>
      <c r="H94" s="26"/>
      <c r="I94" s="2"/>
      <c r="J94" s="30"/>
      <c r="K94" s="30"/>
      <c r="L94" s="30"/>
      <c r="M94" s="34"/>
      <c r="N94" s="30"/>
      <c r="O94" s="30"/>
      <c r="P94" s="30"/>
      <c r="Q94" s="30"/>
    </row>
    <row r="95" spans="1:17" x14ac:dyDescent="0.3">
      <c r="A95" s="21"/>
      <c r="B95" s="21"/>
      <c r="C95" s="21"/>
      <c r="D95" s="23"/>
      <c r="E95" s="1" t="s">
        <v>6</v>
      </c>
      <c r="F95" s="1" t="s">
        <v>7</v>
      </c>
      <c r="G95" s="1" t="s">
        <v>8</v>
      </c>
      <c r="H95" s="1" t="s">
        <v>9</v>
      </c>
      <c r="I95" s="2"/>
      <c r="J95" s="30"/>
      <c r="K95" s="30"/>
      <c r="L95" s="30"/>
      <c r="M95" s="34"/>
      <c r="N95" s="2"/>
      <c r="O95" s="2"/>
      <c r="P95" s="2"/>
      <c r="Q95" s="2"/>
    </row>
    <row r="96" spans="1:17" x14ac:dyDescent="0.3">
      <c r="A96" s="1" t="s">
        <v>10</v>
      </c>
      <c r="B96" s="1"/>
      <c r="C96" s="1" t="s">
        <v>41</v>
      </c>
      <c r="D96" s="8">
        <v>8.67</v>
      </c>
      <c r="E96" s="1">
        <v>1.486</v>
      </c>
      <c r="F96" s="1">
        <v>11.975</v>
      </c>
      <c r="G96" s="1">
        <v>171.959</v>
      </c>
      <c r="H96" s="1">
        <v>25.291</v>
      </c>
      <c r="I96" s="2"/>
      <c r="J96" s="2"/>
      <c r="K96" s="2"/>
      <c r="L96" s="2"/>
      <c r="M96" s="2"/>
      <c r="N96" s="2"/>
      <c r="O96" s="2"/>
      <c r="P96" s="2"/>
      <c r="Q96" s="2"/>
    </row>
    <row r="97" spans="1:17" x14ac:dyDescent="0.3">
      <c r="A97" s="1" t="s">
        <v>10</v>
      </c>
      <c r="B97" s="1"/>
      <c r="C97" s="1" t="s">
        <v>41</v>
      </c>
      <c r="D97" s="8">
        <v>11</v>
      </c>
      <c r="E97" s="1">
        <v>1.556</v>
      </c>
      <c r="F97" s="1">
        <v>13.488</v>
      </c>
      <c r="G97" s="1">
        <v>227.76300000000001</v>
      </c>
      <c r="H97" s="1">
        <v>29.823</v>
      </c>
      <c r="I97" s="2"/>
      <c r="J97" s="2"/>
      <c r="K97" s="2"/>
      <c r="L97" s="2"/>
      <c r="M97" s="2"/>
      <c r="N97" s="2"/>
      <c r="O97" s="2"/>
      <c r="P97" s="2"/>
      <c r="Q97" s="2"/>
    </row>
    <row r="98" spans="1:17" x14ac:dyDescent="0.3">
      <c r="A98" s="1" t="s">
        <v>10</v>
      </c>
      <c r="B98" s="3"/>
      <c r="C98" s="1" t="s">
        <v>41</v>
      </c>
      <c r="D98" s="8">
        <v>5.67</v>
      </c>
      <c r="E98" s="3">
        <v>1.2110000000000001</v>
      </c>
      <c r="F98" s="3">
        <v>7.9029999999999996</v>
      </c>
      <c r="G98" s="3">
        <v>163.749</v>
      </c>
      <c r="H98" s="3">
        <v>21.151</v>
      </c>
      <c r="I98" s="2"/>
      <c r="J98" s="2"/>
      <c r="K98" s="2"/>
      <c r="L98" s="2"/>
      <c r="M98" s="2"/>
      <c r="N98" s="2"/>
      <c r="O98" s="2"/>
      <c r="P98" s="2"/>
      <c r="Q98" s="2"/>
    </row>
    <row r="99" spans="1:17" x14ac:dyDescent="0.3">
      <c r="A99" s="1" t="s">
        <v>10</v>
      </c>
      <c r="B99" s="3"/>
      <c r="C99" s="1" t="s">
        <v>41</v>
      </c>
      <c r="D99" s="8">
        <v>15.33</v>
      </c>
      <c r="E99" s="3">
        <v>1.5449999999999999</v>
      </c>
      <c r="F99" s="3">
        <v>15.692</v>
      </c>
      <c r="G99" s="3">
        <v>250.83500000000001</v>
      </c>
      <c r="H99" s="3">
        <v>35.084000000000003</v>
      </c>
      <c r="I99" s="2"/>
      <c r="J99" s="2"/>
      <c r="K99" s="2"/>
      <c r="L99" s="2"/>
      <c r="M99" s="2"/>
      <c r="N99" s="2"/>
      <c r="O99" s="2"/>
      <c r="P99" s="2"/>
      <c r="Q99" s="2"/>
    </row>
    <row r="100" spans="1:17" ht="15" thickBot="1" x14ac:dyDescent="0.35">
      <c r="A100" s="3" t="s">
        <v>10</v>
      </c>
      <c r="B100" s="3"/>
      <c r="C100" s="1" t="s">
        <v>41</v>
      </c>
      <c r="D100" s="8">
        <v>10.67</v>
      </c>
      <c r="E100" s="3">
        <v>1.522</v>
      </c>
      <c r="F100" s="3">
        <v>11.032999999999999</v>
      </c>
      <c r="G100" s="3">
        <v>191.08799999999999</v>
      </c>
      <c r="H100" s="3">
        <v>25.795000000000002</v>
      </c>
      <c r="I100" s="2"/>
      <c r="J100" s="2"/>
      <c r="K100" s="2"/>
      <c r="L100" s="2"/>
      <c r="M100" s="2"/>
      <c r="N100" s="2"/>
      <c r="O100" s="2"/>
      <c r="P100" s="2"/>
      <c r="Q100" s="2"/>
    </row>
    <row r="101" spans="1:17" ht="15" thickBot="1" x14ac:dyDescent="0.35">
      <c r="A101" s="27" t="s">
        <v>19</v>
      </c>
      <c r="B101" s="28"/>
      <c r="C101" s="29"/>
      <c r="D101" s="7">
        <f>AVERAGE(D96:D100)</f>
        <v>10.268000000000001</v>
      </c>
      <c r="E101" s="4">
        <f>AVERAGE(E96:E100)</f>
        <v>1.464</v>
      </c>
      <c r="F101" s="4">
        <f>AVERAGE(F96:F100)</f>
        <v>12.0182</v>
      </c>
      <c r="G101" s="4">
        <f>AVERAGE(G96:G100)</f>
        <v>201.0788</v>
      </c>
      <c r="H101" s="4">
        <f>AVERAGE(H96:H100)</f>
        <v>27.428800000000003</v>
      </c>
      <c r="I101" s="2"/>
      <c r="J101" s="30"/>
      <c r="K101" s="30"/>
      <c r="L101" s="30"/>
      <c r="M101" s="2"/>
      <c r="N101" s="2"/>
      <c r="O101" s="2"/>
      <c r="P101" s="2"/>
      <c r="Q101" s="2"/>
    </row>
    <row r="102" spans="1:17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1:17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1:17" x14ac:dyDescent="0.3">
      <c r="A104" s="20" t="s">
        <v>0</v>
      </c>
      <c r="B104" s="20" t="s">
        <v>1</v>
      </c>
      <c r="C104" s="20" t="s">
        <v>2</v>
      </c>
      <c r="D104" s="22" t="s">
        <v>20</v>
      </c>
      <c r="E104" s="20" t="s">
        <v>21</v>
      </c>
      <c r="F104" s="20" t="s">
        <v>22</v>
      </c>
      <c r="G104" s="20" t="s">
        <v>23</v>
      </c>
      <c r="H104" s="22" t="s">
        <v>24</v>
      </c>
      <c r="I104" s="2"/>
      <c r="J104" s="20" t="s">
        <v>0</v>
      </c>
      <c r="K104" s="20" t="s">
        <v>1</v>
      </c>
      <c r="L104" s="20" t="s">
        <v>2</v>
      </c>
      <c r="M104" s="22" t="s">
        <v>20</v>
      </c>
      <c r="N104" s="20" t="s">
        <v>21</v>
      </c>
      <c r="O104" s="20" t="s">
        <v>22</v>
      </c>
      <c r="P104" s="20" t="s">
        <v>23</v>
      </c>
      <c r="Q104" s="22" t="s">
        <v>24</v>
      </c>
    </row>
    <row r="105" spans="1:17" x14ac:dyDescent="0.3">
      <c r="A105" s="21"/>
      <c r="B105" s="21"/>
      <c r="C105" s="21"/>
      <c r="D105" s="23"/>
      <c r="E105" s="21"/>
      <c r="F105" s="21"/>
      <c r="G105" s="21"/>
      <c r="H105" s="23"/>
      <c r="I105" s="2"/>
      <c r="J105" s="21"/>
      <c r="K105" s="21"/>
      <c r="L105" s="21"/>
      <c r="M105" s="23"/>
      <c r="N105" s="21"/>
      <c r="O105" s="21"/>
      <c r="P105" s="21"/>
      <c r="Q105" s="23"/>
    </row>
    <row r="106" spans="1:17" x14ac:dyDescent="0.3">
      <c r="A106" s="1" t="s">
        <v>25</v>
      </c>
      <c r="B106" s="6"/>
      <c r="C106" s="1" t="s">
        <v>41</v>
      </c>
      <c r="D106" s="1" t="s">
        <v>27</v>
      </c>
      <c r="E106" s="1" t="s">
        <v>28</v>
      </c>
      <c r="F106" s="6">
        <v>9.86</v>
      </c>
      <c r="G106" s="6">
        <v>0.45</v>
      </c>
      <c r="H106" s="5">
        <v>1.4</v>
      </c>
      <c r="I106" s="2"/>
      <c r="J106" s="1" t="s">
        <v>25</v>
      </c>
      <c r="K106" s="6"/>
      <c r="L106" s="1" t="s">
        <v>41</v>
      </c>
      <c r="M106" s="1" t="s">
        <v>34</v>
      </c>
      <c r="N106" s="1" t="s">
        <v>28</v>
      </c>
      <c r="O106" s="6">
        <v>9.86</v>
      </c>
      <c r="P106" s="6">
        <v>0.45</v>
      </c>
      <c r="Q106" s="5">
        <v>1.4</v>
      </c>
    </row>
    <row r="107" spans="1:17" x14ac:dyDescent="0.3">
      <c r="A107" s="1" t="s">
        <v>25</v>
      </c>
      <c r="B107" s="6"/>
      <c r="C107" s="1" t="s">
        <v>41</v>
      </c>
      <c r="D107" s="1" t="s">
        <v>27</v>
      </c>
      <c r="E107" s="1" t="s">
        <v>28</v>
      </c>
      <c r="F107" s="6">
        <v>9.91</v>
      </c>
      <c r="G107" s="6">
        <v>0.52300000000000002</v>
      </c>
      <c r="H107" s="5">
        <v>0.87</v>
      </c>
      <c r="I107" s="2"/>
      <c r="J107" s="1" t="s">
        <v>25</v>
      </c>
      <c r="K107" s="6"/>
      <c r="L107" s="1" t="s">
        <v>41</v>
      </c>
      <c r="M107" s="1" t="s">
        <v>34</v>
      </c>
      <c r="N107" s="1" t="s">
        <v>28</v>
      </c>
      <c r="O107" s="6">
        <v>9.91</v>
      </c>
      <c r="P107" s="6">
        <v>0.52300000000000002</v>
      </c>
      <c r="Q107" s="5">
        <v>0.87</v>
      </c>
    </row>
    <row r="108" spans="1:17" x14ac:dyDescent="0.3">
      <c r="A108" s="1" t="s">
        <v>25</v>
      </c>
      <c r="B108" s="1"/>
      <c r="C108" s="1" t="s">
        <v>41</v>
      </c>
      <c r="D108" s="1" t="s">
        <v>27</v>
      </c>
      <c r="E108" s="1" t="s">
        <v>28</v>
      </c>
      <c r="F108" s="1">
        <v>9.83</v>
      </c>
      <c r="G108" s="1">
        <v>13.063000000000001</v>
      </c>
      <c r="H108" s="1">
        <v>1.5</v>
      </c>
      <c r="I108" s="2"/>
      <c r="J108" s="1" t="s">
        <v>25</v>
      </c>
      <c r="K108" s="1"/>
      <c r="L108" s="1" t="s">
        <v>41</v>
      </c>
      <c r="M108" s="1" t="s">
        <v>34</v>
      </c>
      <c r="N108" s="1" t="s">
        <v>28</v>
      </c>
      <c r="O108" s="1">
        <v>9.83</v>
      </c>
      <c r="P108" s="1">
        <v>13.063000000000001</v>
      </c>
      <c r="Q108" s="1">
        <v>1.5</v>
      </c>
    </row>
    <row r="109" spans="1:17" x14ac:dyDescent="0.3">
      <c r="A109" s="1" t="s">
        <v>25</v>
      </c>
      <c r="B109" s="1"/>
      <c r="C109" s="1" t="s">
        <v>41</v>
      </c>
      <c r="D109" s="1" t="s">
        <v>27</v>
      </c>
      <c r="E109" s="1" t="s">
        <v>28</v>
      </c>
      <c r="F109" s="1">
        <v>9.9499999999999993</v>
      </c>
      <c r="G109" s="1">
        <v>0.26300000000000001</v>
      </c>
      <c r="H109" s="1">
        <v>0.5</v>
      </c>
      <c r="I109" s="2"/>
      <c r="J109" s="1" t="s">
        <v>25</v>
      </c>
      <c r="K109" s="1"/>
      <c r="L109" s="1" t="s">
        <v>41</v>
      </c>
      <c r="M109" s="1" t="s">
        <v>34</v>
      </c>
      <c r="N109" s="1" t="s">
        <v>28</v>
      </c>
      <c r="O109" s="1">
        <v>9.9499999999999993</v>
      </c>
      <c r="P109" s="1">
        <v>0.26300000000000001</v>
      </c>
      <c r="Q109" s="1">
        <v>0.5</v>
      </c>
    </row>
    <row r="110" spans="1:17" x14ac:dyDescent="0.3">
      <c r="A110" s="1" t="s">
        <v>25</v>
      </c>
      <c r="B110" s="1"/>
      <c r="C110" s="1" t="s">
        <v>41</v>
      </c>
      <c r="D110" s="1" t="s">
        <v>27</v>
      </c>
      <c r="E110" s="1" t="s">
        <v>28</v>
      </c>
      <c r="F110" s="1">
        <v>9.81</v>
      </c>
      <c r="G110" s="1">
        <v>0.34200000000000003</v>
      </c>
      <c r="H110" s="1">
        <v>1.9</v>
      </c>
      <c r="I110" s="2"/>
      <c r="J110" s="1" t="s">
        <v>25</v>
      </c>
      <c r="K110" s="1"/>
      <c r="L110" s="1" t="s">
        <v>41</v>
      </c>
      <c r="M110" s="1" t="s">
        <v>34</v>
      </c>
      <c r="N110" s="1" t="s">
        <v>28</v>
      </c>
      <c r="O110" s="1">
        <v>9.81</v>
      </c>
      <c r="P110" s="1">
        <v>0.34200000000000003</v>
      </c>
      <c r="Q110" s="1">
        <v>1.9</v>
      </c>
    </row>
    <row r="111" spans="1:17" x14ac:dyDescent="0.3">
      <c r="A111" s="24" t="s">
        <v>19</v>
      </c>
      <c r="B111" s="25"/>
      <c r="C111" s="25"/>
      <c r="D111" s="25"/>
      <c r="E111" s="26"/>
      <c r="F111" s="1">
        <f>AVERAGE(F106:F110)</f>
        <v>9.8719999999999999</v>
      </c>
      <c r="G111" s="1">
        <f>AVERAGE(G106:G110)</f>
        <v>2.9282000000000004</v>
      </c>
      <c r="H111" s="1">
        <f>AVERAGE(H106:H110)</f>
        <v>1.234</v>
      </c>
      <c r="I111" s="2"/>
      <c r="J111" s="24" t="s">
        <v>19</v>
      </c>
      <c r="K111" s="25"/>
      <c r="L111" s="25"/>
      <c r="M111" s="25"/>
      <c r="N111" s="26"/>
      <c r="O111" s="1">
        <f>AVERAGE(O106:O110)</f>
        <v>9.8719999999999999</v>
      </c>
      <c r="P111" s="1">
        <f>AVERAGE(P106:P110)</f>
        <v>2.9282000000000004</v>
      </c>
      <c r="Q111" s="1">
        <f>AVERAGE(Q106:Q110)</f>
        <v>1.234</v>
      </c>
    </row>
    <row r="112" spans="1:17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1:17" ht="27" customHeight="1" x14ac:dyDescent="0.3">
      <c r="A113" s="31" t="s">
        <v>40</v>
      </c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3"/>
    </row>
    <row r="114" spans="1:17" ht="14.4" customHeight="1" x14ac:dyDescent="0.3">
      <c r="A114" s="20" t="s">
        <v>0</v>
      </c>
      <c r="B114" s="20" t="s">
        <v>1</v>
      </c>
      <c r="C114" s="20" t="s">
        <v>2</v>
      </c>
      <c r="D114" s="22" t="s">
        <v>3</v>
      </c>
      <c r="E114" s="24" t="s">
        <v>4</v>
      </c>
      <c r="F114" s="25"/>
      <c r="G114" s="25"/>
      <c r="H114" s="26"/>
      <c r="I114" s="2"/>
      <c r="J114" s="30"/>
      <c r="K114" s="30"/>
      <c r="L114" s="30"/>
      <c r="M114" s="34"/>
      <c r="N114" s="30"/>
      <c r="O114" s="30"/>
      <c r="P114" s="30"/>
      <c r="Q114" s="30"/>
    </row>
    <row r="115" spans="1:17" x14ac:dyDescent="0.3">
      <c r="A115" s="21"/>
      <c r="B115" s="21"/>
      <c r="C115" s="21"/>
      <c r="D115" s="23"/>
      <c r="E115" s="1" t="s">
        <v>6</v>
      </c>
      <c r="F115" s="1" t="s">
        <v>7</v>
      </c>
      <c r="G115" s="1" t="s">
        <v>8</v>
      </c>
      <c r="H115" s="1" t="s">
        <v>9</v>
      </c>
      <c r="I115" s="2"/>
      <c r="J115" s="30"/>
      <c r="K115" s="30"/>
      <c r="L115" s="30"/>
      <c r="M115" s="34"/>
      <c r="N115" s="2"/>
      <c r="O115" s="2"/>
      <c r="P115" s="2"/>
      <c r="Q115" s="2"/>
    </row>
    <row r="116" spans="1:17" x14ac:dyDescent="0.3">
      <c r="A116" s="1" t="s">
        <v>10</v>
      </c>
      <c r="B116" s="1"/>
      <c r="C116" s="1" t="s">
        <v>41</v>
      </c>
      <c r="D116" s="8">
        <v>5</v>
      </c>
      <c r="E116" s="1">
        <v>1.579</v>
      </c>
      <c r="F116" s="1">
        <v>10.081</v>
      </c>
      <c r="G116" s="1">
        <v>137.40199999999999</v>
      </c>
      <c r="H116" s="1">
        <v>23.791</v>
      </c>
      <c r="I116" s="2"/>
      <c r="J116" s="2"/>
      <c r="K116" s="2"/>
      <c r="L116" s="2"/>
      <c r="M116" s="2"/>
      <c r="N116" s="2"/>
      <c r="O116" s="2"/>
      <c r="P116" s="2"/>
      <c r="Q116" s="2"/>
    </row>
    <row r="117" spans="1:17" x14ac:dyDescent="0.3">
      <c r="A117" s="1" t="s">
        <v>10</v>
      </c>
      <c r="B117" s="1"/>
      <c r="C117" s="1" t="s">
        <v>41</v>
      </c>
      <c r="D117" s="8">
        <v>1.67</v>
      </c>
      <c r="E117" s="1">
        <v>1.3280000000000001</v>
      </c>
      <c r="F117" s="1">
        <v>6.7530000000000001</v>
      </c>
      <c r="G117" s="1">
        <v>124.625</v>
      </c>
      <c r="H117" s="1">
        <v>16.288</v>
      </c>
      <c r="I117" s="2"/>
      <c r="J117" s="2"/>
      <c r="K117" s="2"/>
      <c r="L117" s="2"/>
      <c r="M117" s="2"/>
      <c r="N117" s="2"/>
      <c r="O117" s="2"/>
      <c r="P117" s="2"/>
      <c r="Q117" s="2"/>
    </row>
    <row r="118" spans="1:17" x14ac:dyDescent="0.3">
      <c r="A118" s="1" t="s">
        <v>10</v>
      </c>
      <c r="B118" s="3"/>
      <c r="C118" s="1" t="s">
        <v>41</v>
      </c>
      <c r="D118" s="8">
        <v>3</v>
      </c>
      <c r="E118" s="3">
        <v>1.456</v>
      </c>
      <c r="F118" s="3">
        <v>7.8789999999999996</v>
      </c>
      <c r="G118" s="3">
        <v>137.83000000000001</v>
      </c>
      <c r="H118" s="3">
        <v>17.745000000000001</v>
      </c>
      <c r="I118" s="2"/>
      <c r="J118" s="2"/>
      <c r="K118" s="2"/>
      <c r="L118" s="2"/>
      <c r="M118" s="2"/>
      <c r="N118" s="2"/>
      <c r="O118" s="2"/>
      <c r="P118" s="2"/>
      <c r="Q118" s="2"/>
    </row>
    <row r="119" spans="1:17" x14ac:dyDescent="0.3">
      <c r="A119" s="1" t="s">
        <v>10</v>
      </c>
      <c r="B119" s="3"/>
      <c r="C119" s="1" t="s">
        <v>41</v>
      </c>
      <c r="D119" s="8">
        <v>4</v>
      </c>
      <c r="E119" s="3">
        <v>1.512</v>
      </c>
      <c r="F119" s="3">
        <v>9.4860000000000007</v>
      </c>
      <c r="G119" s="3">
        <v>323.34800000000001</v>
      </c>
      <c r="H119" s="3">
        <v>28.696999999999999</v>
      </c>
      <c r="I119" s="2"/>
      <c r="J119" s="2"/>
      <c r="K119" s="2"/>
      <c r="L119" s="2"/>
      <c r="M119" s="2"/>
      <c r="N119" s="2"/>
      <c r="O119" s="2"/>
      <c r="P119" s="2"/>
      <c r="Q119" s="2"/>
    </row>
    <row r="120" spans="1:17" ht="15" thickBot="1" x14ac:dyDescent="0.35">
      <c r="A120" s="3" t="s">
        <v>10</v>
      </c>
      <c r="B120" s="3"/>
      <c r="C120" s="1" t="s">
        <v>41</v>
      </c>
      <c r="D120" s="8">
        <v>2.67</v>
      </c>
      <c r="E120" s="3">
        <v>1.47</v>
      </c>
      <c r="F120" s="3">
        <v>5.4089999999999998</v>
      </c>
      <c r="G120" s="3">
        <v>127.59699999999999</v>
      </c>
      <c r="H120" s="3">
        <v>11.438000000000001</v>
      </c>
      <c r="I120" s="2"/>
      <c r="J120" s="2"/>
      <c r="K120" s="2"/>
      <c r="L120" s="2"/>
      <c r="M120" s="2"/>
      <c r="N120" s="2"/>
      <c r="O120" s="2"/>
      <c r="P120" s="2"/>
      <c r="Q120" s="2"/>
    </row>
    <row r="121" spans="1:17" ht="15" thickBot="1" x14ac:dyDescent="0.35">
      <c r="A121" s="27" t="s">
        <v>19</v>
      </c>
      <c r="B121" s="28"/>
      <c r="C121" s="29"/>
      <c r="D121" s="7">
        <f>AVERAGE(D116:D120)</f>
        <v>3.2679999999999998</v>
      </c>
      <c r="E121" s="4">
        <f>AVERAGE(E116:E120)</f>
        <v>1.4689999999999999</v>
      </c>
      <c r="F121" s="4">
        <f>AVERAGE(F116:F120)</f>
        <v>7.9215999999999998</v>
      </c>
      <c r="G121" s="4">
        <f>AVERAGE(G116:G120)</f>
        <v>170.16039999999998</v>
      </c>
      <c r="H121" s="4">
        <f>AVERAGE(H116:H120)</f>
        <v>19.591799999999999</v>
      </c>
      <c r="I121" s="2"/>
      <c r="J121" s="30"/>
      <c r="K121" s="30"/>
      <c r="L121" s="30"/>
      <c r="M121" s="2"/>
      <c r="N121" s="2"/>
      <c r="O121" s="2"/>
      <c r="P121" s="2"/>
      <c r="Q121" s="2"/>
    </row>
    <row r="122" spans="1:17" ht="14.4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 x14ac:dyDescent="0.3">
      <c r="A124" s="20" t="s">
        <v>0</v>
      </c>
      <c r="B124" s="20" t="s">
        <v>1</v>
      </c>
      <c r="C124" s="20" t="s">
        <v>2</v>
      </c>
      <c r="D124" s="22" t="s">
        <v>20</v>
      </c>
      <c r="E124" s="20" t="s">
        <v>21</v>
      </c>
      <c r="F124" s="20" t="s">
        <v>22</v>
      </c>
      <c r="G124" s="20" t="s">
        <v>23</v>
      </c>
      <c r="H124" s="22" t="s">
        <v>24</v>
      </c>
      <c r="I124" s="2"/>
      <c r="J124" s="20" t="s">
        <v>0</v>
      </c>
      <c r="K124" s="20" t="s">
        <v>1</v>
      </c>
      <c r="L124" s="20" t="s">
        <v>2</v>
      </c>
      <c r="M124" s="22" t="s">
        <v>20</v>
      </c>
      <c r="N124" s="20" t="s">
        <v>21</v>
      </c>
      <c r="O124" s="20" t="s">
        <v>22</v>
      </c>
      <c r="P124" s="20" t="s">
        <v>23</v>
      </c>
      <c r="Q124" s="22" t="s">
        <v>24</v>
      </c>
    </row>
    <row r="125" spans="1:17" x14ac:dyDescent="0.3">
      <c r="A125" s="21"/>
      <c r="B125" s="21"/>
      <c r="C125" s="21"/>
      <c r="D125" s="23"/>
      <c r="E125" s="21"/>
      <c r="F125" s="21"/>
      <c r="G125" s="21"/>
      <c r="H125" s="23"/>
      <c r="I125" s="2"/>
      <c r="J125" s="21"/>
      <c r="K125" s="21"/>
      <c r="L125" s="21"/>
      <c r="M125" s="23"/>
      <c r="N125" s="21"/>
      <c r="O125" s="21"/>
      <c r="P125" s="21"/>
      <c r="Q125" s="23"/>
    </row>
    <row r="126" spans="1:17" x14ac:dyDescent="0.3">
      <c r="A126" s="1" t="s">
        <v>25</v>
      </c>
      <c r="B126" s="6"/>
      <c r="C126" s="1" t="s">
        <v>41</v>
      </c>
      <c r="D126" s="1" t="s">
        <v>27</v>
      </c>
      <c r="E126" s="1" t="s">
        <v>28</v>
      </c>
      <c r="F126" s="6">
        <v>9.99</v>
      </c>
      <c r="G126" s="6">
        <v>0.30499999999999999</v>
      </c>
      <c r="H126" s="5">
        <v>0.11</v>
      </c>
      <c r="I126" s="2"/>
      <c r="J126" s="1" t="s">
        <v>25</v>
      </c>
      <c r="K126" s="6"/>
      <c r="L126" s="1" t="s">
        <v>41</v>
      </c>
      <c r="M126" s="1" t="s">
        <v>34</v>
      </c>
      <c r="N126" s="1" t="s">
        <v>28</v>
      </c>
      <c r="O126" s="6">
        <v>9.99</v>
      </c>
      <c r="P126" s="6">
        <v>0.30499999999999999</v>
      </c>
      <c r="Q126" s="5">
        <v>0.11</v>
      </c>
    </row>
    <row r="127" spans="1:17" x14ac:dyDescent="0.3">
      <c r="A127" s="1" t="s">
        <v>25</v>
      </c>
      <c r="B127" s="6"/>
      <c r="C127" s="1" t="s">
        <v>41</v>
      </c>
      <c r="D127" s="1" t="s">
        <v>27</v>
      </c>
      <c r="E127" s="1" t="s">
        <v>28</v>
      </c>
      <c r="F127" s="6">
        <v>9.8800000000000008</v>
      </c>
      <c r="G127" s="6">
        <v>0.434</v>
      </c>
      <c r="H127" s="5">
        <v>1.2</v>
      </c>
      <c r="I127" s="2"/>
      <c r="J127" s="1" t="s">
        <v>25</v>
      </c>
      <c r="K127" s="6"/>
      <c r="L127" s="1" t="s">
        <v>41</v>
      </c>
      <c r="M127" s="1" t="s">
        <v>34</v>
      </c>
      <c r="N127" s="1" t="s">
        <v>28</v>
      </c>
      <c r="O127" s="6">
        <v>9.8800000000000008</v>
      </c>
      <c r="P127" s="6">
        <v>0.434</v>
      </c>
      <c r="Q127" s="5">
        <v>1.2</v>
      </c>
    </row>
    <row r="128" spans="1:17" x14ac:dyDescent="0.3">
      <c r="A128" s="1" t="s">
        <v>25</v>
      </c>
      <c r="B128" s="1"/>
      <c r="C128" s="1" t="s">
        <v>41</v>
      </c>
      <c r="D128" s="1" t="s">
        <v>27</v>
      </c>
      <c r="E128" s="1" t="s">
        <v>28</v>
      </c>
      <c r="F128" s="1">
        <v>9.91</v>
      </c>
      <c r="G128" s="1">
        <v>8.2530000000000001</v>
      </c>
      <c r="H128" s="1">
        <v>0.8</v>
      </c>
      <c r="I128" s="2"/>
      <c r="J128" s="1" t="s">
        <v>25</v>
      </c>
      <c r="K128" s="1"/>
      <c r="L128" s="1" t="s">
        <v>41</v>
      </c>
      <c r="M128" s="1" t="s">
        <v>34</v>
      </c>
      <c r="N128" s="1" t="s">
        <v>28</v>
      </c>
      <c r="O128" s="1">
        <v>9.91</v>
      </c>
      <c r="P128" s="1">
        <v>8.2530000000000001</v>
      </c>
      <c r="Q128" s="1">
        <v>0.8</v>
      </c>
    </row>
    <row r="129" spans="1:17" x14ac:dyDescent="0.3">
      <c r="A129" s="1" t="s">
        <v>25</v>
      </c>
      <c r="B129" s="1"/>
      <c r="C129" s="1" t="s">
        <v>41</v>
      </c>
      <c r="D129" s="1" t="s">
        <v>27</v>
      </c>
      <c r="E129" s="1" t="s">
        <v>28</v>
      </c>
      <c r="F129" s="1">
        <v>9.98</v>
      </c>
      <c r="G129" s="1">
        <v>0.40699999999999997</v>
      </c>
      <c r="H129" s="1">
        <v>0.24</v>
      </c>
      <c r="I129" s="2"/>
      <c r="J129" s="1" t="s">
        <v>25</v>
      </c>
      <c r="K129" s="1"/>
      <c r="L129" s="1" t="s">
        <v>41</v>
      </c>
      <c r="M129" s="1" t="s">
        <v>34</v>
      </c>
      <c r="N129" s="1" t="s">
        <v>28</v>
      </c>
      <c r="O129" s="1">
        <v>9.98</v>
      </c>
      <c r="P129" s="1">
        <v>0.40699999999999997</v>
      </c>
      <c r="Q129" s="1">
        <v>0.24</v>
      </c>
    </row>
    <row r="130" spans="1:17" x14ac:dyDescent="0.3">
      <c r="A130" s="1" t="s">
        <v>25</v>
      </c>
      <c r="B130" s="1"/>
      <c r="C130" s="1" t="s">
        <v>41</v>
      </c>
      <c r="D130" s="1" t="s">
        <v>27</v>
      </c>
      <c r="E130" s="1" t="s">
        <v>28</v>
      </c>
      <c r="F130" s="1">
        <v>9.83</v>
      </c>
      <c r="G130" s="1">
        <v>1.2270000000000001</v>
      </c>
      <c r="H130" s="1">
        <v>1.7</v>
      </c>
      <c r="I130" s="2"/>
      <c r="J130" s="1" t="s">
        <v>25</v>
      </c>
      <c r="K130" s="1"/>
      <c r="L130" s="1" t="s">
        <v>41</v>
      </c>
      <c r="M130" s="1" t="s">
        <v>34</v>
      </c>
      <c r="N130" s="1" t="s">
        <v>28</v>
      </c>
      <c r="O130" s="1">
        <v>9.83</v>
      </c>
      <c r="P130" s="1">
        <v>1.2270000000000001</v>
      </c>
      <c r="Q130" s="1">
        <v>1.7</v>
      </c>
    </row>
    <row r="131" spans="1:17" x14ac:dyDescent="0.3">
      <c r="A131" s="24" t="s">
        <v>19</v>
      </c>
      <c r="B131" s="25"/>
      <c r="C131" s="25"/>
      <c r="D131" s="25"/>
      <c r="E131" s="26"/>
      <c r="F131" s="1">
        <f>AVERAGE(F126:F130)</f>
        <v>9.918000000000001</v>
      </c>
      <c r="G131" s="1">
        <f t="shared" ref="G131:H131" si="0">AVERAGE(G126:G130)</f>
        <v>2.1252000000000004</v>
      </c>
      <c r="H131" s="1">
        <f t="shared" si="0"/>
        <v>0.81000000000000016</v>
      </c>
      <c r="I131" s="2"/>
      <c r="J131" s="24" t="s">
        <v>19</v>
      </c>
      <c r="K131" s="25"/>
      <c r="L131" s="25"/>
      <c r="M131" s="25"/>
      <c r="N131" s="26"/>
      <c r="O131" s="1">
        <f>AVERAGE(O126:O130)</f>
        <v>9.918000000000001</v>
      </c>
      <c r="P131" s="1">
        <f>AVERAGE(P126:P130)</f>
        <v>2.1252000000000004</v>
      </c>
      <c r="Q131" s="1">
        <f>AVERAGE(Q126:Q130)</f>
        <v>0.81000000000000016</v>
      </c>
    </row>
    <row r="177" spans="2:14" x14ac:dyDescent="0.3"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</row>
    <row r="178" spans="2:14" x14ac:dyDescent="0.3"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</row>
    <row r="179" spans="2:14" x14ac:dyDescent="0.3">
      <c r="B179" s="39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</row>
    <row r="180" spans="2:14" x14ac:dyDescent="0.3">
      <c r="B180" s="39"/>
      <c r="C180" s="40"/>
      <c r="D180" s="40"/>
      <c r="E180" s="40"/>
      <c r="F180" s="40"/>
      <c r="G180" s="41"/>
      <c r="H180" s="41"/>
      <c r="I180" s="41"/>
      <c r="J180" s="41"/>
      <c r="K180" s="41"/>
      <c r="L180" s="41"/>
      <c r="M180" s="41"/>
      <c r="N180" s="41"/>
    </row>
    <row r="181" spans="2:14" x14ac:dyDescent="0.3">
      <c r="B181" s="39"/>
      <c r="C181" s="41"/>
      <c r="D181" s="41"/>
      <c r="E181" s="41"/>
      <c r="F181" s="41"/>
      <c r="G181" s="42"/>
      <c r="H181" s="41"/>
      <c r="I181" s="41"/>
      <c r="J181" s="41"/>
      <c r="K181" s="41"/>
      <c r="L181" s="42"/>
      <c r="M181" s="42"/>
      <c r="N181" s="42"/>
    </row>
    <row r="182" spans="2:14" x14ac:dyDescent="0.3">
      <c r="B182" s="39"/>
      <c r="C182" s="41"/>
      <c r="D182" s="41"/>
      <c r="E182" s="41"/>
      <c r="F182" s="41"/>
      <c r="G182" s="42"/>
      <c r="H182" s="43"/>
      <c r="I182" s="43"/>
      <c r="J182" s="43"/>
      <c r="K182" s="43"/>
      <c r="L182" s="42"/>
      <c r="M182" s="42"/>
      <c r="N182" s="42"/>
    </row>
    <row r="183" spans="2:14" x14ac:dyDescent="0.3">
      <c r="B183" s="39"/>
      <c r="C183" s="43"/>
      <c r="D183" s="43"/>
      <c r="E183" s="43"/>
      <c r="F183" s="40"/>
      <c r="G183" s="44"/>
      <c r="H183" s="44"/>
      <c r="I183" s="44"/>
      <c r="J183" s="44"/>
      <c r="K183" s="44"/>
      <c r="L183" s="44"/>
      <c r="M183" s="44"/>
      <c r="N183" s="44"/>
    </row>
    <row r="184" spans="2:14" x14ac:dyDescent="0.3">
      <c r="B184" s="39"/>
      <c r="C184" s="43"/>
      <c r="D184" s="43"/>
      <c r="E184" s="43"/>
      <c r="F184" s="40"/>
      <c r="G184" s="44"/>
      <c r="H184" s="44"/>
      <c r="I184" s="44"/>
      <c r="J184" s="44"/>
      <c r="K184" s="44"/>
      <c r="L184" s="44"/>
      <c r="M184" s="44"/>
      <c r="N184" s="44"/>
    </row>
    <row r="185" spans="2:14" x14ac:dyDescent="0.3">
      <c r="B185" s="39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</row>
    <row r="186" spans="2:14" x14ac:dyDescent="0.3">
      <c r="B186" s="39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</row>
    <row r="187" spans="2:14" x14ac:dyDescent="0.3">
      <c r="B187" s="39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</row>
    <row r="188" spans="2:14" x14ac:dyDescent="0.3">
      <c r="B188" s="39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</row>
    <row r="189" spans="2:14" x14ac:dyDescent="0.3">
      <c r="B189" s="39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</row>
    <row r="190" spans="2:14" x14ac:dyDescent="0.3">
      <c r="B190" s="39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</row>
    <row r="191" spans="2:14" x14ac:dyDescent="0.3">
      <c r="B191" s="39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</row>
    <row r="192" spans="2:14" x14ac:dyDescent="0.3">
      <c r="B192" s="39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</row>
    <row r="193" spans="2:14" x14ac:dyDescent="0.3">
      <c r="B193" s="39"/>
      <c r="C193" s="40"/>
      <c r="D193" s="40"/>
      <c r="E193" s="40"/>
      <c r="F193" s="40"/>
      <c r="G193" s="41"/>
      <c r="H193" s="41"/>
      <c r="I193" s="41"/>
      <c r="J193" s="41"/>
      <c r="K193" s="41"/>
      <c r="L193" s="41"/>
      <c r="M193" s="41"/>
      <c r="N193" s="41"/>
    </row>
    <row r="194" spans="2:14" x14ac:dyDescent="0.3">
      <c r="B194" s="39"/>
      <c r="C194" s="41"/>
      <c r="D194" s="41"/>
      <c r="E194" s="41"/>
      <c r="F194" s="41"/>
      <c r="G194" s="42"/>
      <c r="H194" s="41"/>
      <c r="I194" s="41"/>
      <c r="J194" s="41"/>
      <c r="K194" s="41"/>
      <c r="L194" s="42"/>
      <c r="M194" s="42"/>
      <c r="N194" s="42"/>
    </row>
    <row r="195" spans="2:14" x14ac:dyDescent="0.3">
      <c r="B195" s="39"/>
      <c r="C195" s="41"/>
      <c r="D195" s="41"/>
      <c r="E195" s="41"/>
      <c r="F195" s="41"/>
      <c r="G195" s="42"/>
      <c r="H195" s="43"/>
      <c r="I195" s="43"/>
      <c r="J195" s="43"/>
      <c r="K195" s="43"/>
      <c r="L195" s="42"/>
      <c r="M195" s="42"/>
      <c r="N195" s="42"/>
    </row>
    <row r="196" spans="2:14" x14ac:dyDescent="0.3">
      <c r="B196" s="39"/>
      <c r="C196" s="43"/>
      <c r="D196" s="43"/>
      <c r="E196" s="43"/>
      <c r="F196" s="40"/>
      <c r="G196" s="44"/>
      <c r="H196" s="44"/>
      <c r="I196" s="44"/>
      <c r="J196" s="44"/>
      <c r="K196" s="44"/>
      <c r="L196" s="44"/>
      <c r="M196" s="44"/>
      <c r="N196" s="44"/>
    </row>
    <row r="197" spans="2:14" x14ac:dyDescent="0.3">
      <c r="B197" s="39"/>
      <c r="C197" s="43"/>
      <c r="D197" s="43"/>
      <c r="E197" s="43"/>
      <c r="F197" s="40"/>
      <c r="G197" s="44"/>
      <c r="H197" s="44"/>
      <c r="I197" s="44"/>
      <c r="J197" s="44"/>
      <c r="K197" s="44"/>
      <c r="L197" s="44"/>
      <c r="M197" s="44"/>
      <c r="N197" s="44"/>
    </row>
    <row r="198" spans="2:14" x14ac:dyDescent="0.3">
      <c r="B198" s="39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</row>
    <row r="199" spans="2:14" x14ac:dyDescent="0.3">
      <c r="B199" s="39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</row>
    <row r="200" spans="2:14" x14ac:dyDescent="0.3">
      <c r="B200" s="39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</row>
    <row r="201" spans="2:14" x14ac:dyDescent="0.3"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</row>
    <row r="202" spans="2:14" x14ac:dyDescent="0.3"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</row>
    <row r="203" spans="2:14" x14ac:dyDescent="0.3"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</row>
    <row r="204" spans="2:14" x14ac:dyDescent="0.3"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</row>
    <row r="205" spans="2:14" x14ac:dyDescent="0.3"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</row>
    <row r="206" spans="2:14" x14ac:dyDescent="0.3"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</row>
    <row r="207" spans="2:14" x14ac:dyDescent="0.3"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</row>
    <row r="208" spans="2:14" x14ac:dyDescent="0.3"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</row>
    <row r="209" spans="2:14" x14ac:dyDescent="0.3"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</row>
    <row r="210" spans="2:14" x14ac:dyDescent="0.3"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</row>
    <row r="211" spans="2:14" x14ac:dyDescent="0.3"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</row>
    <row r="212" spans="2:14" x14ac:dyDescent="0.3"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</row>
    <row r="213" spans="2:14" x14ac:dyDescent="0.3"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</row>
    <row r="214" spans="2:14" x14ac:dyDescent="0.3"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</row>
    <row r="215" spans="2:14" x14ac:dyDescent="0.3"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</row>
    <row r="216" spans="2:14" x14ac:dyDescent="0.3"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</row>
    <row r="217" spans="2:14" x14ac:dyDescent="0.3"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</row>
    <row r="218" spans="2:14" x14ac:dyDescent="0.3"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</row>
    <row r="219" spans="2:14" x14ac:dyDescent="0.3"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</row>
    <row r="220" spans="2:14" x14ac:dyDescent="0.3"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</row>
    <row r="221" spans="2:14" x14ac:dyDescent="0.3"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</row>
  </sheetData>
  <mergeCells count="305">
    <mergeCell ref="A111:E111"/>
    <mergeCell ref="J111:N111"/>
    <mergeCell ref="AG49:AK49"/>
    <mergeCell ref="AL49:AN49"/>
    <mergeCell ref="AC50:AC51"/>
    <mergeCell ref="AD50:AD51"/>
    <mergeCell ref="AE50:AE51"/>
    <mergeCell ref="AF50:AF51"/>
    <mergeCell ref="AG50:AG51"/>
    <mergeCell ref="AH50:AK50"/>
    <mergeCell ref="AL50:AL51"/>
    <mergeCell ref="AM50:AM51"/>
    <mergeCell ref="AN50:AN51"/>
    <mergeCell ref="M104:M105"/>
    <mergeCell ref="N104:N105"/>
    <mergeCell ref="O104:O105"/>
    <mergeCell ref="P104:P105"/>
    <mergeCell ref="Q104:Q105"/>
    <mergeCell ref="A101:C101"/>
    <mergeCell ref="J101:L101"/>
    <mergeCell ref="A104:A105"/>
    <mergeCell ref="B104:B105"/>
    <mergeCell ref="C104:C105"/>
    <mergeCell ref="D104:D105"/>
    <mergeCell ref="E104:E105"/>
    <mergeCell ref="F104:F105"/>
    <mergeCell ref="G104:G105"/>
    <mergeCell ref="H104:H105"/>
    <mergeCell ref="J104:J105"/>
    <mergeCell ref="K104:K105"/>
    <mergeCell ref="L104:L105"/>
    <mergeCell ref="A93:Q93"/>
    <mergeCell ref="A94:A95"/>
    <mergeCell ref="B94:B95"/>
    <mergeCell ref="C94:C95"/>
    <mergeCell ref="D94:D95"/>
    <mergeCell ref="E94:H94"/>
    <mergeCell ref="J94:J95"/>
    <mergeCell ref="K94:K95"/>
    <mergeCell ref="L94:L95"/>
    <mergeCell ref="M94:M95"/>
    <mergeCell ref="N94:Q94"/>
    <mergeCell ref="O86:O87"/>
    <mergeCell ref="P86:P87"/>
    <mergeCell ref="Q86:Q87"/>
    <mergeCell ref="A91:E91"/>
    <mergeCell ref="J91:N91"/>
    <mergeCell ref="A84:E84"/>
    <mergeCell ref="J84:N84"/>
    <mergeCell ref="A86:A87"/>
    <mergeCell ref="B86:B87"/>
    <mergeCell ref="C86:C87"/>
    <mergeCell ref="D86:D87"/>
    <mergeCell ref="E86:E87"/>
    <mergeCell ref="F86:F87"/>
    <mergeCell ref="G86:G87"/>
    <mergeCell ref="H86:H87"/>
    <mergeCell ref="J86:J87"/>
    <mergeCell ref="K86:K87"/>
    <mergeCell ref="L86:L87"/>
    <mergeCell ref="M86:M87"/>
    <mergeCell ref="N86:N87"/>
    <mergeCell ref="M79:M80"/>
    <mergeCell ref="N79:N80"/>
    <mergeCell ref="O79:O80"/>
    <mergeCell ref="P79:P80"/>
    <mergeCell ref="Q79:Q80"/>
    <mergeCell ref="A76:C76"/>
    <mergeCell ref="J76:L76"/>
    <mergeCell ref="A79:A80"/>
    <mergeCell ref="B79:B80"/>
    <mergeCell ref="C79:C80"/>
    <mergeCell ref="D79:D80"/>
    <mergeCell ref="E79:E80"/>
    <mergeCell ref="F79:F80"/>
    <mergeCell ref="G79:G80"/>
    <mergeCell ref="H79:H80"/>
    <mergeCell ref="J79:J80"/>
    <mergeCell ref="K79:K80"/>
    <mergeCell ref="L79:L80"/>
    <mergeCell ref="J56:J57"/>
    <mergeCell ref="H56:H57"/>
    <mergeCell ref="G56:G57"/>
    <mergeCell ref="F56:F57"/>
    <mergeCell ref="A70:Q70"/>
    <mergeCell ref="A71:A72"/>
    <mergeCell ref="B71:B72"/>
    <mergeCell ref="C71:C72"/>
    <mergeCell ref="D71:D72"/>
    <mergeCell ref="E71:H71"/>
    <mergeCell ref="J71:J72"/>
    <mergeCell ref="K71:K72"/>
    <mergeCell ref="L71:L72"/>
    <mergeCell ref="M71:M72"/>
    <mergeCell ref="N71:Q71"/>
    <mergeCell ref="O63:O64"/>
    <mergeCell ref="P63:P64"/>
    <mergeCell ref="Q63:Q64"/>
    <mergeCell ref="A68:E68"/>
    <mergeCell ref="J68:N68"/>
    <mergeCell ref="A61:E61"/>
    <mergeCell ref="J61:N61"/>
    <mergeCell ref="A63:A64"/>
    <mergeCell ref="B63:B64"/>
    <mergeCell ref="C63:C64"/>
    <mergeCell ref="D63:D64"/>
    <mergeCell ref="E63:E64"/>
    <mergeCell ref="F63:F64"/>
    <mergeCell ref="G63:G64"/>
    <mergeCell ref="H63:H64"/>
    <mergeCell ref="J63:J64"/>
    <mergeCell ref="K63:K64"/>
    <mergeCell ref="L63:L64"/>
    <mergeCell ref="M63:M64"/>
    <mergeCell ref="N63:N64"/>
    <mergeCell ref="L56:L57"/>
    <mergeCell ref="M56:M57"/>
    <mergeCell ref="N56:N57"/>
    <mergeCell ref="O56:O57"/>
    <mergeCell ref="P56:P57"/>
    <mergeCell ref="Q56:Q57"/>
    <mergeCell ref="E56:E57"/>
    <mergeCell ref="D56:D57"/>
    <mergeCell ref="C56:C57"/>
    <mergeCell ref="B56:B57"/>
    <mergeCell ref="A56:A57"/>
    <mergeCell ref="O40:O41"/>
    <mergeCell ref="P40:P41"/>
    <mergeCell ref="Q40:Q41"/>
    <mergeCell ref="A45:E45"/>
    <mergeCell ref="J45:N45"/>
    <mergeCell ref="A53:C53"/>
    <mergeCell ref="J53:L53"/>
    <mergeCell ref="A47:Q47"/>
    <mergeCell ref="A48:A49"/>
    <mergeCell ref="B48:B49"/>
    <mergeCell ref="C48:C49"/>
    <mergeCell ref="D48:D49"/>
    <mergeCell ref="E48:H48"/>
    <mergeCell ref="J48:J49"/>
    <mergeCell ref="K48:K49"/>
    <mergeCell ref="L48:L49"/>
    <mergeCell ref="M48:M49"/>
    <mergeCell ref="N48:Q48"/>
    <mergeCell ref="K56:K57"/>
    <mergeCell ref="A38:E38"/>
    <mergeCell ref="J38:N38"/>
    <mergeCell ref="A40:A41"/>
    <mergeCell ref="B40:B41"/>
    <mergeCell ref="C40:C41"/>
    <mergeCell ref="D40:D41"/>
    <mergeCell ref="E40:E41"/>
    <mergeCell ref="F40:F41"/>
    <mergeCell ref="G40:G41"/>
    <mergeCell ref="H40:H41"/>
    <mergeCell ref="J40:J41"/>
    <mergeCell ref="K40:K41"/>
    <mergeCell ref="L40:L41"/>
    <mergeCell ref="M40:M41"/>
    <mergeCell ref="N40:N41"/>
    <mergeCell ref="N33:N34"/>
    <mergeCell ref="O33:O34"/>
    <mergeCell ref="P33:P34"/>
    <mergeCell ref="Q33:Q34"/>
    <mergeCell ref="A30:C30"/>
    <mergeCell ref="J30:L30"/>
    <mergeCell ref="A33:A34"/>
    <mergeCell ref="B33:B34"/>
    <mergeCell ref="C33:C34"/>
    <mergeCell ref="D33:D34"/>
    <mergeCell ref="E33:E34"/>
    <mergeCell ref="F33:F34"/>
    <mergeCell ref="G33:G34"/>
    <mergeCell ref="H33:H34"/>
    <mergeCell ref="J33:J34"/>
    <mergeCell ref="K33:K34"/>
    <mergeCell ref="L33:L34"/>
    <mergeCell ref="A1:Q1"/>
    <mergeCell ref="A2:A3"/>
    <mergeCell ref="B2:B3"/>
    <mergeCell ref="C2:C3"/>
    <mergeCell ref="D2:D3"/>
    <mergeCell ref="E2:H2"/>
    <mergeCell ref="J2:J3"/>
    <mergeCell ref="K2:K3"/>
    <mergeCell ref="L2:L3"/>
    <mergeCell ref="M2:M3"/>
    <mergeCell ref="N2:Q2"/>
    <mergeCell ref="A7:C7"/>
    <mergeCell ref="J7:L7"/>
    <mergeCell ref="A10:A11"/>
    <mergeCell ref="B10:B11"/>
    <mergeCell ref="C10:C11"/>
    <mergeCell ref="D10:D11"/>
    <mergeCell ref="E10:E11"/>
    <mergeCell ref="F10:F11"/>
    <mergeCell ref="G10:G11"/>
    <mergeCell ref="H10:H11"/>
    <mergeCell ref="J10:J11"/>
    <mergeCell ref="K10:K11"/>
    <mergeCell ref="L10:L11"/>
    <mergeCell ref="M10:M11"/>
    <mergeCell ref="N10:N11"/>
    <mergeCell ref="O10:O11"/>
    <mergeCell ref="P10:P11"/>
    <mergeCell ref="Q10:Q11"/>
    <mergeCell ref="A15:E15"/>
    <mergeCell ref="J15:N15"/>
    <mergeCell ref="A17:A18"/>
    <mergeCell ref="B17:B18"/>
    <mergeCell ref="C17:C18"/>
    <mergeCell ref="D17:D18"/>
    <mergeCell ref="E17:E18"/>
    <mergeCell ref="F17:F18"/>
    <mergeCell ref="G17:G18"/>
    <mergeCell ref="H17:H18"/>
    <mergeCell ref="J17:J18"/>
    <mergeCell ref="K17:K18"/>
    <mergeCell ref="L17:L18"/>
    <mergeCell ref="M17:M18"/>
    <mergeCell ref="N17:N18"/>
    <mergeCell ref="O17:O18"/>
    <mergeCell ref="P17:P18"/>
    <mergeCell ref="Q17:Q18"/>
    <mergeCell ref="A22:E22"/>
    <mergeCell ref="J22:N22"/>
    <mergeCell ref="A113:Q113"/>
    <mergeCell ref="A114:A115"/>
    <mergeCell ref="B114:B115"/>
    <mergeCell ref="C114:C115"/>
    <mergeCell ref="D114:D115"/>
    <mergeCell ref="E114:H114"/>
    <mergeCell ref="J114:J115"/>
    <mergeCell ref="K114:K115"/>
    <mergeCell ref="L114:L115"/>
    <mergeCell ref="M114:M115"/>
    <mergeCell ref="N114:Q114"/>
    <mergeCell ref="A24:Q24"/>
    <mergeCell ref="A25:A26"/>
    <mergeCell ref="B25:B26"/>
    <mergeCell ref="C25:C26"/>
    <mergeCell ref="D25:D26"/>
    <mergeCell ref="E25:H25"/>
    <mergeCell ref="J25:J26"/>
    <mergeCell ref="K25:K26"/>
    <mergeCell ref="L25:L26"/>
    <mergeCell ref="M25:M26"/>
    <mergeCell ref="N25:Q25"/>
    <mergeCell ref="P124:P125"/>
    <mergeCell ref="Q124:Q125"/>
    <mergeCell ref="A131:E131"/>
    <mergeCell ref="J131:N131"/>
    <mergeCell ref="W25:W26"/>
    <mergeCell ref="X25:X26"/>
    <mergeCell ref="Y25:Y26"/>
    <mergeCell ref="A121:C121"/>
    <mergeCell ref="J121:L121"/>
    <mergeCell ref="A124:A125"/>
    <mergeCell ref="B124:B125"/>
    <mergeCell ref="C124:C125"/>
    <mergeCell ref="D124:D125"/>
    <mergeCell ref="E124:E125"/>
    <mergeCell ref="F124:F125"/>
    <mergeCell ref="G124:G125"/>
    <mergeCell ref="H124:H125"/>
    <mergeCell ref="J124:J125"/>
    <mergeCell ref="K124:K125"/>
    <mergeCell ref="L124:L125"/>
    <mergeCell ref="M124:M125"/>
    <mergeCell ref="N124:N125"/>
    <mergeCell ref="O124:O125"/>
    <mergeCell ref="M33:M34"/>
    <mergeCell ref="AG25:AG26"/>
    <mergeCell ref="AH25:AH26"/>
    <mergeCell ref="AF25:AF26"/>
    <mergeCell ref="W31:AH31"/>
    <mergeCell ref="W36:AH36"/>
    <mergeCell ref="AA24:AE24"/>
    <mergeCell ref="AF24:AH24"/>
    <mergeCell ref="AA25:AA26"/>
    <mergeCell ref="AB25:AE25"/>
    <mergeCell ref="Z25:Z26"/>
    <mergeCell ref="C185:N185"/>
    <mergeCell ref="G193:K193"/>
    <mergeCell ref="L193:N193"/>
    <mergeCell ref="C194:C195"/>
    <mergeCell ref="D194:D195"/>
    <mergeCell ref="E194:E195"/>
    <mergeCell ref="F194:F195"/>
    <mergeCell ref="G194:G195"/>
    <mergeCell ref="H194:K194"/>
    <mergeCell ref="L194:L195"/>
    <mergeCell ref="M194:M195"/>
    <mergeCell ref="N194:N195"/>
    <mergeCell ref="G180:K180"/>
    <mergeCell ref="L180:N180"/>
    <mergeCell ref="C181:C182"/>
    <mergeCell ref="D181:D182"/>
    <mergeCell ref="E181:E182"/>
    <mergeCell ref="F181:F182"/>
    <mergeCell ref="G181:G182"/>
    <mergeCell ref="H181:K181"/>
    <mergeCell ref="L181:L182"/>
    <mergeCell ref="M181:M182"/>
    <mergeCell ref="N181:N182"/>
  </mergeCells>
  <pageMargins left="0.7" right="0.7" top="0.75" bottom="0.75" header="0.511811023622047" footer="0.511811023622047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Muhamed Nebuhan  Shajahan</dc:creator>
  <dc:description/>
  <cp:lastModifiedBy>Muhamed Nebuhan  Shajahan</cp:lastModifiedBy>
  <cp:revision>2</cp:revision>
  <dcterms:created xsi:type="dcterms:W3CDTF">2024-04-04T17:58:10Z</dcterms:created>
  <dcterms:modified xsi:type="dcterms:W3CDTF">2024-05-01T10:33:44Z</dcterms:modified>
  <dc:language>en-US</dc:language>
</cp:coreProperties>
</file>