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in Manley\Documents\Udacity\P5\Project\viz\"/>
    </mc:Choice>
  </mc:AlternateContent>
  <bookViews>
    <workbookView xWindow="0" yWindow="0" windowWidth="24000" windowHeight="9735"/>
  </bookViews>
  <sheets>
    <sheet name="airport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3" i="1"/>
  <c r="A2" i="1"/>
</calcChain>
</file>

<file path=xl/sharedStrings.xml><?xml version="1.0" encoding="utf-8"?>
<sst xmlns="http://schemas.openxmlformats.org/spreadsheetml/2006/main" count="1567" uniqueCount="967">
  <si>
    <t>airport_code</t>
  </si>
  <si>
    <t>airport_name</t>
  </si>
  <si>
    <t>city</t>
  </si>
  <si>
    <t>state</t>
  </si>
  <si>
    <t>country</t>
  </si>
  <si>
    <t>lat</t>
  </si>
  <si>
    <t>long</t>
  </si>
  <si>
    <t>ADQ</t>
  </si>
  <si>
    <t xml:space="preserve">Kodiak </t>
  </si>
  <si>
    <t>Kodiak</t>
  </si>
  <si>
    <t>AK</t>
  </si>
  <si>
    <t>USA</t>
  </si>
  <si>
    <t>ANC</t>
  </si>
  <si>
    <t>Ted Stevens Anchorage International</t>
  </si>
  <si>
    <t>Anchorage</t>
  </si>
  <si>
    <t>BET</t>
  </si>
  <si>
    <t>Bethel</t>
  </si>
  <si>
    <t>CDV</t>
  </si>
  <si>
    <t>Merle K (Mudhole) Smith</t>
  </si>
  <si>
    <t>Cordova</t>
  </si>
  <si>
    <t>FAI</t>
  </si>
  <si>
    <t>Fairbanks International</t>
  </si>
  <si>
    <t>Fairbanks</t>
  </si>
  <si>
    <t>JNU</t>
  </si>
  <si>
    <t>Juneau International</t>
  </si>
  <si>
    <t>Juneau</t>
  </si>
  <si>
    <t>KTN</t>
  </si>
  <si>
    <t>Ketchikan International</t>
  </si>
  <si>
    <t>Ketchikan</t>
  </si>
  <si>
    <t>OTZ</t>
  </si>
  <si>
    <t>Ralph Wien Memorial</t>
  </si>
  <si>
    <t>Kotzebue</t>
  </si>
  <si>
    <t>PSG</t>
  </si>
  <si>
    <t>James C. Johnson Petersburg</t>
  </si>
  <si>
    <t>Petersburg</t>
  </si>
  <si>
    <t>SCC</t>
  </si>
  <si>
    <t>Deadhorse</t>
  </si>
  <si>
    <t>SIT</t>
  </si>
  <si>
    <t>Sitka</t>
  </si>
  <si>
    <t>WRG</t>
  </si>
  <si>
    <t>Wrangell</t>
  </si>
  <si>
    <t>BHM</t>
  </si>
  <si>
    <t>Birmingham International</t>
  </si>
  <si>
    <t>Birmingham</t>
  </si>
  <si>
    <t>AL</t>
  </si>
  <si>
    <t>DHN</t>
  </si>
  <si>
    <t xml:space="preserve">Dothan </t>
  </si>
  <si>
    <t>Dothan</t>
  </si>
  <si>
    <t>HSV</t>
  </si>
  <si>
    <t xml:space="preserve">Huntsville International </t>
  </si>
  <si>
    <t>Huntsville</t>
  </si>
  <si>
    <t>MGM</t>
  </si>
  <si>
    <t>Montgomery Regional Apt</t>
  </si>
  <si>
    <t>Montgomery</t>
  </si>
  <si>
    <t>MOB</t>
  </si>
  <si>
    <t>Mobile Regional</t>
  </si>
  <si>
    <t>Mobile</t>
  </si>
  <si>
    <t>FSM</t>
  </si>
  <si>
    <t>Fort Smith Regional</t>
  </si>
  <si>
    <t>Fort Smith</t>
  </si>
  <si>
    <t>AR</t>
  </si>
  <si>
    <t>LIT</t>
  </si>
  <si>
    <t xml:space="preserve">Adams </t>
  </si>
  <si>
    <t>Little Rock</t>
  </si>
  <si>
    <t>TXK</t>
  </si>
  <si>
    <t xml:space="preserve">Texarkana Regional-Webb </t>
  </si>
  <si>
    <t>Texarkana</t>
  </si>
  <si>
    <t>XNA</t>
  </si>
  <si>
    <t>Northwest Arkansas Regional</t>
  </si>
  <si>
    <t>Fayetteville/Springdale/Rogers</t>
  </si>
  <si>
    <t>FLG</t>
  </si>
  <si>
    <t>Flagstaff Pulliam</t>
  </si>
  <si>
    <t>Flagstaff</t>
  </si>
  <si>
    <t>AZ</t>
  </si>
  <si>
    <t>PHX</t>
  </si>
  <si>
    <t>Phoenix Sky Harbor International</t>
  </si>
  <si>
    <t>Phoenix</t>
  </si>
  <si>
    <t>TUS</t>
  </si>
  <si>
    <t>Tucson International</t>
  </si>
  <si>
    <t>Tucson</t>
  </si>
  <si>
    <t>YUM</t>
  </si>
  <si>
    <t>Yuma MCAS-Yuma International</t>
  </si>
  <si>
    <t>Yuma</t>
  </si>
  <si>
    <t>ACV</t>
  </si>
  <si>
    <t>Arcata</t>
  </si>
  <si>
    <t>Arcata/Eureka</t>
  </si>
  <si>
    <t>CA</t>
  </si>
  <si>
    <t>BFL</t>
  </si>
  <si>
    <t xml:space="preserve">Meadows </t>
  </si>
  <si>
    <t>Bakersfield</t>
  </si>
  <si>
    <t>BUR</t>
  </si>
  <si>
    <t>Burbank-Glendale-Pasadena</t>
  </si>
  <si>
    <t>Burbank</t>
  </si>
  <si>
    <t>CEC</t>
  </si>
  <si>
    <t xml:space="preserve">Jack McNamara </t>
  </si>
  <si>
    <t>Crescent City</t>
  </si>
  <si>
    <t>CIC</t>
  </si>
  <si>
    <t>Chico Municipal</t>
  </si>
  <si>
    <t>Chico</t>
  </si>
  <si>
    <t>FAT</t>
  </si>
  <si>
    <t>Fresno Yosemite International</t>
  </si>
  <si>
    <t>Fresno</t>
  </si>
  <si>
    <t>IPL</t>
  </si>
  <si>
    <t>Imperial County</t>
  </si>
  <si>
    <t>Imperial</t>
  </si>
  <si>
    <t>IYK</t>
  </si>
  <si>
    <t>Inyokern</t>
  </si>
  <si>
    <t>LAX</t>
  </si>
  <si>
    <t>Los Angeles International</t>
  </si>
  <si>
    <t>Los Angeles</t>
  </si>
  <si>
    <t>LGB</t>
  </si>
  <si>
    <t>Long Beach (Daugherty )</t>
  </si>
  <si>
    <t>Long Beach</t>
  </si>
  <si>
    <t>MOD</t>
  </si>
  <si>
    <t xml:space="preserve">Modesto City-County-Harry Sham </t>
  </si>
  <si>
    <t>Modesto</t>
  </si>
  <si>
    <t>MRY</t>
  </si>
  <si>
    <t>Monterey Peninsula</t>
  </si>
  <si>
    <t>Monterey</t>
  </si>
  <si>
    <t>OAK</t>
  </si>
  <si>
    <t>Metropolitan Oakland International</t>
  </si>
  <si>
    <t>Oakland</t>
  </si>
  <si>
    <t>ONT</t>
  </si>
  <si>
    <t>Ontario International</t>
  </si>
  <si>
    <t>Ontario</t>
  </si>
  <si>
    <t>OXR</t>
  </si>
  <si>
    <t>Oxnard</t>
  </si>
  <si>
    <t>PMD</t>
  </si>
  <si>
    <t>Palmdale Production Flight</t>
  </si>
  <si>
    <t>Palmdale</t>
  </si>
  <si>
    <t>PSP</t>
  </si>
  <si>
    <t>Palm Springs International</t>
  </si>
  <si>
    <t>Palm Springs</t>
  </si>
  <si>
    <t>RDD</t>
  </si>
  <si>
    <t>Redding Municipal</t>
  </si>
  <si>
    <t>Redding</t>
  </si>
  <si>
    <t>SAN</t>
  </si>
  <si>
    <t xml:space="preserve">San Diego International-Lindbergh </t>
  </si>
  <si>
    <t>San Diego</t>
  </si>
  <si>
    <t>SBA</t>
  </si>
  <si>
    <t>Santa Barbara Municipal</t>
  </si>
  <si>
    <t>Santa Barbara</t>
  </si>
  <si>
    <t>SBP</t>
  </si>
  <si>
    <t xml:space="preserve">San Luis Obispo Co-McChesney </t>
  </si>
  <si>
    <t>San Luis Obispo</t>
  </si>
  <si>
    <t>SFO</t>
  </si>
  <si>
    <t>San Francisco International</t>
  </si>
  <si>
    <t>San Francisco</t>
  </si>
  <si>
    <t>SJC</t>
  </si>
  <si>
    <t>San Jose International</t>
  </si>
  <si>
    <t>San Jose</t>
  </si>
  <si>
    <t>SMF</t>
  </si>
  <si>
    <t>Sacramento International</t>
  </si>
  <si>
    <t>Sacramento</t>
  </si>
  <si>
    <t>SMX</t>
  </si>
  <si>
    <t xml:space="preserve">Santa Maria Pub/Capt G Allan Hancock </t>
  </si>
  <si>
    <t>Santa Maria</t>
  </si>
  <si>
    <t>SNA</t>
  </si>
  <si>
    <t>John Wayne /Orange Co</t>
  </si>
  <si>
    <t>Santa Ana</t>
  </si>
  <si>
    <t>ASE</t>
  </si>
  <si>
    <t xml:space="preserve">Aspen-Pitkin Co/Sardy </t>
  </si>
  <si>
    <t>Aspen</t>
  </si>
  <si>
    <t>CO</t>
  </si>
  <si>
    <t>COS</t>
  </si>
  <si>
    <t>City of Colorado Springs Muni</t>
  </si>
  <si>
    <t>Colorado Springs</t>
  </si>
  <si>
    <t>DEN</t>
  </si>
  <si>
    <t>Denver Intl</t>
  </si>
  <si>
    <t>Denver</t>
  </si>
  <si>
    <t>DRO</t>
  </si>
  <si>
    <t>Durango-La Plata County</t>
  </si>
  <si>
    <t>Durango</t>
  </si>
  <si>
    <t>EGE</t>
  </si>
  <si>
    <t>Eagle County Regional</t>
  </si>
  <si>
    <t>Eagle</t>
  </si>
  <si>
    <t>GJT</t>
  </si>
  <si>
    <t xml:space="preserve">Walker </t>
  </si>
  <si>
    <t>Grand Junction</t>
  </si>
  <si>
    <t>GUC</t>
  </si>
  <si>
    <t>Gunnison County</t>
  </si>
  <si>
    <t>Gunnison</t>
  </si>
  <si>
    <t>HDN</t>
  </si>
  <si>
    <t>Yampa Valley</t>
  </si>
  <si>
    <t>Hayden</t>
  </si>
  <si>
    <t>MTJ</t>
  </si>
  <si>
    <t>Montrose Regional</t>
  </si>
  <si>
    <t>Montrose</t>
  </si>
  <si>
    <t>TEX</t>
  </si>
  <si>
    <t>Telluride Regional</t>
  </si>
  <si>
    <t>Telluride</t>
  </si>
  <si>
    <t>BDL</t>
  </si>
  <si>
    <t>Bradley International</t>
  </si>
  <si>
    <t>Windsor Locks</t>
  </si>
  <si>
    <t>CT</t>
  </si>
  <si>
    <t>DAB</t>
  </si>
  <si>
    <t>Daytona Beach International</t>
  </si>
  <si>
    <t>Daytona Beach</t>
  </si>
  <si>
    <t>FL</t>
  </si>
  <si>
    <t>EYW</t>
  </si>
  <si>
    <t>Key West International</t>
  </si>
  <si>
    <t>Key West</t>
  </si>
  <si>
    <t>FLL</t>
  </si>
  <si>
    <t>Fort Lauderdale-Hollywood Int'l</t>
  </si>
  <si>
    <t>Ft. Lauderdale</t>
  </si>
  <si>
    <t>GNV</t>
  </si>
  <si>
    <t>Gainesville Regional</t>
  </si>
  <si>
    <t>Gainesville</t>
  </si>
  <si>
    <t>JAX</t>
  </si>
  <si>
    <t>Jacksonville International</t>
  </si>
  <si>
    <t>Jacksonville</t>
  </si>
  <si>
    <t>MCO</t>
  </si>
  <si>
    <t>Orlando International</t>
  </si>
  <si>
    <t>Orlando</t>
  </si>
  <si>
    <t>MIA</t>
  </si>
  <si>
    <t>Miami International</t>
  </si>
  <si>
    <t>Miami</t>
  </si>
  <si>
    <t>MLB</t>
  </si>
  <si>
    <t xml:space="preserve">Melbourne International </t>
  </si>
  <si>
    <t>Melbourne</t>
  </si>
  <si>
    <t>PBI</t>
  </si>
  <si>
    <t>Palm Beach International</t>
  </si>
  <si>
    <t>West Palm Beach</t>
  </si>
  <si>
    <t>PFN</t>
  </si>
  <si>
    <t>Panama City-Bay County International</t>
  </si>
  <si>
    <t>Panama City</t>
  </si>
  <si>
    <t>PNS</t>
  </si>
  <si>
    <t>Pensacola Regional</t>
  </si>
  <si>
    <t>Pensacola</t>
  </si>
  <si>
    <t>RSW</t>
  </si>
  <si>
    <t>Southwest Florida International</t>
  </si>
  <si>
    <t>Ft. Myers</t>
  </si>
  <si>
    <t>SRQ</t>
  </si>
  <si>
    <t>Sarasota Bradenton International</t>
  </si>
  <si>
    <t>Sarasota</t>
  </si>
  <si>
    <t>TLH</t>
  </si>
  <si>
    <t>Tallahassee Regional</t>
  </si>
  <si>
    <t>Tallahassee</t>
  </si>
  <si>
    <t>TPA</t>
  </si>
  <si>
    <t xml:space="preserve">Tampa International </t>
  </si>
  <si>
    <t>Tampa</t>
  </si>
  <si>
    <t>VPS</t>
  </si>
  <si>
    <t>Eglin Air Force Base</t>
  </si>
  <si>
    <t>Valparaiso</t>
  </si>
  <si>
    <t>ABY</t>
  </si>
  <si>
    <t>Southwest Georgia Regional</t>
  </si>
  <si>
    <t>Albany</t>
  </si>
  <si>
    <t>GA</t>
  </si>
  <si>
    <t>AGS</t>
  </si>
  <si>
    <t xml:space="preserve">Bush </t>
  </si>
  <si>
    <t>Augusta</t>
  </si>
  <si>
    <t>ATL</t>
  </si>
  <si>
    <t>William B Hartsfield-Atlanta Intl</t>
  </si>
  <si>
    <t>Atlanta</t>
  </si>
  <si>
    <t>BQK</t>
  </si>
  <si>
    <t>Glynco Jetport</t>
  </si>
  <si>
    <t>Brunswick</t>
  </si>
  <si>
    <t>CSG</t>
  </si>
  <si>
    <t>Columbus Metropolitan</t>
  </si>
  <si>
    <t>Columbus</t>
  </si>
  <si>
    <t>MCN</t>
  </si>
  <si>
    <t>Middle Georgia Regional</t>
  </si>
  <si>
    <t>Macon</t>
  </si>
  <si>
    <t>SAV</t>
  </si>
  <si>
    <t>Savannah International</t>
  </si>
  <si>
    <t>Savannah</t>
  </si>
  <si>
    <t>VLD</t>
  </si>
  <si>
    <t>Valdosta Regional</t>
  </si>
  <si>
    <t>Valdosta</t>
  </si>
  <si>
    <t>HNL</t>
  </si>
  <si>
    <t>Honolulu International</t>
  </si>
  <si>
    <t>Honolulu</t>
  </si>
  <si>
    <t>HI</t>
  </si>
  <si>
    <t>ITO</t>
  </si>
  <si>
    <t>Hilo International</t>
  </si>
  <si>
    <t>Hilo</t>
  </si>
  <si>
    <t>KOA</t>
  </si>
  <si>
    <t>Kona International At Keahole</t>
  </si>
  <si>
    <t>Kailua/Kona</t>
  </si>
  <si>
    <t>LIH</t>
  </si>
  <si>
    <t>Lihue</t>
  </si>
  <si>
    <t>OGG</t>
  </si>
  <si>
    <t>Kahului</t>
  </si>
  <si>
    <t>ALO</t>
  </si>
  <si>
    <t>Waterloo Municipal</t>
  </si>
  <si>
    <t>Waterloo</t>
  </si>
  <si>
    <t>IA</t>
  </si>
  <si>
    <t>CID</t>
  </si>
  <si>
    <t xml:space="preserve">Eastern Iowa </t>
  </si>
  <si>
    <t>Cedar Rapids</t>
  </si>
  <si>
    <t>DBQ</t>
  </si>
  <si>
    <t>Dubuque Municipal</t>
  </si>
  <si>
    <t>Dubuque</t>
  </si>
  <si>
    <t>DSM</t>
  </si>
  <si>
    <t>Des Moines International</t>
  </si>
  <si>
    <t>Des Moines</t>
  </si>
  <si>
    <t>SUX</t>
  </si>
  <si>
    <t xml:space="preserve">Sioux Gateway </t>
  </si>
  <si>
    <t>Sioux City</t>
  </si>
  <si>
    <t>BOI</t>
  </si>
  <si>
    <t>Boise Air Terminal</t>
  </si>
  <si>
    <t>Boise</t>
  </si>
  <si>
    <t>ID</t>
  </si>
  <si>
    <t>IDA</t>
  </si>
  <si>
    <t>Idaho Falls Regional</t>
  </si>
  <si>
    <t>Idaho Falls</t>
  </si>
  <si>
    <t>LWS</t>
  </si>
  <si>
    <t>Lewiston-Nez Perce County</t>
  </si>
  <si>
    <t>Lewiston</t>
  </si>
  <si>
    <t>PIH</t>
  </si>
  <si>
    <t>Pocatello Regional</t>
  </si>
  <si>
    <t>Pocatello</t>
  </si>
  <si>
    <t>SUN</t>
  </si>
  <si>
    <t>Friedman Memorial</t>
  </si>
  <si>
    <t>Hailey</t>
  </si>
  <si>
    <t>TWF</t>
  </si>
  <si>
    <t>Joslin Field - Magic Valley</t>
  </si>
  <si>
    <t>Twin Falls</t>
  </si>
  <si>
    <t>BMI</t>
  </si>
  <si>
    <t>Central Illinois Regional</t>
  </si>
  <si>
    <t>Bloomington</t>
  </si>
  <si>
    <t>IL</t>
  </si>
  <si>
    <t>CMI</t>
  </si>
  <si>
    <t>University of Illinois-Willard</t>
  </si>
  <si>
    <t>Champaign/Urbana</t>
  </si>
  <si>
    <t>MDW</t>
  </si>
  <si>
    <t>Chicago Midway</t>
  </si>
  <si>
    <t>Chicago</t>
  </si>
  <si>
    <t>MLI</t>
  </si>
  <si>
    <t>Quad City</t>
  </si>
  <si>
    <t>Moline</t>
  </si>
  <si>
    <t>ORD</t>
  </si>
  <si>
    <t>Chicago O'Hare International</t>
  </si>
  <si>
    <t>PIA</t>
  </si>
  <si>
    <t>Greater Peoria Regional</t>
  </si>
  <si>
    <t>Peoria</t>
  </si>
  <si>
    <t>RFD</t>
  </si>
  <si>
    <t>Greater Rockford</t>
  </si>
  <si>
    <t>Rockford</t>
  </si>
  <si>
    <t>SPI</t>
  </si>
  <si>
    <t>Capital</t>
  </si>
  <si>
    <t>Springfield</t>
  </si>
  <si>
    <t>EVV</t>
  </si>
  <si>
    <t>Evansville Regional</t>
  </si>
  <si>
    <t>Evansville</t>
  </si>
  <si>
    <t>IN</t>
  </si>
  <si>
    <t>FWA</t>
  </si>
  <si>
    <t>Fort Wayne International</t>
  </si>
  <si>
    <t>Fort Wayne</t>
  </si>
  <si>
    <t>IND</t>
  </si>
  <si>
    <t>Indianapolis International</t>
  </si>
  <si>
    <t>Indianapolis</t>
  </si>
  <si>
    <t>SBN</t>
  </si>
  <si>
    <t>South Bend Regional</t>
  </si>
  <si>
    <t>South Bend</t>
  </si>
  <si>
    <t>ICT</t>
  </si>
  <si>
    <t>Wichita Mid-Continent</t>
  </si>
  <si>
    <t>Wichita</t>
  </si>
  <si>
    <t>KS</t>
  </si>
  <si>
    <t>CVG</t>
  </si>
  <si>
    <t>Cincinnati Northern Kentucky Intl</t>
  </si>
  <si>
    <t>Covington</t>
  </si>
  <si>
    <t>KY</t>
  </si>
  <si>
    <t>LEX</t>
  </si>
  <si>
    <t xml:space="preserve">Blue Grass </t>
  </si>
  <si>
    <t>Lexington</t>
  </si>
  <si>
    <t>SDF</t>
  </si>
  <si>
    <t xml:space="preserve">Louisville International-Standiford </t>
  </si>
  <si>
    <t>Louisville</t>
  </si>
  <si>
    <t>AEX</t>
  </si>
  <si>
    <t>Alexandria International</t>
  </si>
  <si>
    <t>Alexandria</t>
  </si>
  <si>
    <t>LA</t>
  </si>
  <si>
    <t>BTR</t>
  </si>
  <si>
    <t xml:space="preserve">Baton Rouge Metropolitan, Ryan </t>
  </si>
  <si>
    <t>Baton Rouge</t>
  </si>
  <si>
    <t>LCH</t>
  </si>
  <si>
    <t>Lake Charles Regional</t>
  </si>
  <si>
    <t>Lake Charles</t>
  </si>
  <si>
    <t>LFT</t>
  </si>
  <si>
    <t>Lafayette Regional</t>
  </si>
  <si>
    <t>Lafayette</t>
  </si>
  <si>
    <t>MLU</t>
  </si>
  <si>
    <t>Monroe Regional</t>
  </si>
  <si>
    <t>Monroe</t>
  </si>
  <si>
    <t>MSY</t>
  </si>
  <si>
    <t xml:space="preserve">New Orleans International </t>
  </si>
  <si>
    <t>New Orleans</t>
  </si>
  <si>
    <t>SHV</t>
  </si>
  <si>
    <t>Shreveport Regional</t>
  </si>
  <si>
    <t>Shreveport</t>
  </si>
  <si>
    <t>BOS</t>
  </si>
  <si>
    <t>Gen Edw L Logan Intl</t>
  </si>
  <si>
    <t>Boston</t>
  </si>
  <si>
    <t>MA</t>
  </si>
  <si>
    <t>BWI</t>
  </si>
  <si>
    <t>Baltimore-Washington International</t>
  </si>
  <si>
    <t>Baltimore</t>
  </si>
  <si>
    <t>MD</t>
  </si>
  <si>
    <t>BGR</t>
  </si>
  <si>
    <t>Bangor International</t>
  </si>
  <si>
    <t>Bangor</t>
  </si>
  <si>
    <t>ME</t>
  </si>
  <si>
    <t>PWM</t>
  </si>
  <si>
    <t>Portland International Jetport</t>
  </si>
  <si>
    <t>Portland</t>
  </si>
  <si>
    <t>AZO</t>
  </si>
  <si>
    <t>Kalamazoo County</t>
  </si>
  <si>
    <t>Kalamazoo</t>
  </si>
  <si>
    <t>MI</t>
  </si>
  <si>
    <t>CMX</t>
  </si>
  <si>
    <t>Houghton County Memorial</t>
  </si>
  <si>
    <t>Hancock</t>
  </si>
  <si>
    <t>DTW</t>
  </si>
  <si>
    <t>Detroit Metropolitan-Wayne County</t>
  </si>
  <si>
    <t>Detroit</t>
  </si>
  <si>
    <t>FNT</t>
  </si>
  <si>
    <t>Bishop</t>
  </si>
  <si>
    <t>Flint</t>
  </si>
  <si>
    <t>GRR</t>
  </si>
  <si>
    <t>Kent County International</t>
  </si>
  <si>
    <t>Grand Rapids</t>
  </si>
  <si>
    <t>LAN</t>
  </si>
  <si>
    <t>Capital City</t>
  </si>
  <si>
    <t>Lansing</t>
  </si>
  <si>
    <t>MBS</t>
  </si>
  <si>
    <t>Mbs International</t>
  </si>
  <si>
    <t>Saginaw</t>
  </si>
  <si>
    <t>PLN</t>
  </si>
  <si>
    <t>Pellston Regional  of Emmet County</t>
  </si>
  <si>
    <t>Pellston</t>
  </si>
  <si>
    <t>TVC</t>
  </si>
  <si>
    <t>Cherry Capital</t>
  </si>
  <si>
    <t>Traverse City</t>
  </si>
  <si>
    <t>DLH</t>
  </si>
  <si>
    <t>Duluth International</t>
  </si>
  <si>
    <t>Duluth</t>
  </si>
  <si>
    <t>MN</t>
  </si>
  <si>
    <t>MSP</t>
  </si>
  <si>
    <t>Minneapolis-St Paul Intl</t>
  </si>
  <si>
    <t>Minneapolis</t>
  </si>
  <si>
    <t>RST</t>
  </si>
  <si>
    <t>Rochester International</t>
  </si>
  <si>
    <t>Rochester</t>
  </si>
  <si>
    <t>MCI</t>
  </si>
  <si>
    <t>Kansas City International</t>
  </si>
  <si>
    <t>Kansas City</t>
  </si>
  <si>
    <t>MO</t>
  </si>
  <si>
    <t>SGF</t>
  </si>
  <si>
    <t>Springfield-Branson Regional</t>
  </si>
  <si>
    <t>STL</t>
  </si>
  <si>
    <t>Lambert-St Louis International</t>
  </si>
  <si>
    <t>St Louis</t>
  </si>
  <si>
    <t>GPT</t>
  </si>
  <si>
    <t>Gulfport-Biloxi Regional</t>
  </si>
  <si>
    <t>Gulfport-Biloxi</t>
  </si>
  <si>
    <t>MS</t>
  </si>
  <si>
    <t>GTR</t>
  </si>
  <si>
    <t>Golden Triangle Regional</t>
  </si>
  <si>
    <t>Columbus-Starkville-West Point</t>
  </si>
  <si>
    <t>JAN</t>
  </si>
  <si>
    <t>Jackson International</t>
  </si>
  <si>
    <t>Jackson</t>
  </si>
  <si>
    <t>MEI</t>
  </si>
  <si>
    <t xml:space="preserve">Key </t>
  </si>
  <si>
    <t>Meridian</t>
  </si>
  <si>
    <t>TUP</t>
  </si>
  <si>
    <t xml:space="preserve">Tupelo Municipal </t>
  </si>
  <si>
    <t>Tupelo</t>
  </si>
  <si>
    <t>BIL</t>
  </si>
  <si>
    <t>Billings Logan Intl</t>
  </si>
  <si>
    <t>Billings</t>
  </si>
  <si>
    <t>MT</t>
  </si>
  <si>
    <t>BTM</t>
  </si>
  <si>
    <t>Bert Mooney</t>
  </si>
  <si>
    <t>Butte</t>
  </si>
  <si>
    <t>BZN</t>
  </si>
  <si>
    <t xml:space="preserve">Gallatin </t>
  </si>
  <si>
    <t>Bozeman</t>
  </si>
  <si>
    <t>FCA</t>
  </si>
  <si>
    <t>Glacier Park Intl</t>
  </si>
  <si>
    <t>Kalispell</t>
  </si>
  <si>
    <t>GTF</t>
  </si>
  <si>
    <t>Great Falls Intl</t>
  </si>
  <si>
    <t>Great Falls</t>
  </si>
  <si>
    <t>HLN</t>
  </si>
  <si>
    <t>Helena Regional</t>
  </si>
  <si>
    <t>Helena</t>
  </si>
  <si>
    <t>MSO</t>
  </si>
  <si>
    <t>Missoula International</t>
  </si>
  <si>
    <t>Missoula</t>
  </si>
  <si>
    <t>CLD</t>
  </si>
  <si>
    <t>MC Clellan-Palomar Airport</t>
  </si>
  <si>
    <t>HHH</t>
  </si>
  <si>
    <t>Hilton Head</t>
  </si>
  <si>
    <t>MQT</t>
  </si>
  <si>
    <t>Marquette County Airport</t>
  </si>
  <si>
    <t>SCE</t>
  </si>
  <si>
    <t>University Park</t>
  </si>
  <si>
    <t>AVL</t>
  </si>
  <si>
    <t>Asheville Regional</t>
  </si>
  <si>
    <t>Asheville</t>
  </si>
  <si>
    <t>NC</t>
  </si>
  <si>
    <t>CLT</t>
  </si>
  <si>
    <t>Charlotte/Douglas International</t>
  </si>
  <si>
    <t>Charlotte</t>
  </si>
  <si>
    <t>EWN</t>
  </si>
  <si>
    <t>Craven County Regional</t>
  </si>
  <si>
    <t>New Bern</t>
  </si>
  <si>
    <t>FAY</t>
  </si>
  <si>
    <t>Fayetteville Municipal</t>
  </si>
  <si>
    <t>Fayetteville</t>
  </si>
  <si>
    <t>GSO</t>
  </si>
  <si>
    <t>Piedmont Triad International</t>
  </si>
  <si>
    <t>Greensboro</t>
  </si>
  <si>
    <t>ILM</t>
  </si>
  <si>
    <t>Wilmington International</t>
  </si>
  <si>
    <t>Wilmington</t>
  </si>
  <si>
    <t>OAJ</t>
  </si>
  <si>
    <t>Albert J Ellis</t>
  </si>
  <si>
    <t>RDU</t>
  </si>
  <si>
    <t>Raleigh-Durham International</t>
  </si>
  <si>
    <t>Raleigh</t>
  </si>
  <si>
    <t>BIS</t>
  </si>
  <si>
    <t>Bismarck Municipal</t>
  </si>
  <si>
    <t>Bismarck</t>
  </si>
  <si>
    <t>ND</t>
  </si>
  <si>
    <t>FAR</t>
  </si>
  <si>
    <t>Hector International</t>
  </si>
  <si>
    <t>Fargo</t>
  </si>
  <si>
    <t>GFK</t>
  </si>
  <si>
    <t>Grand Forks International</t>
  </si>
  <si>
    <t>Grand Forks</t>
  </si>
  <si>
    <t>MOT</t>
  </si>
  <si>
    <t>Minot International</t>
  </si>
  <si>
    <t>Minot</t>
  </si>
  <si>
    <t>LNK</t>
  </si>
  <si>
    <t>Lincoln Municipal</t>
  </si>
  <si>
    <t>Lincoln</t>
  </si>
  <si>
    <t>NE</t>
  </si>
  <si>
    <t>OMA</t>
  </si>
  <si>
    <t>Eppley Airfield</t>
  </si>
  <si>
    <t>Omaha</t>
  </si>
  <si>
    <t>MHT</t>
  </si>
  <si>
    <t>Manchester</t>
  </si>
  <si>
    <t>NH</t>
  </si>
  <si>
    <t>ACY</t>
  </si>
  <si>
    <t>Atlantic City International</t>
  </si>
  <si>
    <t>Atlantic City</t>
  </si>
  <si>
    <t>NJ</t>
  </si>
  <si>
    <t>EWR</t>
  </si>
  <si>
    <t>Newark Intl</t>
  </si>
  <si>
    <t>Newark</t>
  </si>
  <si>
    <t>ABQ</t>
  </si>
  <si>
    <t>Albuquerque International</t>
  </si>
  <si>
    <t>Albuquerque</t>
  </si>
  <si>
    <t>NM</t>
  </si>
  <si>
    <t>ROW</t>
  </si>
  <si>
    <t>Roswell Industrial Air Center</t>
  </si>
  <si>
    <t>Roswell</t>
  </si>
  <si>
    <t>EKO</t>
  </si>
  <si>
    <t>Elko Regional</t>
  </si>
  <si>
    <t>Elko</t>
  </si>
  <si>
    <t>NV</t>
  </si>
  <si>
    <t>LAS</t>
  </si>
  <si>
    <t>McCarran International</t>
  </si>
  <si>
    <t>Las Vegas</t>
  </si>
  <si>
    <t>RNO</t>
  </si>
  <si>
    <t>Reno/Tahoe International</t>
  </si>
  <si>
    <t>Reno</t>
  </si>
  <si>
    <t>ALB</t>
  </si>
  <si>
    <t>Albany Cty</t>
  </si>
  <si>
    <t>NY</t>
  </si>
  <si>
    <t>BGM</t>
  </si>
  <si>
    <t>Binghamton Regional</t>
  </si>
  <si>
    <t>Binghamton</t>
  </si>
  <si>
    <t>BUF</t>
  </si>
  <si>
    <t>Buffalo Niagara Intl</t>
  </si>
  <si>
    <t>Buffalo</t>
  </si>
  <si>
    <t>ELM</t>
  </si>
  <si>
    <t>Elmira/Corning Regional</t>
  </si>
  <si>
    <t>Elmira</t>
  </si>
  <si>
    <t>HPN</t>
  </si>
  <si>
    <t>Westchester Cty</t>
  </si>
  <si>
    <t>White Plains</t>
  </si>
  <si>
    <t>ISP</t>
  </si>
  <si>
    <t>Long Island - MacArthur</t>
  </si>
  <si>
    <t>Islip</t>
  </si>
  <si>
    <t>JFK</t>
  </si>
  <si>
    <t>John F Kennedy Intl</t>
  </si>
  <si>
    <t>New York</t>
  </si>
  <si>
    <t>LGA</t>
  </si>
  <si>
    <t>LaGuardia</t>
  </si>
  <si>
    <t>ROC</t>
  </si>
  <si>
    <t>Greater Rochester Int'l</t>
  </si>
  <si>
    <t>SWF</t>
  </si>
  <si>
    <t>Stewart</t>
  </si>
  <si>
    <t>Newburgh</t>
  </si>
  <si>
    <t>SYR</t>
  </si>
  <si>
    <t>Syracuse-Hancock Intl</t>
  </si>
  <si>
    <t>Syracuse</t>
  </si>
  <si>
    <t>CAK</t>
  </si>
  <si>
    <t>Akron-Canton Regional</t>
  </si>
  <si>
    <t>Akron</t>
  </si>
  <si>
    <t>OH</t>
  </si>
  <si>
    <t>CLE</t>
  </si>
  <si>
    <t>Cleveland-Hopkins Intl</t>
  </si>
  <si>
    <t>Cleveland</t>
  </si>
  <si>
    <t>CMH</t>
  </si>
  <si>
    <t>Port Columbus Intl</t>
  </si>
  <si>
    <t>DAY</t>
  </si>
  <si>
    <t>James M Cox Dayton Intl</t>
  </si>
  <si>
    <t>Dayton</t>
  </si>
  <si>
    <t>TOL</t>
  </si>
  <si>
    <t>Toledo Express</t>
  </si>
  <si>
    <t>Toledo</t>
  </si>
  <si>
    <t>LAW</t>
  </si>
  <si>
    <t>Lawton-Ft Sill Regional</t>
  </si>
  <si>
    <t>Lawton</t>
  </si>
  <si>
    <t>OK</t>
  </si>
  <si>
    <t>OKC</t>
  </si>
  <si>
    <t>Will Rogers World</t>
  </si>
  <si>
    <t>Oklahoma City</t>
  </si>
  <si>
    <t>TUL</t>
  </si>
  <si>
    <t>Tulsa International</t>
  </si>
  <si>
    <t>Tulsa</t>
  </si>
  <si>
    <t>EUG</t>
  </si>
  <si>
    <t xml:space="preserve">Mahlon Sweet </t>
  </si>
  <si>
    <t>Eugene</t>
  </si>
  <si>
    <t>OR</t>
  </si>
  <si>
    <t>MFR</t>
  </si>
  <si>
    <t>Rogue Valley International</t>
  </si>
  <si>
    <t>Medford</t>
  </si>
  <si>
    <t>PDX</t>
  </si>
  <si>
    <t>Portland Intl</t>
  </si>
  <si>
    <t>RDM</t>
  </si>
  <si>
    <t xml:space="preserve">Roberts </t>
  </si>
  <si>
    <t>Redmond</t>
  </si>
  <si>
    <t>SLE</t>
  </si>
  <si>
    <t>McNary Fld</t>
  </si>
  <si>
    <t>Salem</t>
  </si>
  <si>
    <t>ABE</t>
  </si>
  <si>
    <t>Lehigh Valley International</t>
  </si>
  <si>
    <t>Allentown</t>
  </si>
  <si>
    <t>PA</t>
  </si>
  <si>
    <t>AVP</t>
  </si>
  <si>
    <t>Wilkes-Barre/Scranton Intl</t>
  </si>
  <si>
    <t>Wilkes-Barre/Scranton</t>
  </si>
  <si>
    <t>ERI</t>
  </si>
  <si>
    <t>Erie Intl</t>
  </si>
  <si>
    <t>Erie</t>
  </si>
  <si>
    <t>MDT</t>
  </si>
  <si>
    <t>Harrisburg Intl</t>
  </si>
  <si>
    <t>Harrisburg</t>
  </si>
  <si>
    <t>PHL</t>
  </si>
  <si>
    <t>Philadelphia Intl</t>
  </si>
  <si>
    <t>Philadelphia</t>
  </si>
  <si>
    <t>PIT</t>
  </si>
  <si>
    <t>Pittsburgh International</t>
  </si>
  <si>
    <t>Pittsburgh</t>
  </si>
  <si>
    <t>PVD</t>
  </si>
  <si>
    <t>Theodore F Green State</t>
  </si>
  <si>
    <t>Providence</t>
  </si>
  <si>
    <t>RI</t>
  </si>
  <si>
    <t>CAE</t>
  </si>
  <si>
    <t>Columbia Metropolitan</t>
  </si>
  <si>
    <t>Columbia</t>
  </si>
  <si>
    <t>SC</t>
  </si>
  <si>
    <t>CHS</t>
  </si>
  <si>
    <t>Charleston AFB/International</t>
  </si>
  <si>
    <t>Charleston</t>
  </si>
  <si>
    <t>FLO</t>
  </si>
  <si>
    <t>Florence Regional</t>
  </si>
  <si>
    <t>Florence</t>
  </si>
  <si>
    <t>GSP</t>
  </si>
  <si>
    <t>Greenville-Spartanburg</t>
  </si>
  <si>
    <t>Greer</t>
  </si>
  <si>
    <t>MYR</t>
  </si>
  <si>
    <t>Myrtle Beach International</t>
  </si>
  <si>
    <t>Myrtle Beach</t>
  </si>
  <si>
    <t>FSD</t>
  </si>
  <si>
    <t xml:space="preserve">Joe Foss </t>
  </si>
  <si>
    <t>Sioux Falls</t>
  </si>
  <si>
    <t>SD</t>
  </si>
  <si>
    <t>RAP</t>
  </si>
  <si>
    <t>Rapid City Regional</t>
  </si>
  <si>
    <t>Rapid City</t>
  </si>
  <si>
    <t>BNA</t>
  </si>
  <si>
    <t>Nashville International</t>
  </si>
  <si>
    <t>Nashville</t>
  </si>
  <si>
    <t>TN</t>
  </si>
  <si>
    <t>CHA</t>
  </si>
  <si>
    <t xml:space="preserve">Lovell </t>
  </si>
  <si>
    <t>Chattanooga</t>
  </si>
  <si>
    <t>MEM</t>
  </si>
  <si>
    <t>Memphis International</t>
  </si>
  <si>
    <t>Memphis</t>
  </si>
  <si>
    <t>TRI</t>
  </si>
  <si>
    <t>Tri-Cities Regional</t>
  </si>
  <si>
    <t>Bristol</t>
  </si>
  <si>
    <t>TYS</t>
  </si>
  <si>
    <t>McGhee-Tyson</t>
  </si>
  <si>
    <t>Knoxville</t>
  </si>
  <si>
    <t>ABI</t>
  </si>
  <si>
    <t>Abilene Regional</t>
  </si>
  <si>
    <t>Abilene</t>
  </si>
  <si>
    <t>TX</t>
  </si>
  <si>
    <t>ACT</t>
  </si>
  <si>
    <t>Waco Regional</t>
  </si>
  <si>
    <t>Waco</t>
  </si>
  <si>
    <t>AMA</t>
  </si>
  <si>
    <t>Amarillo International</t>
  </si>
  <si>
    <t>Amarillo</t>
  </si>
  <si>
    <t>AUS</t>
  </si>
  <si>
    <t>Austin-Bergstrom International</t>
  </si>
  <si>
    <t>Austin</t>
  </si>
  <si>
    <t>BPT</t>
  </si>
  <si>
    <t>Southeast Texas Regional</t>
  </si>
  <si>
    <t>Beaumont/Port Arthur</t>
  </si>
  <si>
    <t>BRO</t>
  </si>
  <si>
    <t>Brownsville/S.Padre Island International</t>
  </si>
  <si>
    <t>Brownsville</t>
  </si>
  <si>
    <t>CLL</t>
  </si>
  <si>
    <t xml:space="preserve">Easterwood </t>
  </si>
  <si>
    <t>College Station</t>
  </si>
  <si>
    <t>CRP</t>
  </si>
  <si>
    <t>Corpus Christi International</t>
  </si>
  <si>
    <t>Corpus Christi</t>
  </si>
  <si>
    <t>DAL</t>
  </si>
  <si>
    <t xml:space="preserve">Dallas Love </t>
  </si>
  <si>
    <t>Dallas</t>
  </si>
  <si>
    <t>DFW</t>
  </si>
  <si>
    <t>Dallas-Fort Worth International</t>
  </si>
  <si>
    <t>Dallas-Fort Worth</t>
  </si>
  <si>
    <t>ELP</t>
  </si>
  <si>
    <t>El Paso International</t>
  </si>
  <si>
    <t>El Paso</t>
  </si>
  <si>
    <t>GGG</t>
  </si>
  <si>
    <t>Gregg County</t>
  </si>
  <si>
    <t>Longview</t>
  </si>
  <si>
    <t>GRK</t>
  </si>
  <si>
    <t>Robert Gray AAF</t>
  </si>
  <si>
    <t>Killeen</t>
  </si>
  <si>
    <t>HOU</t>
  </si>
  <si>
    <t>William P Hobby</t>
  </si>
  <si>
    <t>Houston</t>
  </si>
  <si>
    <t>HRL</t>
  </si>
  <si>
    <t>Valley International</t>
  </si>
  <si>
    <t>Harlingen</t>
  </si>
  <si>
    <t>IAH</t>
  </si>
  <si>
    <t>George Bush Intercontinental</t>
  </si>
  <si>
    <t>LBB</t>
  </si>
  <si>
    <t>Lubbock International</t>
  </si>
  <si>
    <t>Lubbock</t>
  </si>
  <si>
    <t>LRD</t>
  </si>
  <si>
    <t>Laredo International</t>
  </si>
  <si>
    <t>Laredo</t>
  </si>
  <si>
    <t>MAF</t>
  </si>
  <si>
    <t>Midland International</t>
  </si>
  <si>
    <t>Midland</t>
  </si>
  <si>
    <t>MFE</t>
  </si>
  <si>
    <t>McAllen Miller International</t>
  </si>
  <si>
    <t>McAllen</t>
  </si>
  <si>
    <t>SAT</t>
  </si>
  <si>
    <t>San Antonio International</t>
  </si>
  <si>
    <t>San Antonio</t>
  </si>
  <si>
    <t>SJT</t>
  </si>
  <si>
    <t xml:space="preserve">San Angelo Regional /Mathis </t>
  </si>
  <si>
    <t>San Angelo</t>
  </si>
  <si>
    <t>SJU</t>
  </si>
  <si>
    <t>SPS</t>
  </si>
  <si>
    <t>Sheppard AFB/Wichita Falls Municipal</t>
  </si>
  <si>
    <t>Wichita Falls</t>
  </si>
  <si>
    <t>TYR</t>
  </si>
  <si>
    <t xml:space="preserve">Tyler Pounds </t>
  </si>
  <si>
    <t>Tyler</t>
  </si>
  <si>
    <t>CDC</t>
  </si>
  <si>
    <t>Cedar City Muni</t>
  </si>
  <si>
    <t>Cedar City</t>
  </si>
  <si>
    <t>UT</t>
  </si>
  <si>
    <t>OGD</t>
  </si>
  <si>
    <t>Ogden-Hinckley</t>
  </si>
  <si>
    <t>Ogden</t>
  </si>
  <si>
    <t>SGU</t>
  </si>
  <si>
    <t>St George Muni</t>
  </si>
  <si>
    <t>St George</t>
  </si>
  <si>
    <t>SLC</t>
  </si>
  <si>
    <t>Salt Lake City Intl</t>
  </si>
  <si>
    <t>Salt Lake City</t>
  </si>
  <si>
    <t>CHO</t>
  </si>
  <si>
    <t>Charlottesville-Albermarle</t>
  </si>
  <si>
    <t>Charlottesville</t>
  </si>
  <si>
    <t>VA</t>
  </si>
  <si>
    <t>DCA</t>
  </si>
  <si>
    <t>Ronald Reagan Washington National</t>
  </si>
  <si>
    <t>Arlington</t>
  </si>
  <si>
    <t>IAD</t>
  </si>
  <si>
    <t>Washington Dulles International</t>
  </si>
  <si>
    <t>Chantilly</t>
  </si>
  <si>
    <t>LYH</t>
  </si>
  <si>
    <t xml:space="preserve">Lynchburg Municipal-Preston Glenn </t>
  </si>
  <si>
    <t>Lynchburg</t>
  </si>
  <si>
    <t>ORF</t>
  </si>
  <si>
    <t>Norfolk International</t>
  </si>
  <si>
    <t>Norfolk</t>
  </si>
  <si>
    <t>PHF</t>
  </si>
  <si>
    <t>Newport News/Williamsburg International</t>
  </si>
  <si>
    <t>Newport News</t>
  </si>
  <si>
    <t>RIC</t>
  </si>
  <si>
    <t>Richmond International</t>
  </si>
  <si>
    <t>Richmond</t>
  </si>
  <si>
    <t>ROA</t>
  </si>
  <si>
    <t xml:space="preserve">Roanoke Regional/ Woodrum </t>
  </si>
  <si>
    <t>Roanoke</t>
  </si>
  <si>
    <t>BTV</t>
  </si>
  <si>
    <t>Burlington International</t>
  </si>
  <si>
    <t>Burlington</t>
  </si>
  <si>
    <t>VT</t>
  </si>
  <si>
    <t>BLI</t>
  </si>
  <si>
    <t>Bellingham Intl</t>
  </si>
  <si>
    <t>Bellingham</t>
  </si>
  <si>
    <t>WA</t>
  </si>
  <si>
    <t>GEG</t>
  </si>
  <si>
    <t>Spokane Intl</t>
  </si>
  <si>
    <t>Spokane</t>
  </si>
  <si>
    <t>PSC</t>
  </si>
  <si>
    <t>Tri-Cities</t>
  </si>
  <si>
    <t>Pasco</t>
  </si>
  <si>
    <t>SEA</t>
  </si>
  <si>
    <t>Seattle-Tacoma Intl</t>
  </si>
  <si>
    <t>Seattle</t>
  </si>
  <si>
    <t>YKM</t>
  </si>
  <si>
    <t>Yakima Air Terminal</t>
  </si>
  <si>
    <t>Yakima</t>
  </si>
  <si>
    <t>ATW</t>
  </si>
  <si>
    <t>Outagamie County Regional</t>
  </si>
  <si>
    <t>Appleton</t>
  </si>
  <si>
    <t>WI</t>
  </si>
  <si>
    <t>CWA</t>
  </si>
  <si>
    <t>Central Wisconsin</t>
  </si>
  <si>
    <t>Mosinee</t>
  </si>
  <si>
    <t>GRB</t>
  </si>
  <si>
    <t>Austin Straubel International</t>
  </si>
  <si>
    <t>Green Bay</t>
  </si>
  <si>
    <t>LSE</t>
  </si>
  <si>
    <t>La Crosse Municipal</t>
  </si>
  <si>
    <t>La Crosse</t>
  </si>
  <si>
    <t>MKE</t>
  </si>
  <si>
    <t>General Mitchell International</t>
  </si>
  <si>
    <t>Milwaukee</t>
  </si>
  <si>
    <t>MSN</t>
  </si>
  <si>
    <t>Dane County Regional</t>
  </si>
  <si>
    <t>Madison</t>
  </si>
  <si>
    <t>RHI</t>
  </si>
  <si>
    <t>Rhinelander-Oneida County</t>
  </si>
  <si>
    <t>Rhinelander</t>
  </si>
  <si>
    <t>CRW</t>
  </si>
  <si>
    <t>Yeager</t>
  </si>
  <si>
    <t>WV</t>
  </si>
  <si>
    <t>COD</t>
  </si>
  <si>
    <t>Yellowstone Regional</t>
  </si>
  <si>
    <t>Cody</t>
  </si>
  <si>
    <t>WY</t>
  </si>
  <si>
    <t>CPR</t>
  </si>
  <si>
    <t>Natrona County Intl</t>
  </si>
  <si>
    <t>Casper</t>
  </si>
  <si>
    <t>JAC</t>
  </si>
  <si>
    <t>Jackson Hole</t>
  </si>
  <si>
    <t>ADK</t>
  </si>
  <si>
    <t>Adak Airport</t>
  </si>
  <si>
    <t>Adak Island</t>
  </si>
  <si>
    <t>BRW</t>
  </si>
  <si>
    <t>Wiley Post Will Rogers Memorial</t>
  </si>
  <si>
    <t>Barrow</t>
  </si>
  <si>
    <t>YAK</t>
  </si>
  <si>
    <t>Yakutat</t>
  </si>
  <si>
    <t>OME</t>
  </si>
  <si>
    <t>Nome</t>
  </si>
  <si>
    <t>PSE</t>
  </si>
  <si>
    <t>Mercedita</t>
  </si>
  <si>
    <t>Ponce</t>
  </si>
  <si>
    <t>PR</t>
  </si>
  <si>
    <t>STT</t>
  </si>
  <si>
    <t>Cyril E King</t>
  </si>
  <si>
    <t>St. Thomas</t>
  </si>
  <si>
    <t>VI</t>
  </si>
  <si>
    <t>STX</t>
  </si>
  <si>
    <t>Henry E Rohlsen</t>
  </si>
  <si>
    <t>St. Croix Island</t>
  </si>
  <si>
    <t>BQN</t>
  </si>
  <si>
    <t>Rafael Hernandez</t>
  </si>
  <si>
    <t>Aguadilla</t>
  </si>
  <si>
    <t>id</t>
  </si>
  <si>
    <t>code</t>
  </si>
  <si>
    <t>name</t>
  </si>
  <si>
    <t>Alabama</t>
  </si>
  <si>
    <t>Alaska</t>
  </si>
  <si>
    <t>Arizona</t>
  </si>
  <si>
    <t>Arkansas</t>
  </si>
  <si>
    <t>California</t>
  </si>
  <si>
    <t>Colorado</t>
  </si>
  <si>
    <t>Connecticut</t>
  </si>
  <si>
    <t>DE</t>
  </si>
  <si>
    <t>Delaware</t>
  </si>
  <si>
    <t>DC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</si>
  <si>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</si>
  <si>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</si>
  <si>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</si>
  <si>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</si>
  <si>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</si>
  <si>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</si>
  <si>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</si>
  <si>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</si>
  <si>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</si>
  <si>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</si>
  <si>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</si>
  <si>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</si>
  <si>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</si>
  <si>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</si>
  <si>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</si>
  <si>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</si>
  <si>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</si>
  <si>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</si>
  <si>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</si>
  <si>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</si>
  <si>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</si>
  <si>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</si>
  <si>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</si>
  <si>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</si>
  <si>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</si>
  <si>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</si>
  <si>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</si>
  <si>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</si>
  <si>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</si>
  <si>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</si>
  <si>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</si>
  <si>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</si>
  <si>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</si>
  <si>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</si>
  <si>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</si>
  <si>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</si>
  <si>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</si>
  <si>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</si>
  <si>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</si>
  <si>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</si>
  <si>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</si>
  <si>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</si>
  <si>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AS</t>
  </si>
  <si>
    <t>America Samoa</t>
  </si>
  <si>
    <t>FM</t>
  </si>
  <si>
    <t>Federated States of Micronesia</t>
  </si>
  <si>
    <t>GU</t>
  </si>
  <si>
    <t>Guam</t>
  </si>
  <si>
    <t>MH</t>
  </si>
  <si>
    <t>Marshall Islands</t>
  </si>
  <si>
    <t>MP</t>
  </si>
  <si>
    <t>Northern Mariana Islands</t>
  </si>
  <si>
    <t>PW</t>
  </si>
  <si>
    <t>Palau</t>
  </si>
  <si>
    <t>Puerto Rico</t>
  </si>
  <si>
    <t>UM</t>
  </si>
  <si>
    <t>U.S. Minor Outlying Islands</t>
  </si>
  <si>
    <t>Virgin Islands of the United States</t>
  </si>
  <si>
    <t>state_name</t>
  </si>
  <si>
    <t>Carlsbad</t>
  </si>
  <si>
    <t>Gwinn</t>
  </si>
  <si>
    <t>State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</si>
</sst>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"/>
  <sheetViews>
    <sheetView tabSelected="1" topLeftCell="A260" workbookViewId="0">
      <selection activeCell="A278" sqref="A278"/>
    </sheetView>
  </sheetViews>
  <sheetFormatPr defaultRowHeight="15" x14ac:dyDescent="0.25"/>
  <cols>
    <col min="2" max="2" width="11.42578125" bestFit="1" customWidth="1"/>
  </cols>
  <sheetData>
    <row r="1" spans="1:9" x14ac:dyDescent="0.25">
      <c r="A1" t="s">
        <v>892</v>
      </c>
      <c r="B1" t="s">
        <v>963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f>VLOOKUP(F2,Sheet1!A:C,2,FALSE)</f>
        <v>2</v>
      </c>
      <c r="B2" t="str">
        <f>VLOOKUP(F2,Sheet1!A:C,3,FALSE)</f>
        <v>Alaska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>
        <v>57.749967779999999</v>
      </c>
      <c r="I2">
        <v>-152.49385530000001</v>
      </c>
    </row>
    <row r="3" spans="1:9" x14ac:dyDescent="0.25">
      <c r="A3">
        <f>VLOOKUP(F3,Sheet1!A:C,2,FALSE)</f>
        <v>2</v>
      </c>
      <c r="B3" t="str">
        <f>VLOOKUP(F3,Sheet1!A:C,3,FALSE)</f>
        <v>Alaska</v>
      </c>
      <c r="C3" t="s">
        <v>12</v>
      </c>
      <c r="D3" t="s">
        <v>13</v>
      </c>
      <c r="E3" t="s">
        <v>14</v>
      </c>
      <c r="F3" t="s">
        <v>10</v>
      </c>
      <c r="G3" t="s">
        <v>11</v>
      </c>
      <c r="H3">
        <v>61.174320280000003</v>
      </c>
      <c r="I3">
        <v>-149.99618559999999</v>
      </c>
    </row>
    <row r="4" spans="1:9" x14ac:dyDescent="0.25">
      <c r="A4">
        <f>VLOOKUP(F4,Sheet1!A:C,2,FALSE)</f>
        <v>2</v>
      </c>
      <c r="B4" t="str">
        <f>VLOOKUP(F4,Sheet1!A:C,3,FALSE)</f>
        <v>Alaska</v>
      </c>
      <c r="C4" t="s">
        <v>15</v>
      </c>
      <c r="D4" t="s">
        <v>16</v>
      </c>
      <c r="E4" t="s">
        <v>16</v>
      </c>
      <c r="F4" t="s">
        <v>10</v>
      </c>
      <c r="G4" t="s">
        <v>11</v>
      </c>
      <c r="H4">
        <v>60.779776390000002</v>
      </c>
      <c r="I4">
        <v>-161.8379975</v>
      </c>
    </row>
    <row r="5" spans="1:9" x14ac:dyDescent="0.25">
      <c r="A5">
        <f>VLOOKUP(F5,Sheet1!A:C,2,FALSE)</f>
        <v>2</v>
      </c>
      <c r="B5" t="str">
        <f>VLOOKUP(F5,Sheet1!A:C,3,FALSE)</f>
        <v>Alaska</v>
      </c>
      <c r="C5" t="s">
        <v>17</v>
      </c>
      <c r="D5" t="s">
        <v>18</v>
      </c>
      <c r="E5" t="s">
        <v>19</v>
      </c>
      <c r="F5" t="s">
        <v>10</v>
      </c>
      <c r="G5" t="s">
        <v>11</v>
      </c>
      <c r="H5">
        <v>60.491833890000002</v>
      </c>
      <c r="I5">
        <v>-145.47765029999999</v>
      </c>
    </row>
    <row r="6" spans="1:9" x14ac:dyDescent="0.25">
      <c r="A6">
        <f>VLOOKUP(F6,Sheet1!A:C,2,FALSE)</f>
        <v>2</v>
      </c>
      <c r="B6" t="str">
        <f>VLOOKUP(F6,Sheet1!A:C,3,FALSE)</f>
        <v>Alaska</v>
      </c>
      <c r="C6" t="s">
        <v>20</v>
      </c>
      <c r="D6" t="s">
        <v>21</v>
      </c>
      <c r="E6" t="s">
        <v>22</v>
      </c>
      <c r="F6" t="s">
        <v>10</v>
      </c>
      <c r="G6" t="s">
        <v>11</v>
      </c>
      <c r="H6">
        <v>64.813677499999997</v>
      </c>
      <c r="I6">
        <v>-147.8596694</v>
      </c>
    </row>
    <row r="7" spans="1:9" x14ac:dyDescent="0.25">
      <c r="A7">
        <f>VLOOKUP(F7,Sheet1!A:C,2,FALSE)</f>
        <v>2</v>
      </c>
      <c r="B7" t="str">
        <f>VLOOKUP(F7,Sheet1!A:C,3,FALSE)</f>
        <v>Alaska</v>
      </c>
      <c r="C7" t="s">
        <v>23</v>
      </c>
      <c r="D7" t="s">
        <v>24</v>
      </c>
      <c r="E7" t="s">
        <v>25</v>
      </c>
      <c r="F7" t="s">
        <v>10</v>
      </c>
      <c r="G7" t="s">
        <v>11</v>
      </c>
      <c r="H7">
        <v>58.354961940000003</v>
      </c>
      <c r="I7">
        <v>-134.57627640000001</v>
      </c>
    </row>
    <row r="8" spans="1:9" x14ac:dyDescent="0.25">
      <c r="A8">
        <f>VLOOKUP(F8,Sheet1!A:C,2,FALSE)</f>
        <v>2</v>
      </c>
      <c r="B8" t="str">
        <f>VLOOKUP(F8,Sheet1!A:C,3,FALSE)</f>
        <v>Alaska</v>
      </c>
      <c r="C8" t="s">
        <v>26</v>
      </c>
      <c r="D8" t="s">
        <v>27</v>
      </c>
      <c r="E8" t="s">
        <v>28</v>
      </c>
      <c r="F8" t="s">
        <v>10</v>
      </c>
      <c r="G8" t="s">
        <v>11</v>
      </c>
      <c r="H8">
        <v>55.355568609999999</v>
      </c>
      <c r="I8">
        <v>-131.71374</v>
      </c>
    </row>
    <row r="9" spans="1:9" x14ac:dyDescent="0.25">
      <c r="A9">
        <f>VLOOKUP(F9,Sheet1!A:C,2,FALSE)</f>
        <v>2</v>
      </c>
      <c r="B9" t="str">
        <f>VLOOKUP(F9,Sheet1!A:C,3,FALSE)</f>
        <v>Alaska</v>
      </c>
      <c r="C9" t="s">
        <v>29</v>
      </c>
      <c r="D9" t="s">
        <v>30</v>
      </c>
      <c r="E9" t="s">
        <v>31</v>
      </c>
      <c r="F9" t="s">
        <v>10</v>
      </c>
      <c r="G9" t="s">
        <v>11</v>
      </c>
      <c r="H9">
        <v>66.884676940000006</v>
      </c>
      <c r="I9">
        <v>-162.59854970000001</v>
      </c>
    </row>
    <row r="10" spans="1:9" x14ac:dyDescent="0.25">
      <c r="A10">
        <f>VLOOKUP(F10,Sheet1!A:C,2,FALSE)</f>
        <v>2</v>
      </c>
      <c r="B10" t="str">
        <f>VLOOKUP(F10,Sheet1!A:C,3,FALSE)</f>
        <v>Alaska</v>
      </c>
      <c r="C10" t="s">
        <v>32</v>
      </c>
      <c r="D10" t="s">
        <v>33</v>
      </c>
      <c r="E10" t="s">
        <v>34</v>
      </c>
      <c r="F10" t="s">
        <v>10</v>
      </c>
      <c r="G10" t="s">
        <v>11</v>
      </c>
      <c r="H10">
        <v>56.801651939999999</v>
      </c>
      <c r="I10">
        <v>-132.9452781</v>
      </c>
    </row>
    <row r="11" spans="1:9" x14ac:dyDescent="0.25">
      <c r="A11">
        <f>VLOOKUP(F11,Sheet1!A:C,2,FALSE)</f>
        <v>2</v>
      </c>
      <c r="B11" t="str">
        <f>VLOOKUP(F11,Sheet1!A:C,3,FALSE)</f>
        <v>Alaska</v>
      </c>
      <c r="C11" t="s">
        <v>35</v>
      </c>
      <c r="D11" t="s">
        <v>36</v>
      </c>
      <c r="E11" t="s">
        <v>36</v>
      </c>
      <c r="F11" t="s">
        <v>10</v>
      </c>
      <c r="G11" t="s">
        <v>11</v>
      </c>
      <c r="H11">
        <v>70.194755830000005</v>
      </c>
      <c r="I11">
        <v>-148.46516080000001</v>
      </c>
    </row>
    <row r="12" spans="1:9" x14ac:dyDescent="0.25">
      <c r="A12">
        <f>VLOOKUP(F12,Sheet1!A:C,2,FALSE)</f>
        <v>2</v>
      </c>
      <c r="B12" t="str">
        <f>VLOOKUP(F12,Sheet1!A:C,3,FALSE)</f>
        <v>Alaska</v>
      </c>
      <c r="C12" t="s">
        <v>37</v>
      </c>
      <c r="D12" t="s">
        <v>38</v>
      </c>
      <c r="E12" t="s">
        <v>38</v>
      </c>
      <c r="F12" t="s">
        <v>10</v>
      </c>
      <c r="G12" t="s">
        <v>11</v>
      </c>
      <c r="H12">
        <v>57.047138060000002</v>
      </c>
      <c r="I12">
        <v>-135.3615983</v>
      </c>
    </row>
    <row r="13" spans="1:9" x14ac:dyDescent="0.25">
      <c r="A13">
        <f>VLOOKUP(F13,Sheet1!A:C,2,FALSE)</f>
        <v>2</v>
      </c>
      <c r="B13" t="str">
        <f>VLOOKUP(F13,Sheet1!A:C,3,FALSE)</f>
        <v>Alaska</v>
      </c>
      <c r="C13" t="s">
        <v>39</v>
      </c>
      <c r="D13" t="s">
        <v>40</v>
      </c>
      <c r="E13" t="s">
        <v>40</v>
      </c>
      <c r="F13" t="s">
        <v>10</v>
      </c>
      <c r="G13" t="s">
        <v>11</v>
      </c>
      <c r="H13">
        <v>56.484325830000003</v>
      </c>
      <c r="I13">
        <v>-132.36982420000001</v>
      </c>
    </row>
    <row r="14" spans="1:9" x14ac:dyDescent="0.25">
      <c r="A14">
        <f>VLOOKUP(F14,Sheet1!A:C,2,FALSE)</f>
        <v>1</v>
      </c>
      <c r="B14" t="str">
        <f>VLOOKUP(F14,Sheet1!A:C,3,FALSE)</f>
        <v>Alabama</v>
      </c>
      <c r="C14" t="s">
        <v>41</v>
      </c>
      <c r="D14" t="s">
        <v>42</v>
      </c>
      <c r="E14" t="s">
        <v>43</v>
      </c>
      <c r="F14" t="s">
        <v>44</v>
      </c>
      <c r="G14" t="s">
        <v>11</v>
      </c>
      <c r="H14">
        <v>33.562943060000002</v>
      </c>
      <c r="I14">
        <v>-86.753549719999995</v>
      </c>
    </row>
    <row r="15" spans="1:9" x14ac:dyDescent="0.25">
      <c r="A15">
        <f>VLOOKUP(F15,Sheet1!A:C,2,FALSE)</f>
        <v>1</v>
      </c>
      <c r="B15" t="str">
        <f>VLOOKUP(F15,Sheet1!A:C,3,FALSE)</f>
        <v>Alabama</v>
      </c>
      <c r="C15" t="s">
        <v>45</v>
      </c>
      <c r="D15" t="s">
        <v>46</v>
      </c>
      <c r="E15" t="s">
        <v>47</v>
      </c>
      <c r="F15" t="s">
        <v>44</v>
      </c>
      <c r="G15" t="s">
        <v>11</v>
      </c>
      <c r="H15">
        <v>31.321339170000002</v>
      </c>
      <c r="I15">
        <v>-85.44962889</v>
      </c>
    </row>
    <row r="16" spans="1:9" x14ac:dyDescent="0.25">
      <c r="A16">
        <f>VLOOKUP(F16,Sheet1!A:C,2,FALSE)</f>
        <v>1</v>
      </c>
      <c r="B16" t="str">
        <f>VLOOKUP(F16,Sheet1!A:C,3,FALSE)</f>
        <v>Alabama</v>
      </c>
      <c r="C16" t="s">
        <v>48</v>
      </c>
      <c r="D16" t="s">
        <v>49</v>
      </c>
      <c r="E16" t="s">
        <v>50</v>
      </c>
      <c r="F16" t="s">
        <v>44</v>
      </c>
      <c r="G16" t="s">
        <v>11</v>
      </c>
      <c r="H16">
        <v>34.640447500000001</v>
      </c>
      <c r="I16">
        <v>-86.773109439999999</v>
      </c>
    </row>
    <row r="17" spans="1:9" x14ac:dyDescent="0.25">
      <c r="A17">
        <f>VLOOKUP(F17,Sheet1!A:C,2,FALSE)</f>
        <v>1</v>
      </c>
      <c r="B17" t="str">
        <f>VLOOKUP(F17,Sheet1!A:C,3,FALSE)</f>
        <v>Alabama</v>
      </c>
      <c r="C17" t="s">
        <v>51</v>
      </c>
      <c r="D17" t="s">
        <v>52</v>
      </c>
      <c r="E17" t="s">
        <v>53</v>
      </c>
      <c r="F17" t="s">
        <v>44</v>
      </c>
      <c r="G17" t="s">
        <v>11</v>
      </c>
      <c r="H17">
        <v>32.300644169999998</v>
      </c>
      <c r="I17">
        <v>-86.393976109999997</v>
      </c>
    </row>
    <row r="18" spans="1:9" x14ac:dyDescent="0.25">
      <c r="A18">
        <f>VLOOKUP(F18,Sheet1!A:C,2,FALSE)</f>
        <v>1</v>
      </c>
      <c r="B18" t="str">
        <f>VLOOKUP(F18,Sheet1!A:C,3,FALSE)</f>
        <v>Alabama</v>
      </c>
      <c r="C18" t="s">
        <v>54</v>
      </c>
      <c r="D18" t="s">
        <v>55</v>
      </c>
      <c r="E18" t="s">
        <v>56</v>
      </c>
      <c r="F18" t="s">
        <v>44</v>
      </c>
      <c r="G18" t="s">
        <v>11</v>
      </c>
      <c r="H18">
        <v>30.691416669999999</v>
      </c>
      <c r="I18">
        <v>-88.242833329999996</v>
      </c>
    </row>
    <row r="19" spans="1:9" x14ac:dyDescent="0.25">
      <c r="A19">
        <f>VLOOKUP(F19,Sheet1!A:C,2,FALSE)</f>
        <v>5</v>
      </c>
      <c r="B19" t="str">
        <f>VLOOKUP(F19,Sheet1!A:C,3,FALSE)</f>
        <v>Arkansas</v>
      </c>
      <c r="C19" t="s">
        <v>57</v>
      </c>
      <c r="D19" t="s">
        <v>58</v>
      </c>
      <c r="E19" t="s">
        <v>59</v>
      </c>
      <c r="F19" t="s">
        <v>60</v>
      </c>
      <c r="G19" t="s">
        <v>11</v>
      </c>
      <c r="H19">
        <v>35.336590280000003</v>
      </c>
      <c r="I19">
        <v>-94.367441110000001</v>
      </c>
    </row>
    <row r="20" spans="1:9" x14ac:dyDescent="0.25">
      <c r="A20">
        <f>VLOOKUP(F20,Sheet1!A:C,2,FALSE)</f>
        <v>5</v>
      </c>
      <c r="B20" t="str">
        <f>VLOOKUP(F20,Sheet1!A:C,3,FALSE)</f>
        <v>Arkansas</v>
      </c>
      <c r="C20" t="s">
        <v>61</v>
      </c>
      <c r="D20" t="s">
        <v>62</v>
      </c>
      <c r="E20" t="s">
        <v>63</v>
      </c>
      <c r="F20" t="s">
        <v>60</v>
      </c>
      <c r="G20" t="s">
        <v>11</v>
      </c>
      <c r="H20">
        <v>34.729396110000003</v>
      </c>
      <c r="I20">
        <v>-92.22424556</v>
      </c>
    </row>
    <row r="21" spans="1:9" x14ac:dyDescent="0.25">
      <c r="A21">
        <f>VLOOKUP(F21,Sheet1!A:C,2,FALSE)</f>
        <v>5</v>
      </c>
      <c r="B21" t="str">
        <f>VLOOKUP(F21,Sheet1!A:C,3,FALSE)</f>
        <v>Arkansas</v>
      </c>
      <c r="C21" t="s">
        <v>64</v>
      </c>
      <c r="D21" t="s">
        <v>65</v>
      </c>
      <c r="E21" t="s">
        <v>66</v>
      </c>
      <c r="F21" t="s">
        <v>60</v>
      </c>
      <c r="G21" t="s">
        <v>11</v>
      </c>
      <c r="H21">
        <v>33.453708059999997</v>
      </c>
      <c r="I21">
        <v>-93.991020000000006</v>
      </c>
    </row>
    <row r="22" spans="1:9" x14ac:dyDescent="0.25">
      <c r="A22">
        <f>VLOOKUP(F22,Sheet1!A:C,2,FALSE)</f>
        <v>5</v>
      </c>
      <c r="B22" t="str">
        <f>VLOOKUP(F22,Sheet1!A:C,3,FALSE)</f>
        <v>Arkansas</v>
      </c>
      <c r="C22" t="s">
        <v>67</v>
      </c>
      <c r="D22" t="s">
        <v>68</v>
      </c>
      <c r="E22" t="s">
        <v>69</v>
      </c>
      <c r="F22" t="s">
        <v>60</v>
      </c>
      <c r="G22" t="s">
        <v>11</v>
      </c>
      <c r="H22">
        <v>36.281869440000001</v>
      </c>
      <c r="I22">
        <v>-94.306811109999998</v>
      </c>
    </row>
    <row r="23" spans="1:9" x14ac:dyDescent="0.25">
      <c r="A23">
        <f>VLOOKUP(F23,Sheet1!A:C,2,FALSE)</f>
        <v>4</v>
      </c>
      <c r="B23" t="str">
        <f>VLOOKUP(F23,Sheet1!A:C,3,FALSE)</f>
        <v>Arizona</v>
      </c>
      <c r="C23" t="s">
        <v>70</v>
      </c>
      <c r="D23" t="s">
        <v>71</v>
      </c>
      <c r="E23" t="s">
        <v>72</v>
      </c>
      <c r="F23" t="s">
        <v>73</v>
      </c>
      <c r="G23" t="s">
        <v>11</v>
      </c>
      <c r="H23">
        <v>35.138454719999999</v>
      </c>
      <c r="I23">
        <v>-111.67121830000001</v>
      </c>
    </row>
    <row r="24" spans="1:9" x14ac:dyDescent="0.25">
      <c r="A24">
        <f>VLOOKUP(F24,Sheet1!A:C,2,FALSE)</f>
        <v>4</v>
      </c>
      <c r="B24" t="str">
        <f>VLOOKUP(F24,Sheet1!A:C,3,FALSE)</f>
        <v>Arizona</v>
      </c>
      <c r="C24" t="s">
        <v>74</v>
      </c>
      <c r="D24" t="s">
        <v>75</v>
      </c>
      <c r="E24" t="s">
        <v>76</v>
      </c>
      <c r="F24" t="s">
        <v>73</v>
      </c>
      <c r="G24" t="s">
        <v>11</v>
      </c>
      <c r="H24">
        <v>33.434166670000003</v>
      </c>
      <c r="I24">
        <v>-112.00805560000001</v>
      </c>
    </row>
    <row r="25" spans="1:9" x14ac:dyDescent="0.25">
      <c r="A25">
        <f>VLOOKUP(F25,Sheet1!A:C,2,FALSE)</f>
        <v>4</v>
      </c>
      <c r="B25" t="str">
        <f>VLOOKUP(F25,Sheet1!A:C,3,FALSE)</f>
        <v>Arizona</v>
      </c>
      <c r="C25" t="s">
        <v>77</v>
      </c>
      <c r="D25" t="s">
        <v>78</v>
      </c>
      <c r="E25" t="s">
        <v>79</v>
      </c>
      <c r="F25" t="s">
        <v>73</v>
      </c>
      <c r="G25" t="s">
        <v>11</v>
      </c>
      <c r="H25">
        <v>32.116083330000002</v>
      </c>
      <c r="I25">
        <v>-110.9410278</v>
      </c>
    </row>
    <row r="26" spans="1:9" x14ac:dyDescent="0.25">
      <c r="A26">
        <f>VLOOKUP(F26,Sheet1!A:C,2,FALSE)</f>
        <v>4</v>
      </c>
      <c r="B26" t="str">
        <f>VLOOKUP(F26,Sheet1!A:C,3,FALSE)</f>
        <v>Arizona</v>
      </c>
      <c r="C26" t="s">
        <v>80</v>
      </c>
      <c r="D26" t="s">
        <v>81</v>
      </c>
      <c r="E26" t="s">
        <v>82</v>
      </c>
      <c r="F26" t="s">
        <v>73</v>
      </c>
      <c r="G26" t="s">
        <v>11</v>
      </c>
      <c r="H26">
        <v>32.656583329999997</v>
      </c>
      <c r="I26">
        <v>-114.6059722</v>
      </c>
    </row>
    <row r="27" spans="1:9" x14ac:dyDescent="0.25">
      <c r="A27">
        <f>VLOOKUP(F27,Sheet1!A:C,2,FALSE)</f>
        <v>6</v>
      </c>
      <c r="B27" t="str">
        <f>VLOOKUP(F27,Sheet1!A:C,3,FALSE)</f>
        <v>California</v>
      </c>
      <c r="C27" t="s">
        <v>83</v>
      </c>
      <c r="D27" t="s">
        <v>84</v>
      </c>
      <c r="E27" t="s">
        <v>85</v>
      </c>
      <c r="F27" t="s">
        <v>86</v>
      </c>
      <c r="G27" t="s">
        <v>11</v>
      </c>
      <c r="H27">
        <v>40.978115279999997</v>
      </c>
      <c r="I27">
        <v>-124.1086189</v>
      </c>
    </row>
    <row r="28" spans="1:9" x14ac:dyDescent="0.25">
      <c r="A28">
        <f>VLOOKUP(F28,Sheet1!A:C,2,FALSE)</f>
        <v>6</v>
      </c>
      <c r="B28" t="str">
        <f>VLOOKUP(F28,Sheet1!A:C,3,FALSE)</f>
        <v>California</v>
      </c>
      <c r="C28" t="s">
        <v>87</v>
      </c>
      <c r="D28" t="s">
        <v>88</v>
      </c>
      <c r="E28" t="s">
        <v>89</v>
      </c>
      <c r="F28" t="s">
        <v>86</v>
      </c>
      <c r="G28" t="s">
        <v>11</v>
      </c>
      <c r="H28">
        <v>35.433598060000001</v>
      </c>
      <c r="I28">
        <v>-119.0567681</v>
      </c>
    </row>
    <row r="29" spans="1:9" x14ac:dyDescent="0.25">
      <c r="A29">
        <f>VLOOKUP(F29,Sheet1!A:C,2,FALSE)</f>
        <v>6</v>
      </c>
      <c r="B29" t="str">
        <f>VLOOKUP(F29,Sheet1!A:C,3,FALSE)</f>
        <v>California</v>
      </c>
      <c r="C29" t="s">
        <v>90</v>
      </c>
      <c r="D29" t="s">
        <v>91</v>
      </c>
      <c r="E29" t="s">
        <v>92</v>
      </c>
      <c r="F29" t="s">
        <v>86</v>
      </c>
      <c r="G29" t="s">
        <v>11</v>
      </c>
      <c r="H29">
        <v>34.200619170000003</v>
      </c>
      <c r="I29">
        <v>-118.35849690000001</v>
      </c>
    </row>
    <row r="30" spans="1:9" x14ac:dyDescent="0.25">
      <c r="A30">
        <f>VLOOKUP(F30,Sheet1!A:C,2,FALSE)</f>
        <v>6</v>
      </c>
      <c r="B30" t="str">
        <f>VLOOKUP(F30,Sheet1!A:C,3,FALSE)</f>
        <v>California</v>
      </c>
      <c r="C30" t="s">
        <v>93</v>
      </c>
      <c r="D30" t="s">
        <v>94</v>
      </c>
      <c r="E30" t="s">
        <v>95</v>
      </c>
      <c r="F30" t="s">
        <v>86</v>
      </c>
      <c r="G30" t="s">
        <v>11</v>
      </c>
      <c r="H30">
        <v>41.78015722</v>
      </c>
      <c r="I30">
        <v>-124.2365333</v>
      </c>
    </row>
    <row r="31" spans="1:9" x14ac:dyDescent="0.25">
      <c r="A31">
        <f>VLOOKUP(F31,Sheet1!A:C,2,FALSE)</f>
        <v>6</v>
      </c>
      <c r="B31" t="str">
        <f>VLOOKUP(F31,Sheet1!A:C,3,FALSE)</f>
        <v>California</v>
      </c>
      <c r="C31" t="s">
        <v>96</v>
      </c>
      <c r="D31" t="s">
        <v>97</v>
      </c>
      <c r="E31" t="s">
        <v>98</v>
      </c>
      <c r="F31" t="s">
        <v>86</v>
      </c>
      <c r="G31" t="s">
        <v>11</v>
      </c>
      <c r="H31">
        <v>39.795382779999997</v>
      </c>
      <c r="I31">
        <v>-121.8584231</v>
      </c>
    </row>
    <row r="32" spans="1:9" x14ac:dyDescent="0.25">
      <c r="A32">
        <f>VLOOKUP(F32,Sheet1!A:C,2,FALSE)</f>
        <v>6</v>
      </c>
      <c r="B32" t="str">
        <f>VLOOKUP(F32,Sheet1!A:C,3,FALSE)</f>
        <v>California</v>
      </c>
      <c r="C32" t="s">
        <v>99</v>
      </c>
      <c r="D32" t="s">
        <v>100</v>
      </c>
      <c r="E32" t="s">
        <v>101</v>
      </c>
      <c r="F32" t="s">
        <v>86</v>
      </c>
      <c r="G32" t="s">
        <v>11</v>
      </c>
      <c r="H32">
        <v>36.776194439999998</v>
      </c>
      <c r="I32">
        <v>-119.7181389</v>
      </c>
    </row>
    <row r="33" spans="1:9" x14ac:dyDescent="0.25">
      <c r="A33">
        <f>VLOOKUP(F33,Sheet1!A:C,2,FALSE)</f>
        <v>6</v>
      </c>
      <c r="B33" t="str">
        <f>VLOOKUP(F33,Sheet1!A:C,3,FALSE)</f>
        <v>California</v>
      </c>
      <c r="C33" t="s">
        <v>102</v>
      </c>
      <c r="D33" t="s">
        <v>103</v>
      </c>
      <c r="E33" t="s">
        <v>104</v>
      </c>
      <c r="F33" t="s">
        <v>86</v>
      </c>
      <c r="G33" t="s">
        <v>11</v>
      </c>
      <c r="H33">
        <v>32.834220279999997</v>
      </c>
      <c r="I33">
        <v>-115.5787456</v>
      </c>
    </row>
    <row r="34" spans="1:9" x14ac:dyDescent="0.25">
      <c r="A34">
        <f>VLOOKUP(F34,Sheet1!A:C,2,FALSE)</f>
        <v>6</v>
      </c>
      <c r="B34" t="str">
        <f>VLOOKUP(F34,Sheet1!A:C,3,FALSE)</f>
        <v>California</v>
      </c>
      <c r="C34" t="s">
        <v>105</v>
      </c>
      <c r="D34" t="s">
        <v>106</v>
      </c>
      <c r="E34" t="s">
        <v>106</v>
      </c>
      <c r="F34" t="s">
        <v>86</v>
      </c>
      <c r="G34" t="s">
        <v>11</v>
      </c>
      <c r="H34">
        <v>35.658843060000002</v>
      </c>
      <c r="I34">
        <v>-117.8295122</v>
      </c>
    </row>
    <row r="35" spans="1:9" x14ac:dyDescent="0.25">
      <c r="A35">
        <f>VLOOKUP(F35,Sheet1!A:C,2,FALSE)</f>
        <v>6</v>
      </c>
      <c r="B35" t="str">
        <f>VLOOKUP(F35,Sheet1!A:C,3,FALSE)</f>
        <v>California</v>
      </c>
      <c r="C35" t="s">
        <v>107</v>
      </c>
      <c r="D35" t="s">
        <v>108</v>
      </c>
      <c r="E35" t="s">
        <v>109</v>
      </c>
      <c r="F35" t="s">
        <v>86</v>
      </c>
      <c r="G35" t="s">
        <v>11</v>
      </c>
      <c r="H35">
        <v>33.942536109999999</v>
      </c>
      <c r="I35">
        <v>-118.4080744</v>
      </c>
    </row>
    <row r="36" spans="1:9" x14ac:dyDescent="0.25">
      <c r="A36">
        <f>VLOOKUP(F36,Sheet1!A:C,2,FALSE)</f>
        <v>6</v>
      </c>
      <c r="B36" t="str">
        <f>VLOOKUP(F36,Sheet1!A:C,3,FALSE)</f>
        <v>California</v>
      </c>
      <c r="C36" t="s">
        <v>110</v>
      </c>
      <c r="D36" t="s">
        <v>111</v>
      </c>
      <c r="E36" t="s">
        <v>112</v>
      </c>
      <c r="F36" t="s">
        <v>86</v>
      </c>
      <c r="G36" t="s">
        <v>11</v>
      </c>
      <c r="H36">
        <v>33.81772222</v>
      </c>
      <c r="I36">
        <v>-118.1516111</v>
      </c>
    </row>
    <row r="37" spans="1:9" x14ac:dyDescent="0.25">
      <c r="A37">
        <f>VLOOKUP(F37,Sheet1!A:C,2,FALSE)</f>
        <v>6</v>
      </c>
      <c r="B37" t="str">
        <f>VLOOKUP(F37,Sheet1!A:C,3,FALSE)</f>
        <v>California</v>
      </c>
      <c r="C37" t="s">
        <v>113</v>
      </c>
      <c r="D37" t="s">
        <v>114</v>
      </c>
      <c r="E37" t="s">
        <v>115</v>
      </c>
      <c r="F37" t="s">
        <v>86</v>
      </c>
      <c r="G37" t="s">
        <v>11</v>
      </c>
      <c r="H37">
        <v>37.625817220000002</v>
      </c>
      <c r="I37">
        <v>-120.9544214</v>
      </c>
    </row>
    <row r="38" spans="1:9" x14ac:dyDescent="0.25">
      <c r="A38">
        <f>VLOOKUP(F38,Sheet1!A:C,2,FALSE)</f>
        <v>6</v>
      </c>
      <c r="B38" t="str">
        <f>VLOOKUP(F38,Sheet1!A:C,3,FALSE)</f>
        <v>California</v>
      </c>
      <c r="C38" t="s">
        <v>116</v>
      </c>
      <c r="D38" t="s">
        <v>117</v>
      </c>
      <c r="E38" t="s">
        <v>118</v>
      </c>
      <c r="F38" t="s">
        <v>86</v>
      </c>
      <c r="G38" t="s">
        <v>11</v>
      </c>
      <c r="H38">
        <v>36.586982499999998</v>
      </c>
      <c r="I38">
        <v>-121.8429478</v>
      </c>
    </row>
    <row r="39" spans="1:9" x14ac:dyDescent="0.25">
      <c r="A39">
        <f>VLOOKUP(F39,Sheet1!A:C,2,FALSE)</f>
        <v>6</v>
      </c>
      <c r="B39" t="str">
        <f>VLOOKUP(F39,Sheet1!A:C,3,FALSE)</f>
        <v>California</v>
      </c>
      <c r="C39" t="s">
        <v>119</v>
      </c>
      <c r="D39" t="s">
        <v>120</v>
      </c>
      <c r="E39" t="s">
        <v>121</v>
      </c>
      <c r="F39" t="s">
        <v>86</v>
      </c>
      <c r="G39" t="s">
        <v>11</v>
      </c>
      <c r="H39">
        <v>37.721290830000001</v>
      </c>
      <c r="I39">
        <v>-122.2207167</v>
      </c>
    </row>
    <row r="40" spans="1:9" x14ac:dyDescent="0.25">
      <c r="A40">
        <f>VLOOKUP(F40,Sheet1!A:C,2,FALSE)</f>
        <v>6</v>
      </c>
      <c r="B40" t="str">
        <f>VLOOKUP(F40,Sheet1!A:C,3,FALSE)</f>
        <v>California</v>
      </c>
      <c r="C40" t="s">
        <v>122</v>
      </c>
      <c r="D40" t="s">
        <v>123</v>
      </c>
      <c r="E40" t="s">
        <v>124</v>
      </c>
      <c r="F40" t="s">
        <v>86</v>
      </c>
      <c r="G40" t="s">
        <v>11</v>
      </c>
      <c r="H40">
        <v>34.055999999999997</v>
      </c>
      <c r="I40">
        <v>-117.6011944</v>
      </c>
    </row>
    <row r="41" spans="1:9" x14ac:dyDescent="0.25">
      <c r="A41">
        <f>VLOOKUP(F41,Sheet1!A:C,2,FALSE)</f>
        <v>6</v>
      </c>
      <c r="B41" t="str">
        <f>VLOOKUP(F41,Sheet1!A:C,3,FALSE)</f>
        <v>California</v>
      </c>
      <c r="C41" t="s">
        <v>125</v>
      </c>
      <c r="D41" t="s">
        <v>126</v>
      </c>
      <c r="E41" t="s">
        <v>126</v>
      </c>
      <c r="F41" t="s">
        <v>86</v>
      </c>
      <c r="G41" t="s">
        <v>11</v>
      </c>
      <c r="H41">
        <v>34.200800829999999</v>
      </c>
      <c r="I41">
        <v>-119.20721639999999</v>
      </c>
    </row>
    <row r="42" spans="1:9" x14ac:dyDescent="0.25">
      <c r="A42">
        <f>VLOOKUP(F42,Sheet1!A:C,2,FALSE)</f>
        <v>6</v>
      </c>
      <c r="B42" t="str">
        <f>VLOOKUP(F42,Sheet1!A:C,3,FALSE)</f>
        <v>California</v>
      </c>
      <c r="C42" t="s">
        <v>127</v>
      </c>
      <c r="D42" t="s">
        <v>128</v>
      </c>
      <c r="E42" t="s">
        <v>129</v>
      </c>
      <c r="F42" t="s">
        <v>86</v>
      </c>
      <c r="G42" t="s">
        <v>11</v>
      </c>
      <c r="H42">
        <v>34.629388890000001</v>
      </c>
      <c r="I42">
        <v>-118.0845528</v>
      </c>
    </row>
    <row r="43" spans="1:9" x14ac:dyDescent="0.25">
      <c r="A43">
        <f>VLOOKUP(F43,Sheet1!A:C,2,FALSE)</f>
        <v>6</v>
      </c>
      <c r="B43" t="str">
        <f>VLOOKUP(F43,Sheet1!A:C,3,FALSE)</f>
        <v>California</v>
      </c>
      <c r="C43" t="s">
        <v>130</v>
      </c>
      <c r="D43" t="s">
        <v>131</v>
      </c>
      <c r="E43" t="s">
        <v>132</v>
      </c>
      <c r="F43" t="s">
        <v>86</v>
      </c>
      <c r="G43" t="s">
        <v>11</v>
      </c>
      <c r="H43">
        <v>33.829215560000002</v>
      </c>
      <c r="I43">
        <v>-116.5062531</v>
      </c>
    </row>
    <row r="44" spans="1:9" x14ac:dyDescent="0.25">
      <c r="A44">
        <f>VLOOKUP(F44,Sheet1!A:C,2,FALSE)</f>
        <v>6</v>
      </c>
      <c r="B44" t="str">
        <f>VLOOKUP(F44,Sheet1!A:C,3,FALSE)</f>
        <v>California</v>
      </c>
      <c r="C44" t="s">
        <v>133</v>
      </c>
      <c r="D44" t="s">
        <v>134</v>
      </c>
      <c r="E44" t="s">
        <v>135</v>
      </c>
      <c r="F44" t="s">
        <v>86</v>
      </c>
      <c r="G44" t="s">
        <v>11</v>
      </c>
      <c r="H44">
        <v>40.508983610000001</v>
      </c>
      <c r="I44">
        <v>-122.29340190000001</v>
      </c>
    </row>
    <row r="45" spans="1:9" x14ac:dyDescent="0.25">
      <c r="A45">
        <f>VLOOKUP(F45,Sheet1!A:C,2,FALSE)</f>
        <v>6</v>
      </c>
      <c r="B45" t="str">
        <f>VLOOKUP(F45,Sheet1!A:C,3,FALSE)</f>
        <v>California</v>
      </c>
      <c r="C45" t="s">
        <v>136</v>
      </c>
      <c r="D45" t="s">
        <v>137</v>
      </c>
      <c r="E45" t="s">
        <v>138</v>
      </c>
      <c r="F45" t="s">
        <v>86</v>
      </c>
      <c r="G45" t="s">
        <v>11</v>
      </c>
      <c r="H45">
        <v>32.733556110000002</v>
      </c>
      <c r="I45">
        <v>-117.1896567</v>
      </c>
    </row>
    <row r="46" spans="1:9" x14ac:dyDescent="0.25">
      <c r="A46">
        <f>VLOOKUP(F46,Sheet1!A:C,2,FALSE)</f>
        <v>6</v>
      </c>
      <c r="B46" t="str">
        <f>VLOOKUP(F46,Sheet1!A:C,3,FALSE)</f>
        <v>California</v>
      </c>
      <c r="C46" t="s">
        <v>139</v>
      </c>
      <c r="D46" t="s">
        <v>140</v>
      </c>
      <c r="E46" t="s">
        <v>141</v>
      </c>
      <c r="F46" t="s">
        <v>86</v>
      </c>
      <c r="G46" t="s">
        <v>11</v>
      </c>
      <c r="H46">
        <v>34.426211940000002</v>
      </c>
      <c r="I46">
        <v>-119.8403733</v>
      </c>
    </row>
    <row r="47" spans="1:9" x14ac:dyDescent="0.25">
      <c r="A47">
        <f>VLOOKUP(F47,Sheet1!A:C,2,FALSE)</f>
        <v>6</v>
      </c>
      <c r="B47" t="str">
        <f>VLOOKUP(F47,Sheet1!A:C,3,FALSE)</f>
        <v>California</v>
      </c>
      <c r="C47" t="s">
        <v>142</v>
      </c>
      <c r="D47" t="s">
        <v>143</v>
      </c>
      <c r="E47" t="s">
        <v>144</v>
      </c>
      <c r="F47" t="s">
        <v>86</v>
      </c>
      <c r="G47" t="s">
        <v>11</v>
      </c>
      <c r="H47">
        <v>35.237058060000003</v>
      </c>
      <c r="I47">
        <v>-120.64239310000001</v>
      </c>
    </row>
    <row r="48" spans="1:9" x14ac:dyDescent="0.25">
      <c r="A48">
        <f>VLOOKUP(F48,Sheet1!A:C,2,FALSE)</f>
        <v>6</v>
      </c>
      <c r="B48" t="str">
        <f>VLOOKUP(F48,Sheet1!A:C,3,FALSE)</f>
        <v>California</v>
      </c>
      <c r="C48" t="s">
        <v>145</v>
      </c>
      <c r="D48" t="s">
        <v>146</v>
      </c>
      <c r="E48" t="s">
        <v>147</v>
      </c>
      <c r="F48" t="s">
        <v>86</v>
      </c>
      <c r="G48" t="s">
        <v>11</v>
      </c>
      <c r="H48">
        <v>37.619001939999997</v>
      </c>
      <c r="I48">
        <v>-122.37484329999999</v>
      </c>
    </row>
    <row r="49" spans="1:9" x14ac:dyDescent="0.25">
      <c r="A49">
        <f>VLOOKUP(F49,Sheet1!A:C,2,FALSE)</f>
        <v>6</v>
      </c>
      <c r="B49" t="str">
        <f>VLOOKUP(F49,Sheet1!A:C,3,FALSE)</f>
        <v>California</v>
      </c>
      <c r="C49" t="s">
        <v>148</v>
      </c>
      <c r="D49" t="s">
        <v>149</v>
      </c>
      <c r="E49" t="s">
        <v>150</v>
      </c>
      <c r="F49" t="s">
        <v>86</v>
      </c>
      <c r="G49" t="s">
        <v>11</v>
      </c>
      <c r="H49">
        <v>37.361861939999997</v>
      </c>
      <c r="I49">
        <v>-121.9290089</v>
      </c>
    </row>
    <row r="50" spans="1:9" x14ac:dyDescent="0.25">
      <c r="A50">
        <f>VLOOKUP(F50,Sheet1!A:C,2,FALSE)</f>
        <v>6</v>
      </c>
      <c r="B50" t="str">
        <f>VLOOKUP(F50,Sheet1!A:C,3,FALSE)</f>
        <v>California</v>
      </c>
      <c r="C50" t="s">
        <v>151</v>
      </c>
      <c r="D50" t="s">
        <v>152</v>
      </c>
      <c r="E50" t="s">
        <v>153</v>
      </c>
      <c r="F50" t="s">
        <v>86</v>
      </c>
      <c r="G50" t="s">
        <v>11</v>
      </c>
      <c r="H50">
        <v>38.695421670000002</v>
      </c>
      <c r="I50">
        <v>-121.59076690000001</v>
      </c>
    </row>
    <row r="51" spans="1:9" x14ac:dyDescent="0.25">
      <c r="A51">
        <f>VLOOKUP(F51,Sheet1!A:C,2,FALSE)</f>
        <v>6</v>
      </c>
      <c r="B51" t="str">
        <f>VLOOKUP(F51,Sheet1!A:C,3,FALSE)</f>
        <v>California</v>
      </c>
      <c r="C51" t="s">
        <v>154</v>
      </c>
      <c r="D51" t="s">
        <v>155</v>
      </c>
      <c r="E51" t="s">
        <v>156</v>
      </c>
      <c r="F51" t="s">
        <v>86</v>
      </c>
      <c r="G51" t="s">
        <v>11</v>
      </c>
      <c r="H51">
        <v>34.899248329999999</v>
      </c>
      <c r="I51">
        <v>-120.4575825</v>
      </c>
    </row>
    <row r="52" spans="1:9" x14ac:dyDescent="0.25">
      <c r="A52">
        <f>VLOOKUP(F52,Sheet1!A:C,2,FALSE)</f>
        <v>6</v>
      </c>
      <c r="B52" t="str">
        <f>VLOOKUP(F52,Sheet1!A:C,3,FALSE)</f>
        <v>California</v>
      </c>
      <c r="C52" t="s">
        <v>157</v>
      </c>
      <c r="D52" t="s">
        <v>158</v>
      </c>
      <c r="E52" t="s">
        <v>159</v>
      </c>
      <c r="F52" t="s">
        <v>86</v>
      </c>
      <c r="G52" t="s">
        <v>11</v>
      </c>
      <c r="H52">
        <v>33.675658609999999</v>
      </c>
      <c r="I52">
        <v>-117.8682225</v>
      </c>
    </row>
    <row r="53" spans="1:9" x14ac:dyDescent="0.25">
      <c r="A53">
        <f>VLOOKUP(F53,Sheet1!A:C,2,FALSE)</f>
        <v>8</v>
      </c>
      <c r="B53" t="str">
        <f>VLOOKUP(F53,Sheet1!A:C,3,FALSE)</f>
        <v>Colorado</v>
      </c>
      <c r="C53" t="s">
        <v>160</v>
      </c>
      <c r="D53" t="s">
        <v>161</v>
      </c>
      <c r="E53" t="s">
        <v>162</v>
      </c>
      <c r="F53" t="s">
        <v>163</v>
      </c>
      <c r="G53" t="s">
        <v>11</v>
      </c>
      <c r="H53">
        <v>39.22316</v>
      </c>
      <c r="I53">
        <v>-106.86884499999999</v>
      </c>
    </row>
    <row r="54" spans="1:9" x14ac:dyDescent="0.25">
      <c r="A54">
        <f>VLOOKUP(F54,Sheet1!A:C,2,FALSE)</f>
        <v>8</v>
      </c>
      <c r="B54" t="str">
        <f>VLOOKUP(F54,Sheet1!A:C,3,FALSE)</f>
        <v>Colorado</v>
      </c>
      <c r="C54" t="s">
        <v>164</v>
      </c>
      <c r="D54" t="s">
        <v>165</v>
      </c>
      <c r="E54" t="s">
        <v>166</v>
      </c>
      <c r="F54" t="s">
        <v>163</v>
      </c>
      <c r="G54" t="s">
        <v>11</v>
      </c>
      <c r="H54">
        <v>38.805805560000003</v>
      </c>
      <c r="I54">
        <v>-104.70025</v>
      </c>
    </row>
    <row r="55" spans="1:9" x14ac:dyDescent="0.25">
      <c r="A55">
        <f>VLOOKUP(F55,Sheet1!A:C,2,FALSE)</f>
        <v>8</v>
      </c>
      <c r="B55" t="str">
        <f>VLOOKUP(F55,Sheet1!A:C,3,FALSE)</f>
        <v>Colorado</v>
      </c>
      <c r="C55" t="s">
        <v>167</v>
      </c>
      <c r="D55" t="s">
        <v>168</v>
      </c>
      <c r="E55" t="s">
        <v>169</v>
      </c>
      <c r="F55" t="s">
        <v>163</v>
      </c>
      <c r="G55" t="s">
        <v>11</v>
      </c>
      <c r="H55">
        <v>39.858408060000002</v>
      </c>
      <c r="I55">
        <v>-104.6670019</v>
      </c>
    </row>
    <row r="56" spans="1:9" x14ac:dyDescent="0.25">
      <c r="A56">
        <f>VLOOKUP(F56,Sheet1!A:C,2,FALSE)</f>
        <v>8</v>
      </c>
      <c r="B56" t="str">
        <f>VLOOKUP(F56,Sheet1!A:C,3,FALSE)</f>
        <v>Colorado</v>
      </c>
      <c r="C56" t="s">
        <v>170</v>
      </c>
      <c r="D56" t="s">
        <v>171</v>
      </c>
      <c r="E56" t="s">
        <v>172</v>
      </c>
      <c r="F56" t="s">
        <v>163</v>
      </c>
      <c r="G56" t="s">
        <v>11</v>
      </c>
      <c r="H56">
        <v>37.151516669999999</v>
      </c>
      <c r="I56">
        <v>-107.75376919999999</v>
      </c>
    </row>
    <row r="57" spans="1:9" x14ac:dyDescent="0.25">
      <c r="A57">
        <f>VLOOKUP(F57,Sheet1!A:C,2,FALSE)</f>
        <v>8</v>
      </c>
      <c r="B57" t="str">
        <f>VLOOKUP(F57,Sheet1!A:C,3,FALSE)</f>
        <v>Colorado</v>
      </c>
      <c r="C57" t="s">
        <v>173</v>
      </c>
      <c r="D57" t="s">
        <v>174</v>
      </c>
      <c r="E57" t="s">
        <v>175</v>
      </c>
      <c r="F57" t="s">
        <v>163</v>
      </c>
      <c r="G57" t="s">
        <v>11</v>
      </c>
      <c r="H57">
        <v>39.64256778</v>
      </c>
      <c r="I57">
        <v>-106.91769530000001</v>
      </c>
    </row>
    <row r="58" spans="1:9" x14ac:dyDescent="0.25">
      <c r="A58">
        <f>VLOOKUP(F58,Sheet1!A:C,2,FALSE)</f>
        <v>8</v>
      </c>
      <c r="B58" t="str">
        <f>VLOOKUP(F58,Sheet1!A:C,3,FALSE)</f>
        <v>Colorado</v>
      </c>
      <c r="C58" t="s">
        <v>176</v>
      </c>
      <c r="D58" t="s">
        <v>177</v>
      </c>
      <c r="E58" t="s">
        <v>178</v>
      </c>
      <c r="F58" t="s">
        <v>163</v>
      </c>
      <c r="G58" t="s">
        <v>11</v>
      </c>
      <c r="H58">
        <v>39.122412500000003</v>
      </c>
      <c r="I58">
        <v>-108.52673470000001</v>
      </c>
    </row>
    <row r="59" spans="1:9" x14ac:dyDescent="0.25">
      <c r="A59">
        <f>VLOOKUP(F59,Sheet1!A:C,2,FALSE)</f>
        <v>8</v>
      </c>
      <c r="B59" t="str">
        <f>VLOOKUP(F59,Sheet1!A:C,3,FALSE)</f>
        <v>Colorado</v>
      </c>
      <c r="C59" t="s">
        <v>179</v>
      </c>
      <c r="D59" t="s">
        <v>180</v>
      </c>
      <c r="E59" t="s">
        <v>181</v>
      </c>
      <c r="F59" t="s">
        <v>163</v>
      </c>
      <c r="G59" t="s">
        <v>11</v>
      </c>
      <c r="H59">
        <v>38.533963329999999</v>
      </c>
      <c r="I59">
        <v>-106.93318170000001</v>
      </c>
    </row>
    <row r="60" spans="1:9" x14ac:dyDescent="0.25">
      <c r="A60">
        <f>VLOOKUP(F60,Sheet1!A:C,2,FALSE)</f>
        <v>8</v>
      </c>
      <c r="B60" t="str">
        <f>VLOOKUP(F60,Sheet1!A:C,3,FALSE)</f>
        <v>Colorado</v>
      </c>
      <c r="C60" t="s">
        <v>182</v>
      </c>
      <c r="D60" t="s">
        <v>183</v>
      </c>
      <c r="E60" t="s">
        <v>184</v>
      </c>
      <c r="F60" t="s">
        <v>163</v>
      </c>
      <c r="G60" t="s">
        <v>11</v>
      </c>
      <c r="H60">
        <v>40.481180279999997</v>
      </c>
      <c r="I60">
        <v>-107.2176597</v>
      </c>
    </row>
    <row r="61" spans="1:9" x14ac:dyDescent="0.25">
      <c r="A61">
        <f>VLOOKUP(F61,Sheet1!A:C,2,FALSE)</f>
        <v>8</v>
      </c>
      <c r="B61" t="str">
        <f>VLOOKUP(F61,Sheet1!A:C,3,FALSE)</f>
        <v>Colorado</v>
      </c>
      <c r="C61" t="s">
        <v>185</v>
      </c>
      <c r="D61" t="s">
        <v>186</v>
      </c>
      <c r="E61" t="s">
        <v>187</v>
      </c>
      <c r="F61" t="s">
        <v>163</v>
      </c>
      <c r="G61" t="s">
        <v>11</v>
      </c>
      <c r="H61">
        <v>38.508867219999999</v>
      </c>
      <c r="I61">
        <v>-107.8938333</v>
      </c>
    </row>
    <row r="62" spans="1:9" x14ac:dyDescent="0.25">
      <c r="A62">
        <f>VLOOKUP(F62,Sheet1!A:C,2,FALSE)</f>
        <v>8</v>
      </c>
      <c r="B62" t="str">
        <f>VLOOKUP(F62,Sheet1!A:C,3,FALSE)</f>
        <v>Colorado</v>
      </c>
      <c r="C62" t="s">
        <v>188</v>
      </c>
      <c r="D62" t="s">
        <v>189</v>
      </c>
      <c r="E62" t="s">
        <v>190</v>
      </c>
      <c r="F62" t="s">
        <v>163</v>
      </c>
      <c r="G62" t="s">
        <v>11</v>
      </c>
      <c r="H62">
        <v>37.953758610000001</v>
      </c>
      <c r="I62">
        <v>-107.90848</v>
      </c>
    </row>
    <row r="63" spans="1:9" x14ac:dyDescent="0.25">
      <c r="A63">
        <f>VLOOKUP(F63,Sheet1!A:C,2,FALSE)</f>
        <v>9</v>
      </c>
      <c r="B63" t="str">
        <f>VLOOKUP(F63,Sheet1!A:C,3,FALSE)</f>
        <v>Connecticut</v>
      </c>
      <c r="C63" t="s">
        <v>191</v>
      </c>
      <c r="D63" t="s">
        <v>192</v>
      </c>
      <c r="E63" t="s">
        <v>193</v>
      </c>
      <c r="F63" t="s">
        <v>194</v>
      </c>
      <c r="G63" t="s">
        <v>11</v>
      </c>
      <c r="H63">
        <v>41.938874169999998</v>
      </c>
      <c r="I63">
        <v>-72.683228330000006</v>
      </c>
    </row>
    <row r="64" spans="1:9" x14ac:dyDescent="0.25">
      <c r="A64">
        <f>VLOOKUP(F64,Sheet1!A:C,2,FALSE)</f>
        <v>12</v>
      </c>
      <c r="B64" t="str">
        <f>VLOOKUP(F64,Sheet1!A:C,3,FALSE)</f>
        <v>Florida</v>
      </c>
      <c r="C64" t="s">
        <v>195</v>
      </c>
      <c r="D64" t="s">
        <v>196</v>
      </c>
      <c r="E64" t="s">
        <v>197</v>
      </c>
      <c r="F64" t="s">
        <v>198</v>
      </c>
      <c r="G64" t="s">
        <v>11</v>
      </c>
      <c r="H64">
        <v>29.179916670000001</v>
      </c>
      <c r="I64">
        <v>-81.05805556</v>
      </c>
    </row>
    <row r="65" spans="1:9" x14ac:dyDescent="0.25">
      <c r="A65">
        <f>VLOOKUP(F65,Sheet1!A:C,2,FALSE)</f>
        <v>12</v>
      </c>
      <c r="B65" t="str">
        <f>VLOOKUP(F65,Sheet1!A:C,3,FALSE)</f>
        <v>Florida</v>
      </c>
      <c r="C65" t="s">
        <v>199</v>
      </c>
      <c r="D65" t="s">
        <v>200</v>
      </c>
      <c r="E65" t="s">
        <v>201</v>
      </c>
      <c r="F65" t="s">
        <v>198</v>
      </c>
      <c r="G65" t="s">
        <v>11</v>
      </c>
      <c r="H65">
        <v>24.55611111</v>
      </c>
      <c r="I65">
        <v>-81.759555559999995</v>
      </c>
    </row>
    <row r="66" spans="1:9" x14ac:dyDescent="0.25">
      <c r="A66">
        <f>VLOOKUP(F66,Sheet1!A:C,2,FALSE)</f>
        <v>12</v>
      </c>
      <c r="B66" t="str">
        <f>VLOOKUP(F66,Sheet1!A:C,3,FALSE)</f>
        <v>Florida</v>
      </c>
      <c r="C66" t="s">
        <v>202</v>
      </c>
      <c r="D66" t="s">
        <v>203</v>
      </c>
      <c r="E66" t="s">
        <v>204</v>
      </c>
      <c r="F66" t="s">
        <v>198</v>
      </c>
      <c r="G66" t="s">
        <v>11</v>
      </c>
      <c r="H66">
        <v>26.072583330000001</v>
      </c>
      <c r="I66">
        <v>-80.152749999999997</v>
      </c>
    </row>
    <row r="67" spans="1:9" x14ac:dyDescent="0.25">
      <c r="A67">
        <f>VLOOKUP(F67,Sheet1!A:C,2,FALSE)</f>
        <v>12</v>
      </c>
      <c r="B67" t="str">
        <f>VLOOKUP(F67,Sheet1!A:C,3,FALSE)</f>
        <v>Florida</v>
      </c>
      <c r="C67" t="s">
        <v>205</v>
      </c>
      <c r="D67" t="s">
        <v>206</v>
      </c>
      <c r="E67" t="s">
        <v>207</v>
      </c>
      <c r="F67" t="s">
        <v>198</v>
      </c>
      <c r="G67" t="s">
        <v>11</v>
      </c>
      <c r="H67">
        <v>29.690055560000001</v>
      </c>
      <c r="I67">
        <v>-82.271777779999994</v>
      </c>
    </row>
    <row r="68" spans="1:9" x14ac:dyDescent="0.25">
      <c r="A68">
        <f>VLOOKUP(F68,Sheet1!A:C,2,FALSE)</f>
        <v>12</v>
      </c>
      <c r="B68" t="str">
        <f>VLOOKUP(F68,Sheet1!A:C,3,FALSE)</f>
        <v>Florida</v>
      </c>
      <c r="C68" t="s">
        <v>208</v>
      </c>
      <c r="D68" t="s">
        <v>209</v>
      </c>
      <c r="E68" t="s">
        <v>210</v>
      </c>
      <c r="F68" t="s">
        <v>198</v>
      </c>
      <c r="G68" t="s">
        <v>11</v>
      </c>
      <c r="H68">
        <v>30.49405556</v>
      </c>
      <c r="I68">
        <v>-81.68786111</v>
      </c>
    </row>
    <row r="69" spans="1:9" x14ac:dyDescent="0.25">
      <c r="A69">
        <f>VLOOKUP(F69,Sheet1!A:C,2,FALSE)</f>
        <v>12</v>
      </c>
      <c r="B69" t="str">
        <f>VLOOKUP(F69,Sheet1!A:C,3,FALSE)</f>
        <v>Florida</v>
      </c>
      <c r="C69" t="s">
        <v>211</v>
      </c>
      <c r="D69" t="s">
        <v>212</v>
      </c>
      <c r="E69" t="s">
        <v>213</v>
      </c>
      <c r="F69" t="s">
        <v>198</v>
      </c>
      <c r="G69" t="s">
        <v>11</v>
      </c>
      <c r="H69">
        <v>28.42888889</v>
      </c>
      <c r="I69">
        <v>-81.316027779999999</v>
      </c>
    </row>
    <row r="70" spans="1:9" x14ac:dyDescent="0.25">
      <c r="A70">
        <f>VLOOKUP(F70,Sheet1!A:C,2,FALSE)</f>
        <v>12</v>
      </c>
      <c r="B70" t="str">
        <f>VLOOKUP(F70,Sheet1!A:C,3,FALSE)</f>
        <v>Florida</v>
      </c>
      <c r="C70" t="s">
        <v>214</v>
      </c>
      <c r="D70" t="s">
        <v>215</v>
      </c>
      <c r="E70" t="s">
        <v>216</v>
      </c>
      <c r="F70" t="s">
        <v>198</v>
      </c>
      <c r="G70" t="s">
        <v>11</v>
      </c>
      <c r="H70">
        <v>25.79325</v>
      </c>
      <c r="I70">
        <v>-80.290555560000001</v>
      </c>
    </row>
    <row r="71" spans="1:9" x14ac:dyDescent="0.25">
      <c r="A71">
        <f>VLOOKUP(F71,Sheet1!A:C,2,FALSE)</f>
        <v>12</v>
      </c>
      <c r="B71" t="str">
        <f>VLOOKUP(F71,Sheet1!A:C,3,FALSE)</f>
        <v>Florida</v>
      </c>
      <c r="C71" t="s">
        <v>217</v>
      </c>
      <c r="D71" t="s">
        <v>218</v>
      </c>
      <c r="E71" t="s">
        <v>219</v>
      </c>
      <c r="F71" t="s">
        <v>198</v>
      </c>
      <c r="G71" t="s">
        <v>11</v>
      </c>
      <c r="H71">
        <v>28.10275</v>
      </c>
      <c r="I71">
        <v>-80.645805559999999</v>
      </c>
    </row>
    <row r="72" spans="1:9" x14ac:dyDescent="0.25">
      <c r="A72">
        <f>VLOOKUP(F72,Sheet1!A:C,2,FALSE)</f>
        <v>12</v>
      </c>
      <c r="B72" t="str">
        <f>VLOOKUP(F72,Sheet1!A:C,3,FALSE)</f>
        <v>Florida</v>
      </c>
      <c r="C72" t="s">
        <v>220</v>
      </c>
      <c r="D72" t="s">
        <v>221</v>
      </c>
      <c r="E72" t="s">
        <v>222</v>
      </c>
      <c r="F72" t="s">
        <v>198</v>
      </c>
      <c r="G72" t="s">
        <v>11</v>
      </c>
      <c r="H72">
        <v>26.683161940000002</v>
      </c>
      <c r="I72">
        <v>-80.095594169999998</v>
      </c>
    </row>
    <row r="73" spans="1:9" x14ac:dyDescent="0.25">
      <c r="A73">
        <f>VLOOKUP(F73,Sheet1!A:C,2,FALSE)</f>
        <v>12</v>
      </c>
      <c r="B73" t="str">
        <f>VLOOKUP(F73,Sheet1!A:C,3,FALSE)</f>
        <v>Florida</v>
      </c>
      <c r="C73" t="s">
        <v>223</v>
      </c>
      <c r="D73" t="s">
        <v>224</v>
      </c>
      <c r="E73" t="s">
        <v>225</v>
      </c>
      <c r="F73" t="s">
        <v>198</v>
      </c>
      <c r="G73" t="s">
        <v>11</v>
      </c>
      <c r="H73">
        <v>30.212083329999999</v>
      </c>
      <c r="I73">
        <v>-85.682805560000006</v>
      </c>
    </row>
    <row r="74" spans="1:9" x14ac:dyDescent="0.25">
      <c r="A74">
        <f>VLOOKUP(F74,Sheet1!A:C,2,FALSE)</f>
        <v>12</v>
      </c>
      <c r="B74" t="str">
        <f>VLOOKUP(F74,Sheet1!A:C,3,FALSE)</f>
        <v>Florida</v>
      </c>
      <c r="C74" t="s">
        <v>226</v>
      </c>
      <c r="D74" t="s">
        <v>227</v>
      </c>
      <c r="E74" t="s">
        <v>228</v>
      </c>
      <c r="F74" t="s">
        <v>198</v>
      </c>
      <c r="G74" t="s">
        <v>11</v>
      </c>
      <c r="H74">
        <v>30.47330556</v>
      </c>
      <c r="I74">
        <v>-87.187444439999993</v>
      </c>
    </row>
    <row r="75" spans="1:9" x14ac:dyDescent="0.25">
      <c r="A75">
        <f>VLOOKUP(F75,Sheet1!A:C,2,FALSE)</f>
        <v>12</v>
      </c>
      <c r="B75" t="str">
        <f>VLOOKUP(F75,Sheet1!A:C,3,FALSE)</f>
        <v>Florida</v>
      </c>
      <c r="C75" t="s">
        <v>229</v>
      </c>
      <c r="D75" t="s">
        <v>230</v>
      </c>
      <c r="E75" t="s">
        <v>231</v>
      </c>
      <c r="F75" t="s">
        <v>198</v>
      </c>
      <c r="G75" t="s">
        <v>11</v>
      </c>
      <c r="H75">
        <v>26.53616667</v>
      </c>
      <c r="I75">
        <v>-81.755166669999994</v>
      </c>
    </row>
    <row r="76" spans="1:9" x14ac:dyDescent="0.25">
      <c r="A76">
        <f>VLOOKUP(F76,Sheet1!A:C,2,FALSE)</f>
        <v>12</v>
      </c>
      <c r="B76" t="str">
        <f>VLOOKUP(F76,Sheet1!A:C,3,FALSE)</f>
        <v>Florida</v>
      </c>
      <c r="C76" t="s">
        <v>232</v>
      </c>
      <c r="D76" t="s">
        <v>233</v>
      </c>
      <c r="E76" t="s">
        <v>234</v>
      </c>
      <c r="F76" t="s">
        <v>198</v>
      </c>
      <c r="G76" t="s">
        <v>11</v>
      </c>
      <c r="H76">
        <v>27.39533333</v>
      </c>
      <c r="I76">
        <v>-82.554111109999994</v>
      </c>
    </row>
    <row r="77" spans="1:9" x14ac:dyDescent="0.25">
      <c r="A77">
        <f>VLOOKUP(F77,Sheet1!A:C,2,FALSE)</f>
        <v>12</v>
      </c>
      <c r="B77" t="str">
        <f>VLOOKUP(F77,Sheet1!A:C,3,FALSE)</f>
        <v>Florida</v>
      </c>
      <c r="C77" t="s">
        <v>235</v>
      </c>
      <c r="D77" t="s">
        <v>236</v>
      </c>
      <c r="E77" t="s">
        <v>237</v>
      </c>
      <c r="F77" t="s">
        <v>198</v>
      </c>
      <c r="G77" t="s">
        <v>11</v>
      </c>
      <c r="H77">
        <v>30.39652778</v>
      </c>
      <c r="I77">
        <v>-84.350333329999998</v>
      </c>
    </row>
    <row r="78" spans="1:9" x14ac:dyDescent="0.25">
      <c r="A78">
        <f>VLOOKUP(F78,Sheet1!A:C,2,FALSE)</f>
        <v>12</v>
      </c>
      <c r="B78" t="str">
        <f>VLOOKUP(F78,Sheet1!A:C,3,FALSE)</f>
        <v>Florida</v>
      </c>
      <c r="C78" t="s">
        <v>238</v>
      </c>
      <c r="D78" t="s">
        <v>239</v>
      </c>
      <c r="E78" t="s">
        <v>240</v>
      </c>
      <c r="F78" t="s">
        <v>198</v>
      </c>
      <c r="G78" t="s">
        <v>11</v>
      </c>
      <c r="H78">
        <v>27.97547222</v>
      </c>
      <c r="I78">
        <v>-82.533249999999995</v>
      </c>
    </row>
    <row r="79" spans="1:9" x14ac:dyDescent="0.25">
      <c r="A79">
        <f>VLOOKUP(F79,Sheet1!A:C,2,FALSE)</f>
        <v>12</v>
      </c>
      <c r="B79" t="str">
        <f>VLOOKUP(F79,Sheet1!A:C,3,FALSE)</f>
        <v>Florida</v>
      </c>
      <c r="C79" t="s">
        <v>241</v>
      </c>
      <c r="D79" t="s">
        <v>242</v>
      </c>
      <c r="E79" t="s">
        <v>243</v>
      </c>
      <c r="F79" t="s">
        <v>198</v>
      </c>
      <c r="G79" t="s">
        <v>11</v>
      </c>
      <c r="H79">
        <v>30.483250000000002</v>
      </c>
      <c r="I79">
        <v>-86.525400000000005</v>
      </c>
    </row>
    <row r="80" spans="1:9" x14ac:dyDescent="0.25">
      <c r="A80">
        <f>VLOOKUP(F80,Sheet1!A:C,2,FALSE)</f>
        <v>13</v>
      </c>
      <c r="B80" t="str">
        <f>VLOOKUP(F80,Sheet1!A:C,3,FALSE)</f>
        <v>Georgia</v>
      </c>
      <c r="C80" t="s">
        <v>244</v>
      </c>
      <c r="D80" t="s">
        <v>245</v>
      </c>
      <c r="E80" t="s">
        <v>246</v>
      </c>
      <c r="F80" t="s">
        <v>247</v>
      </c>
      <c r="G80" t="s">
        <v>11</v>
      </c>
      <c r="H80">
        <v>31.535515</v>
      </c>
      <c r="I80">
        <v>-84.194473329999994</v>
      </c>
    </row>
    <row r="81" spans="1:9" x14ac:dyDescent="0.25">
      <c r="A81">
        <f>VLOOKUP(F81,Sheet1!A:C,2,FALSE)</f>
        <v>13</v>
      </c>
      <c r="B81" t="str">
        <f>VLOOKUP(F81,Sheet1!A:C,3,FALSE)</f>
        <v>Georgia</v>
      </c>
      <c r="C81" t="s">
        <v>248</v>
      </c>
      <c r="D81" t="s">
        <v>249</v>
      </c>
      <c r="E81" t="s">
        <v>250</v>
      </c>
      <c r="F81" t="s">
        <v>247</v>
      </c>
      <c r="G81" t="s">
        <v>11</v>
      </c>
      <c r="H81">
        <v>33.369954999999997</v>
      </c>
      <c r="I81">
        <v>-81.964496109999999</v>
      </c>
    </row>
    <row r="82" spans="1:9" x14ac:dyDescent="0.25">
      <c r="A82">
        <f>VLOOKUP(F82,Sheet1!A:C,2,FALSE)</f>
        <v>13</v>
      </c>
      <c r="B82" t="str">
        <f>VLOOKUP(F82,Sheet1!A:C,3,FALSE)</f>
        <v>Georgia</v>
      </c>
      <c r="C82" t="s">
        <v>251</v>
      </c>
      <c r="D82" t="s">
        <v>252</v>
      </c>
      <c r="E82" t="s">
        <v>253</v>
      </c>
      <c r="F82" t="s">
        <v>247</v>
      </c>
      <c r="G82" t="s">
        <v>11</v>
      </c>
      <c r="H82">
        <v>33.640444440000003</v>
      </c>
      <c r="I82">
        <v>-84.42694444</v>
      </c>
    </row>
    <row r="83" spans="1:9" x14ac:dyDescent="0.25">
      <c r="A83">
        <f>VLOOKUP(F83,Sheet1!A:C,2,FALSE)</f>
        <v>13</v>
      </c>
      <c r="B83" t="str">
        <f>VLOOKUP(F83,Sheet1!A:C,3,FALSE)</f>
        <v>Georgia</v>
      </c>
      <c r="C83" t="s">
        <v>254</v>
      </c>
      <c r="D83" t="s">
        <v>255</v>
      </c>
      <c r="E83" t="s">
        <v>256</v>
      </c>
      <c r="F83" t="s">
        <v>247</v>
      </c>
      <c r="G83" t="s">
        <v>11</v>
      </c>
      <c r="H83">
        <v>31.25902778</v>
      </c>
      <c r="I83">
        <v>-81.466305559999995</v>
      </c>
    </row>
    <row r="84" spans="1:9" x14ac:dyDescent="0.25">
      <c r="A84">
        <f>VLOOKUP(F84,Sheet1!A:C,2,FALSE)</f>
        <v>13</v>
      </c>
      <c r="B84" t="str">
        <f>VLOOKUP(F84,Sheet1!A:C,3,FALSE)</f>
        <v>Georgia</v>
      </c>
      <c r="C84" t="s">
        <v>257</v>
      </c>
      <c r="D84" t="s">
        <v>258</v>
      </c>
      <c r="E84" t="s">
        <v>259</v>
      </c>
      <c r="F84" t="s">
        <v>247</v>
      </c>
      <c r="G84" t="s">
        <v>11</v>
      </c>
      <c r="H84">
        <v>32.516333330000002</v>
      </c>
      <c r="I84">
        <v>-84.938861110000005</v>
      </c>
    </row>
    <row r="85" spans="1:9" x14ac:dyDescent="0.25">
      <c r="A85">
        <f>VLOOKUP(F85,Sheet1!A:C,2,FALSE)</f>
        <v>13</v>
      </c>
      <c r="B85" t="str">
        <f>VLOOKUP(F85,Sheet1!A:C,3,FALSE)</f>
        <v>Georgia</v>
      </c>
      <c r="C85" t="s">
        <v>260</v>
      </c>
      <c r="D85" t="s">
        <v>261</v>
      </c>
      <c r="E85" t="s">
        <v>262</v>
      </c>
      <c r="F85" t="s">
        <v>247</v>
      </c>
      <c r="G85" t="s">
        <v>11</v>
      </c>
      <c r="H85">
        <v>32.692849440000003</v>
      </c>
      <c r="I85">
        <v>-83.649210830000001</v>
      </c>
    </row>
    <row r="86" spans="1:9" x14ac:dyDescent="0.25">
      <c r="A86">
        <f>VLOOKUP(F86,Sheet1!A:C,2,FALSE)</f>
        <v>13</v>
      </c>
      <c r="B86" t="str">
        <f>VLOOKUP(F86,Sheet1!A:C,3,FALSE)</f>
        <v>Georgia</v>
      </c>
      <c r="C86" t="s">
        <v>263</v>
      </c>
      <c r="D86" t="s">
        <v>264</v>
      </c>
      <c r="E86" t="s">
        <v>265</v>
      </c>
      <c r="F86" t="s">
        <v>247</v>
      </c>
      <c r="G86" t="s">
        <v>11</v>
      </c>
      <c r="H86">
        <v>32.12758333</v>
      </c>
      <c r="I86">
        <v>-81.202138890000001</v>
      </c>
    </row>
    <row r="87" spans="1:9" x14ac:dyDescent="0.25">
      <c r="A87">
        <f>VLOOKUP(F87,Sheet1!A:C,2,FALSE)</f>
        <v>13</v>
      </c>
      <c r="B87" t="str">
        <f>VLOOKUP(F87,Sheet1!A:C,3,FALSE)</f>
        <v>Georgia</v>
      </c>
      <c r="C87" t="s">
        <v>266</v>
      </c>
      <c r="D87" t="s">
        <v>267</v>
      </c>
      <c r="E87" t="s">
        <v>268</v>
      </c>
      <c r="F87" t="s">
        <v>247</v>
      </c>
      <c r="G87" t="s">
        <v>11</v>
      </c>
      <c r="H87">
        <v>30.782499999999999</v>
      </c>
      <c r="I87">
        <v>-83.276722219999996</v>
      </c>
    </row>
    <row r="88" spans="1:9" x14ac:dyDescent="0.25">
      <c r="A88">
        <f>VLOOKUP(F88,Sheet1!A:C,2,FALSE)</f>
        <v>15</v>
      </c>
      <c r="B88" t="str">
        <f>VLOOKUP(F88,Sheet1!A:C,3,FALSE)</f>
        <v>Hawaii</v>
      </c>
      <c r="C88" t="s">
        <v>269</v>
      </c>
      <c r="D88" t="s">
        <v>270</v>
      </c>
      <c r="E88" t="s">
        <v>271</v>
      </c>
      <c r="F88" t="s">
        <v>272</v>
      </c>
      <c r="G88" t="s">
        <v>11</v>
      </c>
      <c r="H88">
        <v>21.31869111</v>
      </c>
      <c r="I88">
        <v>-157.92240720000001</v>
      </c>
    </row>
    <row r="89" spans="1:9" x14ac:dyDescent="0.25">
      <c r="A89">
        <f>VLOOKUP(F89,Sheet1!A:C,2,FALSE)</f>
        <v>15</v>
      </c>
      <c r="B89" t="str">
        <f>VLOOKUP(F89,Sheet1!A:C,3,FALSE)</f>
        <v>Hawaii</v>
      </c>
      <c r="C89" t="s">
        <v>273</v>
      </c>
      <c r="D89" t="s">
        <v>274</v>
      </c>
      <c r="E89" t="s">
        <v>275</v>
      </c>
      <c r="F89" t="s">
        <v>272</v>
      </c>
      <c r="G89" t="s">
        <v>11</v>
      </c>
      <c r="H89">
        <v>19.720263060000001</v>
      </c>
      <c r="I89">
        <v>-155.04847029999999</v>
      </c>
    </row>
    <row r="90" spans="1:9" x14ac:dyDescent="0.25">
      <c r="A90">
        <f>VLOOKUP(F90,Sheet1!A:C,2,FALSE)</f>
        <v>15</v>
      </c>
      <c r="B90" t="str">
        <f>VLOOKUP(F90,Sheet1!A:C,3,FALSE)</f>
        <v>Hawaii</v>
      </c>
      <c r="C90" t="s">
        <v>276</v>
      </c>
      <c r="D90" t="s">
        <v>277</v>
      </c>
      <c r="E90" t="s">
        <v>278</v>
      </c>
      <c r="F90" t="s">
        <v>272</v>
      </c>
      <c r="G90" t="s">
        <v>11</v>
      </c>
      <c r="H90">
        <v>19.738765829999998</v>
      </c>
      <c r="I90">
        <v>-156.04563139999999</v>
      </c>
    </row>
    <row r="91" spans="1:9" x14ac:dyDescent="0.25">
      <c r="A91">
        <f>VLOOKUP(F91,Sheet1!A:C,2,FALSE)</f>
        <v>15</v>
      </c>
      <c r="B91" t="str">
        <f>VLOOKUP(F91,Sheet1!A:C,3,FALSE)</f>
        <v>Hawaii</v>
      </c>
      <c r="C91" t="s">
        <v>279</v>
      </c>
      <c r="D91" t="s">
        <v>280</v>
      </c>
      <c r="E91" t="s">
        <v>280</v>
      </c>
      <c r="F91" t="s">
        <v>272</v>
      </c>
      <c r="G91" t="s">
        <v>11</v>
      </c>
      <c r="H91">
        <v>21.975983060000001</v>
      </c>
      <c r="I91">
        <v>-159.33895810000001</v>
      </c>
    </row>
    <row r="92" spans="1:9" x14ac:dyDescent="0.25">
      <c r="A92">
        <f>VLOOKUP(F92,Sheet1!A:C,2,FALSE)</f>
        <v>15</v>
      </c>
      <c r="B92" t="str">
        <f>VLOOKUP(F92,Sheet1!A:C,3,FALSE)</f>
        <v>Hawaii</v>
      </c>
      <c r="C92" t="s">
        <v>281</v>
      </c>
      <c r="D92" t="s">
        <v>282</v>
      </c>
      <c r="E92" t="s">
        <v>282</v>
      </c>
      <c r="F92" t="s">
        <v>272</v>
      </c>
      <c r="G92" t="s">
        <v>11</v>
      </c>
      <c r="H92">
        <v>20.898649720000002</v>
      </c>
      <c r="I92">
        <v>-156.4304578</v>
      </c>
    </row>
    <row r="93" spans="1:9" x14ac:dyDescent="0.25">
      <c r="A93">
        <f>VLOOKUP(F93,Sheet1!A:C,2,FALSE)</f>
        <v>19</v>
      </c>
      <c r="B93" t="str">
        <f>VLOOKUP(F93,Sheet1!A:C,3,FALSE)</f>
        <v>Iowa</v>
      </c>
      <c r="C93" t="s">
        <v>283</v>
      </c>
      <c r="D93" t="s">
        <v>284</v>
      </c>
      <c r="E93" t="s">
        <v>285</v>
      </c>
      <c r="F93" t="s">
        <v>286</v>
      </c>
      <c r="G93" t="s">
        <v>11</v>
      </c>
      <c r="H93">
        <v>42.55708139</v>
      </c>
      <c r="I93">
        <v>-92.400343609999993</v>
      </c>
    </row>
    <row r="94" spans="1:9" x14ac:dyDescent="0.25">
      <c r="A94">
        <f>VLOOKUP(F94,Sheet1!A:C,2,FALSE)</f>
        <v>19</v>
      </c>
      <c r="B94" t="str">
        <f>VLOOKUP(F94,Sheet1!A:C,3,FALSE)</f>
        <v>Iowa</v>
      </c>
      <c r="C94" t="s">
        <v>287</v>
      </c>
      <c r="D94" t="s">
        <v>288</v>
      </c>
      <c r="E94" t="s">
        <v>289</v>
      </c>
      <c r="F94" t="s">
        <v>286</v>
      </c>
      <c r="G94" t="s">
        <v>11</v>
      </c>
      <c r="H94">
        <v>41.88458833</v>
      </c>
      <c r="I94">
        <v>-91.710872219999999</v>
      </c>
    </row>
    <row r="95" spans="1:9" x14ac:dyDescent="0.25">
      <c r="A95">
        <f>VLOOKUP(F95,Sheet1!A:C,2,FALSE)</f>
        <v>19</v>
      </c>
      <c r="B95" t="str">
        <f>VLOOKUP(F95,Sheet1!A:C,3,FALSE)</f>
        <v>Iowa</v>
      </c>
      <c r="C95" t="s">
        <v>290</v>
      </c>
      <c r="D95" t="s">
        <v>291</v>
      </c>
      <c r="E95" t="s">
        <v>292</v>
      </c>
      <c r="F95" t="s">
        <v>286</v>
      </c>
      <c r="G95" t="s">
        <v>11</v>
      </c>
      <c r="H95">
        <v>42.402959439999997</v>
      </c>
      <c r="I95">
        <v>-90.709167219999998</v>
      </c>
    </row>
    <row r="96" spans="1:9" x14ac:dyDescent="0.25">
      <c r="A96">
        <f>VLOOKUP(F96,Sheet1!A:C,2,FALSE)</f>
        <v>19</v>
      </c>
      <c r="B96" t="str">
        <f>VLOOKUP(F96,Sheet1!A:C,3,FALSE)</f>
        <v>Iowa</v>
      </c>
      <c r="C96" t="s">
        <v>293</v>
      </c>
      <c r="D96" t="s">
        <v>294</v>
      </c>
      <c r="E96" t="s">
        <v>295</v>
      </c>
      <c r="F96" t="s">
        <v>286</v>
      </c>
      <c r="G96" t="s">
        <v>11</v>
      </c>
      <c r="H96">
        <v>41.53493306</v>
      </c>
      <c r="I96">
        <v>-93.660682219999998</v>
      </c>
    </row>
    <row r="97" spans="1:9" x14ac:dyDescent="0.25">
      <c r="A97">
        <f>VLOOKUP(F97,Sheet1!A:C,2,FALSE)</f>
        <v>19</v>
      </c>
      <c r="B97" t="str">
        <f>VLOOKUP(F97,Sheet1!A:C,3,FALSE)</f>
        <v>Iowa</v>
      </c>
      <c r="C97" t="s">
        <v>296</v>
      </c>
      <c r="D97" t="s">
        <v>297</v>
      </c>
      <c r="E97" t="s">
        <v>298</v>
      </c>
      <c r="F97" t="s">
        <v>286</v>
      </c>
      <c r="G97" t="s">
        <v>11</v>
      </c>
      <c r="H97">
        <v>42.402603329999998</v>
      </c>
      <c r="I97">
        <v>-96.384366940000007</v>
      </c>
    </row>
    <row r="98" spans="1:9" x14ac:dyDescent="0.25">
      <c r="A98">
        <f>VLOOKUP(F98,Sheet1!A:C,2,FALSE)</f>
        <v>16</v>
      </c>
      <c r="B98" t="str">
        <f>VLOOKUP(F98,Sheet1!A:C,3,FALSE)</f>
        <v>Idaho</v>
      </c>
      <c r="C98" t="s">
        <v>299</v>
      </c>
      <c r="D98" t="s">
        <v>300</v>
      </c>
      <c r="E98" t="s">
        <v>301</v>
      </c>
      <c r="F98" t="s">
        <v>302</v>
      </c>
      <c r="G98" t="s">
        <v>11</v>
      </c>
      <c r="H98">
        <v>43.564444440000003</v>
      </c>
      <c r="I98">
        <v>-116.2227778</v>
      </c>
    </row>
    <row r="99" spans="1:9" x14ac:dyDescent="0.25">
      <c r="A99">
        <f>VLOOKUP(F99,Sheet1!A:C,2,FALSE)</f>
        <v>16</v>
      </c>
      <c r="B99" t="str">
        <f>VLOOKUP(F99,Sheet1!A:C,3,FALSE)</f>
        <v>Idaho</v>
      </c>
      <c r="C99" t="s">
        <v>303</v>
      </c>
      <c r="D99" t="s">
        <v>304</v>
      </c>
      <c r="E99" t="s">
        <v>305</v>
      </c>
      <c r="F99" t="s">
        <v>302</v>
      </c>
      <c r="G99" t="s">
        <v>11</v>
      </c>
      <c r="H99">
        <v>43.514555559999998</v>
      </c>
      <c r="I99">
        <v>-112.0701667</v>
      </c>
    </row>
    <row r="100" spans="1:9" x14ac:dyDescent="0.25">
      <c r="A100">
        <f>VLOOKUP(F100,Sheet1!A:C,2,FALSE)</f>
        <v>16</v>
      </c>
      <c r="B100" t="str">
        <f>VLOOKUP(F100,Sheet1!A:C,3,FALSE)</f>
        <v>Idaho</v>
      </c>
      <c r="C100" t="s">
        <v>306</v>
      </c>
      <c r="D100" t="s">
        <v>307</v>
      </c>
      <c r="E100" t="s">
        <v>308</v>
      </c>
      <c r="F100" t="s">
        <v>302</v>
      </c>
      <c r="G100" t="s">
        <v>11</v>
      </c>
      <c r="H100">
        <v>46.374498060000001</v>
      </c>
      <c r="I100">
        <v>-117.01539440000001</v>
      </c>
    </row>
    <row r="101" spans="1:9" x14ac:dyDescent="0.25">
      <c r="A101">
        <f>VLOOKUP(F101,Sheet1!A:C,2,FALSE)</f>
        <v>16</v>
      </c>
      <c r="B101" t="str">
        <f>VLOOKUP(F101,Sheet1!A:C,3,FALSE)</f>
        <v>Idaho</v>
      </c>
      <c r="C101" t="s">
        <v>309</v>
      </c>
      <c r="D101" t="s">
        <v>310</v>
      </c>
      <c r="E101" t="s">
        <v>311</v>
      </c>
      <c r="F101" t="s">
        <v>302</v>
      </c>
      <c r="G101" t="s">
        <v>11</v>
      </c>
      <c r="H101">
        <v>42.911305560000002</v>
      </c>
      <c r="I101">
        <v>-112.59586109999999</v>
      </c>
    </row>
    <row r="102" spans="1:9" x14ac:dyDescent="0.25">
      <c r="A102">
        <f>VLOOKUP(F102,Sheet1!A:C,2,FALSE)</f>
        <v>16</v>
      </c>
      <c r="B102" t="str">
        <f>VLOOKUP(F102,Sheet1!A:C,3,FALSE)</f>
        <v>Idaho</v>
      </c>
      <c r="C102" t="s">
        <v>312</v>
      </c>
      <c r="D102" t="s">
        <v>313</v>
      </c>
      <c r="E102" t="s">
        <v>314</v>
      </c>
      <c r="F102" t="s">
        <v>302</v>
      </c>
      <c r="G102" t="s">
        <v>11</v>
      </c>
      <c r="H102">
        <v>43.504841390000003</v>
      </c>
      <c r="I102">
        <v>-114.29659030000001</v>
      </c>
    </row>
    <row r="103" spans="1:9" x14ac:dyDescent="0.25">
      <c r="A103">
        <f>VLOOKUP(F103,Sheet1!A:C,2,FALSE)</f>
        <v>16</v>
      </c>
      <c r="B103" t="str">
        <f>VLOOKUP(F103,Sheet1!A:C,3,FALSE)</f>
        <v>Idaho</v>
      </c>
      <c r="C103" t="s">
        <v>315</v>
      </c>
      <c r="D103" t="s">
        <v>316</v>
      </c>
      <c r="E103" t="s">
        <v>317</v>
      </c>
      <c r="F103" t="s">
        <v>302</v>
      </c>
      <c r="G103" t="s">
        <v>11</v>
      </c>
      <c r="H103">
        <v>42.481803890000002</v>
      </c>
      <c r="I103">
        <v>-114.48773559999999</v>
      </c>
    </row>
    <row r="104" spans="1:9" x14ac:dyDescent="0.25">
      <c r="A104">
        <f>VLOOKUP(F104,Sheet1!A:C,2,FALSE)</f>
        <v>17</v>
      </c>
      <c r="B104" t="str">
        <f>VLOOKUP(F104,Sheet1!A:C,3,FALSE)</f>
        <v>Illinois</v>
      </c>
      <c r="C104" t="s">
        <v>318</v>
      </c>
      <c r="D104" t="s">
        <v>319</v>
      </c>
      <c r="E104" t="s">
        <v>320</v>
      </c>
      <c r="F104" t="s">
        <v>321</v>
      </c>
      <c r="G104" t="s">
        <v>11</v>
      </c>
      <c r="H104">
        <v>40.47798556</v>
      </c>
      <c r="I104">
        <v>-88.915952779999998</v>
      </c>
    </row>
    <row r="105" spans="1:9" x14ac:dyDescent="0.25">
      <c r="A105">
        <f>VLOOKUP(F105,Sheet1!A:C,2,FALSE)</f>
        <v>17</v>
      </c>
      <c r="B105" t="str">
        <f>VLOOKUP(F105,Sheet1!A:C,3,FALSE)</f>
        <v>Illinois</v>
      </c>
      <c r="C105" t="s">
        <v>322</v>
      </c>
      <c r="D105" t="s">
        <v>323</v>
      </c>
      <c r="E105" t="s">
        <v>324</v>
      </c>
      <c r="F105" t="s">
        <v>321</v>
      </c>
      <c r="G105" t="s">
        <v>11</v>
      </c>
      <c r="H105">
        <v>40.039250000000003</v>
      </c>
      <c r="I105">
        <v>-88.278055559999999</v>
      </c>
    </row>
    <row r="106" spans="1:9" x14ac:dyDescent="0.25">
      <c r="A106">
        <f>VLOOKUP(F106,Sheet1!A:C,2,FALSE)</f>
        <v>17</v>
      </c>
      <c r="B106" t="str">
        <f>VLOOKUP(F106,Sheet1!A:C,3,FALSE)</f>
        <v>Illinois</v>
      </c>
      <c r="C106" t="s">
        <v>325</v>
      </c>
      <c r="D106" t="s">
        <v>326</v>
      </c>
      <c r="E106" t="s">
        <v>327</v>
      </c>
      <c r="F106" t="s">
        <v>321</v>
      </c>
      <c r="G106" t="s">
        <v>11</v>
      </c>
      <c r="H106">
        <v>41.785982500000003</v>
      </c>
      <c r="I106">
        <v>-87.752424439999999</v>
      </c>
    </row>
    <row r="107" spans="1:9" x14ac:dyDescent="0.25">
      <c r="A107">
        <f>VLOOKUP(F107,Sheet1!A:C,2,FALSE)</f>
        <v>17</v>
      </c>
      <c r="B107" t="str">
        <f>VLOOKUP(F107,Sheet1!A:C,3,FALSE)</f>
        <v>Illinois</v>
      </c>
      <c r="C107" t="s">
        <v>328</v>
      </c>
      <c r="D107" t="s">
        <v>329</v>
      </c>
      <c r="E107" t="s">
        <v>330</v>
      </c>
      <c r="F107" t="s">
        <v>321</v>
      </c>
      <c r="G107" t="s">
        <v>11</v>
      </c>
      <c r="H107">
        <v>41.448526389999998</v>
      </c>
      <c r="I107">
        <v>-90.507539170000001</v>
      </c>
    </row>
    <row r="108" spans="1:9" x14ac:dyDescent="0.25">
      <c r="A108">
        <f>VLOOKUP(F108,Sheet1!A:C,2,FALSE)</f>
        <v>17</v>
      </c>
      <c r="B108" t="str">
        <f>VLOOKUP(F108,Sheet1!A:C,3,FALSE)</f>
        <v>Illinois</v>
      </c>
      <c r="C108" t="s">
        <v>331</v>
      </c>
      <c r="D108" t="s">
        <v>332</v>
      </c>
      <c r="E108" t="s">
        <v>327</v>
      </c>
      <c r="F108" t="s">
        <v>321</v>
      </c>
      <c r="G108" t="s">
        <v>11</v>
      </c>
      <c r="H108">
        <v>41.979595000000003</v>
      </c>
      <c r="I108">
        <v>-87.904464169999997</v>
      </c>
    </row>
    <row r="109" spans="1:9" x14ac:dyDescent="0.25">
      <c r="A109">
        <f>VLOOKUP(F109,Sheet1!A:C,2,FALSE)</f>
        <v>17</v>
      </c>
      <c r="B109" t="str">
        <f>VLOOKUP(F109,Sheet1!A:C,3,FALSE)</f>
        <v>Illinois</v>
      </c>
      <c r="C109" t="s">
        <v>333</v>
      </c>
      <c r="D109" t="s">
        <v>334</v>
      </c>
      <c r="E109" t="s">
        <v>335</v>
      </c>
      <c r="F109" t="s">
        <v>321</v>
      </c>
      <c r="G109" t="s">
        <v>11</v>
      </c>
      <c r="H109">
        <v>40.664243329999998</v>
      </c>
      <c r="I109">
        <v>-89.693305559999999</v>
      </c>
    </row>
    <row r="110" spans="1:9" x14ac:dyDescent="0.25">
      <c r="A110">
        <f>VLOOKUP(F110,Sheet1!A:C,2,FALSE)</f>
        <v>17</v>
      </c>
      <c r="B110" t="str">
        <f>VLOOKUP(F110,Sheet1!A:C,3,FALSE)</f>
        <v>Illinois</v>
      </c>
      <c r="C110" t="s">
        <v>336</v>
      </c>
      <c r="D110" t="s">
        <v>337</v>
      </c>
      <c r="E110" t="s">
        <v>338</v>
      </c>
      <c r="F110" t="s">
        <v>321</v>
      </c>
      <c r="G110" t="s">
        <v>11</v>
      </c>
      <c r="H110">
        <v>42.195363890000003</v>
      </c>
      <c r="I110">
        <v>-89.097211110000003</v>
      </c>
    </row>
    <row r="111" spans="1:9" x14ac:dyDescent="0.25">
      <c r="A111">
        <f>VLOOKUP(F111,Sheet1!A:C,2,FALSE)</f>
        <v>17</v>
      </c>
      <c r="B111" t="str">
        <f>VLOOKUP(F111,Sheet1!A:C,3,FALSE)</f>
        <v>Illinois</v>
      </c>
      <c r="C111" t="s">
        <v>339</v>
      </c>
      <c r="D111" t="s">
        <v>340</v>
      </c>
      <c r="E111" t="s">
        <v>341</v>
      </c>
      <c r="F111" t="s">
        <v>321</v>
      </c>
      <c r="G111" t="s">
        <v>11</v>
      </c>
      <c r="H111">
        <v>39.843951939999997</v>
      </c>
      <c r="I111">
        <v>-89.677618609999996</v>
      </c>
    </row>
    <row r="112" spans="1:9" x14ac:dyDescent="0.25">
      <c r="A112">
        <f>VLOOKUP(F112,Sheet1!A:C,2,FALSE)</f>
        <v>18</v>
      </c>
      <c r="B112" t="str">
        <f>VLOOKUP(F112,Sheet1!A:C,3,FALSE)</f>
        <v>Indiana</v>
      </c>
      <c r="C112" t="s">
        <v>342</v>
      </c>
      <c r="D112" t="s">
        <v>343</v>
      </c>
      <c r="E112" t="s">
        <v>344</v>
      </c>
      <c r="F112" t="s">
        <v>345</v>
      </c>
      <c r="G112" t="s">
        <v>11</v>
      </c>
      <c r="H112">
        <v>38.037991390000002</v>
      </c>
      <c r="I112">
        <v>-87.530626670000004</v>
      </c>
    </row>
    <row r="113" spans="1:9" x14ac:dyDescent="0.25">
      <c r="A113">
        <f>VLOOKUP(F113,Sheet1!A:C,2,FALSE)</f>
        <v>18</v>
      </c>
      <c r="B113" t="str">
        <f>VLOOKUP(F113,Sheet1!A:C,3,FALSE)</f>
        <v>Indiana</v>
      </c>
      <c r="C113" t="s">
        <v>346</v>
      </c>
      <c r="D113" t="s">
        <v>347</v>
      </c>
      <c r="E113" t="s">
        <v>348</v>
      </c>
      <c r="F113" t="s">
        <v>345</v>
      </c>
      <c r="G113" t="s">
        <v>11</v>
      </c>
      <c r="H113">
        <v>40.978465829999998</v>
      </c>
      <c r="I113">
        <v>-85.195146390000005</v>
      </c>
    </row>
    <row r="114" spans="1:9" x14ac:dyDescent="0.25">
      <c r="A114">
        <f>VLOOKUP(F114,Sheet1!A:C,2,FALSE)</f>
        <v>18</v>
      </c>
      <c r="B114" t="str">
        <f>VLOOKUP(F114,Sheet1!A:C,3,FALSE)</f>
        <v>Indiana</v>
      </c>
      <c r="C114" t="s">
        <v>349</v>
      </c>
      <c r="D114" t="s">
        <v>350</v>
      </c>
      <c r="E114" t="s">
        <v>351</v>
      </c>
      <c r="F114" t="s">
        <v>345</v>
      </c>
      <c r="G114" t="s">
        <v>11</v>
      </c>
      <c r="H114">
        <v>39.717329169999999</v>
      </c>
      <c r="I114">
        <v>-86.294384170000001</v>
      </c>
    </row>
    <row r="115" spans="1:9" x14ac:dyDescent="0.25">
      <c r="A115">
        <f>VLOOKUP(F115,Sheet1!A:C,2,FALSE)</f>
        <v>18</v>
      </c>
      <c r="B115" t="str">
        <f>VLOOKUP(F115,Sheet1!A:C,3,FALSE)</f>
        <v>Indiana</v>
      </c>
      <c r="C115" t="s">
        <v>352</v>
      </c>
      <c r="D115" t="s">
        <v>353</v>
      </c>
      <c r="E115" t="s">
        <v>354</v>
      </c>
      <c r="F115" t="s">
        <v>345</v>
      </c>
      <c r="G115" t="s">
        <v>11</v>
      </c>
      <c r="H115">
        <v>41.708953610000002</v>
      </c>
      <c r="I115">
        <v>-86.318474170000002</v>
      </c>
    </row>
    <row r="116" spans="1:9" x14ac:dyDescent="0.25">
      <c r="A116">
        <f>VLOOKUP(F116,Sheet1!A:C,2,FALSE)</f>
        <v>20</v>
      </c>
      <c r="B116" t="str">
        <f>VLOOKUP(F116,Sheet1!A:C,3,FALSE)</f>
        <v>Kansas</v>
      </c>
      <c r="C116" t="s">
        <v>355</v>
      </c>
      <c r="D116" t="s">
        <v>356</v>
      </c>
      <c r="E116" t="s">
        <v>357</v>
      </c>
      <c r="F116" t="s">
        <v>358</v>
      </c>
      <c r="G116" t="s">
        <v>11</v>
      </c>
      <c r="H116">
        <v>37.649958890000001</v>
      </c>
      <c r="I116">
        <v>-97.433045829999998</v>
      </c>
    </row>
    <row r="117" spans="1:9" x14ac:dyDescent="0.25">
      <c r="A117">
        <f>VLOOKUP(F117,Sheet1!A:C,2,FALSE)</f>
        <v>21</v>
      </c>
      <c r="B117" t="str">
        <f>VLOOKUP(F117,Sheet1!A:C,3,FALSE)</f>
        <v>Kentucky</v>
      </c>
      <c r="C117" t="s">
        <v>359</v>
      </c>
      <c r="D117" t="s">
        <v>360</v>
      </c>
      <c r="E117" t="s">
        <v>361</v>
      </c>
      <c r="F117" t="s">
        <v>362</v>
      </c>
      <c r="G117" t="s">
        <v>11</v>
      </c>
      <c r="H117">
        <v>39.046142779999997</v>
      </c>
      <c r="I117">
        <v>-84.662172499999997</v>
      </c>
    </row>
    <row r="118" spans="1:9" x14ac:dyDescent="0.25">
      <c r="A118">
        <f>VLOOKUP(F118,Sheet1!A:C,2,FALSE)</f>
        <v>21</v>
      </c>
      <c r="B118" t="str">
        <f>VLOOKUP(F118,Sheet1!A:C,3,FALSE)</f>
        <v>Kentucky</v>
      </c>
      <c r="C118" t="s">
        <v>363</v>
      </c>
      <c r="D118" t="s">
        <v>364</v>
      </c>
      <c r="E118" t="s">
        <v>365</v>
      </c>
      <c r="F118" t="s">
        <v>362</v>
      </c>
      <c r="G118" t="s">
        <v>11</v>
      </c>
      <c r="H118">
        <v>38.036972220000003</v>
      </c>
      <c r="I118">
        <v>-84.60538889</v>
      </c>
    </row>
    <row r="119" spans="1:9" x14ac:dyDescent="0.25">
      <c r="A119">
        <f>VLOOKUP(F119,Sheet1!A:C,2,FALSE)</f>
        <v>21</v>
      </c>
      <c r="B119" t="str">
        <f>VLOOKUP(F119,Sheet1!A:C,3,FALSE)</f>
        <v>Kentucky</v>
      </c>
      <c r="C119" t="s">
        <v>366</v>
      </c>
      <c r="D119" t="s">
        <v>367</v>
      </c>
      <c r="E119" t="s">
        <v>368</v>
      </c>
      <c r="F119" t="s">
        <v>362</v>
      </c>
      <c r="G119" t="s">
        <v>11</v>
      </c>
      <c r="H119">
        <v>38.174388890000003</v>
      </c>
      <c r="I119">
        <v>-85.736000000000004</v>
      </c>
    </row>
    <row r="120" spans="1:9" x14ac:dyDescent="0.25">
      <c r="A120">
        <f>VLOOKUP(F120,Sheet1!A:C,2,FALSE)</f>
        <v>22</v>
      </c>
      <c r="B120" t="str">
        <f>VLOOKUP(F120,Sheet1!A:C,3,FALSE)</f>
        <v>Louisiana</v>
      </c>
      <c r="C120" t="s">
        <v>369</v>
      </c>
      <c r="D120" t="s">
        <v>370</v>
      </c>
      <c r="E120" t="s">
        <v>371</v>
      </c>
      <c r="F120" t="s">
        <v>372</v>
      </c>
      <c r="G120" t="s">
        <v>11</v>
      </c>
      <c r="H120">
        <v>31.327371670000002</v>
      </c>
      <c r="I120">
        <v>-92.548556110000007</v>
      </c>
    </row>
    <row r="121" spans="1:9" x14ac:dyDescent="0.25">
      <c r="A121">
        <f>VLOOKUP(F121,Sheet1!A:C,2,FALSE)</f>
        <v>22</v>
      </c>
      <c r="B121" t="str">
        <f>VLOOKUP(F121,Sheet1!A:C,3,FALSE)</f>
        <v>Louisiana</v>
      </c>
      <c r="C121" t="s">
        <v>373</v>
      </c>
      <c r="D121" t="s">
        <v>374</v>
      </c>
      <c r="E121" t="s">
        <v>375</v>
      </c>
      <c r="F121" t="s">
        <v>372</v>
      </c>
      <c r="G121" t="s">
        <v>11</v>
      </c>
      <c r="H121">
        <v>30.53316083</v>
      </c>
      <c r="I121">
        <v>-91.14963444</v>
      </c>
    </row>
    <row r="122" spans="1:9" x14ac:dyDescent="0.25">
      <c r="A122">
        <f>VLOOKUP(F122,Sheet1!A:C,2,FALSE)</f>
        <v>22</v>
      </c>
      <c r="B122" t="str">
        <f>VLOOKUP(F122,Sheet1!A:C,3,FALSE)</f>
        <v>Louisiana</v>
      </c>
      <c r="C122" t="s">
        <v>376</v>
      </c>
      <c r="D122" t="s">
        <v>377</v>
      </c>
      <c r="E122" t="s">
        <v>378</v>
      </c>
      <c r="F122" t="s">
        <v>372</v>
      </c>
      <c r="G122" t="s">
        <v>11</v>
      </c>
      <c r="H122">
        <v>30.1260975</v>
      </c>
      <c r="I122">
        <v>-93.223403610000005</v>
      </c>
    </row>
    <row r="123" spans="1:9" x14ac:dyDescent="0.25">
      <c r="A123">
        <f>VLOOKUP(F123,Sheet1!A:C,2,FALSE)</f>
        <v>22</v>
      </c>
      <c r="B123" t="str">
        <f>VLOOKUP(F123,Sheet1!A:C,3,FALSE)</f>
        <v>Louisiana</v>
      </c>
      <c r="C123" t="s">
        <v>379</v>
      </c>
      <c r="D123" t="s">
        <v>380</v>
      </c>
      <c r="E123" t="s">
        <v>381</v>
      </c>
      <c r="F123" t="s">
        <v>372</v>
      </c>
      <c r="G123" t="s">
        <v>11</v>
      </c>
      <c r="H123">
        <v>30.20527972</v>
      </c>
      <c r="I123">
        <v>-91.987655000000004</v>
      </c>
    </row>
    <row r="124" spans="1:9" x14ac:dyDescent="0.25">
      <c r="A124">
        <f>VLOOKUP(F124,Sheet1!A:C,2,FALSE)</f>
        <v>22</v>
      </c>
      <c r="B124" t="str">
        <f>VLOOKUP(F124,Sheet1!A:C,3,FALSE)</f>
        <v>Louisiana</v>
      </c>
      <c r="C124" t="s">
        <v>382</v>
      </c>
      <c r="D124" t="s">
        <v>383</v>
      </c>
      <c r="E124" t="s">
        <v>384</v>
      </c>
      <c r="F124" t="s">
        <v>372</v>
      </c>
      <c r="G124" t="s">
        <v>11</v>
      </c>
      <c r="H124">
        <v>32.510865559999999</v>
      </c>
      <c r="I124">
        <v>-92.037687779999999</v>
      </c>
    </row>
    <row r="125" spans="1:9" x14ac:dyDescent="0.25">
      <c r="A125">
        <f>VLOOKUP(F125,Sheet1!A:C,2,FALSE)</f>
        <v>22</v>
      </c>
      <c r="B125" t="str">
        <f>VLOOKUP(F125,Sheet1!A:C,3,FALSE)</f>
        <v>Louisiana</v>
      </c>
      <c r="C125" t="s">
        <v>385</v>
      </c>
      <c r="D125" t="s">
        <v>386</v>
      </c>
      <c r="E125" t="s">
        <v>387</v>
      </c>
      <c r="F125" t="s">
        <v>372</v>
      </c>
      <c r="G125" t="s">
        <v>11</v>
      </c>
      <c r="H125">
        <v>29.993388889999999</v>
      </c>
      <c r="I125">
        <v>-90.258027780000006</v>
      </c>
    </row>
    <row r="126" spans="1:9" x14ac:dyDescent="0.25">
      <c r="A126">
        <f>VLOOKUP(F126,Sheet1!A:C,2,FALSE)</f>
        <v>22</v>
      </c>
      <c r="B126" t="str">
        <f>VLOOKUP(F126,Sheet1!A:C,3,FALSE)</f>
        <v>Louisiana</v>
      </c>
      <c r="C126" t="s">
        <v>388</v>
      </c>
      <c r="D126" t="s">
        <v>389</v>
      </c>
      <c r="E126" t="s">
        <v>390</v>
      </c>
      <c r="F126" t="s">
        <v>372</v>
      </c>
      <c r="G126" t="s">
        <v>11</v>
      </c>
      <c r="H126">
        <v>32.446627499999998</v>
      </c>
      <c r="I126">
        <v>-93.825598330000005</v>
      </c>
    </row>
    <row r="127" spans="1:9" x14ac:dyDescent="0.25">
      <c r="A127">
        <f>VLOOKUP(F127,Sheet1!A:C,2,FALSE)</f>
        <v>25</v>
      </c>
      <c r="B127" t="str">
        <f>VLOOKUP(F127,Sheet1!A:C,3,FALSE)</f>
        <v>Massachusetts</v>
      </c>
      <c r="C127" t="s">
        <v>391</v>
      </c>
      <c r="D127" t="s">
        <v>392</v>
      </c>
      <c r="E127" t="s">
        <v>393</v>
      </c>
      <c r="F127" t="s">
        <v>394</v>
      </c>
      <c r="G127" t="s">
        <v>11</v>
      </c>
      <c r="H127">
        <v>42.364347500000001</v>
      </c>
      <c r="I127">
        <v>-71.005179170000005</v>
      </c>
    </row>
    <row r="128" spans="1:9" x14ac:dyDescent="0.25">
      <c r="A128">
        <f>VLOOKUP(F128,Sheet1!A:C,2,FALSE)</f>
        <v>24</v>
      </c>
      <c r="B128" t="str">
        <f>VLOOKUP(F128,Sheet1!A:C,3,FALSE)</f>
        <v>Maryland</v>
      </c>
      <c r="C128" t="s">
        <v>395</v>
      </c>
      <c r="D128" t="s">
        <v>396</v>
      </c>
      <c r="E128" t="s">
        <v>397</v>
      </c>
      <c r="F128" t="s">
        <v>398</v>
      </c>
      <c r="G128" t="s">
        <v>11</v>
      </c>
      <c r="H128">
        <v>39.175401669999999</v>
      </c>
      <c r="I128">
        <v>-76.668198329999996</v>
      </c>
    </row>
    <row r="129" spans="1:9" x14ac:dyDescent="0.25">
      <c r="A129">
        <f>VLOOKUP(F129,Sheet1!A:C,2,FALSE)</f>
        <v>23</v>
      </c>
      <c r="B129" t="str">
        <f>VLOOKUP(F129,Sheet1!A:C,3,FALSE)</f>
        <v>Maine</v>
      </c>
      <c r="C129" t="s">
        <v>399</v>
      </c>
      <c r="D129" t="s">
        <v>400</v>
      </c>
      <c r="E129" t="s">
        <v>401</v>
      </c>
      <c r="F129" t="s">
        <v>402</v>
      </c>
      <c r="G129" t="s">
        <v>11</v>
      </c>
      <c r="H129">
        <v>44.807444439999998</v>
      </c>
      <c r="I129">
        <v>-68.828138890000005</v>
      </c>
    </row>
    <row r="130" spans="1:9" x14ac:dyDescent="0.25">
      <c r="A130">
        <f>VLOOKUP(F130,Sheet1!A:C,2,FALSE)</f>
        <v>23</v>
      </c>
      <c r="B130" t="str">
        <f>VLOOKUP(F130,Sheet1!A:C,3,FALSE)</f>
        <v>Maine</v>
      </c>
      <c r="C130" t="s">
        <v>403</v>
      </c>
      <c r="D130" t="s">
        <v>404</v>
      </c>
      <c r="E130" t="s">
        <v>405</v>
      </c>
      <c r="F130" t="s">
        <v>402</v>
      </c>
      <c r="G130" t="s">
        <v>11</v>
      </c>
      <c r="H130">
        <v>43.646166669999999</v>
      </c>
      <c r="I130">
        <v>-70.308750000000003</v>
      </c>
    </row>
    <row r="131" spans="1:9" x14ac:dyDescent="0.25">
      <c r="A131">
        <f>VLOOKUP(F131,Sheet1!A:C,2,FALSE)</f>
        <v>26</v>
      </c>
      <c r="B131" t="str">
        <f>VLOOKUP(F131,Sheet1!A:C,3,FALSE)</f>
        <v>Michigan</v>
      </c>
      <c r="C131" t="s">
        <v>406</v>
      </c>
      <c r="D131" t="s">
        <v>407</v>
      </c>
      <c r="E131" t="s">
        <v>408</v>
      </c>
      <c r="F131" t="s">
        <v>409</v>
      </c>
      <c r="G131" t="s">
        <v>11</v>
      </c>
      <c r="H131">
        <v>42.234875000000002</v>
      </c>
      <c r="I131">
        <v>-85.552057500000004</v>
      </c>
    </row>
    <row r="132" spans="1:9" x14ac:dyDescent="0.25">
      <c r="A132">
        <f>VLOOKUP(F132,Sheet1!A:C,2,FALSE)</f>
        <v>26</v>
      </c>
      <c r="B132" t="str">
        <f>VLOOKUP(F132,Sheet1!A:C,3,FALSE)</f>
        <v>Michigan</v>
      </c>
      <c r="C132" t="s">
        <v>410</v>
      </c>
      <c r="D132" t="s">
        <v>411</v>
      </c>
      <c r="E132" t="s">
        <v>412</v>
      </c>
      <c r="F132" t="s">
        <v>409</v>
      </c>
      <c r="G132" t="s">
        <v>11</v>
      </c>
      <c r="H132">
        <v>47.168417220000002</v>
      </c>
      <c r="I132">
        <v>-88.48906083</v>
      </c>
    </row>
    <row r="133" spans="1:9" x14ac:dyDescent="0.25">
      <c r="A133">
        <f>VLOOKUP(F133,Sheet1!A:C,2,FALSE)</f>
        <v>26</v>
      </c>
      <c r="B133" t="str">
        <f>VLOOKUP(F133,Sheet1!A:C,3,FALSE)</f>
        <v>Michigan</v>
      </c>
      <c r="C133" t="s">
        <v>413</v>
      </c>
      <c r="D133" t="s">
        <v>414</v>
      </c>
      <c r="E133" t="s">
        <v>415</v>
      </c>
      <c r="F133" t="s">
        <v>409</v>
      </c>
      <c r="G133" t="s">
        <v>11</v>
      </c>
      <c r="H133">
        <v>42.212058890000002</v>
      </c>
      <c r="I133">
        <v>-83.348835829999999</v>
      </c>
    </row>
    <row r="134" spans="1:9" x14ac:dyDescent="0.25">
      <c r="A134">
        <f>VLOOKUP(F134,Sheet1!A:C,2,FALSE)</f>
        <v>26</v>
      </c>
      <c r="B134" t="str">
        <f>VLOOKUP(F134,Sheet1!A:C,3,FALSE)</f>
        <v>Michigan</v>
      </c>
      <c r="C134" t="s">
        <v>416</v>
      </c>
      <c r="D134" t="s">
        <v>417</v>
      </c>
      <c r="E134" t="s">
        <v>418</v>
      </c>
      <c r="F134" t="s">
        <v>409</v>
      </c>
      <c r="G134" t="s">
        <v>11</v>
      </c>
      <c r="H134">
        <v>42.965503329999997</v>
      </c>
      <c r="I134">
        <v>-83.743456390000006</v>
      </c>
    </row>
    <row r="135" spans="1:9" x14ac:dyDescent="0.25">
      <c r="A135">
        <f>VLOOKUP(F135,Sheet1!A:C,2,FALSE)</f>
        <v>26</v>
      </c>
      <c r="B135" t="str">
        <f>VLOOKUP(F135,Sheet1!A:C,3,FALSE)</f>
        <v>Michigan</v>
      </c>
      <c r="C135" t="s">
        <v>419</v>
      </c>
      <c r="D135" t="s">
        <v>420</v>
      </c>
      <c r="E135" t="s">
        <v>421</v>
      </c>
      <c r="F135" t="s">
        <v>409</v>
      </c>
      <c r="G135" t="s">
        <v>11</v>
      </c>
      <c r="H135">
        <v>42.880819719999998</v>
      </c>
      <c r="I135">
        <v>-85.522767779999995</v>
      </c>
    </row>
    <row r="136" spans="1:9" x14ac:dyDescent="0.25">
      <c r="A136">
        <f>VLOOKUP(F136,Sheet1!A:C,2,FALSE)</f>
        <v>26</v>
      </c>
      <c r="B136" t="str">
        <f>VLOOKUP(F136,Sheet1!A:C,3,FALSE)</f>
        <v>Michigan</v>
      </c>
      <c r="C136" t="s">
        <v>422</v>
      </c>
      <c r="D136" t="s">
        <v>423</v>
      </c>
      <c r="E136" t="s">
        <v>424</v>
      </c>
      <c r="F136" t="s">
        <v>409</v>
      </c>
      <c r="G136" t="s">
        <v>11</v>
      </c>
      <c r="H136">
        <v>42.778700000000001</v>
      </c>
      <c r="I136">
        <v>-84.58735806</v>
      </c>
    </row>
    <row r="137" spans="1:9" x14ac:dyDescent="0.25">
      <c r="A137">
        <f>VLOOKUP(F137,Sheet1!A:C,2,FALSE)</f>
        <v>26</v>
      </c>
      <c r="B137" t="str">
        <f>VLOOKUP(F137,Sheet1!A:C,3,FALSE)</f>
        <v>Michigan</v>
      </c>
      <c r="C137" t="s">
        <v>425</v>
      </c>
      <c r="D137" t="s">
        <v>426</v>
      </c>
      <c r="E137" t="s">
        <v>427</v>
      </c>
      <c r="F137" t="s">
        <v>409</v>
      </c>
      <c r="G137" t="s">
        <v>11</v>
      </c>
      <c r="H137">
        <v>43.532914720000001</v>
      </c>
      <c r="I137">
        <v>-84.079647219999998</v>
      </c>
    </row>
    <row r="138" spans="1:9" x14ac:dyDescent="0.25">
      <c r="A138">
        <f>VLOOKUP(F138,Sheet1!A:C,2,FALSE)</f>
        <v>26</v>
      </c>
      <c r="B138" t="str">
        <f>VLOOKUP(F138,Sheet1!A:C,3,FALSE)</f>
        <v>Michigan</v>
      </c>
      <c r="C138" t="s">
        <v>428</v>
      </c>
      <c r="D138" t="s">
        <v>429</v>
      </c>
      <c r="E138" t="s">
        <v>430</v>
      </c>
      <c r="F138" t="s">
        <v>409</v>
      </c>
      <c r="G138" t="s">
        <v>11</v>
      </c>
      <c r="H138">
        <v>45.570927500000003</v>
      </c>
      <c r="I138">
        <v>-84.796715000000006</v>
      </c>
    </row>
    <row r="139" spans="1:9" x14ac:dyDescent="0.25">
      <c r="A139">
        <f>VLOOKUP(F139,Sheet1!A:C,2,FALSE)</f>
        <v>26</v>
      </c>
      <c r="B139" t="str">
        <f>VLOOKUP(F139,Sheet1!A:C,3,FALSE)</f>
        <v>Michigan</v>
      </c>
      <c r="C139" t="s">
        <v>431</v>
      </c>
      <c r="D139" t="s">
        <v>432</v>
      </c>
      <c r="E139" t="s">
        <v>433</v>
      </c>
      <c r="F139" t="s">
        <v>409</v>
      </c>
      <c r="G139" t="s">
        <v>11</v>
      </c>
      <c r="H139">
        <v>44.741444719999997</v>
      </c>
      <c r="I139">
        <v>-85.582234999999997</v>
      </c>
    </row>
    <row r="140" spans="1:9" x14ac:dyDescent="0.25">
      <c r="A140">
        <f>VLOOKUP(F140,Sheet1!A:C,2,FALSE)</f>
        <v>27</v>
      </c>
      <c r="B140" t="str">
        <f>VLOOKUP(F140,Sheet1!A:C,3,FALSE)</f>
        <v>Minnesota</v>
      </c>
      <c r="C140" t="s">
        <v>434</v>
      </c>
      <c r="D140" t="s">
        <v>435</v>
      </c>
      <c r="E140" t="s">
        <v>436</v>
      </c>
      <c r="F140" t="s">
        <v>437</v>
      </c>
      <c r="G140" t="s">
        <v>11</v>
      </c>
      <c r="H140">
        <v>46.842090280000001</v>
      </c>
      <c r="I140">
        <v>-92.193648609999997</v>
      </c>
    </row>
    <row r="141" spans="1:9" x14ac:dyDescent="0.25">
      <c r="A141">
        <f>VLOOKUP(F141,Sheet1!A:C,2,FALSE)</f>
        <v>27</v>
      </c>
      <c r="B141" t="str">
        <f>VLOOKUP(F141,Sheet1!A:C,3,FALSE)</f>
        <v>Minnesota</v>
      </c>
      <c r="C141" t="s">
        <v>438</v>
      </c>
      <c r="D141" t="s">
        <v>439</v>
      </c>
      <c r="E141" t="s">
        <v>440</v>
      </c>
      <c r="F141" t="s">
        <v>437</v>
      </c>
      <c r="G141" t="s">
        <v>11</v>
      </c>
      <c r="H141">
        <v>44.880546940000002</v>
      </c>
      <c r="I141">
        <v>-93.216922499999995</v>
      </c>
    </row>
    <row r="142" spans="1:9" x14ac:dyDescent="0.25">
      <c r="A142">
        <f>VLOOKUP(F142,Sheet1!A:C,2,FALSE)</f>
        <v>27</v>
      </c>
      <c r="B142" t="str">
        <f>VLOOKUP(F142,Sheet1!A:C,3,FALSE)</f>
        <v>Minnesota</v>
      </c>
      <c r="C142" t="s">
        <v>441</v>
      </c>
      <c r="D142" t="s">
        <v>442</v>
      </c>
      <c r="E142" t="s">
        <v>443</v>
      </c>
      <c r="F142" t="s">
        <v>437</v>
      </c>
      <c r="G142" t="s">
        <v>11</v>
      </c>
      <c r="H142">
        <v>43.908826390000002</v>
      </c>
      <c r="I142">
        <v>-92.497987219999999</v>
      </c>
    </row>
    <row r="143" spans="1:9" x14ac:dyDescent="0.25">
      <c r="A143">
        <f>VLOOKUP(F143,Sheet1!A:C,2,FALSE)</f>
        <v>29</v>
      </c>
      <c r="B143" t="str">
        <f>VLOOKUP(F143,Sheet1!A:C,3,FALSE)</f>
        <v>Missouri</v>
      </c>
      <c r="C143" t="s">
        <v>444</v>
      </c>
      <c r="D143" t="s">
        <v>445</v>
      </c>
      <c r="E143" t="s">
        <v>446</v>
      </c>
      <c r="F143" t="s">
        <v>447</v>
      </c>
      <c r="G143" t="s">
        <v>11</v>
      </c>
      <c r="H143">
        <v>39.297605279999999</v>
      </c>
      <c r="I143">
        <v>-94.713905560000001</v>
      </c>
    </row>
    <row r="144" spans="1:9" x14ac:dyDescent="0.25">
      <c r="A144">
        <f>VLOOKUP(F144,Sheet1!A:C,2,FALSE)</f>
        <v>29</v>
      </c>
      <c r="B144" t="str">
        <f>VLOOKUP(F144,Sheet1!A:C,3,FALSE)</f>
        <v>Missouri</v>
      </c>
      <c r="C144" t="s">
        <v>448</v>
      </c>
      <c r="D144" t="s">
        <v>449</v>
      </c>
      <c r="E144" t="s">
        <v>341</v>
      </c>
      <c r="F144" t="s">
        <v>447</v>
      </c>
      <c r="G144" t="s">
        <v>11</v>
      </c>
      <c r="H144">
        <v>37.244326110000003</v>
      </c>
      <c r="I144">
        <v>-93.386858059999994</v>
      </c>
    </row>
    <row r="145" spans="1:9" x14ac:dyDescent="0.25">
      <c r="A145">
        <f>VLOOKUP(F145,Sheet1!A:C,2,FALSE)</f>
        <v>29</v>
      </c>
      <c r="B145" t="str">
        <f>VLOOKUP(F145,Sheet1!A:C,3,FALSE)</f>
        <v>Missouri</v>
      </c>
      <c r="C145" t="s">
        <v>450</v>
      </c>
      <c r="D145" t="s">
        <v>451</v>
      </c>
      <c r="E145" t="s">
        <v>452</v>
      </c>
      <c r="F145" t="s">
        <v>447</v>
      </c>
      <c r="G145" t="s">
        <v>11</v>
      </c>
      <c r="H145">
        <v>38.747686940000001</v>
      </c>
      <c r="I145">
        <v>-90.359989720000002</v>
      </c>
    </row>
    <row r="146" spans="1:9" x14ac:dyDescent="0.25">
      <c r="A146">
        <f>VLOOKUP(F146,Sheet1!A:C,2,FALSE)</f>
        <v>28</v>
      </c>
      <c r="B146" t="str">
        <f>VLOOKUP(F146,Sheet1!A:C,3,FALSE)</f>
        <v>Mississippi</v>
      </c>
      <c r="C146" t="s">
        <v>453</v>
      </c>
      <c r="D146" t="s">
        <v>454</v>
      </c>
      <c r="E146" t="s">
        <v>455</v>
      </c>
      <c r="F146" t="s">
        <v>456</v>
      </c>
      <c r="G146" t="s">
        <v>11</v>
      </c>
      <c r="H146">
        <v>30.407280279999998</v>
      </c>
      <c r="I146">
        <v>-89.070092779999996</v>
      </c>
    </row>
    <row r="147" spans="1:9" x14ac:dyDescent="0.25">
      <c r="A147">
        <f>VLOOKUP(F147,Sheet1!A:C,2,FALSE)</f>
        <v>28</v>
      </c>
      <c r="B147" t="str">
        <f>VLOOKUP(F147,Sheet1!A:C,3,FALSE)</f>
        <v>Mississippi</v>
      </c>
      <c r="C147" t="s">
        <v>457</v>
      </c>
      <c r="D147" t="s">
        <v>458</v>
      </c>
      <c r="E147" t="s">
        <v>459</v>
      </c>
      <c r="F147" t="s">
        <v>456</v>
      </c>
      <c r="G147" t="s">
        <v>11</v>
      </c>
      <c r="H147">
        <v>33.450334439999999</v>
      </c>
      <c r="I147">
        <v>-88.591368610000004</v>
      </c>
    </row>
    <row r="148" spans="1:9" x14ac:dyDescent="0.25">
      <c r="A148">
        <f>VLOOKUP(F148,Sheet1!A:C,2,FALSE)</f>
        <v>28</v>
      </c>
      <c r="B148" t="str">
        <f>VLOOKUP(F148,Sheet1!A:C,3,FALSE)</f>
        <v>Mississippi</v>
      </c>
      <c r="C148" t="s">
        <v>460</v>
      </c>
      <c r="D148" t="s">
        <v>461</v>
      </c>
      <c r="E148" t="s">
        <v>462</v>
      </c>
      <c r="F148" t="s">
        <v>456</v>
      </c>
      <c r="G148" t="s">
        <v>11</v>
      </c>
      <c r="H148">
        <v>32.311166669999999</v>
      </c>
      <c r="I148">
        <v>-90.075888890000002</v>
      </c>
    </row>
    <row r="149" spans="1:9" x14ac:dyDescent="0.25">
      <c r="A149">
        <f>VLOOKUP(F149,Sheet1!A:C,2,FALSE)</f>
        <v>28</v>
      </c>
      <c r="B149" t="str">
        <f>VLOOKUP(F149,Sheet1!A:C,3,FALSE)</f>
        <v>Mississippi</v>
      </c>
      <c r="C149" t="s">
        <v>463</v>
      </c>
      <c r="D149" t="s">
        <v>464</v>
      </c>
      <c r="E149" t="s">
        <v>465</v>
      </c>
      <c r="F149" t="s">
        <v>456</v>
      </c>
      <c r="G149" t="s">
        <v>11</v>
      </c>
      <c r="H149">
        <v>32.333133330000003</v>
      </c>
      <c r="I149">
        <v>-88.751205560000002</v>
      </c>
    </row>
    <row r="150" spans="1:9" x14ac:dyDescent="0.25">
      <c r="A150">
        <f>VLOOKUP(F150,Sheet1!A:C,2,FALSE)</f>
        <v>28</v>
      </c>
      <c r="B150" t="str">
        <f>VLOOKUP(F150,Sheet1!A:C,3,FALSE)</f>
        <v>Mississippi</v>
      </c>
      <c r="C150" t="s">
        <v>466</v>
      </c>
      <c r="D150" t="s">
        <v>467</v>
      </c>
      <c r="E150" t="s">
        <v>468</v>
      </c>
      <c r="F150" t="s">
        <v>456</v>
      </c>
      <c r="G150" t="s">
        <v>11</v>
      </c>
      <c r="H150">
        <v>34.268108329999997</v>
      </c>
      <c r="I150">
        <v>-88.769895000000005</v>
      </c>
    </row>
    <row r="151" spans="1:9" x14ac:dyDescent="0.25">
      <c r="A151">
        <f>VLOOKUP(F151,Sheet1!A:C,2,FALSE)</f>
        <v>30</v>
      </c>
      <c r="B151" t="str">
        <f>VLOOKUP(F151,Sheet1!A:C,3,FALSE)</f>
        <v>Montana</v>
      </c>
      <c r="C151" t="s">
        <v>469</v>
      </c>
      <c r="D151" t="s">
        <v>470</v>
      </c>
      <c r="E151" t="s">
        <v>471</v>
      </c>
      <c r="F151" t="s">
        <v>472</v>
      </c>
      <c r="G151" t="s">
        <v>11</v>
      </c>
      <c r="H151">
        <v>45.807662499999999</v>
      </c>
      <c r="I151">
        <v>-108.5428611</v>
      </c>
    </row>
    <row r="152" spans="1:9" x14ac:dyDescent="0.25">
      <c r="A152">
        <f>VLOOKUP(F152,Sheet1!A:C,2,FALSE)</f>
        <v>30</v>
      </c>
      <c r="B152" t="str">
        <f>VLOOKUP(F152,Sheet1!A:C,3,FALSE)</f>
        <v>Montana</v>
      </c>
      <c r="C152" t="s">
        <v>473</v>
      </c>
      <c r="D152" t="s">
        <v>474</v>
      </c>
      <c r="E152" t="s">
        <v>475</v>
      </c>
      <c r="F152" t="s">
        <v>472</v>
      </c>
      <c r="G152" t="s">
        <v>11</v>
      </c>
      <c r="H152">
        <v>45.954795279999999</v>
      </c>
      <c r="I152">
        <v>-112.49746</v>
      </c>
    </row>
    <row r="153" spans="1:9" x14ac:dyDescent="0.25">
      <c r="A153">
        <f>VLOOKUP(F153,Sheet1!A:C,2,FALSE)</f>
        <v>30</v>
      </c>
      <c r="B153" t="str">
        <f>VLOOKUP(F153,Sheet1!A:C,3,FALSE)</f>
        <v>Montana</v>
      </c>
      <c r="C153" t="s">
        <v>476</v>
      </c>
      <c r="D153" t="s">
        <v>477</v>
      </c>
      <c r="E153" t="s">
        <v>478</v>
      </c>
      <c r="F153" t="s">
        <v>472</v>
      </c>
      <c r="G153" t="s">
        <v>11</v>
      </c>
      <c r="H153">
        <v>45.776901389999999</v>
      </c>
      <c r="I153">
        <v>-111.1530072</v>
      </c>
    </row>
    <row r="154" spans="1:9" x14ac:dyDescent="0.25">
      <c r="A154">
        <f>VLOOKUP(F154,Sheet1!A:C,2,FALSE)</f>
        <v>30</v>
      </c>
      <c r="B154" t="str">
        <f>VLOOKUP(F154,Sheet1!A:C,3,FALSE)</f>
        <v>Montana</v>
      </c>
      <c r="C154" t="s">
        <v>479</v>
      </c>
      <c r="D154" t="s">
        <v>480</v>
      </c>
      <c r="E154" t="s">
        <v>481</v>
      </c>
      <c r="F154" t="s">
        <v>472</v>
      </c>
      <c r="G154" t="s">
        <v>11</v>
      </c>
      <c r="H154">
        <v>48.311404719999999</v>
      </c>
      <c r="I154">
        <v>-114.2550694</v>
      </c>
    </row>
    <row r="155" spans="1:9" x14ac:dyDescent="0.25">
      <c r="A155">
        <f>VLOOKUP(F155,Sheet1!A:C,2,FALSE)</f>
        <v>30</v>
      </c>
      <c r="B155" t="str">
        <f>VLOOKUP(F155,Sheet1!A:C,3,FALSE)</f>
        <v>Montana</v>
      </c>
      <c r="C155" t="s">
        <v>482</v>
      </c>
      <c r="D155" t="s">
        <v>483</v>
      </c>
      <c r="E155" t="s">
        <v>484</v>
      </c>
      <c r="F155" t="s">
        <v>472</v>
      </c>
      <c r="G155" t="s">
        <v>11</v>
      </c>
      <c r="H155">
        <v>47.482001940000004</v>
      </c>
      <c r="I155">
        <v>-111.37068530000001</v>
      </c>
    </row>
    <row r="156" spans="1:9" x14ac:dyDescent="0.25">
      <c r="A156">
        <f>VLOOKUP(F156,Sheet1!A:C,2,FALSE)</f>
        <v>30</v>
      </c>
      <c r="B156" t="str">
        <f>VLOOKUP(F156,Sheet1!A:C,3,FALSE)</f>
        <v>Montana</v>
      </c>
      <c r="C156" t="s">
        <v>485</v>
      </c>
      <c r="D156" t="s">
        <v>486</v>
      </c>
      <c r="E156" t="s">
        <v>487</v>
      </c>
      <c r="F156" t="s">
        <v>472</v>
      </c>
      <c r="G156" t="s">
        <v>11</v>
      </c>
      <c r="H156">
        <v>46.606818060000002</v>
      </c>
      <c r="I156">
        <v>-111.98275030000001</v>
      </c>
    </row>
    <row r="157" spans="1:9" x14ac:dyDescent="0.25">
      <c r="A157">
        <f>VLOOKUP(F157,Sheet1!A:C,2,FALSE)</f>
        <v>30</v>
      </c>
      <c r="B157" t="str">
        <f>VLOOKUP(F157,Sheet1!A:C,3,FALSE)</f>
        <v>Montana</v>
      </c>
      <c r="C157" t="s">
        <v>488</v>
      </c>
      <c r="D157" t="s">
        <v>489</v>
      </c>
      <c r="E157" t="s">
        <v>490</v>
      </c>
      <c r="F157" t="s">
        <v>472</v>
      </c>
      <c r="G157" t="s">
        <v>11</v>
      </c>
      <c r="H157">
        <v>46.916305559999998</v>
      </c>
      <c r="I157">
        <v>-114.0905556</v>
      </c>
    </row>
    <row r="158" spans="1:9" x14ac:dyDescent="0.25">
      <c r="A158">
        <f>VLOOKUP(F158,Sheet1!A:C,2,FALSE)</f>
        <v>6</v>
      </c>
      <c r="B158" t="str">
        <f>VLOOKUP(F158,Sheet1!A:C,3,FALSE)</f>
        <v>California</v>
      </c>
      <c r="C158" t="s">
        <v>491</v>
      </c>
      <c r="D158" t="s">
        <v>492</v>
      </c>
      <c r="E158" t="s">
        <v>964</v>
      </c>
      <c r="F158" t="s">
        <v>86</v>
      </c>
      <c r="G158" t="s">
        <v>11</v>
      </c>
      <c r="H158">
        <v>33.127231000000002</v>
      </c>
      <c r="I158">
        <v>-117.278727</v>
      </c>
    </row>
    <row r="159" spans="1:9" x14ac:dyDescent="0.25">
      <c r="A159">
        <f>VLOOKUP(F159,Sheet1!A:C,2,FALSE)</f>
        <v>45</v>
      </c>
      <c r="B159" t="str">
        <f>VLOOKUP(F159,Sheet1!A:C,3,FALSE)</f>
        <v>South Carolina</v>
      </c>
      <c r="C159" t="s">
        <v>493</v>
      </c>
      <c r="D159" t="s">
        <v>494</v>
      </c>
      <c r="E159" t="s">
        <v>494</v>
      </c>
      <c r="F159" t="s">
        <v>667</v>
      </c>
      <c r="G159" t="s">
        <v>11</v>
      </c>
      <c r="H159">
        <v>32.224384000000001</v>
      </c>
      <c r="I159">
        <v>-80.697629000000006</v>
      </c>
    </row>
    <row r="160" spans="1:9" x14ac:dyDescent="0.25">
      <c r="A160">
        <f>VLOOKUP(F160,Sheet1!A:C,2,FALSE)</f>
        <v>26</v>
      </c>
      <c r="B160" t="str">
        <f>VLOOKUP(F160,Sheet1!A:C,3,FALSE)</f>
        <v>Michigan</v>
      </c>
      <c r="C160" t="s">
        <v>495</v>
      </c>
      <c r="D160" t="s">
        <v>496</v>
      </c>
      <c r="E160" t="s">
        <v>965</v>
      </c>
      <c r="F160" t="s">
        <v>409</v>
      </c>
      <c r="G160" t="s">
        <v>11</v>
      </c>
      <c r="H160">
        <v>46.353639000000001</v>
      </c>
      <c r="I160">
        <v>-87.395360999999994</v>
      </c>
    </row>
    <row r="161" spans="1:9" x14ac:dyDescent="0.25">
      <c r="A161">
        <f>VLOOKUP(F161,Sheet1!A:C,2,FALSE)</f>
        <v>42</v>
      </c>
      <c r="B161" t="str">
        <f>VLOOKUP(F161,Sheet1!A:C,3,FALSE)</f>
        <v>Pennsylvania</v>
      </c>
      <c r="C161" t="s">
        <v>497</v>
      </c>
      <c r="D161" t="s">
        <v>498</v>
      </c>
      <c r="E161" t="s">
        <v>966</v>
      </c>
      <c r="F161" t="s">
        <v>644</v>
      </c>
      <c r="G161" t="s">
        <v>11</v>
      </c>
      <c r="H161">
        <v>40.851205999999998</v>
      </c>
      <c r="I161">
        <v>-77.846301999999994</v>
      </c>
    </row>
    <row r="162" spans="1:9" x14ac:dyDescent="0.25">
      <c r="A162">
        <f>VLOOKUP(F162,Sheet1!A:C,2,FALSE)</f>
        <v>37</v>
      </c>
      <c r="B162" t="str">
        <f>VLOOKUP(F162,Sheet1!A:C,3,FALSE)</f>
        <v>North Carolina</v>
      </c>
      <c r="C162" t="s">
        <v>499</v>
      </c>
      <c r="D162" t="s">
        <v>500</v>
      </c>
      <c r="E162" t="s">
        <v>501</v>
      </c>
      <c r="F162" t="s">
        <v>502</v>
      </c>
      <c r="G162" t="s">
        <v>11</v>
      </c>
      <c r="H162">
        <v>35.436194440000001</v>
      </c>
      <c r="I162">
        <v>-82.54180556</v>
      </c>
    </row>
    <row r="163" spans="1:9" x14ac:dyDescent="0.25">
      <c r="A163">
        <f>VLOOKUP(F163,Sheet1!A:C,2,FALSE)</f>
        <v>37</v>
      </c>
      <c r="B163" t="str">
        <f>VLOOKUP(F163,Sheet1!A:C,3,FALSE)</f>
        <v>North Carolina</v>
      </c>
      <c r="C163" t="s">
        <v>503</v>
      </c>
      <c r="D163" t="s">
        <v>504</v>
      </c>
      <c r="E163" t="s">
        <v>505</v>
      </c>
      <c r="F163" t="s">
        <v>502</v>
      </c>
      <c r="G163" t="s">
        <v>11</v>
      </c>
      <c r="H163">
        <v>35.214011110000001</v>
      </c>
      <c r="I163">
        <v>-80.94312583</v>
      </c>
    </row>
    <row r="164" spans="1:9" x14ac:dyDescent="0.25">
      <c r="A164">
        <f>VLOOKUP(F164,Sheet1!A:C,2,FALSE)</f>
        <v>37</v>
      </c>
      <c r="B164" t="str">
        <f>VLOOKUP(F164,Sheet1!A:C,3,FALSE)</f>
        <v>North Carolina</v>
      </c>
      <c r="C164" t="s">
        <v>506</v>
      </c>
      <c r="D164" t="s">
        <v>507</v>
      </c>
      <c r="E164" t="s">
        <v>508</v>
      </c>
      <c r="F164" t="s">
        <v>502</v>
      </c>
      <c r="G164" t="s">
        <v>11</v>
      </c>
      <c r="H164">
        <v>35.072972219999997</v>
      </c>
      <c r="I164">
        <v>-77.042944439999999</v>
      </c>
    </row>
    <row r="165" spans="1:9" x14ac:dyDescent="0.25">
      <c r="A165">
        <f>VLOOKUP(F165,Sheet1!A:C,2,FALSE)</f>
        <v>37</v>
      </c>
      <c r="B165" t="str">
        <f>VLOOKUP(F165,Sheet1!A:C,3,FALSE)</f>
        <v>North Carolina</v>
      </c>
      <c r="C165" t="s">
        <v>509</v>
      </c>
      <c r="D165" t="s">
        <v>510</v>
      </c>
      <c r="E165" t="s">
        <v>511</v>
      </c>
      <c r="F165" t="s">
        <v>502</v>
      </c>
      <c r="G165" t="s">
        <v>11</v>
      </c>
      <c r="H165">
        <v>34.991472219999999</v>
      </c>
      <c r="I165">
        <v>-78.88</v>
      </c>
    </row>
    <row r="166" spans="1:9" x14ac:dyDescent="0.25">
      <c r="A166">
        <f>VLOOKUP(F166,Sheet1!A:C,2,FALSE)</f>
        <v>37</v>
      </c>
      <c r="B166" t="str">
        <f>VLOOKUP(F166,Sheet1!A:C,3,FALSE)</f>
        <v>North Carolina</v>
      </c>
      <c r="C166" t="s">
        <v>512</v>
      </c>
      <c r="D166" t="s">
        <v>513</v>
      </c>
      <c r="E166" t="s">
        <v>514</v>
      </c>
      <c r="F166" t="s">
        <v>502</v>
      </c>
      <c r="G166" t="s">
        <v>11</v>
      </c>
      <c r="H166">
        <v>36.09774694</v>
      </c>
      <c r="I166">
        <v>-79.9372975</v>
      </c>
    </row>
    <row r="167" spans="1:9" x14ac:dyDescent="0.25">
      <c r="A167">
        <f>VLOOKUP(F167,Sheet1!A:C,2,FALSE)</f>
        <v>37</v>
      </c>
      <c r="B167" t="str">
        <f>VLOOKUP(F167,Sheet1!A:C,3,FALSE)</f>
        <v>North Carolina</v>
      </c>
      <c r="C167" t="s">
        <v>515</v>
      </c>
      <c r="D167" t="s">
        <v>516</v>
      </c>
      <c r="E167" t="s">
        <v>517</v>
      </c>
      <c r="F167" t="s">
        <v>502</v>
      </c>
      <c r="G167" t="s">
        <v>11</v>
      </c>
      <c r="H167">
        <v>34.270611109999997</v>
      </c>
      <c r="I167">
        <v>-77.902555559999996</v>
      </c>
    </row>
    <row r="168" spans="1:9" x14ac:dyDescent="0.25">
      <c r="A168">
        <f>VLOOKUP(F168,Sheet1!A:C,2,FALSE)</f>
        <v>37</v>
      </c>
      <c r="B168" t="str">
        <f>VLOOKUP(F168,Sheet1!A:C,3,FALSE)</f>
        <v>North Carolina</v>
      </c>
      <c r="C168" t="s">
        <v>518</v>
      </c>
      <c r="D168" t="s">
        <v>519</v>
      </c>
      <c r="E168" t="s">
        <v>210</v>
      </c>
      <c r="F168" t="s">
        <v>502</v>
      </c>
      <c r="G168" t="s">
        <v>11</v>
      </c>
      <c r="H168">
        <v>34.82916444</v>
      </c>
      <c r="I168">
        <v>-77.612137779999998</v>
      </c>
    </row>
    <row r="169" spans="1:9" x14ac:dyDescent="0.25">
      <c r="A169">
        <f>VLOOKUP(F169,Sheet1!A:C,2,FALSE)</f>
        <v>37</v>
      </c>
      <c r="B169" t="str">
        <f>VLOOKUP(F169,Sheet1!A:C,3,FALSE)</f>
        <v>North Carolina</v>
      </c>
      <c r="C169" t="s">
        <v>520</v>
      </c>
      <c r="D169" t="s">
        <v>521</v>
      </c>
      <c r="E169" t="s">
        <v>522</v>
      </c>
      <c r="F169" t="s">
        <v>502</v>
      </c>
      <c r="G169" t="s">
        <v>11</v>
      </c>
      <c r="H169">
        <v>35.87763889</v>
      </c>
      <c r="I169">
        <v>-78.787472219999998</v>
      </c>
    </row>
    <row r="170" spans="1:9" x14ac:dyDescent="0.25">
      <c r="A170">
        <f>VLOOKUP(F170,Sheet1!A:C,2,FALSE)</f>
        <v>38</v>
      </c>
      <c r="B170" t="str">
        <f>VLOOKUP(F170,Sheet1!A:C,3,FALSE)</f>
        <v>North Dakota</v>
      </c>
      <c r="C170" t="s">
        <v>523</v>
      </c>
      <c r="D170" t="s">
        <v>524</v>
      </c>
      <c r="E170" t="s">
        <v>525</v>
      </c>
      <c r="F170" t="s">
        <v>526</v>
      </c>
      <c r="G170" t="s">
        <v>11</v>
      </c>
      <c r="H170">
        <v>46.77411111</v>
      </c>
      <c r="I170">
        <v>-100.74672219999999</v>
      </c>
    </row>
    <row r="171" spans="1:9" x14ac:dyDescent="0.25">
      <c r="A171">
        <f>VLOOKUP(F171,Sheet1!A:C,2,FALSE)</f>
        <v>38</v>
      </c>
      <c r="B171" t="str">
        <f>VLOOKUP(F171,Sheet1!A:C,3,FALSE)</f>
        <v>North Dakota</v>
      </c>
      <c r="C171" t="s">
        <v>527</v>
      </c>
      <c r="D171" t="s">
        <v>528</v>
      </c>
      <c r="E171" t="s">
        <v>529</v>
      </c>
      <c r="F171" t="s">
        <v>526</v>
      </c>
      <c r="G171" t="s">
        <v>11</v>
      </c>
      <c r="H171">
        <v>46.919348890000002</v>
      </c>
      <c r="I171">
        <v>-96.814988889999995</v>
      </c>
    </row>
    <row r="172" spans="1:9" x14ac:dyDescent="0.25">
      <c r="A172">
        <f>VLOOKUP(F172,Sheet1!A:C,2,FALSE)</f>
        <v>38</v>
      </c>
      <c r="B172" t="str">
        <f>VLOOKUP(F172,Sheet1!A:C,3,FALSE)</f>
        <v>North Dakota</v>
      </c>
      <c r="C172" t="s">
        <v>530</v>
      </c>
      <c r="D172" t="s">
        <v>531</v>
      </c>
      <c r="E172" t="s">
        <v>532</v>
      </c>
      <c r="F172" t="s">
        <v>526</v>
      </c>
      <c r="G172" t="s">
        <v>11</v>
      </c>
      <c r="H172">
        <v>47.949255000000001</v>
      </c>
      <c r="I172">
        <v>-97.176111109999994</v>
      </c>
    </row>
    <row r="173" spans="1:9" x14ac:dyDescent="0.25">
      <c r="A173">
        <f>VLOOKUP(F173,Sheet1!A:C,2,FALSE)</f>
        <v>38</v>
      </c>
      <c r="B173" t="str">
        <f>VLOOKUP(F173,Sheet1!A:C,3,FALSE)</f>
        <v>North Dakota</v>
      </c>
      <c r="C173" t="s">
        <v>533</v>
      </c>
      <c r="D173" t="s">
        <v>534</v>
      </c>
      <c r="E173" t="s">
        <v>535</v>
      </c>
      <c r="F173" t="s">
        <v>526</v>
      </c>
      <c r="G173" t="s">
        <v>11</v>
      </c>
      <c r="H173">
        <v>48.259377780000001</v>
      </c>
      <c r="I173">
        <v>-101.2803339</v>
      </c>
    </row>
    <row r="174" spans="1:9" x14ac:dyDescent="0.25">
      <c r="A174">
        <f>VLOOKUP(F174,Sheet1!A:C,2,FALSE)</f>
        <v>31</v>
      </c>
      <c r="B174" t="str">
        <f>VLOOKUP(F174,Sheet1!A:C,3,FALSE)</f>
        <v>Nebraska</v>
      </c>
      <c r="C174" t="s">
        <v>536</v>
      </c>
      <c r="D174" t="s">
        <v>537</v>
      </c>
      <c r="E174" t="s">
        <v>538</v>
      </c>
      <c r="F174" t="s">
        <v>539</v>
      </c>
      <c r="G174" t="s">
        <v>11</v>
      </c>
      <c r="H174">
        <v>40.850972220000003</v>
      </c>
      <c r="I174">
        <v>-96.759249999999994</v>
      </c>
    </row>
    <row r="175" spans="1:9" x14ac:dyDescent="0.25">
      <c r="A175">
        <f>VLOOKUP(F175,Sheet1!A:C,2,FALSE)</f>
        <v>31</v>
      </c>
      <c r="B175" t="str">
        <f>VLOOKUP(F175,Sheet1!A:C,3,FALSE)</f>
        <v>Nebraska</v>
      </c>
      <c r="C175" t="s">
        <v>540</v>
      </c>
      <c r="D175" t="s">
        <v>541</v>
      </c>
      <c r="E175" t="s">
        <v>542</v>
      </c>
      <c r="F175" t="s">
        <v>539</v>
      </c>
      <c r="G175" t="s">
        <v>11</v>
      </c>
      <c r="H175">
        <v>41.30251861</v>
      </c>
      <c r="I175">
        <v>-95.89417306</v>
      </c>
    </row>
    <row r="176" spans="1:9" x14ac:dyDescent="0.25">
      <c r="A176">
        <f>VLOOKUP(F176,Sheet1!A:C,2,FALSE)</f>
        <v>33</v>
      </c>
      <c r="B176" t="str">
        <f>VLOOKUP(F176,Sheet1!A:C,3,FALSE)</f>
        <v>New Hampshire</v>
      </c>
      <c r="C176" t="s">
        <v>543</v>
      </c>
      <c r="D176" t="s">
        <v>544</v>
      </c>
      <c r="E176" t="s">
        <v>544</v>
      </c>
      <c r="F176" t="s">
        <v>545</v>
      </c>
      <c r="G176" t="s">
        <v>11</v>
      </c>
      <c r="H176">
        <v>42.934516389999999</v>
      </c>
      <c r="I176">
        <v>-71.437055830000006</v>
      </c>
    </row>
    <row r="177" spans="1:9" x14ac:dyDescent="0.25">
      <c r="A177">
        <f>VLOOKUP(F177,Sheet1!A:C,2,FALSE)</f>
        <v>34</v>
      </c>
      <c r="B177" t="str">
        <f>VLOOKUP(F177,Sheet1!A:C,3,FALSE)</f>
        <v>New Jersey</v>
      </c>
      <c r="C177" t="s">
        <v>546</v>
      </c>
      <c r="D177" t="s">
        <v>547</v>
      </c>
      <c r="E177" t="s">
        <v>548</v>
      </c>
      <c r="F177" t="s">
        <v>549</v>
      </c>
      <c r="G177" t="s">
        <v>11</v>
      </c>
      <c r="H177">
        <v>39.457583329999999</v>
      </c>
      <c r="I177">
        <v>-74.577166669999997</v>
      </c>
    </row>
    <row r="178" spans="1:9" x14ac:dyDescent="0.25">
      <c r="A178">
        <f>VLOOKUP(F178,Sheet1!A:C,2,FALSE)</f>
        <v>34</v>
      </c>
      <c r="B178" t="str">
        <f>VLOOKUP(F178,Sheet1!A:C,3,FALSE)</f>
        <v>New Jersey</v>
      </c>
      <c r="C178" t="s">
        <v>550</v>
      </c>
      <c r="D178" t="s">
        <v>551</v>
      </c>
      <c r="E178" t="s">
        <v>552</v>
      </c>
      <c r="F178" t="s">
        <v>549</v>
      </c>
      <c r="G178" t="s">
        <v>11</v>
      </c>
      <c r="H178">
        <v>40.69249722</v>
      </c>
      <c r="I178">
        <v>-74.168660560000006</v>
      </c>
    </row>
    <row r="179" spans="1:9" x14ac:dyDescent="0.25">
      <c r="A179">
        <f>VLOOKUP(F179,Sheet1!A:C,2,FALSE)</f>
        <v>35</v>
      </c>
      <c r="B179" t="str">
        <f>VLOOKUP(F179,Sheet1!A:C,3,FALSE)</f>
        <v>New Mexico</v>
      </c>
      <c r="C179" t="s">
        <v>553</v>
      </c>
      <c r="D179" t="s">
        <v>554</v>
      </c>
      <c r="E179" t="s">
        <v>555</v>
      </c>
      <c r="F179" t="s">
        <v>556</v>
      </c>
      <c r="G179" t="s">
        <v>11</v>
      </c>
      <c r="H179">
        <v>35.040222219999997</v>
      </c>
      <c r="I179">
        <v>-106.60919440000001</v>
      </c>
    </row>
    <row r="180" spans="1:9" x14ac:dyDescent="0.25">
      <c r="A180">
        <f>VLOOKUP(F180,Sheet1!A:C,2,FALSE)</f>
        <v>35</v>
      </c>
      <c r="B180" t="str">
        <f>VLOOKUP(F180,Sheet1!A:C,3,FALSE)</f>
        <v>New Mexico</v>
      </c>
      <c r="C180" t="s">
        <v>557</v>
      </c>
      <c r="D180" t="s">
        <v>558</v>
      </c>
      <c r="E180" t="s">
        <v>559</v>
      </c>
      <c r="F180" t="s">
        <v>556</v>
      </c>
      <c r="G180" t="s">
        <v>11</v>
      </c>
      <c r="H180">
        <v>33.301555559999997</v>
      </c>
      <c r="I180">
        <v>-104.5305556</v>
      </c>
    </row>
    <row r="181" spans="1:9" x14ac:dyDescent="0.25">
      <c r="A181">
        <f>VLOOKUP(F181,Sheet1!A:C,2,FALSE)</f>
        <v>32</v>
      </c>
      <c r="B181" t="str">
        <f>VLOOKUP(F181,Sheet1!A:C,3,FALSE)</f>
        <v>Nevada</v>
      </c>
      <c r="C181" t="s">
        <v>560</v>
      </c>
      <c r="D181" t="s">
        <v>561</v>
      </c>
      <c r="E181" t="s">
        <v>562</v>
      </c>
      <c r="F181" t="s">
        <v>563</v>
      </c>
      <c r="G181" t="s">
        <v>11</v>
      </c>
      <c r="H181">
        <v>40.82492611</v>
      </c>
      <c r="I181">
        <v>-115.79169640000001</v>
      </c>
    </row>
    <row r="182" spans="1:9" x14ac:dyDescent="0.25">
      <c r="A182">
        <f>VLOOKUP(F182,Sheet1!A:C,2,FALSE)</f>
        <v>32</v>
      </c>
      <c r="B182" t="str">
        <f>VLOOKUP(F182,Sheet1!A:C,3,FALSE)</f>
        <v>Nevada</v>
      </c>
      <c r="C182" t="s">
        <v>564</v>
      </c>
      <c r="D182" t="s">
        <v>565</v>
      </c>
      <c r="E182" t="s">
        <v>566</v>
      </c>
      <c r="F182" t="s">
        <v>563</v>
      </c>
      <c r="G182" t="s">
        <v>11</v>
      </c>
      <c r="H182">
        <v>36.080361109999998</v>
      </c>
      <c r="I182">
        <v>-115.1523333</v>
      </c>
    </row>
    <row r="183" spans="1:9" x14ac:dyDescent="0.25">
      <c r="A183">
        <f>VLOOKUP(F183,Sheet1!A:C,2,FALSE)</f>
        <v>32</v>
      </c>
      <c r="B183" t="str">
        <f>VLOOKUP(F183,Sheet1!A:C,3,FALSE)</f>
        <v>Nevada</v>
      </c>
      <c r="C183" t="s">
        <v>567</v>
      </c>
      <c r="D183" t="s">
        <v>568</v>
      </c>
      <c r="E183" t="s">
        <v>569</v>
      </c>
      <c r="F183" t="s">
        <v>563</v>
      </c>
      <c r="G183" t="s">
        <v>11</v>
      </c>
      <c r="H183">
        <v>39.498576110000002</v>
      </c>
      <c r="I183">
        <v>-119.7680647</v>
      </c>
    </row>
    <row r="184" spans="1:9" x14ac:dyDescent="0.25">
      <c r="A184">
        <f>VLOOKUP(F184,Sheet1!A:C,2,FALSE)</f>
        <v>36</v>
      </c>
      <c r="B184" t="str">
        <f>VLOOKUP(F184,Sheet1!A:C,3,FALSE)</f>
        <v>New York</v>
      </c>
      <c r="C184" t="s">
        <v>570</v>
      </c>
      <c r="D184" t="s">
        <v>571</v>
      </c>
      <c r="E184" t="s">
        <v>246</v>
      </c>
      <c r="F184" t="s">
        <v>572</v>
      </c>
      <c r="G184" t="s">
        <v>11</v>
      </c>
      <c r="H184">
        <v>42.748119440000004</v>
      </c>
      <c r="I184">
        <v>-73.802978609999997</v>
      </c>
    </row>
    <row r="185" spans="1:9" x14ac:dyDescent="0.25">
      <c r="A185">
        <f>VLOOKUP(F185,Sheet1!A:C,2,FALSE)</f>
        <v>36</v>
      </c>
      <c r="B185" t="str">
        <f>VLOOKUP(F185,Sheet1!A:C,3,FALSE)</f>
        <v>New York</v>
      </c>
      <c r="C185" t="s">
        <v>573</v>
      </c>
      <c r="D185" t="s">
        <v>574</v>
      </c>
      <c r="E185" t="s">
        <v>575</v>
      </c>
      <c r="F185" t="s">
        <v>572</v>
      </c>
      <c r="G185" t="s">
        <v>11</v>
      </c>
      <c r="H185">
        <v>42.208482779999997</v>
      </c>
      <c r="I185">
        <v>-75.979613610000001</v>
      </c>
    </row>
    <row r="186" spans="1:9" x14ac:dyDescent="0.25">
      <c r="A186">
        <f>VLOOKUP(F186,Sheet1!A:C,2,FALSE)</f>
        <v>36</v>
      </c>
      <c r="B186" t="str">
        <f>VLOOKUP(F186,Sheet1!A:C,3,FALSE)</f>
        <v>New York</v>
      </c>
      <c r="C186" t="s">
        <v>576</v>
      </c>
      <c r="D186" t="s">
        <v>577</v>
      </c>
      <c r="E186" t="s">
        <v>578</v>
      </c>
      <c r="F186" t="s">
        <v>572</v>
      </c>
      <c r="G186" t="s">
        <v>11</v>
      </c>
      <c r="H186">
        <v>42.940524719999999</v>
      </c>
      <c r="I186">
        <v>-78.732166669999998</v>
      </c>
    </row>
    <row r="187" spans="1:9" x14ac:dyDescent="0.25">
      <c r="A187">
        <f>VLOOKUP(F187,Sheet1!A:C,2,FALSE)</f>
        <v>36</v>
      </c>
      <c r="B187" t="str">
        <f>VLOOKUP(F187,Sheet1!A:C,3,FALSE)</f>
        <v>New York</v>
      </c>
      <c r="C187" t="s">
        <v>579</v>
      </c>
      <c r="D187" t="s">
        <v>580</v>
      </c>
      <c r="E187" t="s">
        <v>581</v>
      </c>
      <c r="F187" t="s">
        <v>572</v>
      </c>
      <c r="G187" t="s">
        <v>11</v>
      </c>
      <c r="H187">
        <v>42.159913609999997</v>
      </c>
      <c r="I187">
        <v>-76.891443330000001</v>
      </c>
    </row>
    <row r="188" spans="1:9" x14ac:dyDescent="0.25">
      <c r="A188">
        <f>VLOOKUP(F188,Sheet1!A:C,2,FALSE)</f>
        <v>36</v>
      </c>
      <c r="B188" t="str">
        <f>VLOOKUP(F188,Sheet1!A:C,3,FALSE)</f>
        <v>New York</v>
      </c>
      <c r="C188" t="s">
        <v>582</v>
      </c>
      <c r="D188" t="s">
        <v>583</v>
      </c>
      <c r="E188" t="s">
        <v>584</v>
      </c>
      <c r="F188" t="s">
        <v>572</v>
      </c>
      <c r="G188" t="s">
        <v>11</v>
      </c>
      <c r="H188">
        <v>41.066957780000003</v>
      </c>
      <c r="I188">
        <v>-73.707574440000002</v>
      </c>
    </row>
    <row r="189" spans="1:9" x14ac:dyDescent="0.25">
      <c r="A189">
        <f>VLOOKUP(F189,Sheet1!A:C,2,FALSE)</f>
        <v>36</v>
      </c>
      <c r="B189" t="str">
        <f>VLOOKUP(F189,Sheet1!A:C,3,FALSE)</f>
        <v>New York</v>
      </c>
      <c r="C189" t="s">
        <v>585</v>
      </c>
      <c r="D189" t="s">
        <v>586</v>
      </c>
      <c r="E189" t="s">
        <v>587</v>
      </c>
      <c r="F189" t="s">
        <v>572</v>
      </c>
      <c r="G189" t="s">
        <v>11</v>
      </c>
      <c r="H189">
        <v>40.795242500000001</v>
      </c>
      <c r="I189">
        <v>-73.100211939999994</v>
      </c>
    </row>
    <row r="190" spans="1:9" x14ac:dyDescent="0.25">
      <c r="A190">
        <f>VLOOKUP(F190,Sheet1!A:C,2,FALSE)</f>
        <v>36</v>
      </c>
      <c r="B190" t="str">
        <f>VLOOKUP(F190,Sheet1!A:C,3,FALSE)</f>
        <v>New York</v>
      </c>
      <c r="C190" t="s">
        <v>588</v>
      </c>
      <c r="D190" t="s">
        <v>589</v>
      </c>
      <c r="E190" t="s">
        <v>590</v>
      </c>
      <c r="F190" t="s">
        <v>572</v>
      </c>
      <c r="G190" t="s">
        <v>11</v>
      </c>
      <c r="H190">
        <v>40.639751109999999</v>
      </c>
      <c r="I190">
        <v>-73.778925560000005</v>
      </c>
    </row>
    <row r="191" spans="1:9" x14ac:dyDescent="0.25">
      <c r="A191">
        <f>VLOOKUP(F191,Sheet1!A:C,2,FALSE)</f>
        <v>36</v>
      </c>
      <c r="B191" t="str">
        <f>VLOOKUP(F191,Sheet1!A:C,3,FALSE)</f>
        <v>New York</v>
      </c>
      <c r="C191" t="s">
        <v>591</v>
      </c>
      <c r="D191" t="s">
        <v>592</v>
      </c>
      <c r="E191" t="s">
        <v>590</v>
      </c>
      <c r="F191" t="s">
        <v>572</v>
      </c>
      <c r="G191" t="s">
        <v>11</v>
      </c>
      <c r="H191">
        <v>40.777243060000004</v>
      </c>
      <c r="I191">
        <v>-73.872609170000004</v>
      </c>
    </row>
    <row r="192" spans="1:9" x14ac:dyDescent="0.25">
      <c r="A192">
        <f>VLOOKUP(F192,Sheet1!A:C,2,FALSE)</f>
        <v>36</v>
      </c>
      <c r="B192" t="str">
        <f>VLOOKUP(F192,Sheet1!A:C,3,FALSE)</f>
        <v>New York</v>
      </c>
      <c r="C192" t="s">
        <v>593</v>
      </c>
      <c r="D192" t="s">
        <v>594</v>
      </c>
      <c r="E192" t="s">
        <v>443</v>
      </c>
      <c r="F192" t="s">
        <v>572</v>
      </c>
      <c r="G192" t="s">
        <v>11</v>
      </c>
      <c r="H192">
        <v>43.118866109999999</v>
      </c>
      <c r="I192">
        <v>-77.672383890000006</v>
      </c>
    </row>
    <row r="193" spans="1:9" x14ac:dyDescent="0.25">
      <c r="A193">
        <f>VLOOKUP(F193,Sheet1!A:C,2,FALSE)</f>
        <v>36</v>
      </c>
      <c r="B193" t="str">
        <f>VLOOKUP(F193,Sheet1!A:C,3,FALSE)</f>
        <v>New York</v>
      </c>
      <c r="C193" t="s">
        <v>595</v>
      </c>
      <c r="D193" t="s">
        <v>596</v>
      </c>
      <c r="E193" t="s">
        <v>597</v>
      </c>
      <c r="F193" t="s">
        <v>572</v>
      </c>
      <c r="G193" t="s">
        <v>11</v>
      </c>
      <c r="H193">
        <v>41.504093609999998</v>
      </c>
      <c r="I193">
        <v>-74.104838330000007</v>
      </c>
    </row>
    <row r="194" spans="1:9" x14ac:dyDescent="0.25">
      <c r="A194">
        <f>VLOOKUP(F194,Sheet1!A:C,2,FALSE)</f>
        <v>36</v>
      </c>
      <c r="B194" t="str">
        <f>VLOOKUP(F194,Sheet1!A:C,3,FALSE)</f>
        <v>New York</v>
      </c>
      <c r="C194" t="s">
        <v>598</v>
      </c>
      <c r="D194" t="s">
        <v>599</v>
      </c>
      <c r="E194" t="s">
        <v>600</v>
      </c>
      <c r="F194" t="s">
        <v>572</v>
      </c>
      <c r="G194" t="s">
        <v>11</v>
      </c>
      <c r="H194">
        <v>43.111186940000003</v>
      </c>
      <c r="I194">
        <v>-76.106310559999997</v>
      </c>
    </row>
    <row r="195" spans="1:9" x14ac:dyDescent="0.25">
      <c r="A195">
        <f>VLOOKUP(F195,Sheet1!A:C,2,FALSE)</f>
        <v>39</v>
      </c>
      <c r="B195" t="str">
        <f>VLOOKUP(F195,Sheet1!A:C,3,FALSE)</f>
        <v>Ohio</v>
      </c>
      <c r="C195" t="s">
        <v>601</v>
      </c>
      <c r="D195" t="s">
        <v>602</v>
      </c>
      <c r="E195" t="s">
        <v>603</v>
      </c>
      <c r="F195" t="s">
        <v>604</v>
      </c>
      <c r="G195" t="s">
        <v>11</v>
      </c>
      <c r="H195">
        <v>40.91631194</v>
      </c>
      <c r="I195">
        <v>-81.442465560000002</v>
      </c>
    </row>
    <row r="196" spans="1:9" x14ac:dyDescent="0.25">
      <c r="A196">
        <f>VLOOKUP(F196,Sheet1!A:C,2,FALSE)</f>
        <v>39</v>
      </c>
      <c r="B196" t="str">
        <f>VLOOKUP(F196,Sheet1!A:C,3,FALSE)</f>
        <v>Ohio</v>
      </c>
      <c r="C196" t="s">
        <v>605</v>
      </c>
      <c r="D196" t="s">
        <v>606</v>
      </c>
      <c r="E196" t="s">
        <v>607</v>
      </c>
      <c r="F196" t="s">
        <v>604</v>
      </c>
      <c r="G196" t="s">
        <v>11</v>
      </c>
      <c r="H196">
        <v>41.410894169999999</v>
      </c>
      <c r="I196">
        <v>-81.849396670000004</v>
      </c>
    </row>
    <row r="197" spans="1:9" x14ac:dyDescent="0.25">
      <c r="A197">
        <f>VLOOKUP(F197,Sheet1!A:C,2,FALSE)</f>
        <v>39</v>
      </c>
      <c r="B197" t="str">
        <f>VLOOKUP(F197,Sheet1!A:C,3,FALSE)</f>
        <v>Ohio</v>
      </c>
      <c r="C197" t="s">
        <v>608</v>
      </c>
      <c r="D197" t="s">
        <v>609</v>
      </c>
      <c r="E197" t="s">
        <v>259</v>
      </c>
      <c r="F197" t="s">
        <v>604</v>
      </c>
      <c r="G197" t="s">
        <v>11</v>
      </c>
      <c r="H197">
        <v>39.997985280000002</v>
      </c>
      <c r="I197">
        <v>-82.891882780000003</v>
      </c>
    </row>
    <row r="198" spans="1:9" x14ac:dyDescent="0.25">
      <c r="A198">
        <f>VLOOKUP(F198,Sheet1!A:C,2,FALSE)</f>
        <v>39</v>
      </c>
      <c r="B198" t="str">
        <f>VLOOKUP(F198,Sheet1!A:C,3,FALSE)</f>
        <v>Ohio</v>
      </c>
      <c r="C198" t="s">
        <v>610</v>
      </c>
      <c r="D198" t="s">
        <v>611</v>
      </c>
      <c r="E198" t="s">
        <v>612</v>
      </c>
      <c r="F198" t="s">
        <v>604</v>
      </c>
      <c r="G198" t="s">
        <v>11</v>
      </c>
      <c r="H198">
        <v>39.902375829999997</v>
      </c>
      <c r="I198">
        <v>-84.219374999999999</v>
      </c>
    </row>
    <row r="199" spans="1:9" x14ac:dyDescent="0.25">
      <c r="A199">
        <f>VLOOKUP(F199,Sheet1!A:C,2,FALSE)</f>
        <v>39</v>
      </c>
      <c r="B199" t="str">
        <f>VLOOKUP(F199,Sheet1!A:C,3,FALSE)</f>
        <v>Ohio</v>
      </c>
      <c r="C199" t="s">
        <v>613</v>
      </c>
      <c r="D199" t="s">
        <v>614</v>
      </c>
      <c r="E199" t="s">
        <v>615</v>
      </c>
      <c r="F199" t="s">
        <v>604</v>
      </c>
      <c r="G199" t="s">
        <v>11</v>
      </c>
      <c r="H199">
        <v>41.586805560000002</v>
      </c>
      <c r="I199">
        <v>-83.807833329999994</v>
      </c>
    </row>
    <row r="200" spans="1:9" x14ac:dyDescent="0.25">
      <c r="A200">
        <f>VLOOKUP(F200,Sheet1!A:C,2,FALSE)</f>
        <v>40</v>
      </c>
      <c r="B200" t="str">
        <f>VLOOKUP(F200,Sheet1!A:C,3,FALSE)</f>
        <v>Oklahoma</v>
      </c>
      <c r="C200" t="s">
        <v>616</v>
      </c>
      <c r="D200" t="s">
        <v>617</v>
      </c>
      <c r="E200" t="s">
        <v>618</v>
      </c>
      <c r="F200" t="s">
        <v>619</v>
      </c>
      <c r="G200" t="s">
        <v>11</v>
      </c>
      <c r="H200">
        <v>34.567714440000003</v>
      </c>
      <c r="I200">
        <v>-98.416636670000003</v>
      </c>
    </row>
    <row r="201" spans="1:9" x14ac:dyDescent="0.25">
      <c r="A201">
        <f>VLOOKUP(F201,Sheet1!A:C,2,FALSE)</f>
        <v>40</v>
      </c>
      <c r="B201" t="str">
        <f>VLOOKUP(F201,Sheet1!A:C,3,FALSE)</f>
        <v>Oklahoma</v>
      </c>
      <c r="C201" t="s">
        <v>620</v>
      </c>
      <c r="D201" t="s">
        <v>621</v>
      </c>
      <c r="E201" t="s">
        <v>622</v>
      </c>
      <c r="F201" t="s">
        <v>619</v>
      </c>
      <c r="G201" t="s">
        <v>11</v>
      </c>
      <c r="H201">
        <v>35.393088329999998</v>
      </c>
      <c r="I201">
        <v>-97.600733890000001</v>
      </c>
    </row>
    <row r="202" spans="1:9" x14ac:dyDescent="0.25">
      <c r="A202">
        <f>VLOOKUP(F202,Sheet1!A:C,2,FALSE)</f>
        <v>40</v>
      </c>
      <c r="B202" t="str">
        <f>VLOOKUP(F202,Sheet1!A:C,3,FALSE)</f>
        <v>Oklahoma</v>
      </c>
      <c r="C202" t="s">
        <v>623</v>
      </c>
      <c r="D202" t="s">
        <v>624</v>
      </c>
      <c r="E202" t="s">
        <v>625</v>
      </c>
      <c r="F202" t="s">
        <v>619</v>
      </c>
      <c r="G202" t="s">
        <v>11</v>
      </c>
      <c r="H202">
        <v>36.198372220000003</v>
      </c>
      <c r="I202">
        <v>-95.888241669999999</v>
      </c>
    </row>
    <row r="203" spans="1:9" x14ac:dyDescent="0.25">
      <c r="A203">
        <f>VLOOKUP(F203,Sheet1!A:C,2,FALSE)</f>
        <v>41</v>
      </c>
      <c r="B203" t="str">
        <f>VLOOKUP(F203,Sheet1!A:C,3,FALSE)</f>
        <v>Oregon</v>
      </c>
      <c r="C203" t="s">
        <v>626</v>
      </c>
      <c r="D203" t="s">
        <v>627</v>
      </c>
      <c r="E203" t="s">
        <v>628</v>
      </c>
      <c r="F203" t="s">
        <v>629</v>
      </c>
      <c r="G203" t="s">
        <v>11</v>
      </c>
      <c r="H203">
        <v>44.123260000000002</v>
      </c>
      <c r="I203">
        <v>-123.2186856</v>
      </c>
    </row>
    <row r="204" spans="1:9" x14ac:dyDescent="0.25">
      <c r="A204">
        <f>VLOOKUP(F204,Sheet1!A:C,2,FALSE)</f>
        <v>41</v>
      </c>
      <c r="B204" t="str">
        <f>VLOOKUP(F204,Sheet1!A:C,3,FALSE)</f>
        <v>Oregon</v>
      </c>
      <c r="C204" t="s">
        <v>630</v>
      </c>
      <c r="D204" t="s">
        <v>631</v>
      </c>
      <c r="E204" t="s">
        <v>632</v>
      </c>
      <c r="F204" t="s">
        <v>629</v>
      </c>
      <c r="G204" t="s">
        <v>11</v>
      </c>
      <c r="H204">
        <v>42.374227779999998</v>
      </c>
      <c r="I204">
        <v>-122.8734978</v>
      </c>
    </row>
    <row r="205" spans="1:9" x14ac:dyDescent="0.25">
      <c r="A205">
        <f>VLOOKUP(F205,Sheet1!A:C,2,FALSE)</f>
        <v>41</v>
      </c>
      <c r="B205" t="str">
        <f>VLOOKUP(F205,Sheet1!A:C,3,FALSE)</f>
        <v>Oregon</v>
      </c>
      <c r="C205" t="s">
        <v>633</v>
      </c>
      <c r="D205" t="s">
        <v>634</v>
      </c>
      <c r="E205" t="s">
        <v>405</v>
      </c>
      <c r="F205" t="s">
        <v>629</v>
      </c>
      <c r="G205" t="s">
        <v>11</v>
      </c>
      <c r="H205">
        <v>45.588722220000001</v>
      </c>
      <c r="I205">
        <v>-122.5975</v>
      </c>
    </row>
    <row r="206" spans="1:9" x14ac:dyDescent="0.25">
      <c r="A206">
        <f>VLOOKUP(F206,Sheet1!A:C,2,FALSE)</f>
        <v>41</v>
      </c>
      <c r="B206" t="str">
        <f>VLOOKUP(F206,Sheet1!A:C,3,FALSE)</f>
        <v>Oregon</v>
      </c>
      <c r="C206" t="s">
        <v>635</v>
      </c>
      <c r="D206" t="s">
        <v>636</v>
      </c>
      <c r="E206" t="s">
        <v>637</v>
      </c>
      <c r="F206" t="s">
        <v>629</v>
      </c>
      <c r="G206" t="s">
        <v>11</v>
      </c>
      <c r="H206">
        <v>44.254067220000003</v>
      </c>
      <c r="I206">
        <v>-121.1499633</v>
      </c>
    </row>
    <row r="207" spans="1:9" x14ac:dyDescent="0.25">
      <c r="A207">
        <f>VLOOKUP(F207,Sheet1!A:C,2,FALSE)</f>
        <v>41</v>
      </c>
      <c r="B207" t="str">
        <f>VLOOKUP(F207,Sheet1!A:C,3,FALSE)</f>
        <v>Oregon</v>
      </c>
      <c r="C207" t="s">
        <v>638</v>
      </c>
      <c r="D207" t="s">
        <v>639</v>
      </c>
      <c r="E207" t="s">
        <v>640</v>
      </c>
      <c r="F207" t="s">
        <v>629</v>
      </c>
      <c r="G207" t="s">
        <v>11</v>
      </c>
      <c r="H207">
        <v>44.909527779999998</v>
      </c>
      <c r="I207">
        <v>-123.0025</v>
      </c>
    </row>
    <row r="208" spans="1:9" x14ac:dyDescent="0.25">
      <c r="A208">
        <f>VLOOKUP(F208,Sheet1!A:C,2,FALSE)</f>
        <v>42</v>
      </c>
      <c r="B208" t="str">
        <f>VLOOKUP(F208,Sheet1!A:C,3,FALSE)</f>
        <v>Pennsylvania</v>
      </c>
      <c r="C208" t="s">
        <v>641</v>
      </c>
      <c r="D208" t="s">
        <v>642</v>
      </c>
      <c r="E208" t="s">
        <v>643</v>
      </c>
      <c r="F208" t="s">
        <v>644</v>
      </c>
      <c r="G208" t="s">
        <v>11</v>
      </c>
      <c r="H208">
        <v>40.652362779999997</v>
      </c>
      <c r="I208">
        <v>-75.44040167</v>
      </c>
    </row>
    <row r="209" spans="1:9" x14ac:dyDescent="0.25">
      <c r="A209">
        <f>VLOOKUP(F209,Sheet1!A:C,2,FALSE)</f>
        <v>42</v>
      </c>
      <c r="B209" t="str">
        <f>VLOOKUP(F209,Sheet1!A:C,3,FALSE)</f>
        <v>Pennsylvania</v>
      </c>
      <c r="C209" t="s">
        <v>645</v>
      </c>
      <c r="D209" t="s">
        <v>646</v>
      </c>
      <c r="E209" t="s">
        <v>647</v>
      </c>
      <c r="F209" t="s">
        <v>644</v>
      </c>
      <c r="G209" t="s">
        <v>11</v>
      </c>
      <c r="H209">
        <v>41.338149440000002</v>
      </c>
      <c r="I209">
        <v>-75.724267499999996</v>
      </c>
    </row>
    <row r="210" spans="1:9" x14ac:dyDescent="0.25">
      <c r="A210">
        <f>VLOOKUP(F210,Sheet1!A:C,2,FALSE)</f>
        <v>42</v>
      </c>
      <c r="B210" t="str">
        <f>VLOOKUP(F210,Sheet1!A:C,3,FALSE)</f>
        <v>Pennsylvania</v>
      </c>
      <c r="C210" t="s">
        <v>648</v>
      </c>
      <c r="D210" t="s">
        <v>649</v>
      </c>
      <c r="E210" t="s">
        <v>650</v>
      </c>
      <c r="F210" t="s">
        <v>644</v>
      </c>
      <c r="G210" t="s">
        <v>11</v>
      </c>
      <c r="H210">
        <v>42.082021390000001</v>
      </c>
      <c r="I210">
        <v>-80.176215560000003</v>
      </c>
    </row>
    <row r="211" spans="1:9" x14ac:dyDescent="0.25">
      <c r="A211">
        <f>VLOOKUP(F211,Sheet1!A:C,2,FALSE)</f>
        <v>42</v>
      </c>
      <c r="B211" t="str">
        <f>VLOOKUP(F211,Sheet1!A:C,3,FALSE)</f>
        <v>Pennsylvania</v>
      </c>
      <c r="C211" t="s">
        <v>651</v>
      </c>
      <c r="D211" t="s">
        <v>652</v>
      </c>
      <c r="E211" t="s">
        <v>653</v>
      </c>
      <c r="F211" t="s">
        <v>644</v>
      </c>
      <c r="G211" t="s">
        <v>11</v>
      </c>
      <c r="H211">
        <v>40.19349528</v>
      </c>
      <c r="I211">
        <v>-76.763403609999997</v>
      </c>
    </row>
    <row r="212" spans="1:9" x14ac:dyDescent="0.25">
      <c r="A212">
        <f>VLOOKUP(F212,Sheet1!A:C,2,FALSE)</f>
        <v>42</v>
      </c>
      <c r="B212" t="str">
        <f>VLOOKUP(F212,Sheet1!A:C,3,FALSE)</f>
        <v>Pennsylvania</v>
      </c>
      <c r="C212" t="s">
        <v>654</v>
      </c>
      <c r="D212" t="s">
        <v>655</v>
      </c>
      <c r="E212" t="s">
        <v>656</v>
      </c>
      <c r="F212" t="s">
        <v>644</v>
      </c>
      <c r="G212" t="s">
        <v>11</v>
      </c>
      <c r="H212">
        <v>39.871952780000001</v>
      </c>
      <c r="I212">
        <v>-75.241140830000006</v>
      </c>
    </row>
    <row r="213" spans="1:9" x14ac:dyDescent="0.25">
      <c r="A213">
        <f>VLOOKUP(F213,Sheet1!A:C,2,FALSE)</f>
        <v>42</v>
      </c>
      <c r="B213" t="str">
        <f>VLOOKUP(F213,Sheet1!A:C,3,FALSE)</f>
        <v>Pennsylvania</v>
      </c>
      <c r="C213" t="s">
        <v>657</v>
      </c>
      <c r="D213" t="s">
        <v>658</v>
      </c>
      <c r="E213" t="s">
        <v>659</v>
      </c>
      <c r="F213" t="s">
        <v>644</v>
      </c>
      <c r="G213" t="s">
        <v>11</v>
      </c>
      <c r="H213">
        <v>40.491465830000003</v>
      </c>
      <c r="I213">
        <v>-80.232870829999996</v>
      </c>
    </row>
    <row r="214" spans="1:9" x14ac:dyDescent="0.25">
      <c r="A214">
        <f>VLOOKUP(F214,Sheet1!A:C,2,FALSE)</f>
        <v>44</v>
      </c>
      <c r="B214" t="str">
        <f>VLOOKUP(F214,Sheet1!A:C,3,FALSE)</f>
        <v>Rhode Island</v>
      </c>
      <c r="C214" t="s">
        <v>660</v>
      </c>
      <c r="D214" t="s">
        <v>661</v>
      </c>
      <c r="E214" t="s">
        <v>662</v>
      </c>
      <c r="F214" t="s">
        <v>663</v>
      </c>
      <c r="G214" t="s">
        <v>11</v>
      </c>
      <c r="H214">
        <v>41.723999169999999</v>
      </c>
      <c r="I214">
        <v>-71.428221109999996</v>
      </c>
    </row>
    <row r="215" spans="1:9" x14ac:dyDescent="0.25">
      <c r="A215">
        <f>VLOOKUP(F215,Sheet1!A:C,2,FALSE)</f>
        <v>45</v>
      </c>
      <c r="B215" t="str">
        <f>VLOOKUP(F215,Sheet1!A:C,3,FALSE)</f>
        <v>South Carolina</v>
      </c>
      <c r="C215" t="s">
        <v>664</v>
      </c>
      <c r="D215" t="s">
        <v>665</v>
      </c>
      <c r="E215" t="s">
        <v>666</v>
      </c>
      <c r="F215" t="s">
        <v>667</v>
      </c>
      <c r="G215" t="s">
        <v>11</v>
      </c>
      <c r="H215">
        <v>33.938839999999999</v>
      </c>
      <c r="I215">
        <v>-81.119539439999997</v>
      </c>
    </row>
    <row r="216" spans="1:9" x14ac:dyDescent="0.25">
      <c r="A216">
        <f>VLOOKUP(F216,Sheet1!A:C,2,FALSE)</f>
        <v>45</v>
      </c>
      <c r="B216" t="str">
        <f>VLOOKUP(F216,Sheet1!A:C,3,FALSE)</f>
        <v>South Carolina</v>
      </c>
      <c r="C216" t="s">
        <v>668</v>
      </c>
      <c r="D216" t="s">
        <v>669</v>
      </c>
      <c r="E216" t="s">
        <v>670</v>
      </c>
      <c r="F216" t="s">
        <v>667</v>
      </c>
      <c r="G216" t="s">
        <v>11</v>
      </c>
      <c r="H216">
        <v>32.898646390000003</v>
      </c>
      <c r="I216">
        <v>-80.040505830000001</v>
      </c>
    </row>
    <row r="217" spans="1:9" x14ac:dyDescent="0.25">
      <c r="A217">
        <f>VLOOKUP(F217,Sheet1!A:C,2,FALSE)</f>
        <v>45</v>
      </c>
      <c r="B217" t="str">
        <f>VLOOKUP(F217,Sheet1!A:C,3,FALSE)</f>
        <v>South Carolina</v>
      </c>
      <c r="C217" t="s">
        <v>671</v>
      </c>
      <c r="D217" t="s">
        <v>672</v>
      </c>
      <c r="E217" t="s">
        <v>673</v>
      </c>
      <c r="F217" t="s">
        <v>667</v>
      </c>
      <c r="G217" t="s">
        <v>11</v>
      </c>
      <c r="H217">
        <v>34.185361110000002</v>
      </c>
      <c r="I217">
        <v>-79.723888889999998</v>
      </c>
    </row>
    <row r="218" spans="1:9" x14ac:dyDescent="0.25">
      <c r="A218">
        <f>VLOOKUP(F218,Sheet1!A:C,2,FALSE)</f>
        <v>45</v>
      </c>
      <c r="B218" t="str">
        <f>VLOOKUP(F218,Sheet1!A:C,3,FALSE)</f>
        <v>South Carolina</v>
      </c>
      <c r="C218" t="s">
        <v>674</v>
      </c>
      <c r="D218" t="s">
        <v>675</v>
      </c>
      <c r="E218" t="s">
        <v>676</v>
      </c>
      <c r="F218" t="s">
        <v>667</v>
      </c>
      <c r="G218" t="s">
        <v>11</v>
      </c>
      <c r="H218">
        <v>34.89566722</v>
      </c>
      <c r="I218">
        <v>-82.218858330000003</v>
      </c>
    </row>
    <row r="219" spans="1:9" x14ac:dyDescent="0.25">
      <c r="A219">
        <f>VLOOKUP(F219,Sheet1!A:C,2,FALSE)</f>
        <v>45</v>
      </c>
      <c r="B219" t="str">
        <f>VLOOKUP(F219,Sheet1!A:C,3,FALSE)</f>
        <v>South Carolina</v>
      </c>
      <c r="C219" t="s">
        <v>677</v>
      </c>
      <c r="D219" t="s">
        <v>678</v>
      </c>
      <c r="E219" t="s">
        <v>679</v>
      </c>
      <c r="F219" t="s">
        <v>667</v>
      </c>
      <c r="G219" t="s">
        <v>11</v>
      </c>
      <c r="H219">
        <v>33.679749999999999</v>
      </c>
      <c r="I219">
        <v>-78.928333330000001</v>
      </c>
    </row>
    <row r="220" spans="1:9" x14ac:dyDescent="0.25">
      <c r="A220">
        <f>VLOOKUP(F220,Sheet1!A:C,2,FALSE)</f>
        <v>46</v>
      </c>
      <c r="B220" t="str">
        <f>VLOOKUP(F220,Sheet1!A:C,3,FALSE)</f>
        <v>South Dakota</v>
      </c>
      <c r="C220" t="s">
        <v>680</v>
      </c>
      <c r="D220" t="s">
        <v>681</v>
      </c>
      <c r="E220" t="s">
        <v>682</v>
      </c>
      <c r="F220" t="s">
        <v>683</v>
      </c>
      <c r="G220" t="s">
        <v>11</v>
      </c>
      <c r="H220">
        <v>43.58135111</v>
      </c>
      <c r="I220">
        <v>-96.741700280000003</v>
      </c>
    </row>
    <row r="221" spans="1:9" x14ac:dyDescent="0.25">
      <c r="A221">
        <f>VLOOKUP(F221,Sheet1!A:C,2,FALSE)</f>
        <v>46</v>
      </c>
      <c r="B221" t="str">
        <f>VLOOKUP(F221,Sheet1!A:C,3,FALSE)</f>
        <v>South Dakota</v>
      </c>
      <c r="C221" t="s">
        <v>684</v>
      </c>
      <c r="D221" t="s">
        <v>685</v>
      </c>
      <c r="E221" t="s">
        <v>686</v>
      </c>
      <c r="F221" t="s">
        <v>683</v>
      </c>
      <c r="G221" t="s">
        <v>11</v>
      </c>
      <c r="H221">
        <v>44.045321389999998</v>
      </c>
      <c r="I221">
        <v>-103.0573708</v>
      </c>
    </row>
    <row r="222" spans="1:9" x14ac:dyDescent="0.25">
      <c r="A222">
        <f>VLOOKUP(F222,Sheet1!A:C,2,FALSE)</f>
        <v>47</v>
      </c>
      <c r="B222" t="str">
        <f>VLOOKUP(F222,Sheet1!A:C,3,FALSE)</f>
        <v>Tennessee</v>
      </c>
      <c r="C222" t="s">
        <v>687</v>
      </c>
      <c r="D222" t="s">
        <v>688</v>
      </c>
      <c r="E222" t="s">
        <v>689</v>
      </c>
      <c r="F222" t="s">
        <v>690</v>
      </c>
      <c r="G222" t="s">
        <v>11</v>
      </c>
      <c r="H222">
        <v>36.12447667</v>
      </c>
      <c r="I222">
        <v>-86.678182219999997</v>
      </c>
    </row>
    <row r="223" spans="1:9" x14ac:dyDescent="0.25">
      <c r="A223">
        <f>VLOOKUP(F223,Sheet1!A:C,2,FALSE)</f>
        <v>47</v>
      </c>
      <c r="B223" t="str">
        <f>VLOOKUP(F223,Sheet1!A:C,3,FALSE)</f>
        <v>Tennessee</v>
      </c>
      <c r="C223" t="s">
        <v>691</v>
      </c>
      <c r="D223" t="s">
        <v>692</v>
      </c>
      <c r="E223" t="s">
        <v>693</v>
      </c>
      <c r="F223" t="s">
        <v>690</v>
      </c>
      <c r="G223" t="s">
        <v>11</v>
      </c>
      <c r="H223">
        <v>35.035268330000001</v>
      </c>
      <c r="I223">
        <v>-85.203787779999999</v>
      </c>
    </row>
    <row r="224" spans="1:9" x14ac:dyDescent="0.25">
      <c r="A224">
        <f>VLOOKUP(F224,Sheet1!A:C,2,FALSE)</f>
        <v>47</v>
      </c>
      <c r="B224" t="str">
        <f>VLOOKUP(F224,Sheet1!A:C,3,FALSE)</f>
        <v>Tennessee</v>
      </c>
      <c r="C224" t="s">
        <v>694</v>
      </c>
      <c r="D224" t="s">
        <v>695</v>
      </c>
      <c r="E224" t="s">
        <v>696</v>
      </c>
      <c r="F224" t="s">
        <v>690</v>
      </c>
      <c r="G224" t="s">
        <v>11</v>
      </c>
      <c r="H224">
        <v>35.042416670000001</v>
      </c>
      <c r="I224">
        <v>-89.97666667</v>
      </c>
    </row>
    <row r="225" spans="1:9" x14ac:dyDescent="0.25">
      <c r="A225">
        <f>VLOOKUP(F225,Sheet1!A:C,2,FALSE)</f>
        <v>47</v>
      </c>
      <c r="B225" t="str">
        <f>VLOOKUP(F225,Sheet1!A:C,3,FALSE)</f>
        <v>Tennessee</v>
      </c>
      <c r="C225" t="s">
        <v>697</v>
      </c>
      <c r="D225" t="s">
        <v>698</v>
      </c>
      <c r="E225" t="s">
        <v>699</v>
      </c>
      <c r="F225" t="s">
        <v>690</v>
      </c>
      <c r="G225" t="s">
        <v>11</v>
      </c>
      <c r="H225">
        <v>36.475214170000001</v>
      </c>
      <c r="I225">
        <v>-82.407420560000006</v>
      </c>
    </row>
    <row r="226" spans="1:9" x14ac:dyDescent="0.25">
      <c r="A226">
        <f>VLOOKUP(F226,Sheet1!A:C,2,FALSE)</f>
        <v>47</v>
      </c>
      <c r="B226" t="str">
        <f>VLOOKUP(F226,Sheet1!A:C,3,FALSE)</f>
        <v>Tennessee</v>
      </c>
      <c r="C226" t="s">
        <v>700</v>
      </c>
      <c r="D226" t="s">
        <v>701</v>
      </c>
      <c r="E226" t="s">
        <v>702</v>
      </c>
      <c r="F226" t="s">
        <v>690</v>
      </c>
      <c r="G226" t="s">
        <v>11</v>
      </c>
      <c r="H226">
        <v>35.812487220000001</v>
      </c>
      <c r="I226">
        <v>-83.992855829999996</v>
      </c>
    </row>
    <row r="227" spans="1:9" x14ac:dyDescent="0.25">
      <c r="A227">
        <f>VLOOKUP(F227,Sheet1!A:C,2,FALSE)</f>
        <v>48</v>
      </c>
      <c r="B227" t="str">
        <f>VLOOKUP(F227,Sheet1!A:C,3,FALSE)</f>
        <v>Texas</v>
      </c>
      <c r="C227" t="s">
        <v>703</v>
      </c>
      <c r="D227" t="s">
        <v>704</v>
      </c>
      <c r="E227" t="s">
        <v>705</v>
      </c>
      <c r="F227" t="s">
        <v>706</v>
      </c>
      <c r="G227" t="s">
        <v>11</v>
      </c>
      <c r="H227">
        <v>32.411320000000003</v>
      </c>
      <c r="I227">
        <v>-99.681897219999996</v>
      </c>
    </row>
    <row r="228" spans="1:9" x14ac:dyDescent="0.25">
      <c r="A228">
        <f>VLOOKUP(F228,Sheet1!A:C,2,FALSE)</f>
        <v>48</v>
      </c>
      <c r="B228" t="str">
        <f>VLOOKUP(F228,Sheet1!A:C,3,FALSE)</f>
        <v>Texas</v>
      </c>
      <c r="C228" t="s">
        <v>707</v>
      </c>
      <c r="D228" t="s">
        <v>708</v>
      </c>
      <c r="E228" t="s">
        <v>709</v>
      </c>
      <c r="F228" t="s">
        <v>706</v>
      </c>
      <c r="G228" t="s">
        <v>11</v>
      </c>
      <c r="H228">
        <v>31.611288330000001</v>
      </c>
      <c r="I228">
        <v>-97.230519169999994</v>
      </c>
    </row>
    <row r="229" spans="1:9" x14ac:dyDescent="0.25">
      <c r="A229">
        <f>VLOOKUP(F229,Sheet1!A:C,2,FALSE)</f>
        <v>48</v>
      </c>
      <c r="B229" t="str">
        <f>VLOOKUP(F229,Sheet1!A:C,3,FALSE)</f>
        <v>Texas</v>
      </c>
      <c r="C229" t="s">
        <v>710</v>
      </c>
      <c r="D229" t="s">
        <v>711</v>
      </c>
      <c r="E229" t="s">
        <v>712</v>
      </c>
      <c r="F229" t="s">
        <v>706</v>
      </c>
      <c r="G229" t="s">
        <v>11</v>
      </c>
      <c r="H229">
        <v>35.219372499999999</v>
      </c>
      <c r="I229">
        <v>-101.7059272</v>
      </c>
    </row>
    <row r="230" spans="1:9" x14ac:dyDescent="0.25">
      <c r="A230">
        <f>VLOOKUP(F230,Sheet1!A:C,2,FALSE)</f>
        <v>48</v>
      </c>
      <c r="B230" t="str">
        <f>VLOOKUP(F230,Sheet1!A:C,3,FALSE)</f>
        <v>Texas</v>
      </c>
      <c r="C230" t="s">
        <v>713</v>
      </c>
      <c r="D230" t="s">
        <v>714</v>
      </c>
      <c r="E230" t="s">
        <v>715</v>
      </c>
      <c r="F230" t="s">
        <v>706</v>
      </c>
      <c r="G230" t="s">
        <v>11</v>
      </c>
      <c r="H230">
        <v>30.194532779999999</v>
      </c>
      <c r="I230">
        <v>-97.669871939999993</v>
      </c>
    </row>
    <row r="231" spans="1:9" x14ac:dyDescent="0.25">
      <c r="A231">
        <f>VLOOKUP(F231,Sheet1!A:C,2,FALSE)</f>
        <v>48</v>
      </c>
      <c r="B231" t="str">
        <f>VLOOKUP(F231,Sheet1!A:C,3,FALSE)</f>
        <v>Texas</v>
      </c>
      <c r="C231" t="s">
        <v>716</v>
      </c>
      <c r="D231" t="s">
        <v>717</v>
      </c>
      <c r="E231" t="s">
        <v>718</v>
      </c>
      <c r="F231" t="s">
        <v>706</v>
      </c>
      <c r="G231" t="s">
        <v>11</v>
      </c>
      <c r="H231">
        <v>29.950833329999998</v>
      </c>
      <c r="I231">
        <v>-94.02069444</v>
      </c>
    </row>
    <row r="232" spans="1:9" x14ac:dyDescent="0.25">
      <c r="A232">
        <f>VLOOKUP(F232,Sheet1!A:C,2,FALSE)</f>
        <v>48</v>
      </c>
      <c r="B232" t="str">
        <f>VLOOKUP(F232,Sheet1!A:C,3,FALSE)</f>
        <v>Texas</v>
      </c>
      <c r="C232" t="s">
        <v>719</v>
      </c>
      <c r="D232" t="s">
        <v>720</v>
      </c>
      <c r="E232" t="s">
        <v>721</v>
      </c>
      <c r="F232" t="s">
        <v>706</v>
      </c>
      <c r="G232" t="s">
        <v>11</v>
      </c>
      <c r="H232">
        <v>25.906833330000001</v>
      </c>
      <c r="I232">
        <v>-97.42586111</v>
      </c>
    </row>
    <row r="233" spans="1:9" x14ac:dyDescent="0.25">
      <c r="A233">
        <f>VLOOKUP(F233,Sheet1!A:C,2,FALSE)</f>
        <v>48</v>
      </c>
      <c r="B233" t="str">
        <f>VLOOKUP(F233,Sheet1!A:C,3,FALSE)</f>
        <v>Texas</v>
      </c>
      <c r="C233" t="s">
        <v>722</v>
      </c>
      <c r="D233" t="s">
        <v>723</v>
      </c>
      <c r="E233" t="s">
        <v>724</v>
      </c>
      <c r="F233" t="s">
        <v>706</v>
      </c>
      <c r="G233" t="s">
        <v>11</v>
      </c>
      <c r="H233">
        <v>30.58858944</v>
      </c>
      <c r="I233">
        <v>-96.363824170000001</v>
      </c>
    </row>
    <row r="234" spans="1:9" x14ac:dyDescent="0.25">
      <c r="A234">
        <f>VLOOKUP(F234,Sheet1!A:C,2,FALSE)</f>
        <v>48</v>
      </c>
      <c r="B234" t="str">
        <f>VLOOKUP(F234,Sheet1!A:C,3,FALSE)</f>
        <v>Texas</v>
      </c>
      <c r="C234" t="s">
        <v>725</v>
      </c>
      <c r="D234" t="s">
        <v>726</v>
      </c>
      <c r="E234" t="s">
        <v>727</v>
      </c>
      <c r="F234" t="s">
        <v>706</v>
      </c>
      <c r="G234" t="s">
        <v>11</v>
      </c>
      <c r="H234">
        <v>27.770360830000001</v>
      </c>
      <c r="I234">
        <v>-97.501215279999997</v>
      </c>
    </row>
    <row r="235" spans="1:9" x14ac:dyDescent="0.25">
      <c r="A235">
        <f>VLOOKUP(F235,Sheet1!A:C,2,FALSE)</f>
        <v>48</v>
      </c>
      <c r="B235" t="str">
        <f>VLOOKUP(F235,Sheet1!A:C,3,FALSE)</f>
        <v>Texas</v>
      </c>
      <c r="C235" t="s">
        <v>728</v>
      </c>
      <c r="D235" t="s">
        <v>729</v>
      </c>
      <c r="E235" t="s">
        <v>730</v>
      </c>
      <c r="F235" t="s">
        <v>706</v>
      </c>
      <c r="G235" t="s">
        <v>11</v>
      </c>
      <c r="H235">
        <v>32.847113890000003</v>
      </c>
      <c r="I235">
        <v>-96.851772220000001</v>
      </c>
    </row>
    <row r="236" spans="1:9" x14ac:dyDescent="0.25">
      <c r="A236">
        <f>VLOOKUP(F236,Sheet1!A:C,2,FALSE)</f>
        <v>48</v>
      </c>
      <c r="B236" t="str">
        <f>VLOOKUP(F236,Sheet1!A:C,3,FALSE)</f>
        <v>Texas</v>
      </c>
      <c r="C236" t="s">
        <v>731</v>
      </c>
      <c r="D236" t="s">
        <v>732</v>
      </c>
      <c r="E236" t="s">
        <v>733</v>
      </c>
      <c r="F236" t="s">
        <v>706</v>
      </c>
      <c r="G236" t="s">
        <v>11</v>
      </c>
      <c r="H236">
        <v>32.895950560000003</v>
      </c>
      <c r="I236">
        <v>-97.037199999999999</v>
      </c>
    </row>
    <row r="237" spans="1:9" x14ac:dyDescent="0.25">
      <c r="A237">
        <f>VLOOKUP(F237,Sheet1!A:C,2,FALSE)</f>
        <v>48</v>
      </c>
      <c r="B237" t="str">
        <f>VLOOKUP(F237,Sheet1!A:C,3,FALSE)</f>
        <v>Texas</v>
      </c>
      <c r="C237" t="s">
        <v>734</v>
      </c>
      <c r="D237" t="s">
        <v>735</v>
      </c>
      <c r="E237" t="s">
        <v>736</v>
      </c>
      <c r="F237" t="s">
        <v>706</v>
      </c>
      <c r="G237" t="s">
        <v>11</v>
      </c>
      <c r="H237">
        <v>31.806666669999998</v>
      </c>
      <c r="I237">
        <v>-106.3778056</v>
      </c>
    </row>
    <row r="238" spans="1:9" x14ac:dyDescent="0.25">
      <c r="A238">
        <f>VLOOKUP(F238,Sheet1!A:C,2,FALSE)</f>
        <v>48</v>
      </c>
      <c r="B238" t="str">
        <f>VLOOKUP(F238,Sheet1!A:C,3,FALSE)</f>
        <v>Texas</v>
      </c>
      <c r="C238" t="s">
        <v>737</v>
      </c>
      <c r="D238" t="s">
        <v>738</v>
      </c>
      <c r="E238" t="s">
        <v>739</v>
      </c>
      <c r="F238" t="s">
        <v>706</v>
      </c>
      <c r="G238" t="s">
        <v>11</v>
      </c>
      <c r="H238">
        <v>32.384861110000003</v>
      </c>
      <c r="I238">
        <v>-94.711709999999997</v>
      </c>
    </row>
    <row r="239" spans="1:9" x14ac:dyDescent="0.25">
      <c r="A239">
        <f>VLOOKUP(F239,Sheet1!A:C,2,FALSE)</f>
        <v>48</v>
      </c>
      <c r="B239" t="str">
        <f>VLOOKUP(F239,Sheet1!A:C,3,FALSE)</f>
        <v>Texas</v>
      </c>
      <c r="C239" t="s">
        <v>740</v>
      </c>
      <c r="D239" t="s">
        <v>741</v>
      </c>
      <c r="E239" t="s">
        <v>742</v>
      </c>
      <c r="F239" t="s">
        <v>706</v>
      </c>
      <c r="G239" t="s">
        <v>11</v>
      </c>
      <c r="H239">
        <v>31.064897779999999</v>
      </c>
      <c r="I239">
        <v>-97.827797779999997</v>
      </c>
    </row>
    <row r="240" spans="1:9" x14ac:dyDescent="0.25">
      <c r="A240">
        <f>VLOOKUP(F240,Sheet1!A:C,2,FALSE)</f>
        <v>48</v>
      </c>
      <c r="B240" t="str">
        <f>VLOOKUP(F240,Sheet1!A:C,3,FALSE)</f>
        <v>Texas</v>
      </c>
      <c r="C240" t="s">
        <v>743</v>
      </c>
      <c r="D240" t="s">
        <v>744</v>
      </c>
      <c r="E240" t="s">
        <v>745</v>
      </c>
      <c r="F240" t="s">
        <v>706</v>
      </c>
      <c r="G240" t="s">
        <v>11</v>
      </c>
      <c r="H240">
        <v>29.64541861</v>
      </c>
      <c r="I240">
        <v>-95.278888890000005</v>
      </c>
    </row>
    <row r="241" spans="1:9" x14ac:dyDescent="0.25">
      <c r="A241">
        <f>VLOOKUP(F241,Sheet1!A:C,2,FALSE)</f>
        <v>48</v>
      </c>
      <c r="B241" t="str">
        <f>VLOOKUP(F241,Sheet1!A:C,3,FALSE)</f>
        <v>Texas</v>
      </c>
      <c r="C241" t="s">
        <v>746</v>
      </c>
      <c r="D241" t="s">
        <v>747</v>
      </c>
      <c r="E241" t="s">
        <v>748</v>
      </c>
      <c r="F241" t="s">
        <v>706</v>
      </c>
      <c r="G241" t="s">
        <v>11</v>
      </c>
      <c r="H241">
        <v>26.228506110000001</v>
      </c>
      <c r="I241">
        <v>-97.654393889999994</v>
      </c>
    </row>
    <row r="242" spans="1:9" x14ac:dyDescent="0.25">
      <c r="A242">
        <f>VLOOKUP(F242,Sheet1!A:C,2,FALSE)</f>
        <v>48</v>
      </c>
      <c r="B242" t="str">
        <f>VLOOKUP(F242,Sheet1!A:C,3,FALSE)</f>
        <v>Texas</v>
      </c>
      <c r="C242" t="s">
        <v>749</v>
      </c>
      <c r="D242" t="s">
        <v>750</v>
      </c>
      <c r="E242" t="s">
        <v>745</v>
      </c>
      <c r="F242" t="s">
        <v>706</v>
      </c>
      <c r="G242" t="s">
        <v>11</v>
      </c>
      <c r="H242">
        <v>29.980472219999999</v>
      </c>
      <c r="I242">
        <v>-95.339722219999999</v>
      </c>
    </row>
    <row r="243" spans="1:9" x14ac:dyDescent="0.25">
      <c r="A243">
        <f>VLOOKUP(F243,Sheet1!A:C,2,FALSE)</f>
        <v>48</v>
      </c>
      <c r="B243" t="str">
        <f>VLOOKUP(F243,Sheet1!A:C,3,FALSE)</f>
        <v>Texas</v>
      </c>
      <c r="C243" t="s">
        <v>751</v>
      </c>
      <c r="D243" t="s">
        <v>752</v>
      </c>
      <c r="E243" t="s">
        <v>753</v>
      </c>
      <c r="F243" t="s">
        <v>706</v>
      </c>
      <c r="G243" t="s">
        <v>11</v>
      </c>
      <c r="H243">
        <v>33.663638890000001</v>
      </c>
      <c r="I243">
        <v>-101.8227778</v>
      </c>
    </row>
    <row r="244" spans="1:9" x14ac:dyDescent="0.25">
      <c r="A244">
        <f>VLOOKUP(F244,Sheet1!A:C,2,FALSE)</f>
        <v>48</v>
      </c>
      <c r="B244" t="str">
        <f>VLOOKUP(F244,Sheet1!A:C,3,FALSE)</f>
        <v>Texas</v>
      </c>
      <c r="C244" t="s">
        <v>754</v>
      </c>
      <c r="D244" t="s">
        <v>755</v>
      </c>
      <c r="E244" t="s">
        <v>756</v>
      </c>
      <c r="F244" t="s">
        <v>706</v>
      </c>
      <c r="G244" t="s">
        <v>11</v>
      </c>
      <c r="H244">
        <v>27.543738609999998</v>
      </c>
      <c r="I244">
        <v>-99.461543610000007</v>
      </c>
    </row>
    <row r="245" spans="1:9" x14ac:dyDescent="0.25">
      <c r="A245">
        <f>VLOOKUP(F245,Sheet1!A:C,2,FALSE)</f>
        <v>48</v>
      </c>
      <c r="B245" t="str">
        <f>VLOOKUP(F245,Sheet1!A:C,3,FALSE)</f>
        <v>Texas</v>
      </c>
      <c r="C245" t="s">
        <v>757</v>
      </c>
      <c r="D245" t="s">
        <v>758</v>
      </c>
      <c r="E245" t="s">
        <v>759</v>
      </c>
      <c r="F245" t="s">
        <v>706</v>
      </c>
      <c r="G245" t="s">
        <v>11</v>
      </c>
      <c r="H245">
        <v>31.942527779999999</v>
      </c>
      <c r="I245">
        <v>-102.20191389999999</v>
      </c>
    </row>
    <row r="246" spans="1:9" x14ac:dyDescent="0.25">
      <c r="A246">
        <f>VLOOKUP(F246,Sheet1!A:C,2,FALSE)</f>
        <v>48</v>
      </c>
      <c r="B246" t="str">
        <f>VLOOKUP(F246,Sheet1!A:C,3,FALSE)</f>
        <v>Texas</v>
      </c>
      <c r="C246" t="s">
        <v>760</v>
      </c>
      <c r="D246" t="s">
        <v>761</v>
      </c>
      <c r="E246" t="s">
        <v>762</v>
      </c>
      <c r="F246" t="s">
        <v>706</v>
      </c>
      <c r="G246" t="s">
        <v>11</v>
      </c>
      <c r="H246">
        <v>26.17583333</v>
      </c>
      <c r="I246">
        <v>-98.238611109999994</v>
      </c>
    </row>
    <row r="247" spans="1:9" x14ac:dyDescent="0.25">
      <c r="A247">
        <f>VLOOKUP(F247,Sheet1!A:C,2,FALSE)</f>
        <v>48</v>
      </c>
      <c r="B247" t="str">
        <f>VLOOKUP(F247,Sheet1!A:C,3,FALSE)</f>
        <v>Texas</v>
      </c>
      <c r="C247" t="s">
        <v>763</v>
      </c>
      <c r="D247" t="s">
        <v>764</v>
      </c>
      <c r="E247" t="s">
        <v>765</v>
      </c>
      <c r="F247" t="s">
        <v>706</v>
      </c>
      <c r="G247" t="s">
        <v>11</v>
      </c>
      <c r="H247">
        <v>29.533694440000001</v>
      </c>
      <c r="I247">
        <v>-98.469777780000001</v>
      </c>
    </row>
    <row r="248" spans="1:9" x14ac:dyDescent="0.25">
      <c r="A248">
        <f>VLOOKUP(F248,Sheet1!A:C,2,FALSE)</f>
        <v>48</v>
      </c>
      <c r="B248" t="str">
        <f>VLOOKUP(F248,Sheet1!A:C,3,FALSE)</f>
        <v>Texas</v>
      </c>
      <c r="C248" t="s">
        <v>766</v>
      </c>
      <c r="D248" t="s">
        <v>767</v>
      </c>
      <c r="E248" t="s">
        <v>768</v>
      </c>
      <c r="F248" t="s">
        <v>706</v>
      </c>
      <c r="G248" t="s">
        <v>11</v>
      </c>
      <c r="H248">
        <v>31.357749999999999</v>
      </c>
      <c r="I248">
        <v>-100.4963056</v>
      </c>
    </row>
    <row r="249" spans="1:9" x14ac:dyDescent="0.25">
      <c r="A249">
        <f>VLOOKUP(F249,Sheet1!A:C,2,FALSE)</f>
        <v>48</v>
      </c>
      <c r="B249" t="str">
        <f>VLOOKUP(F249,Sheet1!A:C,3,FALSE)</f>
        <v>Texas</v>
      </c>
      <c r="C249" t="s">
        <v>769</v>
      </c>
      <c r="D249" t="s">
        <v>767</v>
      </c>
      <c r="E249" t="s">
        <v>768</v>
      </c>
      <c r="F249" t="s">
        <v>706</v>
      </c>
      <c r="G249" t="s">
        <v>11</v>
      </c>
      <c r="H249">
        <v>31.357749999999999</v>
      </c>
      <c r="I249">
        <v>-100.4963056</v>
      </c>
    </row>
    <row r="250" spans="1:9" x14ac:dyDescent="0.25">
      <c r="A250">
        <f>VLOOKUP(F250,Sheet1!A:C,2,FALSE)</f>
        <v>48</v>
      </c>
      <c r="B250" t="str">
        <f>VLOOKUP(F250,Sheet1!A:C,3,FALSE)</f>
        <v>Texas</v>
      </c>
      <c r="C250" t="s">
        <v>770</v>
      </c>
      <c r="D250" t="s">
        <v>771</v>
      </c>
      <c r="E250" t="s">
        <v>772</v>
      </c>
      <c r="F250" t="s">
        <v>706</v>
      </c>
      <c r="G250" t="s">
        <v>11</v>
      </c>
      <c r="H250">
        <v>33.988796110000003</v>
      </c>
      <c r="I250">
        <v>-98.491893329999996</v>
      </c>
    </row>
    <row r="251" spans="1:9" x14ac:dyDescent="0.25">
      <c r="A251">
        <f>VLOOKUP(F251,Sheet1!A:C,2,FALSE)</f>
        <v>48</v>
      </c>
      <c r="B251" t="str">
        <f>VLOOKUP(F251,Sheet1!A:C,3,FALSE)</f>
        <v>Texas</v>
      </c>
      <c r="C251" t="s">
        <v>773</v>
      </c>
      <c r="D251" t="s">
        <v>774</v>
      </c>
      <c r="E251" t="s">
        <v>775</v>
      </c>
      <c r="F251" t="s">
        <v>706</v>
      </c>
      <c r="G251" t="s">
        <v>11</v>
      </c>
      <c r="H251">
        <v>32.354138890000002</v>
      </c>
      <c r="I251">
        <v>-95.402386109999995</v>
      </c>
    </row>
    <row r="252" spans="1:9" x14ac:dyDescent="0.25">
      <c r="A252">
        <f>VLOOKUP(F252,Sheet1!A:C,2,FALSE)</f>
        <v>49</v>
      </c>
      <c r="B252" t="str">
        <f>VLOOKUP(F252,Sheet1!A:C,3,FALSE)</f>
        <v>Utah</v>
      </c>
      <c r="C252" t="s">
        <v>776</v>
      </c>
      <c r="D252" t="s">
        <v>777</v>
      </c>
      <c r="E252" t="s">
        <v>778</v>
      </c>
      <c r="F252" t="s">
        <v>779</v>
      </c>
      <c r="G252" t="s">
        <v>11</v>
      </c>
      <c r="H252">
        <v>37.70097028</v>
      </c>
      <c r="I252">
        <v>-113.098575</v>
      </c>
    </row>
    <row r="253" spans="1:9" x14ac:dyDescent="0.25">
      <c r="A253">
        <f>VLOOKUP(F253,Sheet1!A:C,2,FALSE)</f>
        <v>49</v>
      </c>
      <c r="B253" t="str">
        <f>VLOOKUP(F253,Sheet1!A:C,3,FALSE)</f>
        <v>Utah</v>
      </c>
      <c r="C253" t="s">
        <v>780</v>
      </c>
      <c r="D253" t="s">
        <v>781</v>
      </c>
      <c r="E253" t="s">
        <v>782</v>
      </c>
      <c r="F253" t="s">
        <v>779</v>
      </c>
      <c r="G253" t="s">
        <v>11</v>
      </c>
      <c r="H253">
        <v>41.195944169999997</v>
      </c>
      <c r="I253">
        <v>-112.012175</v>
      </c>
    </row>
    <row r="254" spans="1:9" x14ac:dyDescent="0.25">
      <c r="A254">
        <f>VLOOKUP(F254,Sheet1!A:C,2,FALSE)</f>
        <v>49</v>
      </c>
      <c r="B254" t="str">
        <f>VLOOKUP(F254,Sheet1!A:C,3,FALSE)</f>
        <v>Utah</v>
      </c>
      <c r="C254" t="s">
        <v>783</v>
      </c>
      <c r="D254" t="s">
        <v>784</v>
      </c>
      <c r="E254" t="s">
        <v>785</v>
      </c>
      <c r="F254" t="s">
        <v>779</v>
      </c>
      <c r="G254" t="s">
        <v>11</v>
      </c>
      <c r="H254">
        <v>37.090583330000001</v>
      </c>
      <c r="I254">
        <v>-113.5930556</v>
      </c>
    </row>
    <row r="255" spans="1:9" x14ac:dyDescent="0.25">
      <c r="A255">
        <f>VLOOKUP(F255,Sheet1!A:C,2,FALSE)</f>
        <v>49</v>
      </c>
      <c r="B255" t="str">
        <f>VLOOKUP(F255,Sheet1!A:C,3,FALSE)</f>
        <v>Utah</v>
      </c>
      <c r="C255" t="s">
        <v>786</v>
      </c>
      <c r="D255" t="s">
        <v>787</v>
      </c>
      <c r="E255" t="s">
        <v>788</v>
      </c>
      <c r="F255" t="s">
        <v>779</v>
      </c>
      <c r="G255" t="s">
        <v>11</v>
      </c>
      <c r="H255">
        <v>40.788387780000001</v>
      </c>
      <c r="I255">
        <v>-111.97777309999999</v>
      </c>
    </row>
    <row r="256" spans="1:9" x14ac:dyDescent="0.25">
      <c r="A256">
        <f>VLOOKUP(F256,Sheet1!A:C,2,FALSE)</f>
        <v>51</v>
      </c>
      <c r="B256" t="str">
        <f>VLOOKUP(F256,Sheet1!A:C,3,FALSE)</f>
        <v>Virginia</v>
      </c>
      <c r="C256" t="s">
        <v>789</v>
      </c>
      <c r="D256" t="s">
        <v>790</v>
      </c>
      <c r="E256" t="s">
        <v>791</v>
      </c>
      <c r="F256" t="s">
        <v>792</v>
      </c>
      <c r="G256" t="s">
        <v>11</v>
      </c>
      <c r="H256">
        <v>38.138638890000003</v>
      </c>
      <c r="I256">
        <v>-78.452861110000001</v>
      </c>
    </row>
    <row r="257" spans="1:9" x14ac:dyDescent="0.25">
      <c r="A257">
        <f>VLOOKUP(F257,Sheet1!A:C,2,FALSE)</f>
        <v>51</v>
      </c>
      <c r="B257" t="str">
        <f>VLOOKUP(F257,Sheet1!A:C,3,FALSE)</f>
        <v>Virginia</v>
      </c>
      <c r="C257" t="s">
        <v>793</v>
      </c>
      <c r="D257" t="s">
        <v>794</v>
      </c>
      <c r="E257" t="s">
        <v>795</v>
      </c>
      <c r="F257" t="s">
        <v>792</v>
      </c>
      <c r="G257" t="s">
        <v>11</v>
      </c>
      <c r="H257">
        <v>38.852083329999999</v>
      </c>
      <c r="I257">
        <v>-77.037722220000006</v>
      </c>
    </row>
    <row r="258" spans="1:9" x14ac:dyDescent="0.25">
      <c r="A258">
        <f>VLOOKUP(F258,Sheet1!A:C,2,FALSE)</f>
        <v>51</v>
      </c>
      <c r="B258" t="str">
        <f>VLOOKUP(F258,Sheet1!A:C,3,FALSE)</f>
        <v>Virginia</v>
      </c>
      <c r="C258" t="s">
        <v>796</v>
      </c>
      <c r="D258" t="s">
        <v>797</v>
      </c>
      <c r="E258" t="s">
        <v>798</v>
      </c>
      <c r="F258" t="s">
        <v>792</v>
      </c>
      <c r="G258" t="s">
        <v>11</v>
      </c>
      <c r="H258">
        <v>38.944531939999997</v>
      </c>
      <c r="I258">
        <v>-77.455809720000005</v>
      </c>
    </row>
    <row r="259" spans="1:9" x14ac:dyDescent="0.25">
      <c r="A259">
        <f>VLOOKUP(F259,Sheet1!A:C,2,FALSE)</f>
        <v>51</v>
      </c>
      <c r="B259" t="str">
        <f>VLOOKUP(F259,Sheet1!A:C,3,FALSE)</f>
        <v>Virginia</v>
      </c>
      <c r="C259" t="s">
        <v>799</v>
      </c>
      <c r="D259" t="s">
        <v>800</v>
      </c>
      <c r="E259" t="s">
        <v>801</v>
      </c>
      <c r="F259" t="s">
        <v>792</v>
      </c>
      <c r="G259" t="s">
        <v>11</v>
      </c>
      <c r="H259">
        <v>37.32668528</v>
      </c>
      <c r="I259">
        <v>-79.200430560000001</v>
      </c>
    </row>
    <row r="260" spans="1:9" x14ac:dyDescent="0.25">
      <c r="A260">
        <f>VLOOKUP(F260,Sheet1!A:C,2,FALSE)</f>
        <v>51</v>
      </c>
      <c r="B260" t="str">
        <f>VLOOKUP(F260,Sheet1!A:C,3,FALSE)</f>
        <v>Virginia</v>
      </c>
      <c r="C260" t="s">
        <v>802</v>
      </c>
      <c r="D260" t="s">
        <v>803</v>
      </c>
      <c r="E260" t="s">
        <v>804</v>
      </c>
      <c r="F260" t="s">
        <v>792</v>
      </c>
      <c r="G260" t="s">
        <v>11</v>
      </c>
      <c r="H260">
        <v>36.89461111</v>
      </c>
      <c r="I260">
        <v>-76.201222220000005</v>
      </c>
    </row>
    <row r="261" spans="1:9" x14ac:dyDescent="0.25">
      <c r="A261">
        <f>VLOOKUP(F261,Sheet1!A:C,2,FALSE)</f>
        <v>51</v>
      </c>
      <c r="B261" t="str">
        <f>VLOOKUP(F261,Sheet1!A:C,3,FALSE)</f>
        <v>Virginia</v>
      </c>
      <c r="C261" t="s">
        <v>805</v>
      </c>
      <c r="D261" t="s">
        <v>806</v>
      </c>
      <c r="E261" t="s">
        <v>807</v>
      </c>
      <c r="F261" t="s">
        <v>792</v>
      </c>
      <c r="G261" t="s">
        <v>11</v>
      </c>
      <c r="H261">
        <v>37.131895559999997</v>
      </c>
      <c r="I261">
        <v>-76.492987499999998</v>
      </c>
    </row>
    <row r="262" spans="1:9" x14ac:dyDescent="0.25">
      <c r="A262">
        <f>VLOOKUP(F262,Sheet1!A:C,2,FALSE)</f>
        <v>51</v>
      </c>
      <c r="B262" t="str">
        <f>VLOOKUP(F262,Sheet1!A:C,3,FALSE)</f>
        <v>Virginia</v>
      </c>
      <c r="C262" t="s">
        <v>808</v>
      </c>
      <c r="D262" t="s">
        <v>809</v>
      </c>
      <c r="E262" t="s">
        <v>810</v>
      </c>
      <c r="F262" t="s">
        <v>792</v>
      </c>
      <c r="G262" t="s">
        <v>11</v>
      </c>
      <c r="H262">
        <v>37.505166670000001</v>
      </c>
      <c r="I262">
        <v>-77.319666670000004</v>
      </c>
    </row>
    <row r="263" spans="1:9" x14ac:dyDescent="0.25">
      <c r="A263">
        <f>VLOOKUP(F263,Sheet1!A:C,2,FALSE)</f>
        <v>51</v>
      </c>
      <c r="B263" t="str">
        <f>VLOOKUP(F263,Sheet1!A:C,3,FALSE)</f>
        <v>Virginia</v>
      </c>
      <c r="C263" t="s">
        <v>811</v>
      </c>
      <c r="D263" t="s">
        <v>812</v>
      </c>
      <c r="E263" t="s">
        <v>813</v>
      </c>
      <c r="F263" t="s">
        <v>792</v>
      </c>
      <c r="G263" t="s">
        <v>11</v>
      </c>
      <c r="H263">
        <v>37.32546833</v>
      </c>
      <c r="I263">
        <v>-79.97542833</v>
      </c>
    </row>
    <row r="264" spans="1:9" x14ac:dyDescent="0.25">
      <c r="A264">
        <f>VLOOKUP(F264,Sheet1!A:C,2,FALSE)</f>
        <v>50</v>
      </c>
      <c r="B264" t="str">
        <f>VLOOKUP(F264,Sheet1!A:C,3,FALSE)</f>
        <v>Vermont</v>
      </c>
      <c r="C264" t="s">
        <v>814</v>
      </c>
      <c r="D264" t="s">
        <v>815</v>
      </c>
      <c r="E264" t="s">
        <v>816</v>
      </c>
      <c r="F264" t="s">
        <v>817</v>
      </c>
      <c r="G264" t="s">
        <v>11</v>
      </c>
      <c r="H264">
        <v>44.473003609999999</v>
      </c>
      <c r="I264">
        <v>-73.150312499999998</v>
      </c>
    </row>
    <row r="265" spans="1:9" x14ac:dyDescent="0.25">
      <c r="A265">
        <f>VLOOKUP(F265,Sheet1!A:C,2,FALSE)</f>
        <v>53</v>
      </c>
      <c r="B265" t="str">
        <f>VLOOKUP(F265,Sheet1!A:C,3,FALSE)</f>
        <v>Washington</v>
      </c>
      <c r="C265" t="s">
        <v>818</v>
      </c>
      <c r="D265" t="s">
        <v>819</v>
      </c>
      <c r="E265" t="s">
        <v>820</v>
      </c>
      <c r="F265" t="s">
        <v>821</v>
      </c>
      <c r="G265" t="s">
        <v>11</v>
      </c>
      <c r="H265">
        <v>48.792749999999998</v>
      </c>
      <c r="I265">
        <v>-122.53752780000001</v>
      </c>
    </row>
    <row r="266" spans="1:9" x14ac:dyDescent="0.25">
      <c r="A266">
        <f>VLOOKUP(F266,Sheet1!A:C,2,FALSE)</f>
        <v>53</v>
      </c>
      <c r="B266" t="str">
        <f>VLOOKUP(F266,Sheet1!A:C,3,FALSE)</f>
        <v>Washington</v>
      </c>
      <c r="C266" t="s">
        <v>822</v>
      </c>
      <c r="D266" t="s">
        <v>823</v>
      </c>
      <c r="E266" t="s">
        <v>824</v>
      </c>
      <c r="F266" t="s">
        <v>821</v>
      </c>
      <c r="G266" t="s">
        <v>11</v>
      </c>
      <c r="H266">
        <v>47.619855559999998</v>
      </c>
      <c r="I266">
        <v>-117.53384250000001</v>
      </c>
    </row>
    <row r="267" spans="1:9" x14ac:dyDescent="0.25">
      <c r="A267">
        <f>VLOOKUP(F267,Sheet1!A:C,2,FALSE)</f>
        <v>53</v>
      </c>
      <c r="B267" t="str">
        <f>VLOOKUP(F267,Sheet1!A:C,3,FALSE)</f>
        <v>Washington</v>
      </c>
      <c r="C267" t="s">
        <v>825</v>
      </c>
      <c r="D267" t="s">
        <v>826</v>
      </c>
      <c r="E267" t="s">
        <v>827</v>
      </c>
      <c r="F267" t="s">
        <v>821</v>
      </c>
      <c r="G267" t="s">
        <v>11</v>
      </c>
      <c r="H267">
        <v>46.26468028</v>
      </c>
      <c r="I267">
        <v>-119.1190292</v>
      </c>
    </row>
    <row r="268" spans="1:9" x14ac:dyDescent="0.25">
      <c r="A268">
        <f>VLOOKUP(F268,Sheet1!A:C,2,FALSE)</f>
        <v>53</v>
      </c>
      <c r="B268" t="str">
        <f>VLOOKUP(F268,Sheet1!A:C,3,FALSE)</f>
        <v>Washington</v>
      </c>
      <c r="C268" t="s">
        <v>828</v>
      </c>
      <c r="D268" t="s">
        <v>829</v>
      </c>
      <c r="E268" t="s">
        <v>830</v>
      </c>
      <c r="F268" t="s">
        <v>821</v>
      </c>
      <c r="G268" t="s">
        <v>11</v>
      </c>
      <c r="H268">
        <v>47.448981940000003</v>
      </c>
      <c r="I268">
        <v>-122.3093131</v>
      </c>
    </row>
    <row r="269" spans="1:9" x14ac:dyDescent="0.25">
      <c r="A269">
        <f>VLOOKUP(F269,Sheet1!A:C,2,FALSE)</f>
        <v>53</v>
      </c>
      <c r="B269" t="str">
        <f>VLOOKUP(F269,Sheet1!A:C,3,FALSE)</f>
        <v>Washington</v>
      </c>
      <c r="C269" t="s">
        <v>831</v>
      </c>
      <c r="D269" t="s">
        <v>832</v>
      </c>
      <c r="E269" t="s">
        <v>833</v>
      </c>
      <c r="F269" t="s">
        <v>821</v>
      </c>
      <c r="G269" t="s">
        <v>11</v>
      </c>
      <c r="H269">
        <v>46.56816972</v>
      </c>
      <c r="I269">
        <v>-120.54405939999999</v>
      </c>
    </row>
    <row r="270" spans="1:9" x14ac:dyDescent="0.25">
      <c r="A270">
        <f>VLOOKUP(F270,Sheet1!A:C,2,FALSE)</f>
        <v>55</v>
      </c>
      <c r="B270" t="str">
        <f>VLOOKUP(F270,Sheet1!A:C,3,FALSE)</f>
        <v>Wisconsin</v>
      </c>
      <c r="C270" t="s">
        <v>834</v>
      </c>
      <c r="D270" t="s">
        <v>835</v>
      </c>
      <c r="E270" t="s">
        <v>836</v>
      </c>
      <c r="F270" t="s">
        <v>837</v>
      </c>
      <c r="G270" t="s">
        <v>11</v>
      </c>
      <c r="H270">
        <v>44.257408060000003</v>
      </c>
      <c r="I270">
        <v>-88.519475560000004</v>
      </c>
    </row>
    <row r="271" spans="1:9" x14ac:dyDescent="0.25">
      <c r="A271">
        <f>VLOOKUP(F271,Sheet1!A:C,2,FALSE)</f>
        <v>55</v>
      </c>
      <c r="B271" t="str">
        <f>VLOOKUP(F271,Sheet1!A:C,3,FALSE)</f>
        <v>Wisconsin</v>
      </c>
      <c r="C271" t="s">
        <v>838</v>
      </c>
      <c r="D271" t="s">
        <v>839</v>
      </c>
      <c r="E271" t="s">
        <v>840</v>
      </c>
      <c r="F271" t="s">
        <v>837</v>
      </c>
      <c r="G271" t="s">
        <v>11</v>
      </c>
      <c r="H271">
        <v>44.777619170000001</v>
      </c>
      <c r="I271">
        <v>-89.666779439999999</v>
      </c>
    </row>
    <row r="272" spans="1:9" x14ac:dyDescent="0.25">
      <c r="A272">
        <f>VLOOKUP(F272,Sheet1!A:C,2,FALSE)</f>
        <v>55</v>
      </c>
      <c r="B272" t="str">
        <f>VLOOKUP(F272,Sheet1!A:C,3,FALSE)</f>
        <v>Wisconsin</v>
      </c>
      <c r="C272" t="s">
        <v>841</v>
      </c>
      <c r="D272" t="s">
        <v>842</v>
      </c>
      <c r="E272" t="s">
        <v>843</v>
      </c>
      <c r="F272" t="s">
        <v>837</v>
      </c>
      <c r="G272" t="s">
        <v>11</v>
      </c>
      <c r="H272">
        <v>44.485073329999999</v>
      </c>
      <c r="I272">
        <v>-88.129589999999993</v>
      </c>
    </row>
    <row r="273" spans="1:9" x14ac:dyDescent="0.25">
      <c r="A273">
        <f>VLOOKUP(F273,Sheet1!A:C,2,FALSE)</f>
        <v>55</v>
      </c>
      <c r="B273" t="str">
        <f>VLOOKUP(F273,Sheet1!A:C,3,FALSE)</f>
        <v>Wisconsin</v>
      </c>
      <c r="C273" t="s">
        <v>844</v>
      </c>
      <c r="D273" t="s">
        <v>845</v>
      </c>
      <c r="E273" t="s">
        <v>846</v>
      </c>
      <c r="F273" t="s">
        <v>837</v>
      </c>
      <c r="G273" t="s">
        <v>11</v>
      </c>
      <c r="H273">
        <v>43.879379720000003</v>
      </c>
      <c r="I273">
        <v>-91.256537780000002</v>
      </c>
    </row>
    <row r="274" spans="1:9" x14ac:dyDescent="0.25">
      <c r="A274">
        <f>VLOOKUP(F274,Sheet1!A:C,2,FALSE)</f>
        <v>55</v>
      </c>
      <c r="B274" t="str">
        <f>VLOOKUP(F274,Sheet1!A:C,3,FALSE)</f>
        <v>Wisconsin</v>
      </c>
      <c r="C274" t="s">
        <v>847</v>
      </c>
      <c r="D274" t="s">
        <v>848</v>
      </c>
      <c r="E274" t="s">
        <v>849</v>
      </c>
      <c r="F274" t="s">
        <v>837</v>
      </c>
      <c r="G274" t="s">
        <v>11</v>
      </c>
      <c r="H274">
        <v>42.94722222</v>
      </c>
      <c r="I274">
        <v>-87.896583329999999</v>
      </c>
    </row>
    <row r="275" spans="1:9" x14ac:dyDescent="0.25">
      <c r="A275">
        <f>VLOOKUP(F275,Sheet1!A:C,2,FALSE)</f>
        <v>55</v>
      </c>
      <c r="B275" t="str">
        <f>VLOOKUP(F275,Sheet1!A:C,3,FALSE)</f>
        <v>Wisconsin</v>
      </c>
      <c r="C275" t="s">
        <v>850</v>
      </c>
      <c r="D275" t="s">
        <v>851</v>
      </c>
      <c r="E275" t="s">
        <v>852</v>
      </c>
      <c r="F275" t="s">
        <v>837</v>
      </c>
      <c r="G275" t="s">
        <v>11</v>
      </c>
      <c r="H275">
        <v>43.13985778</v>
      </c>
      <c r="I275">
        <v>-89.337513610000002</v>
      </c>
    </row>
    <row r="276" spans="1:9" x14ac:dyDescent="0.25">
      <c r="A276">
        <f>VLOOKUP(F276,Sheet1!A:C,2,FALSE)</f>
        <v>55</v>
      </c>
      <c r="B276" t="str">
        <f>VLOOKUP(F276,Sheet1!A:C,3,FALSE)</f>
        <v>Wisconsin</v>
      </c>
      <c r="C276" t="s">
        <v>853</v>
      </c>
      <c r="D276" t="s">
        <v>854</v>
      </c>
      <c r="E276" t="s">
        <v>855</v>
      </c>
      <c r="F276" t="s">
        <v>837</v>
      </c>
      <c r="G276" t="s">
        <v>11</v>
      </c>
      <c r="H276">
        <v>45.631193060000001</v>
      </c>
      <c r="I276">
        <v>-89.467453610000007</v>
      </c>
    </row>
    <row r="277" spans="1:9" x14ac:dyDescent="0.25">
      <c r="A277">
        <f>VLOOKUP(F277,Sheet1!A:C,2,FALSE)</f>
        <v>54</v>
      </c>
      <c r="B277" t="str">
        <f>VLOOKUP(F277,Sheet1!A:C,3,FALSE)</f>
        <v>West Virginia</v>
      </c>
      <c r="C277" t="s">
        <v>856</v>
      </c>
      <c r="D277" t="s">
        <v>857</v>
      </c>
      <c r="E277" t="s">
        <v>670</v>
      </c>
      <c r="F277" t="s">
        <v>858</v>
      </c>
      <c r="G277" t="s">
        <v>11</v>
      </c>
      <c r="H277">
        <v>38.37315083</v>
      </c>
      <c r="I277">
        <v>-81.593189719999998</v>
      </c>
    </row>
    <row r="278" spans="1:9" x14ac:dyDescent="0.25">
      <c r="A278">
        <f>VLOOKUP(F278,Sheet1!A:C,2,FALSE)</f>
        <v>56</v>
      </c>
      <c r="B278" t="str">
        <f>VLOOKUP(F278,Sheet1!A:C,3,FALSE)</f>
        <v>Wyoming</v>
      </c>
      <c r="C278" t="s">
        <v>859</v>
      </c>
      <c r="D278" t="s">
        <v>860</v>
      </c>
      <c r="E278" t="s">
        <v>861</v>
      </c>
      <c r="F278" t="s">
        <v>862</v>
      </c>
      <c r="G278" t="s">
        <v>11</v>
      </c>
      <c r="H278">
        <v>44.520194170000003</v>
      </c>
      <c r="I278">
        <v>-109.0237961</v>
      </c>
    </row>
    <row r="279" spans="1:9" x14ac:dyDescent="0.25">
      <c r="A279">
        <f>VLOOKUP(F279,Sheet1!A:C,2,FALSE)</f>
        <v>56</v>
      </c>
      <c r="B279" t="str">
        <f>VLOOKUP(F279,Sheet1!A:C,3,FALSE)</f>
        <v>Wyoming</v>
      </c>
      <c r="C279" t="s">
        <v>863</v>
      </c>
      <c r="D279" t="s">
        <v>864</v>
      </c>
      <c r="E279" t="s">
        <v>865</v>
      </c>
      <c r="F279" t="s">
        <v>862</v>
      </c>
      <c r="G279" t="s">
        <v>11</v>
      </c>
      <c r="H279">
        <v>42.908355559999997</v>
      </c>
      <c r="I279">
        <v>-106.4644661</v>
      </c>
    </row>
    <row r="280" spans="1:9" x14ac:dyDescent="0.25">
      <c r="A280">
        <f>VLOOKUP(F280,Sheet1!A:C,2,FALSE)</f>
        <v>56</v>
      </c>
      <c r="B280" t="str">
        <f>VLOOKUP(F280,Sheet1!A:C,3,FALSE)</f>
        <v>Wyoming</v>
      </c>
      <c r="C280" t="s">
        <v>866</v>
      </c>
      <c r="D280" t="s">
        <v>867</v>
      </c>
      <c r="E280" t="s">
        <v>462</v>
      </c>
      <c r="F280" t="s">
        <v>862</v>
      </c>
      <c r="G280" t="s">
        <v>11</v>
      </c>
      <c r="H280">
        <v>43.607324169999998</v>
      </c>
      <c r="I280">
        <v>-110.7377389</v>
      </c>
    </row>
    <row r="281" spans="1:9" x14ac:dyDescent="0.25">
      <c r="A281">
        <f>VLOOKUP(F281,Sheet1!A:C,2,FALSE)</f>
        <v>2</v>
      </c>
      <c r="B281" t="str">
        <f>VLOOKUP(F281,Sheet1!A:C,3,FALSE)</f>
        <v>Alaska</v>
      </c>
      <c r="C281" t="s">
        <v>868</v>
      </c>
      <c r="D281" t="s">
        <v>869</v>
      </c>
      <c r="E281" t="s">
        <v>870</v>
      </c>
      <c r="F281" t="s">
        <v>10</v>
      </c>
      <c r="G281" t="s">
        <v>11</v>
      </c>
      <c r="H281">
        <v>51.878</v>
      </c>
      <c r="I281">
        <v>-176.64599999999999</v>
      </c>
    </row>
    <row r="282" spans="1:9" x14ac:dyDescent="0.25">
      <c r="A282">
        <f>VLOOKUP(F282,Sheet1!A:C,2,FALSE)</f>
        <v>2</v>
      </c>
      <c r="B282" t="str">
        <f>VLOOKUP(F282,Sheet1!A:C,3,FALSE)</f>
        <v>Alaska</v>
      </c>
      <c r="C282" t="s">
        <v>871</v>
      </c>
      <c r="D282" t="s">
        <v>872</v>
      </c>
      <c r="E282" t="s">
        <v>873</v>
      </c>
      <c r="F282" t="s">
        <v>10</v>
      </c>
      <c r="G282" t="s">
        <v>11</v>
      </c>
      <c r="H282">
        <v>71.285445999999993</v>
      </c>
      <c r="I282">
        <v>-156.76600300000001</v>
      </c>
    </row>
    <row r="283" spans="1:9" x14ac:dyDescent="0.25">
      <c r="A283">
        <f>VLOOKUP(F283,Sheet1!A:C,2,FALSE)</f>
        <v>2</v>
      </c>
      <c r="B283" t="str">
        <f>VLOOKUP(F283,Sheet1!A:C,3,FALSE)</f>
        <v>Alaska</v>
      </c>
      <c r="C283" t="s">
        <v>874</v>
      </c>
      <c r="D283" t="s">
        <v>875</v>
      </c>
      <c r="E283" t="s">
        <v>875</v>
      </c>
      <c r="F283" t="s">
        <v>10</v>
      </c>
      <c r="G283" t="s">
        <v>11</v>
      </c>
      <c r="H283">
        <v>59.301200000000001</v>
      </c>
      <c r="I283">
        <v>-139.3937</v>
      </c>
    </row>
    <row r="284" spans="1:9" x14ac:dyDescent="0.25">
      <c r="A284">
        <f>VLOOKUP(F284,Sheet1!A:C,2,FALSE)</f>
        <v>2</v>
      </c>
      <c r="B284" t="str">
        <f>VLOOKUP(F284,Sheet1!A:C,3,FALSE)</f>
        <v>Alaska</v>
      </c>
      <c r="C284" t="s">
        <v>876</v>
      </c>
      <c r="D284" t="s">
        <v>877</v>
      </c>
      <c r="E284" t="s">
        <v>877</v>
      </c>
      <c r="F284" t="s">
        <v>10</v>
      </c>
      <c r="G284" t="s">
        <v>11</v>
      </c>
      <c r="H284">
        <v>64.512203</v>
      </c>
      <c r="I284">
        <v>-165.44524699999999</v>
      </c>
    </row>
    <row r="285" spans="1:9" x14ac:dyDescent="0.25">
      <c r="A285">
        <f>VLOOKUP(F285,Sheet1!A:C,2,FALSE)</f>
        <v>72</v>
      </c>
      <c r="B285" t="str">
        <f>VLOOKUP(F285,Sheet1!A:C,3,FALSE)</f>
        <v>Puerto Rico</v>
      </c>
      <c r="C285" t="s">
        <v>878</v>
      </c>
      <c r="D285" t="s">
        <v>879</v>
      </c>
      <c r="E285" t="s">
        <v>880</v>
      </c>
      <c r="F285" t="s">
        <v>881</v>
      </c>
      <c r="G285" t="s">
        <v>11</v>
      </c>
      <c r="H285">
        <v>18.008306000000001</v>
      </c>
      <c r="I285">
        <v>-66.563028000000003</v>
      </c>
    </row>
    <row r="286" spans="1:9" x14ac:dyDescent="0.25">
      <c r="A286">
        <f>VLOOKUP(F286,Sheet1!A:C,2,FALSE)</f>
        <v>78</v>
      </c>
      <c r="B286" t="str">
        <f>VLOOKUP(F286,Sheet1!A:C,3,FALSE)</f>
        <v>Virgin Islands of the United States</v>
      </c>
      <c r="C286" t="s">
        <v>882</v>
      </c>
      <c r="D286" t="s">
        <v>883</v>
      </c>
      <c r="E286" t="s">
        <v>884</v>
      </c>
      <c r="F286" t="s">
        <v>885</v>
      </c>
      <c r="G286" t="s">
        <v>11</v>
      </c>
      <c r="H286">
        <v>18.337306000000002</v>
      </c>
      <c r="I286">
        <v>-64.973360999999997</v>
      </c>
    </row>
    <row r="287" spans="1:9" x14ac:dyDescent="0.25">
      <c r="A287">
        <f>VLOOKUP(F287,Sheet1!A:C,2,FALSE)</f>
        <v>78</v>
      </c>
      <c r="B287" t="str">
        <f>VLOOKUP(F287,Sheet1!A:C,3,FALSE)</f>
        <v>Virgin Islands of the United States</v>
      </c>
      <c r="C287" t="s">
        <v>886</v>
      </c>
      <c r="D287" t="s">
        <v>887</v>
      </c>
      <c r="E287" t="s">
        <v>888</v>
      </c>
      <c r="F287" t="s">
        <v>885</v>
      </c>
      <c r="G287" t="s">
        <v>11</v>
      </c>
      <c r="H287">
        <v>17.701889000000001</v>
      </c>
      <c r="I287">
        <v>-64.798556000000005</v>
      </c>
    </row>
    <row r="288" spans="1:9" x14ac:dyDescent="0.25">
      <c r="A288">
        <f>VLOOKUP(F288,Sheet1!A:C,2,FALSE)</f>
        <v>72</v>
      </c>
      <c r="B288" t="str">
        <f>VLOOKUP(F288,Sheet1!A:C,3,FALSE)</f>
        <v>Puerto Rico</v>
      </c>
      <c r="C288" t="s">
        <v>889</v>
      </c>
      <c r="D288" t="s">
        <v>890</v>
      </c>
      <c r="E288" t="s">
        <v>891</v>
      </c>
      <c r="F288" t="s">
        <v>881</v>
      </c>
      <c r="G288" t="s">
        <v>11</v>
      </c>
      <c r="H288">
        <v>18.494861</v>
      </c>
      <c r="I288">
        <v>-67.129444000000007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A3" sqref="A3"/>
    </sheetView>
  </sheetViews>
  <sheetFormatPr defaultRowHeight="15" x14ac:dyDescent="0.25"/>
  <sheetData>
    <row r="1" spans="1:3" x14ac:dyDescent="0.25">
      <c r="A1" t="s">
        <v>893</v>
      </c>
      <c r="B1" s="1" t="s">
        <v>892</v>
      </c>
      <c r="C1" t="s">
        <v>894</v>
      </c>
    </row>
    <row r="2" spans="1:3" x14ac:dyDescent="0.25">
      <c r="A2" t="s">
        <v>44</v>
      </c>
      <c r="B2" s="1">
        <v>1</v>
      </c>
      <c r="C2" t="s">
        <v>895</v>
      </c>
    </row>
    <row r="3" spans="1:3" x14ac:dyDescent="0.25">
      <c r="A3" t="s">
        <v>10</v>
      </c>
      <c r="B3" s="1">
        <v>2</v>
      </c>
      <c r="C3" t="s">
        <v>896</v>
      </c>
    </row>
    <row r="4" spans="1:3" x14ac:dyDescent="0.25">
      <c r="A4" t="s">
        <v>73</v>
      </c>
      <c r="B4" s="1">
        <v>4</v>
      </c>
      <c r="C4" t="s">
        <v>897</v>
      </c>
    </row>
    <row r="5" spans="1:3" x14ac:dyDescent="0.25">
      <c r="A5" t="s">
        <v>60</v>
      </c>
      <c r="B5" s="1">
        <v>5</v>
      </c>
      <c r="C5" t="s">
        <v>898</v>
      </c>
    </row>
    <row r="6" spans="1:3" x14ac:dyDescent="0.25">
      <c r="A6" t="s">
        <v>86</v>
      </c>
      <c r="B6" s="1">
        <v>6</v>
      </c>
      <c r="C6" t="s">
        <v>899</v>
      </c>
    </row>
    <row r="7" spans="1:3" x14ac:dyDescent="0.25">
      <c r="A7" t="s">
        <v>163</v>
      </c>
      <c r="B7" s="1">
        <v>8</v>
      </c>
      <c r="C7" t="s">
        <v>900</v>
      </c>
    </row>
    <row r="8" spans="1:3" x14ac:dyDescent="0.25">
      <c r="A8" t="s">
        <v>194</v>
      </c>
      <c r="B8" s="1">
        <v>9</v>
      </c>
      <c r="C8" t="s">
        <v>901</v>
      </c>
    </row>
    <row r="9" spans="1:3" x14ac:dyDescent="0.25">
      <c r="A9" t="s">
        <v>902</v>
      </c>
      <c r="B9" s="1">
        <v>10</v>
      </c>
      <c r="C9" t="s">
        <v>903</v>
      </c>
    </row>
    <row r="10" spans="1:3" x14ac:dyDescent="0.25">
      <c r="A10" t="s">
        <v>904</v>
      </c>
      <c r="B10" s="1">
        <v>11</v>
      </c>
      <c r="C10" t="s">
        <v>905</v>
      </c>
    </row>
    <row r="11" spans="1:3" x14ac:dyDescent="0.25">
      <c r="A11" t="s">
        <v>198</v>
      </c>
      <c r="B11" s="1">
        <v>12</v>
      </c>
      <c r="C11" t="s">
        <v>906</v>
      </c>
    </row>
    <row r="12" spans="1:3" x14ac:dyDescent="0.25">
      <c r="A12" t="s">
        <v>247</v>
      </c>
      <c r="B12" s="1">
        <v>13</v>
      </c>
      <c r="C12" t="s">
        <v>907</v>
      </c>
    </row>
    <row r="13" spans="1:3" x14ac:dyDescent="0.25">
      <c r="A13" t="s">
        <v>272</v>
      </c>
      <c r="B13" s="1">
        <v>15</v>
      </c>
      <c r="C13" t="s">
        <v>908</v>
      </c>
    </row>
    <row r="14" spans="1:3" x14ac:dyDescent="0.25">
      <c r="A14" t="s">
        <v>302</v>
      </c>
      <c r="B14" s="1">
        <v>16</v>
      </c>
      <c r="C14" t="s">
        <v>909</v>
      </c>
    </row>
    <row r="15" spans="1:3" x14ac:dyDescent="0.25">
      <c r="A15" t="s">
        <v>321</v>
      </c>
      <c r="B15" s="1">
        <v>17</v>
      </c>
      <c r="C15" t="s">
        <v>910</v>
      </c>
    </row>
    <row r="16" spans="1:3" x14ac:dyDescent="0.25">
      <c r="A16" t="s">
        <v>345</v>
      </c>
      <c r="B16" s="1">
        <v>18</v>
      </c>
      <c r="C16" t="s">
        <v>911</v>
      </c>
    </row>
    <row r="17" spans="1:3" x14ac:dyDescent="0.25">
      <c r="A17" t="s">
        <v>286</v>
      </c>
      <c r="B17" s="1">
        <v>19</v>
      </c>
      <c r="C17" t="s">
        <v>912</v>
      </c>
    </row>
    <row r="18" spans="1:3" x14ac:dyDescent="0.25">
      <c r="A18" t="s">
        <v>358</v>
      </c>
      <c r="B18" s="1">
        <v>20</v>
      </c>
      <c r="C18" t="s">
        <v>913</v>
      </c>
    </row>
    <row r="19" spans="1:3" x14ac:dyDescent="0.25">
      <c r="A19" t="s">
        <v>362</v>
      </c>
      <c r="B19" s="1">
        <v>21</v>
      </c>
      <c r="C19" t="s">
        <v>914</v>
      </c>
    </row>
    <row r="20" spans="1:3" x14ac:dyDescent="0.25">
      <c r="A20" t="s">
        <v>372</v>
      </c>
      <c r="B20" s="1">
        <v>22</v>
      </c>
      <c r="C20" t="s">
        <v>915</v>
      </c>
    </row>
    <row r="21" spans="1:3" x14ac:dyDescent="0.25">
      <c r="A21" t="s">
        <v>402</v>
      </c>
      <c r="B21" s="1">
        <v>23</v>
      </c>
      <c r="C21" t="s">
        <v>916</v>
      </c>
    </row>
    <row r="22" spans="1:3" x14ac:dyDescent="0.25">
      <c r="A22" t="s">
        <v>398</v>
      </c>
      <c r="B22" s="1">
        <v>24</v>
      </c>
      <c r="C22" t="s">
        <v>917</v>
      </c>
    </row>
    <row r="23" spans="1:3" x14ac:dyDescent="0.25">
      <c r="A23" t="s">
        <v>394</v>
      </c>
      <c r="B23" s="1">
        <v>25</v>
      </c>
      <c r="C23" t="s">
        <v>918</v>
      </c>
    </row>
    <row r="24" spans="1:3" x14ac:dyDescent="0.25">
      <c r="A24" t="s">
        <v>409</v>
      </c>
      <c r="B24" s="1">
        <v>26</v>
      </c>
      <c r="C24" t="s">
        <v>919</v>
      </c>
    </row>
    <row r="25" spans="1:3" x14ac:dyDescent="0.25">
      <c r="A25" t="s">
        <v>437</v>
      </c>
      <c r="B25" s="1">
        <v>27</v>
      </c>
      <c r="C25" t="s">
        <v>920</v>
      </c>
    </row>
    <row r="26" spans="1:3" x14ac:dyDescent="0.25">
      <c r="A26" t="s">
        <v>456</v>
      </c>
      <c r="B26" s="1">
        <v>28</v>
      </c>
      <c r="C26" t="s">
        <v>921</v>
      </c>
    </row>
    <row r="27" spans="1:3" x14ac:dyDescent="0.25">
      <c r="A27" t="s">
        <v>447</v>
      </c>
      <c r="B27" s="1">
        <v>29</v>
      </c>
      <c r="C27" t="s">
        <v>922</v>
      </c>
    </row>
    <row r="28" spans="1:3" x14ac:dyDescent="0.25">
      <c r="A28" t="s">
        <v>472</v>
      </c>
      <c r="B28" s="1">
        <v>30</v>
      </c>
      <c r="C28" t="s">
        <v>923</v>
      </c>
    </row>
    <row r="29" spans="1:3" x14ac:dyDescent="0.25">
      <c r="A29" t="s">
        <v>539</v>
      </c>
      <c r="B29" s="1">
        <v>31</v>
      </c>
      <c r="C29" t="s">
        <v>924</v>
      </c>
    </row>
    <row r="30" spans="1:3" x14ac:dyDescent="0.25">
      <c r="A30" t="s">
        <v>563</v>
      </c>
      <c r="B30" s="1">
        <v>32</v>
      </c>
      <c r="C30" t="s">
        <v>925</v>
      </c>
    </row>
    <row r="31" spans="1:3" x14ac:dyDescent="0.25">
      <c r="A31" t="s">
        <v>545</v>
      </c>
      <c r="B31" s="1">
        <v>33</v>
      </c>
      <c r="C31" t="s">
        <v>926</v>
      </c>
    </row>
    <row r="32" spans="1:3" x14ac:dyDescent="0.25">
      <c r="A32" t="s">
        <v>549</v>
      </c>
      <c r="B32" s="1">
        <v>34</v>
      </c>
      <c r="C32" t="s">
        <v>927</v>
      </c>
    </row>
    <row r="33" spans="1:3" x14ac:dyDescent="0.25">
      <c r="A33" t="s">
        <v>556</v>
      </c>
      <c r="B33" s="1">
        <v>35</v>
      </c>
      <c r="C33" t="s">
        <v>928</v>
      </c>
    </row>
    <row r="34" spans="1:3" x14ac:dyDescent="0.25">
      <c r="A34" t="s">
        <v>572</v>
      </c>
      <c r="B34" s="1">
        <v>36</v>
      </c>
      <c r="C34" t="s">
        <v>590</v>
      </c>
    </row>
    <row r="35" spans="1:3" x14ac:dyDescent="0.25">
      <c r="A35" t="s">
        <v>502</v>
      </c>
      <c r="B35" s="1">
        <v>37</v>
      </c>
      <c r="C35" t="s">
        <v>929</v>
      </c>
    </row>
    <row r="36" spans="1:3" x14ac:dyDescent="0.25">
      <c r="A36" t="s">
        <v>526</v>
      </c>
      <c r="B36" s="1">
        <v>38</v>
      </c>
      <c r="C36" t="s">
        <v>930</v>
      </c>
    </row>
    <row r="37" spans="1:3" x14ac:dyDescent="0.25">
      <c r="A37" t="s">
        <v>604</v>
      </c>
      <c r="B37" s="1">
        <v>39</v>
      </c>
      <c r="C37" t="s">
        <v>931</v>
      </c>
    </row>
    <row r="38" spans="1:3" x14ac:dyDescent="0.25">
      <c r="A38" t="s">
        <v>619</v>
      </c>
      <c r="B38" s="1">
        <v>40</v>
      </c>
      <c r="C38" t="s">
        <v>932</v>
      </c>
    </row>
    <row r="39" spans="1:3" x14ac:dyDescent="0.25">
      <c r="A39" t="s">
        <v>629</v>
      </c>
      <c r="B39" s="1">
        <v>41</v>
      </c>
      <c r="C39" t="s">
        <v>933</v>
      </c>
    </row>
    <row r="40" spans="1:3" x14ac:dyDescent="0.25">
      <c r="A40" t="s">
        <v>644</v>
      </c>
      <c r="B40" s="1">
        <v>42</v>
      </c>
      <c r="C40" t="s">
        <v>934</v>
      </c>
    </row>
    <row r="41" spans="1:3" x14ac:dyDescent="0.25">
      <c r="A41" t="s">
        <v>663</v>
      </c>
      <c r="B41" s="1">
        <v>44</v>
      </c>
      <c r="C41" t="s">
        <v>935</v>
      </c>
    </row>
    <row r="42" spans="1:3" x14ac:dyDescent="0.25">
      <c r="A42" t="s">
        <v>667</v>
      </c>
      <c r="B42" s="1">
        <v>45</v>
      </c>
      <c r="C42" t="s">
        <v>936</v>
      </c>
    </row>
    <row r="43" spans="1:3" x14ac:dyDescent="0.25">
      <c r="A43" t="s">
        <v>683</v>
      </c>
      <c r="B43" s="1">
        <v>46</v>
      </c>
      <c r="C43" t="s">
        <v>937</v>
      </c>
    </row>
    <row r="44" spans="1:3" x14ac:dyDescent="0.25">
      <c r="A44" t="s">
        <v>690</v>
      </c>
      <c r="B44" s="1">
        <v>47</v>
      </c>
      <c r="C44" t="s">
        <v>938</v>
      </c>
    </row>
    <row r="45" spans="1:3" x14ac:dyDescent="0.25">
      <c r="A45" t="s">
        <v>706</v>
      </c>
      <c r="B45" s="1">
        <v>48</v>
      </c>
      <c r="C45" t="s">
        <v>939</v>
      </c>
    </row>
    <row r="46" spans="1:3" x14ac:dyDescent="0.25">
      <c r="A46" t="s">
        <v>779</v>
      </c>
      <c r="B46" s="1">
        <v>49</v>
      </c>
      <c r="C46" t="s">
        <v>940</v>
      </c>
    </row>
    <row r="47" spans="1:3" x14ac:dyDescent="0.25">
      <c r="A47" t="s">
        <v>817</v>
      </c>
      <c r="B47" s="1">
        <v>50</v>
      </c>
      <c r="C47" t="s">
        <v>941</v>
      </c>
    </row>
    <row r="48" spans="1:3" x14ac:dyDescent="0.25">
      <c r="A48" t="s">
        <v>792</v>
      </c>
      <c r="B48" s="1">
        <v>51</v>
      </c>
      <c r="C48" t="s">
        <v>942</v>
      </c>
    </row>
    <row r="49" spans="1:3" x14ac:dyDescent="0.25">
      <c r="A49" t="s">
        <v>821</v>
      </c>
      <c r="B49" s="1">
        <v>53</v>
      </c>
      <c r="C49" t="s">
        <v>943</v>
      </c>
    </row>
    <row r="50" spans="1:3" x14ac:dyDescent="0.25">
      <c r="A50" t="s">
        <v>858</v>
      </c>
      <c r="B50" s="1">
        <v>54</v>
      </c>
      <c r="C50" t="s">
        <v>944</v>
      </c>
    </row>
    <row r="51" spans="1:3" x14ac:dyDescent="0.25">
      <c r="A51" t="s">
        <v>837</v>
      </c>
      <c r="B51" s="1">
        <v>55</v>
      </c>
      <c r="C51" t="s">
        <v>945</v>
      </c>
    </row>
    <row r="52" spans="1:3" x14ac:dyDescent="0.25">
      <c r="A52" t="s">
        <v>862</v>
      </c>
      <c r="B52" s="1">
        <v>56</v>
      </c>
      <c r="C52" t="s">
        <v>946</v>
      </c>
    </row>
    <row r="53" spans="1:3" x14ac:dyDescent="0.25">
      <c r="A53" t="s">
        <v>947</v>
      </c>
      <c r="B53" s="1">
        <v>60</v>
      </c>
      <c r="C53" t="s">
        <v>948</v>
      </c>
    </row>
    <row r="54" spans="1:3" x14ac:dyDescent="0.25">
      <c r="A54" t="s">
        <v>949</v>
      </c>
      <c r="B54" s="1">
        <v>64</v>
      </c>
      <c r="C54" t="s">
        <v>950</v>
      </c>
    </row>
    <row r="55" spans="1:3" x14ac:dyDescent="0.25">
      <c r="A55" t="s">
        <v>951</v>
      </c>
      <c r="B55" s="1">
        <v>66</v>
      </c>
      <c r="C55" t="s">
        <v>952</v>
      </c>
    </row>
    <row r="56" spans="1:3" x14ac:dyDescent="0.25">
      <c r="A56" t="s">
        <v>953</v>
      </c>
      <c r="B56" s="1">
        <v>68</v>
      </c>
      <c r="C56" t="s">
        <v>954</v>
      </c>
    </row>
    <row r="57" spans="1:3" x14ac:dyDescent="0.25">
      <c r="A57" t="s">
        <v>955</v>
      </c>
      <c r="B57" s="1">
        <v>69</v>
      </c>
      <c r="C57" t="s">
        <v>956</v>
      </c>
    </row>
    <row r="58" spans="1:3" x14ac:dyDescent="0.25">
      <c r="A58" t="s">
        <v>957</v>
      </c>
      <c r="B58" s="1">
        <v>70</v>
      </c>
      <c r="C58" t="s">
        <v>958</v>
      </c>
    </row>
    <row r="59" spans="1:3" x14ac:dyDescent="0.25">
      <c r="A59" t="s">
        <v>881</v>
      </c>
      <c r="B59" s="1">
        <v>72</v>
      </c>
      <c r="C59" t="s">
        <v>959</v>
      </c>
    </row>
    <row r="60" spans="1:3" x14ac:dyDescent="0.25">
      <c r="A60" t="s">
        <v>960</v>
      </c>
      <c r="B60" s="1">
        <v>74</v>
      </c>
      <c r="C60" t="s">
        <v>961</v>
      </c>
    </row>
    <row r="61" spans="1:3" x14ac:dyDescent="0.25">
      <c r="A61" t="s">
        <v>885</v>
      </c>
      <c r="B61" s="1">
        <v>78</v>
      </c>
      <c r="C61" t="s">
        <v>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airports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Manley</dc:creator>
  <cp:lastModifiedBy>Mahin Manley</cp:lastModifiedBy>
  <dcterms:created xsi:type="dcterms:W3CDTF">2015-09-29T17:04:39Z</dcterms:created>
  <dcterms:modified xsi:type="dcterms:W3CDTF">2015-09-29T17:04:39Z</dcterms:modified>
</cp:coreProperties>
</file>