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heckCompatibility="1"/>
  <mc:AlternateContent xmlns:mc="http://schemas.openxmlformats.org/markup-compatibility/2006">
    <mc:Choice Requires="x15">
      <x15ac:absPath xmlns:x15ac="http://schemas.microsoft.com/office/spreadsheetml/2010/11/ac" url="/Users/nbutter/Desktop/Nathan desktop/"/>
    </mc:Choice>
  </mc:AlternateContent>
  <bookViews>
    <workbookView xWindow="5240" yWindow="1680" windowWidth="21300" windowHeight="17040" tabRatio="500"/>
  </bookViews>
  <sheets>
    <sheet name="PaperResults" sheetId="10" r:id="rId1"/>
    <sheet name="ExtendedResults" sheetId="9" r:id="rId2"/>
    <sheet name="ExperimentalResults" sheetId="3" r:id="rId3"/>
  </sheets>
  <definedNames>
    <definedName name="_xlnm._FilterDatabase" localSheetId="2" hidden="1">ExperimentalResults!$A$156:$I$158</definedName>
    <definedName name="_xlnm._FilterDatabase" localSheetId="1" hidden="1">ExtendedResults!$A$130:$K$132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8" i="3" l="1"/>
  <c r="J119" i="3"/>
  <c r="J120" i="3"/>
  <c r="J117" i="3"/>
</calcChain>
</file>

<file path=xl/sharedStrings.xml><?xml version="1.0" encoding="utf-8"?>
<sst xmlns="http://schemas.openxmlformats.org/spreadsheetml/2006/main" count="1020" uniqueCount="327">
  <si>
    <t>crfa10k10ch.o2170397_usage: </t>
  </si>
  <si>
    <t>crfa10k20ch.o2170393_usage: </t>
  </si>
  <si>
    <t>crfa10k24ch.o2170392_usage: </t>
  </si>
  <si>
    <t>crfa10k30ch.o2170390_usage: </t>
  </si>
  <si>
    <t>crfa10k32ch.o2170388_usage: </t>
  </si>
  <si>
    <t>crfa10k40ch.o2170386_usage: </t>
  </si>
  <si>
    <t>crfa10k48ch.o2170385_usage: </t>
  </si>
  <si>
    <t>crfa10k8ch.o2170381_usage: </t>
  </si>
  <si>
    <t>crfa10k16ch.o2170443_usage:</t>
  </si>
  <si>
    <t>crfa100k40ch.o2170369_usage:</t>
  </si>
  <si>
    <t>crfa100k48ch.o2170351_usage:</t>
  </si>
  <si>
    <t>crfa100k20ch.o2170372_usage:</t>
  </si>
  <si>
    <t>results_0</t>
  </si>
  <si>
    <t>results_8</t>
  </si>
  <si>
    <t>results_7</t>
  </si>
  <si>
    <t>crfa100k32ch.o2170354_usage:</t>
  </si>
  <si>
    <t>crfa100k30ch.o2170370_usage:</t>
  </si>
  <si>
    <t>crfa100k24ch.o2170361_usage:</t>
  </si>
  <si>
    <t>crfa100k16ch.o2170356_usage:</t>
  </si>
  <si>
    <t>crfa100k10ch.o2170366_usage:</t>
  </si>
  <si>
    <t>results_5</t>
  </si>
  <si>
    <t>results_2</t>
  </si>
  <si>
    <t>results_4</t>
  </si>
  <si>
    <t>results_6</t>
  </si>
  <si>
    <t>results_1</t>
  </si>
  <si>
    <t>results_17</t>
  </si>
  <si>
    <t>results_13</t>
  </si>
  <si>
    <t>results_16</t>
  </si>
  <si>
    <t>results_12</t>
  </si>
  <si>
    <t>results_15</t>
  </si>
  <si>
    <t>results_14</t>
  </si>
  <si>
    <t>results_11</t>
  </si>
  <si>
    <t>results_10</t>
  </si>
  <si>
    <t>results_9</t>
  </si>
  <si>
    <t>crfa100k8ch</t>
  </si>
  <si>
    <t>results_3</t>
  </si>
  <si>
    <t>NewEtopo_100k.o2171295</t>
  </si>
  <si>
    <t>Examples/etopo_fast/</t>
  </si>
  <si>
    <t>NewEtopo_10k.o2171294</t>
  </si>
  <si>
    <t>NewEtopo_200k.o2171296</t>
  </si>
  <si>
    <t>NewEtopo_300k.o2171297</t>
  </si>
  <si>
    <t>SCRIPT</t>
  </si>
  <si>
    <t>CHAINS</t>
  </si>
  <si>
    <t>FOLDER</t>
  </si>
  <si>
    <t>TIME</t>
  </si>
  <si>
    <t>SAMPLES</t>
  </si>
  <si>
    <t>NewCrat_10.o2171288</t>
  </si>
  <si>
    <t>Examples/crater/</t>
  </si>
  <si>
    <t>NewCrat_16.o2171282</t>
  </si>
  <si>
    <t>NewCrat_20.o2171285</t>
  </si>
  <si>
    <t>NewCrat_24.o2171287</t>
  </si>
  <si>
    <t>NewCrat_30.o2171284</t>
  </si>
  <si>
    <t>NewCrat_32.o2171281</t>
  </si>
  <si>
    <t>NewCrat_40.o2171283</t>
  </si>
  <si>
    <t>NewCrat_48.o2171155</t>
  </si>
  <si>
    <t>NewCrat_8.o2171289</t>
  </si>
  <si>
    <t>PROBLEM</t>
  </si>
  <si>
    <t>NewEtopo_50k.o2171667</t>
  </si>
  <si>
    <t>NewCrat_10k_16.o2171822</t>
  </si>
  <si>
    <t>results_28</t>
  </si>
  <si>
    <t>NewCrat_10k_20.o2171824</t>
  </si>
  <si>
    <t>results_29</t>
  </si>
  <si>
    <t>NewCrat_10k_24.o2171825</t>
  </si>
  <si>
    <t>results_30</t>
  </si>
  <si>
    <t>NewCrat_10k_30.o2171826</t>
  </si>
  <si>
    <t>results_31</t>
  </si>
  <si>
    <t>NewCrat_10k_40.o2171835</t>
  </si>
  <si>
    <t>results_33</t>
  </si>
  <si>
    <t>NewCrat_10k_48.o2171829</t>
  </si>
  <si>
    <t>results_34</t>
  </si>
  <si>
    <t>NewCrat_10k.o2171809</t>
  </si>
  <si>
    <t>results_22</t>
  </si>
  <si>
    <t>FullEtopo_10k_16.o2172130</t>
  </si>
  <si>
    <t>Examples/etopo/</t>
  </si>
  <si>
    <t>FullEtopo_5k_16.o2172141</t>
  </si>
  <si>
    <t>NewCrat_10k_10.o2171817</t>
  </si>
  <si>
    <t>results_26</t>
  </si>
  <si>
    <t>NewCrat_10k_12.o2171820</t>
  </si>
  <si>
    <t>results_27</t>
  </si>
  <si>
    <t>NewCrat_10k_4.o2171813</t>
  </si>
  <si>
    <t>results_24</t>
  </si>
  <si>
    <t>NewCrat_10k_8.o2171815</t>
  </si>
  <si>
    <t>results_25</t>
  </si>
  <si>
    <t>NewEtopo_150k.o2171665</t>
  </si>
  <si>
    <t>FullEtopo_16.o2172129</t>
  </si>
  <si>
    <t>FullEtopo_32.o2172144</t>
  </si>
  <si>
    <t>FullEtopo_40.o2172145</t>
  </si>
  <si>
    <t>FullEtopo_48.o2172125</t>
  </si>
  <si>
    <t>FullEtopo_50k_16.o2172131</t>
  </si>
  <si>
    <t>NewCrat_10k_2.o2171811</t>
  </si>
  <si>
    <t>results_23</t>
  </si>
  <si>
    <t>NewEtopo_10.o2172265</t>
  </si>
  <si>
    <t>results_18</t>
  </si>
  <si>
    <t>NewEtopo_20.o2172263</t>
  </si>
  <si>
    <t>NewEtopo_24.o2172260</t>
  </si>
  <si>
    <t>results_19</t>
  </si>
  <si>
    <t>NewEtopo_250k.o2171663</t>
  </si>
  <si>
    <t>NewEtopo_30.o2172262</t>
  </si>
  <si>
    <t>NewEtopo_32.o2172259</t>
  </si>
  <si>
    <t>results_21</t>
  </si>
  <si>
    <t>NewEtopo_350k.o2171669</t>
  </si>
  <si>
    <t>NewEtopo_40.o2172261</t>
  </si>
  <si>
    <t>NewEtopo_450k.o2171672</t>
  </si>
  <si>
    <t>NewEtopo_48.o2172257</t>
  </si>
  <si>
    <t>results_20</t>
  </si>
  <si>
    <t>NewEtopo_8.o2172254</t>
  </si>
  <si>
    <t>CRATER</t>
  </si>
  <si>
    <t>ETOPO_FAST</t>
  </si>
  <si>
    <t>ACCEPT</t>
  </si>
  <si>
    <t>ETOPO</t>
  </si>
  <si>
    <t>FullEtopo_30.o2172147</t>
  </si>
  <si>
    <t>NewEtopo_4.o2172256</t>
  </si>
  <si>
    <t>CRATER_FAST</t>
  </si>
  <si>
    <t>Examples/crater_fast/</t>
  </si>
  <si>
    <t>NewCrat_10k_Node.e2171831:IOError: [Errno 2] No such file or directory: 'Examples/crater/results_32/posterior/pos_parameters/chain_1.txt'</t>
  </si>
  <si>
    <t>NewEtopo_2k.o2173041</t>
  </si>
  <si>
    <t>NewEtopo_4k.o2173040</t>
  </si>
  <si>
    <t>NewEtopo_8k.o2173038</t>
  </si>
  <si>
    <t>NewEtopo_16.o2173085</t>
  </si>
  <si>
    <t>NewCrat_1k_16.o2173029</t>
  </si>
  <si>
    <t>NewCrat_20k_16.o2173031</t>
  </si>
  <si>
    <t>NewCrat_40k_16.o2173032</t>
  </si>
  <si>
    <t>results_40</t>
  </si>
  <si>
    <t>NewCrat_60k_16.o2173033</t>
  </si>
  <si>
    <t>results_41</t>
  </si>
  <si>
    <t>NewCrat_5k_16.o2173030</t>
  </si>
  <si>
    <t>results_38</t>
  </si>
  <si>
    <t>results_37</t>
  </si>
  <si>
    <t>results_39</t>
  </si>
  <si>
    <t>results_46</t>
  </si>
  <si>
    <t>PAPER RUN</t>
  </si>
  <si>
    <t>NewCrat_150k_16.o2173036</t>
  </si>
  <si>
    <t>results_42</t>
  </si>
  <si>
    <t>NewCrat_80k_16.o2173034</t>
  </si>
  <si>
    <t>NewCrat_200k.o2171677</t>
  </si>
  <si>
    <t>NewCrat_300k.o2171679</t>
  </si>
  <si>
    <t>WALLTIME</t>
  </si>
  <si>
    <t>NewCrat_4.o2171290</t>
  </si>
  <si>
    <t>NewCrat_2.o2173028</t>
  </si>
  <si>
    <t>FullEtopo_100k_16.o</t>
  </si>
  <si>
    <t>FullEtopo_200k_16.o2172133</t>
  </si>
  <si>
    <t>FullEtopo_300k_16.o2172135</t>
  </si>
  <si>
    <t>FullEtopo_400k_16.o2172136</t>
  </si>
  <si>
    <t>FullEtopo_500k_16.o2172139</t>
  </si>
  <si>
    <t>FullEtopo_8.o2172152</t>
  </si>
  <si>
    <t>FullEtopo_24.o2172148</t>
  </si>
  <si>
    <t>FullEtopo_20.o2172150</t>
  </si>
  <si>
    <t>FullEtopo_10.o2172151</t>
  </si>
  <si>
    <t>WALLTIME/MEM</t>
  </si>
  <si>
    <t>MEM</t>
  </si>
  <si>
    <t>aCrater24.o2174579_usage</t>
  </si>
  <si>
    <t>aCraterFast16.o2174568_usage</t>
  </si>
  <si>
    <t>aCraterFast24.o2174581_usage</t>
  </si>
  <si>
    <t>aEtopo16.o2174570_usage</t>
  </si>
  <si>
    <t>aEtopo24.o2174571_usage</t>
  </si>
  <si>
    <t>aEtopoFast16.o2174569_usage</t>
  </si>
  <si>
    <t>aEtopoFast24.o2174574_usage</t>
  </si>
  <si>
    <t>RMSE</t>
  </si>
  <si>
    <t>RMSEsed</t>
  </si>
  <si>
    <t>results_36</t>
  </si>
  <si>
    <t>NewCrat_10_32</t>
  </si>
  <si>
    <t>aEtopo24_c.o2176571</t>
  </si>
  <si>
    <t>aCrater16_repear.o2176540</t>
  </si>
  <si>
    <t>aEtopo16_repear.o2176541</t>
  </si>
  <si>
    <t>aCrater24_b.o2176578</t>
  </si>
  <si>
    <t>aEtopo24_a.o2176569</t>
  </si>
  <si>
    <t>aCrater24_c.o2176579</t>
  </si>
  <si>
    <t>aEtopo24_b.o2176570</t>
  </si>
  <si>
    <t>aCrater24_a.o2176577</t>
  </si>
  <si>
    <t>aCraterFast24_b.o2176581</t>
  </si>
  <si>
    <t>aCraterFast24_c.o2176582</t>
  </si>
  <si>
    <t>aCraterFast24_a.o2176580</t>
  </si>
  <si>
    <t>aEtopoFast24_a.o2176572</t>
  </si>
  <si>
    <t>aEtopoFast24_b.o2176574</t>
  </si>
  <si>
    <t>aEtopoFast24_c.o2176575</t>
  </si>
  <si>
    <t>aCrater16.o2174566</t>
  </si>
  <si>
    <t>results_51</t>
  </si>
  <si>
    <t>results_50</t>
  </si>
  <si>
    <t>results_49</t>
  </si>
  <si>
    <t>results_48</t>
  </si>
  <si>
    <t>bEtopo_temp120_b.o2180786</t>
  </si>
  <si>
    <t>bEtopo_temp120.o2180783</t>
  </si>
  <si>
    <t>bEtopo_temp30_b.o2180785</t>
  </si>
  <si>
    <t>bEtopo_temp.o2180781</t>
  </si>
  <si>
    <t>bEtopo_temp30_d.o2181940</t>
  </si>
  <si>
    <t>bEtopo_temp30_c.o2181939</t>
  </si>
  <si>
    <t>bEtopo_temp120_d.o2181938</t>
  </si>
  <si>
    <t>bEtopo_temp120_c.o2181937</t>
  </si>
  <si>
    <t>bEtopo_temp30.o2180784</t>
  </si>
  <si>
    <t>OSError: [Errno 17] File exists: 'Examples/etopo/results_2'</t>
  </si>
  <si>
    <t>OSError: [Errno 13] Permission denied: '/posterior'</t>
  </si>
  <si>
    <t>PAPER RUN REPEAT MEASURMENTS</t>
  </si>
  <si>
    <t>PAPER RUN MAX TEMPERATURE</t>
  </si>
  <si>
    <t>PAPER RUN SWAP</t>
  </si>
  <si>
    <t>cEtopo_swap0.1.o2185702</t>
  </si>
  <si>
    <t>cEtopo_swap0.2_b.o2185704</t>
  </si>
  <si>
    <t>cEtopo_swap0.2_c.o2185706</t>
  </si>
  <si>
    <t>cEtopo_swap0.2.o2185703</t>
  </si>
  <si>
    <t>cEtopo_swap0.2.o2185731</t>
  </si>
  <si>
    <t>cEtopo_swap0.5_b.o2185733</t>
  </si>
  <si>
    <t>cEtopo_swap0.5_c.o2185734</t>
  </si>
  <si>
    <t>cEtopo_swap0.5.o2185732</t>
  </si>
  <si>
    <t>cEtopo_swap0.9_b.o2185708</t>
  </si>
  <si>
    <t>cEtopo_swap0.9_c.o2185709</t>
  </si>
  <si>
    <t>cEtopo_swap0.9.o2185707</t>
  </si>
  <si>
    <t>  </t>
  </si>
  <si>
    <t>MAX TEMP</t>
  </si>
  <si>
    <t>SWAP</t>
  </si>
  <si>
    <t>PROBLEM/FOLDER</t>
  </si>
  <si>
    <t>crater_fast/</t>
  </si>
  <si>
    <t>crater/</t>
  </si>
  <si>
    <t>etopo_fast/</t>
  </si>
  <si>
    <t>etopo/</t>
  </si>
  <si>
    <t>TIME(MINS)</t>
  </si>
  <si>
    <t>MAX TEMPERATURE</t>
  </si>
  <si>
    <t>EXPERIMENT</t>
  </si>
  <si>
    <t>HPC_JOB</t>
  </si>
  <si>
    <t>crfa100k10ch.o2170366</t>
  </si>
  <si>
    <t>crfa100k16ch.o2170356</t>
  </si>
  <si>
    <t>crfa100k20ch.o2170372</t>
  </si>
  <si>
    <t>crfa100k24ch.o2170361</t>
  </si>
  <si>
    <t>crfa100k30ch.o2170370</t>
  </si>
  <si>
    <t>crfa100k32ch.o2170354</t>
  </si>
  <si>
    <t>crfa100k40ch.o2170369</t>
  </si>
  <si>
    <t>crfa100k48ch.o2170351</t>
  </si>
  <si>
    <t>crfa10k8ch.o2170381 </t>
  </si>
  <si>
    <t>crfa10k10ch.o2170397 </t>
  </si>
  <si>
    <t>crfa10k16ch.o2170443</t>
  </si>
  <si>
    <t>crfa10k20ch.o2170393 </t>
  </si>
  <si>
    <t>crfa10k24ch.o2170392 </t>
  </si>
  <si>
    <t>crfa10k30ch.o2170390 </t>
  </si>
  <si>
    <t>crfa10k32ch.o2170388 </t>
  </si>
  <si>
    <t>crfa10k40ch.o2170386 </t>
  </si>
  <si>
    <t>crfa10k48ch.o2170385 </t>
  </si>
  <si>
    <t>aCraterFast24.o2174581</t>
  </si>
  <si>
    <t>aCrater24.o2174579</t>
  </si>
  <si>
    <t>aEtopoFast24.o2174574</t>
  </si>
  <si>
    <t>aEtopo24.o2174571</t>
  </si>
  <si>
    <t>PAPER RUN REPEATS</t>
  </si>
  <si>
    <t>MAXTEMP</t>
  </si>
  <si>
    <t>ACCEPT(%)</t>
  </si>
  <si>
    <t>RESULTS</t>
  </si>
  <si>
    <t>MODEL VARIABLES</t>
  </si>
  <si>
    <t>REPLICAS</t>
  </si>
  <si>
    <t>pEtopo-fast.e2273363</t>
  </si>
  <si>
    <t>pCrater-fast.e2273361</t>
  </si>
  <si>
    <t>pCrater.e2273362</t>
  </si>
  <si>
    <t>pEtopo.o2273364</t>
  </si>
  <si>
    <t>crater24a.o2286800</t>
  </si>
  <si>
    <t>etopo24b.o2286797</t>
  </si>
  <si>
    <t>paperCraterFast.o2287766</t>
  </si>
  <si>
    <t>paperEtopoFast.o2287877</t>
  </si>
  <si>
    <t>ConMar08.o2290903</t>
  </si>
  <si>
    <t>results_43</t>
  </si>
  <si>
    <t>results_35</t>
  </si>
  <si>
    <t>ConMar04.o2290901</t>
  </si>
  <si>
    <t>results_45</t>
  </si>
  <si>
    <t>results_44</t>
  </si>
  <si>
    <t>results_55</t>
  </si>
  <si>
    <t>results_53</t>
  </si>
  <si>
    <t>results_56</t>
  </si>
  <si>
    <t>results_54</t>
  </si>
  <si>
    <t>results_52</t>
  </si>
  <si>
    <t>ConMar02.o2290900</t>
  </si>
  <si>
    <t>ConMar12.o2290906</t>
  </si>
  <si>
    <t>ConMar16.o2290970</t>
  </si>
  <si>
    <t>ConMar20.o2290908</t>
  </si>
  <si>
    <t>ConMar24.o2290912</t>
  </si>
  <si>
    <t>ConMar28.o2290915</t>
  </si>
  <si>
    <t>ConMar32.o2290916</t>
  </si>
  <si>
    <t>ConMar36.o2291007</t>
  </si>
  <si>
    <t>ConMar40.o2290920</t>
  </si>
  <si>
    <t>ConMar44.o2290921</t>
  </si>
  <si>
    <t>ConMar48.o2290935</t>
  </si>
  <si>
    <t>ConMar48.o2290922</t>
  </si>
  <si>
    <t>ConMar_1k.o2291082</t>
  </si>
  <si>
    <t>ConMar_2k.o2291083</t>
  </si>
  <si>
    <t>ConMar_4k.o2291084</t>
  </si>
  <si>
    <t>ConMar_6k.o2291085</t>
  </si>
  <si>
    <t>ConMar_8k.o2291086</t>
  </si>
  <si>
    <t>ConMar_10k.o2291087</t>
  </si>
  <si>
    <t>ConMar_50k.o2291088</t>
  </si>
  <si>
    <t>ConMar_100k.o2291089</t>
  </si>
  <si>
    <t>ConMar_150k.o2291090</t>
  </si>
  <si>
    <t>CraterFastCore02.o2292065</t>
  </si>
  <si>
    <t>CraterFastCore04.o2292064</t>
  </si>
  <si>
    <t>CraterFastCore08.o2292063</t>
  </si>
  <si>
    <t>CraterFastCore12.o2292061</t>
  </si>
  <si>
    <t>CraterFastCore16.o2292058</t>
  </si>
  <si>
    <t>CraterFastCore20.o2292057</t>
  </si>
  <si>
    <t>CraterFastCore24.o2292056</t>
  </si>
  <si>
    <t>CraterFastCore28.o2292055</t>
  </si>
  <si>
    <t>CraterFastCore32.o2292054</t>
  </si>
  <si>
    <t>CraterFastCore36.o2292053</t>
  </si>
  <si>
    <t>CraterFastCore40.o2292052</t>
  </si>
  <si>
    <t>CraterFastCore44.o2292051</t>
  </si>
  <si>
    <t>CraterFastCore48.o2292050</t>
  </si>
  <si>
    <t>CraterFast_1k.o2292566</t>
  </si>
  <si>
    <t>CraterFast_2k.o2292567</t>
  </si>
  <si>
    <t>CraterFast_4k.o2292568</t>
  </si>
  <si>
    <t>CraterFast_6k.o2292569</t>
  </si>
  <si>
    <t>CraterFast_8k.o2292570</t>
  </si>
  <si>
    <t>CraterFast_10k.o2292571</t>
  </si>
  <si>
    <t>CraterFast_50k.o2292572</t>
  </si>
  <si>
    <t>CraterFast_100k.o2292573</t>
  </si>
  <si>
    <t>CraterFast_150k.o2292574</t>
  </si>
  <si>
    <t>CM Extended</t>
  </si>
  <si>
    <t>HPC_JOB_NAME</t>
  </si>
  <si>
    <t>mountain.o2314921</t>
  </si>
  <si>
    <t>mountain0.02and0.1step.o2314931</t>
  </si>
  <si>
    <t>12cpus</t>
  </si>
  <si>
    <t>mountain24threads.o2313352</t>
  </si>
  <si>
    <t>mountain.o2313732</t>
  </si>
  <si>
    <t>mountain10k1mySedTrue.o2313351</t>
  </si>
  <si>
    <t>Examples/mountain/</t>
  </si>
  <si>
    <t>mountain10k.o2313353</t>
  </si>
  <si>
    <t>0.02 for most, 0.1 for uplift</t>
  </si>
  <si>
    <t>mountain10k1mySedTrue.o2311061</t>
  </si>
  <si>
    <t>Sediments=True and uplift rae not correct</t>
  </si>
  <si>
    <t>mountain.o2315933</t>
  </si>
  <si>
    <t>mountain0.02step.o2315429</t>
  </si>
  <si>
    <t>Uplift 0-5</t>
  </si>
  <si>
    <t>MOUNTAIN</t>
  </si>
  <si>
    <t>Stepsize</t>
  </si>
  <si>
    <t>Notes</t>
  </si>
  <si>
    <t>UPDATED-NEWSWAP</t>
  </si>
  <si>
    <t>mountain/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</si>
</sst>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Menlo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EAED4"/>
        <bgColor indexed="64"/>
      </patternFill>
    </fill>
    <fill>
      <patternFill patternType="solid">
        <fgColor rgb="FF7FC97F"/>
        <bgColor indexed="64"/>
      </patternFill>
    </fill>
    <fill>
      <patternFill patternType="solid">
        <fgColor rgb="FFFEC086"/>
        <bgColor indexed="64"/>
      </patternFill>
    </fill>
    <fill>
      <patternFill patternType="solid">
        <fgColor rgb="FF386CB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164" fontId="0" fillId="0" borderId="0" xfId="0" applyNumberFormat="1"/>
    <xf numFmtId="1" fontId="0" fillId="0" borderId="0" xfId="0" applyNumberFormat="1"/>
    <xf numFmtId="0" fontId="6" fillId="0" borderId="0" xfId="0" applyFont="1"/>
    <xf numFmtId="1" fontId="3" fillId="0" borderId="0" xfId="0" applyNumberFormat="1" applyFont="1"/>
    <xf numFmtId="164" fontId="3" fillId="0" borderId="0" xfId="0" applyNumberFormat="1" applyFont="1"/>
    <xf numFmtId="0" fontId="3" fillId="0" borderId="0" xfId="0" applyFont="1" applyFill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4" borderId="0" xfId="0" applyFont="1" applyFill="1"/>
    <xf numFmtId="0" fontId="7" fillId="5" borderId="0" xfId="0" applyFont="1" applyFill="1"/>
    <xf numFmtId="0" fontId="0" fillId="6" borderId="0" xfId="0" applyFill="1"/>
    <xf numFmtId="0" fontId="6" fillId="6" borderId="0" xfId="0" applyFont="1" applyFill="1"/>
    <xf numFmtId="0" fontId="3" fillId="6" borderId="0" xfId="0" applyFont="1" applyFill="1"/>
    <xf numFmtId="0" fontId="0" fillId="0" borderId="0" xfId="0" applyFill="1"/>
    <xf numFmtId="0" fontId="8" fillId="0" borderId="0" xfId="0" applyFont="1"/>
    <xf numFmtId="11" fontId="0" fillId="0" borderId="0" xfId="0" applyNumberFormat="1"/>
    <xf numFmtId="0" fontId="2" fillId="6" borderId="0" xfId="0" applyFont="1" applyFill="1"/>
    <xf numFmtId="0" fontId="10" fillId="0" borderId="0" xfId="0" applyFont="1"/>
    <xf numFmtId="0" fontId="11" fillId="0" borderId="0" xfId="0" applyFont="1"/>
    <xf numFmtId="0" fontId="11" fillId="7" borderId="0" xfId="0" applyFont="1" applyFill="1"/>
    <xf numFmtId="1" fontId="11" fillId="8" borderId="0" xfId="0" applyNumberFormat="1" applyFont="1" applyFill="1"/>
    <xf numFmtId="164" fontId="11" fillId="8" borderId="0" xfId="0" applyNumberFormat="1" applyFont="1" applyFill="1"/>
    <xf numFmtId="0" fontId="11" fillId="8" borderId="0" xfId="0" applyFont="1" applyFill="1"/>
    <xf numFmtId="0" fontId="11" fillId="9" borderId="0" xfId="0" applyFont="1" applyFill="1"/>
    <xf numFmtId="0" fontId="10" fillId="6" borderId="0" xfId="0" applyFont="1" applyFill="1"/>
    <xf numFmtId="1" fontId="10" fillId="0" borderId="0" xfId="0" applyNumberFormat="1" applyFont="1"/>
    <xf numFmtId="164" fontId="10" fillId="0" borderId="0" xfId="0" applyNumberFormat="1" applyFont="1"/>
    <xf numFmtId="0" fontId="11" fillId="10" borderId="0" xfId="0" applyFont="1" applyFill="1"/>
    <xf numFmtId="0" fontId="12" fillId="0" borderId="0" xfId="0" applyFont="1"/>
    <xf numFmtId="0" fontId="12" fillId="6" borderId="0" xfId="0" applyFont="1" applyFill="1"/>
    <xf numFmtId="0" fontId="10" fillId="0" borderId="0" xfId="0" applyFont="1" applyFill="1"/>
    <xf numFmtId="0" fontId="11" fillId="11" borderId="0" xfId="0" applyFont="1" applyFill="1"/>
    <xf numFmtId="1" fontId="12" fillId="0" borderId="0" xfId="0" applyNumberFormat="1" applyFont="1"/>
    <xf numFmtId="164" fontId="12" fillId="0" borderId="0" xfId="0" applyNumberFormat="1" applyFont="1"/>
    <xf numFmtId="0" fontId="12" fillId="0" borderId="0" xfId="0" applyFont="1" applyFill="1"/>
    <xf numFmtId="0" fontId="13" fillId="12" borderId="0" xfId="0" applyFont="1" applyFill="1"/>
    <xf numFmtId="0" fontId="12" fillId="10" borderId="0" xfId="0" applyFont="1" applyFill="1"/>
    <xf numFmtId="0" fontId="10" fillId="10" borderId="0" xfId="0" applyFont="1" applyFill="1"/>
    <xf numFmtId="1" fontId="12" fillId="10" borderId="0" xfId="0" applyNumberFormat="1" applyFont="1" applyFill="1"/>
    <xf numFmtId="164" fontId="10" fillId="10" borderId="0" xfId="0" applyNumberFormat="1" applyFont="1" applyFill="1"/>
    <xf numFmtId="164" fontId="12" fillId="10" borderId="0" xfId="0" applyNumberFormat="1" applyFont="1" applyFill="1"/>
    <xf numFmtId="1" fontId="10" fillId="10" borderId="0" xfId="0" applyNumberFormat="1" applyFont="1" applyFill="1"/>
    <xf numFmtId="0" fontId="10" fillId="11" borderId="0" xfId="0" applyFont="1" applyFill="1"/>
    <xf numFmtId="0" fontId="12" fillId="11" borderId="0" xfId="0" applyFont="1" applyFill="1"/>
    <xf numFmtId="1" fontId="12" fillId="0" borderId="0" xfId="0" applyNumberFormat="1" applyFont="1" applyFill="1"/>
    <xf numFmtId="164" fontId="10" fillId="0" borderId="0" xfId="0" applyNumberFormat="1" applyFont="1" applyFill="1"/>
    <xf numFmtId="164" fontId="12" fillId="0" borderId="0" xfId="0" applyNumberFormat="1" applyFont="1" applyFill="1"/>
    <xf numFmtId="1" fontId="10" fillId="0" borderId="0" xfId="0" applyNumberFormat="1" applyFont="1" applyFill="1"/>
    <xf numFmtId="0" fontId="13" fillId="9" borderId="0" xfId="0" applyFont="1" applyFill="1"/>
    <xf numFmtId="0" fontId="11" fillId="7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1" fontId="11" fillId="8" borderId="0" xfId="0" applyNumberFormat="1" applyFont="1" applyFill="1" applyAlignment="1">
      <alignment horizontal="center"/>
    </xf>
    <xf numFmtId="0" fontId="10" fillId="0" borderId="1" xfId="0" applyFont="1" applyBorder="1"/>
    <xf numFmtId="0" fontId="12" fillId="0" borderId="1" xfId="0" applyFont="1" applyBorder="1"/>
    <xf numFmtId="0" fontId="0" fillId="0" borderId="1" xfId="0" applyBorder="1"/>
    <xf numFmtId="0" fontId="10" fillId="0" borderId="1" xfId="0" applyFont="1" applyFill="1" applyBorder="1"/>
    <xf numFmtId="0" fontId="0" fillId="0" borderId="1" xfId="0" applyFill="1" applyBorder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colors>
    <mruColors>
      <color rgb="FFBEAED4"/>
      <color rgb="FFFEC086"/>
      <color rgb="FF7FC97F"/>
      <color rgb="FF386CB0"/>
      <color rgb="FFF1027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chartUserShapes" Target="../drawings/drawing9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chartUserShapes" Target="../drawings/drawing10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chartUserShapes" Target="../drawings/drawing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Continental Margin</a:t>
            </a:r>
            <a:r>
              <a:rPr lang="en-US" baseline="0"/>
              <a:t> (Replica change)</a:t>
            </a:r>
            <a:endParaRPr lang="en-US"/>
          </a:p>
        </c:rich>
      </c:tx>
      <c:layout>
        <c:manualLayout>
          <c:xMode val="edge"/>
          <c:yMode val="edge"/>
          <c:x val="0.397975908904923"/>
          <c:y val="0.0458494181590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57959996379763"/>
          <c:y val="0.0320814479638009"/>
          <c:w val="0.869350871370964"/>
          <c:h val="0.860686571418391"/>
        </c:manualLayout>
      </c:layout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PaperResults!$D$4:$D$17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48.0</c:v>
                </c:pt>
              </c:numCache>
            </c:numRef>
          </c:xVal>
          <c:yVal>
            <c:numRef>
              <c:f>PaperResults!$J$4:$J$17</c:f>
              <c:numCache>
                <c:formatCode>0.0</c:formatCode>
                <c:ptCount val="14"/>
                <c:pt idx="0">
                  <c:v>78.8452341644</c:v>
                </c:pt>
                <c:pt idx="1">
                  <c:v>62.6856335702</c:v>
                </c:pt>
                <c:pt idx="2">
                  <c:v>71.54139820669999</c:v>
                </c:pt>
                <c:pt idx="3">
                  <c:v>86.97554179470001</c:v>
                </c:pt>
                <c:pt idx="4">
                  <c:v>72.00337527569999</c:v>
                </c:pt>
                <c:pt idx="5">
                  <c:v>110.598396635</c:v>
                </c:pt>
                <c:pt idx="6">
                  <c:v>65.8984092683</c:v>
                </c:pt>
                <c:pt idx="7">
                  <c:v>89.7299626229</c:v>
                </c:pt>
                <c:pt idx="8">
                  <c:v>205.102068063</c:v>
                </c:pt>
                <c:pt idx="9">
                  <c:v>128.025042049</c:v>
                </c:pt>
                <c:pt idx="10">
                  <c:v>107.030557658</c:v>
                </c:pt>
                <c:pt idx="11">
                  <c:v>69.9969441675</c:v>
                </c:pt>
                <c:pt idx="12">
                  <c:v>100.023907767</c:v>
                </c:pt>
                <c:pt idx="13">
                  <c:v>80.514141674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352912"/>
        <c:axId val="-306352384"/>
      </c:scatterChart>
      <c:valAx>
        <c:axId val="-306352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352384"/>
        <c:crosses val="autoZero"/>
        <c:crossBetween val="midCat"/>
      </c:valAx>
      <c:valAx>
        <c:axId val="-30635238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35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30927384077"/>
          <c:y val="0.0601851851851852"/>
          <c:w val="0.800891294838145"/>
          <c:h val="0.819892096821231"/>
        </c:manualLayout>
      </c:layout>
      <c:scatterChart>
        <c:scatterStyle val="lineMarker"/>
        <c:varyColors val="0"/>
        <c:ser>
          <c:idx val="3"/>
          <c:order val="0"/>
          <c:tx>
            <c:v>crater_fast</c:v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ExperimentalResults!$B$3:$B$11</c:f>
              <c:numCache>
                <c:formatCode>General</c:formatCode>
                <c:ptCount val="9"/>
                <c:pt idx="0">
                  <c:v>8.0</c:v>
                </c:pt>
                <c:pt idx="1">
                  <c:v>10.0</c:v>
                </c:pt>
                <c:pt idx="2">
                  <c:v>16.0</c:v>
                </c:pt>
                <c:pt idx="3">
                  <c:v>20.0</c:v>
                </c:pt>
                <c:pt idx="4">
                  <c:v>24.0</c:v>
                </c:pt>
                <c:pt idx="5">
                  <c:v>30.0</c:v>
                </c:pt>
                <c:pt idx="6">
                  <c:v>32.0</c:v>
                </c:pt>
                <c:pt idx="7">
                  <c:v>40.0</c:v>
                </c:pt>
                <c:pt idx="8">
                  <c:v>48.0</c:v>
                </c:pt>
              </c:numCache>
            </c:numRef>
          </c:xVal>
          <c:yVal>
            <c:numRef>
              <c:f>ExperimentalResults!$I$3:$I$11</c:f>
              <c:numCache>
                <c:formatCode>0.0</c:formatCode>
                <c:ptCount val="9"/>
                <c:pt idx="0">
                  <c:v>21.27</c:v>
                </c:pt>
                <c:pt idx="1">
                  <c:v>19.35</c:v>
                </c:pt>
                <c:pt idx="2">
                  <c:v>15.51</c:v>
                </c:pt>
                <c:pt idx="3">
                  <c:v>19.11</c:v>
                </c:pt>
                <c:pt idx="4">
                  <c:v>12.51</c:v>
                </c:pt>
                <c:pt idx="5">
                  <c:v>21.68</c:v>
                </c:pt>
                <c:pt idx="6">
                  <c:v>14.41</c:v>
                </c:pt>
                <c:pt idx="7">
                  <c:v>21.08</c:v>
                </c:pt>
                <c:pt idx="8">
                  <c:v>31.41</c:v>
                </c:pt>
              </c:numCache>
            </c:numRef>
          </c:yVal>
          <c:smooth val="0"/>
        </c:ser>
        <c:ser>
          <c:idx val="1"/>
          <c:order val="1"/>
          <c:tx>
            <c:v>crater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ExperimentalResults!$B$27:$B$35</c:f>
              <c:numCache>
                <c:formatCode>General</c:formatCode>
                <c:ptCount val="9"/>
                <c:pt idx="0">
                  <c:v>8.0</c:v>
                </c:pt>
                <c:pt idx="1">
                  <c:v>10.0</c:v>
                </c:pt>
                <c:pt idx="2">
                  <c:v>16.0</c:v>
                </c:pt>
                <c:pt idx="3">
                  <c:v>20.0</c:v>
                </c:pt>
                <c:pt idx="4">
                  <c:v>24.0</c:v>
                </c:pt>
                <c:pt idx="5">
                  <c:v>30.0</c:v>
                </c:pt>
                <c:pt idx="6">
                  <c:v>32.0</c:v>
                </c:pt>
                <c:pt idx="7">
                  <c:v>40.0</c:v>
                </c:pt>
                <c:pt idx="8">
                  <c:v>48.0</c:v>
                </c:pt>
              </c:numCache>
            </c:numRef>
          </c:xVal>
          <c:yVal>
            <c:numRef>
              <c:f>ExperimentalResults!$I$27:$I$35</c:f>
              <c:numCache>
                <c:formatCode>0.0</c:formatCode>
                <c:ptCount val="9"/>
                <c:pt idx="0">
                  <c:v>2.65</c:v>
                </c:pt>
                <c:pt idx="1">
                  <c:v>2.62</c:v>
                </c:pt>
                <c:pt idx="2">
                  <c:v>2.87</c:v>
                </c:pt>
                <c:pt idx="3">
                  <c:v>3.37</c:v>
                </c:pt>
                <c:pt idx="4">
                  <c:v>5.71</c:v>
                </c:pt>
                <c:pt idx="5">
                  <c:v>10.56</c:v>
                </c:pt>
                <c:pt idx="6">
                  <c:v>9.0</c:v>
                </c:pt>
                <c:pt idx="7">
                  <c:v>6.42</c:v>
                </c:pt>
                <c:pt idx="8">
                  <c:v>5.79</c:v>
                </c:pt>
              </c:numCache>
            </c:numRef>
          </c:yVal>
          <c:smooth val="0"/>
        </c:ser>
        <c:ser>
          <c:idx val="0"/>
          <c:order val="2"/>
          <c:tx>
            <c:v>etopo_fast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ExperimentalResults!$B$64:$B$73</c:f>
              <c:numCache>
                <c:formatCode>General</c:formatCode>
                <c:ptCount val="10"/>
                <c:pt idx="0">
                  <c:v>4.0</c:v>
                </c:pt>
                <c:pt idx="1">
                  <c:v>8.0</c:v>
                </c:pt>
                <c:pt idx="2">
                  <c:v>10.0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30.0</c:v>
                </c:pt>
                <c:pt idx="7">
                  <c:v>32.0</c:v>
                </c:pt>
                <c:pt idx="8">
                  <c:v>40.0</c:v>
                </c:pt>
                <c:pt idx="9">
                  <c:v>48.0</c:v>
                </c:pt>
              </c:numCache>
            </c:numRef>
          </c:xVal>
          <c:yVal>
            <c:numRef>
              <c:f>ExperimentalResults!$I$64:$I$73</c:f>
              <c:numCache>
                <c:formatCode>0.0</c:formatCode>
                <c:ptCount val="10"/>
                <c:pt idx="0">
                  <c:v>0.3</c:v>
                </c:pt>
                <c:pt idx="1">
                  <c:v>1.62</c:v>
                </c:pt>
                <c:pt idx="2">
                  <c:v>1.93</c:v>
                </c:pt>
                <c:pt idx="3">
                  <c:v>0.92</c:v>
                </c:pt>
                <c:pt idx="4">
                  <c:v>5.7</c:v>
                </c:pt>
                <c:pt idx="5">
                  <c:v>7.94</c:v>
                </c:pt>
                <c:pt idx="6">
                  <c:v>1.84</c:v>
                </c:pt>
                <c:pt idx="7">
                  <c:v>4.72</c:v>
                </c:pt>
                <c:pt idx="8">
                  <c:v>6.84</c:v>
                </c:pt>
                <c:pt idx="9">
                  <c:v>12.41</c:v>
                </c:pt>
              </c:numCache>
            </c:numRef>
          </c:yVal>
          <c:smooth val="0"/>
        </c:ser>
        <c:ser>
          <c:idx val="2"/>
          <c:order val="3"/>
          <c:tx>
            <c:v>etopo</c:v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ExperimentalResults!$B$103:$B$109</c:f>
              <c:numCache>
                <c:formatCode>General</c:formatCode>
                <c:ptCount val="7"/>
                <c:pt idx="0">
                  <c:v>16.0</c:v>
                </c:pt>
                <c:pt idx="1">
                  <c:v>20.0</c:v>
                </c:pt>
                <c:pt idx="2">
                  <c:v>24.0</c:v>
                </c:pt>
                <c:pt idx="3">
                  <c:v>30.0</c:v>
                </c:pt>
                <c:pt idx="4">
                  <c:v>32.0</c:v>
                </c:pt>
                <c:pt idx="5">
                  <c:v>40.0</c:v>
                </c:pt>
                <c:pt idx="6">
                  <c:v>48.0</c:v>
                </c:pt>
              </c:numCache>
            </c:numRef>
          </c:xVal>
          <c:yVal>
            <c:numRef>
              <c:f>ExperimentalResults!$I$103:$I$109</c:f>
              <c:numCache>
                <c:formatCode>0.0</c:formatCode>
                <c:ptCount val="7"/>
                <c:pt idx="0">
                  <c:v>3.1</c:v>
                </c:pt>
                <c:pt idx="3">
                  <c:v>1.38</c:v>
                </c:pt>
                <c:pt idx="4">
                  <c:v>5.12</c:v>
                </c:pt>
                <c:pt idx="5">
                  <c:v>10.03</c:v>
                </c:pt>
                <c:pt idx="6">
                  <c:v>10.6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2597680"/>
        <c:axId val="-422595248"/>
      </c:scatterChart>
      <c:valAx>
        <c:axId val="-422597680"/>
        <c:scaling>
          <c:orientation val="minMax"/>
          <c:max val="50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Chains/CPUs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4422348802144"/>
              <c:y val="0.935403872388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2595248"/>
        <c:crosses val="autoZero"/>
        <c:crossBetween val="midCat"/>
        <c:majorUnit val="8.0"/>
      </c:valAx>
      <c:valAx>
        <c:axId val="-422595248"/>
        <c:scaling>
          <c:orientation val="minMax"/>
          <c:min val="0.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Accept %</a:t>
                </a:r>
              </a:p>
            </c:rich>
          </c:tx>
          <c:layout>
            <c:manualLayout>
              <c:xMode val="edge"/>
              <c:yMode val="edge"/>
              <c:x val="0.0109338247612665"/>
              <c:y val="0.419705382571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259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975372759256"/>
          <c:y val="0.0593220930486182"/>
          <c:w val="0.123077734963981"/>
          <c:h val="0.209142582938905"/>
        </c:manualLayout>
      </c:layout>
      <c:overlay val="0"/>
      <c:spPr>
        <a:noFill/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30927384077"/>
          <c:y val="0.0601851851851852"/>
          <c:w val="0.800891294838145"/>
          <c:h val="0.8198920968212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(ExperimentalResults!$J$154,ExperimentalResults!$J$156,ExperimentalResults!$J$157,ExperimentalResults!$J$158,ExperimentalResults!$J$161,ExperimentalResults!$J$162,ExperimentalResults!$J$163)</c:f>
              <c:numCache>
                <c:formatCode>General</c:formatCode>
                <c:ptCount val="7"/>
                <c:pt idx="0">
                  <c:v>60.0</c:v>
                </c:pt>
                <c:pt idx="1">
                  <c:v>120.0</c:v>
                </c:pt>
                <c:pt idx="2">
                  <c:v>120.0</c:v>
                </c:pt>
                <c:pt idx="3">
                  <c:v>120.0</c:v>
                </c:pt>
                <c:pt idx="4">
                  <c:v>30.0</c:v>
                </c:pt>
                <c:pt idx="5">
                  <c:v>30.0</c:v>
                </c:pt>
                <c:pt idx="6">
                  <c:v>30.0</c:v>
                </c:pt>
              </c:numCache>
            </c:numRef>
          </c:xVal>
          <c:yVal>
            <c:numRef>
              <c:f>(ExperimentalResults!$E$154,ExperimentalResults!$E$156,ExperimentalResults!$E$157,ExperimentalResults!$E$158,ExperimentalResults!$E$161,ExperimentalResults!$E$162,ExperimentalResults!$E$163)</c:f>
              <c:numCache>
                <c:formatCode>0</c:formatCode>
                <c:ptCount val="7"/>
                <c:pt idx="0">
                  <c:v>337.612617683</c:v>
                </c:pt>
                <c:pt idx="1">
                  <c:v>269.980248233</c:v>
                </c:pt>
                <c:pt idx="2">
                  <c:v>294.057740998</c:v>
                </c:pt>
                <c:pt idx="3">
                  <c:v>472.652434901</c:v>
                </c:pt>
                <c:pt idx="4">
                  <c:v>270.870078901</c:v>
                </c:pt>
                <c:pt idx="5">
                  <c:v>453.554747283</c:v>
                </c:pt>
                <c:pt idx="6">
                  <c:v>508.578397918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9513008"/>
        <c:axId val="-342120784"/>
      </c:scatterChart>
      <c:valAx>
        <c:axId val="-33951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Swap Rate</a:t>
                </a:r>
              </a:p>
            </c:rich>
          </c:tx>
          <c:layout>
            <c:manualLayout>
              <c:xMode val="edge"/>
              <c:yMode val="edge"/>
              <c:x val="0.546124476461719"/>
              <c:y val="0.935403913619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2120784"/>
        <c:crosses val="autoZero"/>
        <c:crossBetween val="midCat"/>
      </c:valAx>
      <c:valAx>
        <c:axId val="-342120784"/>
        <c:scaling>
          <c:orientation val="minMax"/>
          <c:min val="0.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>
            <c:manualLayout>
              <c:xMode val="edge"/>
              <c:yMode val="edge"/>
              <c:x val="0.0109338247612665"/>
              <c:y val="0.419705382571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951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975372759256"/>
          <c:y val="0.0593220930486182"/>
          <c:w val="0.124212765957447"/>
          <c:h val="0.0373764715054182"/>
        </c:manualLayout>
      </c:layout>
      <c:overlay val="0"/>
      <c:spPr>
        <a:noFill/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30927384077"/>
          <c:y val="0.0601851851851852"/>
          <c:w val="0.800891294838145"/>
          <c:h val="0.8198920968212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(ExperimentalResults!$J$167:$J$169,ExperimentalResults!$J$171:$J$177)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</c:numCache>
            </c:numRef>
          </c:xVal>
          <c:yVal>
            <c:numRef>
              <c:f>(ExperimentalResults!$E$167:$E$169,ExperimentalResults!$E$171:$E$177)</c:f>
              <c:numCache>
                <c:formatCode>0</c:formatCode>
                <c:ptCount val="10"/>
                <c:pt idx="0">
                  <c:v>474.629126998</c:v>
                </c:pt>
                <c:pt idx="1">
                  <c:v>373.404175166</c:v>
                </c:pt>
                <c:pt idx="2">
                  <c:v>471.44942263</c:v>
                </c:pt>
                <c:pt idx="3">
                  <c:v>385.336584167</c:v>
                </c:pt>
                <c:pt idx="4">
                  <c:v>440.704902947</c:v>
                </c:pt>
                <c:pt idx="5">
                  <c:v>357.270717998</c:v>
                </c:pt>
                <c:pt idx="6">
                  <c:v>326.582866967</c:v>
                </c:pt>
                <c:pt idx="7">
                  <c:v>340.067839547</c:v>
                </c:pt>
                <c:pt idx="8">
                  <c:v>316.729473468</c:v>
                </c:pt>
                <c:pt idx="9">
                  <c:v>368.581560699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1923056"/>
        <c:axId val="-421498896"/>
      </c:scatterChart>
      <c:valAx>
        <c:axId val="-34192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Swap Rate</a:t>
                </a:r>
              </a:p>
            </c:rich>
          </c:tx>
          <c:layout>
            <c:manualLayout>
              <c:xMode val="edge"/>
              <c:yMode val="edge"/>
              <c:x val="0.546124476461719"/>
              <c:y val="0.935403913619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1498896"/>
        <c:crosses val="autoZero"/>
        <c:crossBetween val="midCat"/>
      </c:valAx>
      <c:valAx>
        <c:axId val="-421498896"/>
        <c:scaling>
          <c:orientation val="minMax"/>
          <c:min val="0.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>
            <c:manualLayout>
              <c:xMode val="edge"/>
              <c:yMode val="edge"/>
              <c:x val="0.0109338247612665"/>
              <c:y val="0.419705382571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192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975372759256"/>
          <c:y val="0.0593220930486182"/>
          <c:w val="0.124212765957447"/>
          <c:h val="0.0373764715054182"/>
        </c:manualLayout>
      </c:layout>
      <c:overlay val="0"/>
      <c:spPr>
        <a:noFill/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Continental Margin (Sample Change)</a:t>
            </a:r>
          </a:p>
        </c:rich>
      </c:tx>
      <c:layout>
        <c:manualLayout>
          <c:xMode val="edge"/>
          <c:yMode val="edge"/>
          <c:x val="0.367911058032913"/>
          <c:y val="0.0887120753262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14802358247932"/>
          <c:y val="0.0528272251308901"/>
          <c:w val="0.87148458829581"/>
          <c:h val="0.823098074782537"/>
        </c:manualLayout>
      </c:layout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PaperResults!$E$19:$E$27</c:f>
              <c:numCache>
                <c:formatCode>General</c:formatCode>
                <c:ptCount val="9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6000.0</c:v>
                </c:pt>
                <c:pt idx="4">
                  <c:v>8000.0</c:v>
                </c:pt>
                <c:pt idx="5">
                  <c:v>10000.0</c:v>
                </c:pt>
                <c:pt idx="6">
                  <c:v>50000.0</c:v>
                </c:pt>
                <c:pt idx="7">
                  <c:v>100000.0</c:v>
                </c:pt>
                <c:pt idx="8">
                  <c:v>150000.0</c:v>
                </c:pt>
              </c:numCache>
            </c:numRef>
          </c:xVal>
          <c:yVal>
            <c:numRef>
              <c:f>PaperResults!$I$19:$I$27</c:f>
              <c:numCache>
                <c:formatCode>0.0</c:formatCode>
                <c:ptCount val="9"/>
                <c:pt idx="0">
                  <c:v>53.4101977055</c:v>
                </c:pt>
                <c:pt idx="1">
                  <c:v>105.346646758</c:v>
                </c:pt>
                <c:pt idx="2">
                  <c:v>97.51813486579999</c:v>
                </c:pt>
                <c:pt idx="3">
                  <c:v>56.6692270315</c:v>
                </c:pt>
                <c:pt idx="4">
                  <c:v>105.916249147</c:v>
                </c:pt>
                <c:pt idx="5">
                  <c:v>35.6718236738</c:v>
                </c:pt>
                <c:pt idx="6">
                  <c:v>40.5567222271</c:v>
                </c:pt>
                <c:pt idx="7">
                  <c:v>49.6976115047</c:v>
                </c:pt>
                <c:pt idx="8">
                  <c:v>44.0547976274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9249776"/>
        <c:axId val="-421682960"/>
      </c:scatterChart>
      <c:valAx>
        <c:axId val="-309249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1682960"/>
        <c:crosses val="autoZero"/>
        <c:crossBetween val="midCat"/>
      </c:valAx>
      <c:valAx>
        <c:axId val="-421682960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924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Crater (Fast - Replica Change)</a:t>
            </a:r>
          </a:p>
        </c:rich>
      </c:tx>
      <c:layout>
        <c:manualLayout>
          <c:xMode val="edge"/>
          <c:yMode val="edge"/>
          <c:x val="0.303052262145393"/>
          <c:y val="0.0680643374352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99467020645408"/>
          <c:y val="0.0485862068965517"/>
          <c:w val="0.875200168944399"/>
          <c:h val="0.869695628563671"/>
        </c:manualLayout>
      </c:layout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PaperResults!$D$30:$D$42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</c:numCache>
            </c:numRef>
          </c:xVal>
          <c:yVal>
            <c:numRef>
              <c:f>PaperResults!$J$30:$J$42</c:f>
              <c:numCache>
                <c:formatCode>0.0</c:formatCode>
                <c:ptCount val="13"/>
                <c:pt idx="0">
                  <c:v>5.26153291207</c:v>
                </c:pt>
                <c:pt idx="1">
                  <c:v>5.26697383935</c:v>
                </c:pt>
                <c:pt idx="2">
                  <c:v>5.26720608628</c:v>
                </c:pt>
                <c:pt idx="3">
                  <c:v>5.26748229307</c:v>
                </c:pt>
                <c:pt idx="4">
                  <c:v>5.2564791587</c:v>
                </c:pt>
                <c:pt idx="5">
                  <c:v>5.26929623623</c:v>
                </c:pt>
                <c:pt idx="6">
                  <c:v>5.27176836836</c:v>
                </c:pt>
                <c:pt idx="7">
                  <c:v>5.2773905486</c:v>
                </c:pt>
                <c:pt idx="8">
                  <c:v>5.27816276778</c:v>
                </c:pt>
                <c:pt idx="9">
                  <c:v>5.24275169441</c:v>
                </c:pt>
                <c:pt idx="10">
                  <c:v>5.29059997052</c:v>
                </c:pt>
                <c:pt idx="11">
                  <c:v>5.33599441817</c:v>
                </c:pt>
                <c:pt idx="12">
                  <c:v>5.49809139788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1517088"/>
        <c:axId val="-305074464"/>
      </c:scatterChart>
      <c:valAx>
        <c:axId val="-42151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5074464"/>
        <c:crosses val="autoZero"/>
        <c:crossBetween val="midCat"/>
      </c:valAx>
      <c:valAx>
        <c:axId val="-30507446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151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Crater (Fast - Sample Change)</a:t>
            </a:r>
          </a:p>
        </c:rich>
      </c:tx>
      <c:layout>
        <c:manualLayout>
          <c:xMode val="edge"/>
          <c:yMode val="edge"/>
          <c:x val="0.424612809225618"/>
          <c:y val="0.13103448275862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PaperResults!$E$44:$E$52</c:f>
              <c:numCache>
                <c:formatCode>General</c:formatCode>
                <c:ptCount val="9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6000.0</c:v>
                </c:pt>
                <c:pt idx="4">
                  <c:v>8000.0</c:v>
                </c:pt>
                <c:pt idx="5">
                  <c:v>10000.0</c:v>
                </c:pt>
                <c:pt idx="6">
                  <c:v>50000.0</c:v>
                </c:pt>
                <c:pt idx="7">
                  <c:v>100000.0</c:v>
                </c:pt>
                <c:pt idx="8">
                  <c:v>150000.0</c:v>
                </c:pt>
              </c:numCache>
            </c:numRef>
          </c:xVal>
          <c:yVal>
            <c:numRef>
              <c:f>PaperResults!$J$44:$J$52</c:f>
              <c:numCache>
                <c:formatCode>0.0</c:formatCode>
                <c:ptCount val="9"/>
                <c:pt idx="0">
                  <c:v>6.0605033474</c:v>
                </c:pt>
                <c:pt idx="1">
                  <c:v>8.51861641036</c:v>
                </c:pt>
                <c:pt idx="2">
                  <c:v>5.31602304519</c:v>
                </c:pt>
                <c:pt idx="3">
                  <c:v>5.31443920921</c:v>
                </c:pt>
                <c:pt idx="4">
                  <c:v>5.27950674408</c:v>
                </c:pt>
                <c:pt idx="5">
                  <c:v>5.2755837959</c:v>
                </c:pt>
                <c:pt idx="6">
                  <c:v>5.26376374946</c:v>
                </c:pt>
                <c:pt idx="7">
                  <c:v>5.26234544549</c:v>
                </c:pt>
                <c:pt idx="8">
                  <c:v>5.26153360417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5040288"/>
        <c:axId val="-305852272"/>
      </c:scatterChart>
      <c:valAx>
        <c:axId val="-30504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5852272"/>
        <c:crosses val="autoZero"/>
        <c:crossBetween val="midCat"/>
      </c:valAx>
      <c:valAx>
        <c:axId val="-30585227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504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30927384077"/>
          <c:y val="0.0601851851851852"/>
          <c:w val="0.800891294838145"/>
          <c:h val="0.819892096821231"/>
        </c:manualLayout>
      </c:layout>
      <c:scatterChart>
        <c:scatterStyle val="lineMarker"/>
        <c:varyColors val="0"/>
        <c:ser>
          <c:idx val="3"/>
          <c:order val="0"/>
          <c:tx>
            <c:v>crater_fast</c:v>
          </c:tx>
          <c:spPr>
            <a:ln w="25400" cap="rnd">
              <a:solidFill>
                <a:srgbClr val="BEAED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BEAED4"/>
                </a:solidFill>
              </a:ln>
              <a:effectLst/>
            </c:spPr>
          </c:marker>
          <c:xVal>
            <c:numRef>
              <c:f>ExtendedResults!$D$4:$D$12</c:f>
              <c:numCache>
                <c:formatCode>General</c:formatCode>
                <c:ptCount val="9"/>
                <c:pt idx="0">
                  <c:v>8.0</c:v>
                </c:pt>
                <c:pt idx="1">
                  <c:v>10.0</c:v>
                </c:pt>
                <c:pt idx="2">
                  <c:v>16.0</c:v>
                </c:pt>
                <c:pt idx="3">
                  <c:v>20.0</c:v>
                </c:pt>
                <c:pt idx="4">
                  <c:v>24.0</c:v>
                </c:pt>
                <c:pt idx="5">
                  <c:v>30.0</c:v>
                </c:pt>
                <c:pt idx="6">
                  <c:v>32.0</c:v>
                </c:pt>
                <c:pt idx="7">
                  <c:v>40.0</c:v>
                </c:pt>
                <c:pt idx="8">
                  <c:v>48.0</c:v>
                </c:pt>
              </c:numCache>
            </c:numRef>
          </c:xVal>
          <c:yVal>
            <c:numRef>
              <c:f>ExtendedResults!$H$4:$H$12</c:f>
              <c:numCache>
                <c:formatCode>0</c:formatCode>
                <c:ptCount val="9"/>
                <c:pt idx="0">
                  <c:v>233.91</c:v>
                </c:pt>
                <c:pt idx="1">
                  <c:v>183.01</c:v>
                </c:pt>
                <c:pt idx="2">
                  <c:v>128.97</c:v>
                </c:pt>
                <c:pt idx="3">
                  <c:v>100.91</c:v>
                </c:pt>
                <c:pt idx="4">
                  <c:v>168.48</c:v>
                </c:pt>
                <c:pt idx="5">
                  <c:v>115.23</c:v>
                </c:pt>
                <c:pt idx="6">
                  <c:v>122.06</c:v>
                </c:pt>
                <c:pt idx="7">
                  <c:v>88.55</c:v>
                </c:pt>
                <c:pt idx="8">
                  <c:v>57.53</c:v>
                </c:pt>
              </c:numCache>
            </c:numRef>
          </c:yVal>
          <c:smooth val="0"/>
        </c:ser>
        <c:ser>
          <c:idx val="1"/>
          <c:order val="1"/>
          <c:tx>
            <c:v>crater</c:v>
          </c:tx>
          <c:spPr>
            <a:ln w="25400" cap="rnd">
              <a:solidFill>
                <a:srgbClr val="7FC97F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7FC97F"/>
                </a:solidFill>
              </a:ln>
              <a:effectLst/>
            </c:spPr>
          </c:marker>
          <c:xVal>
            <c:numRef>
              <c:f>ExtendedResults!$D$25:$D$34</c:f>
              <c:numCache>
                <c:formatCode>General</c:formatCode>
                <c:ptCount val="10"/>
                <c:pt idx="0">
                  <c:v>2.0</c:v>
                </c:pt>
                <c:pt idx="1">
                  <c:v>8.0</c:v>
                </c:pt>
                <c:pt idx="2">
                  <c:v>10.0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30.0</c:v>
                </c:pt>
                <c:pt idx="7">
                  <c:v>32.0</c:v>
                </c:pt>
                <c:pt idx="8">
                  <c:v>40.0</c:v>
                </c:pt>
                <c:pt idx="9">
                  <c:v>48.0</c:v>
                </c:pt>
              </c:numCache>
            </c:numRef>
          </c:xVal>
          <c:yVal>
            <c:numRef>
              <c:f>ExtendedResults!$H$25:$H$34</c:f>
              <c:numCache>
                <c:formatCode>0</c:formatCode>
                <c:ptCount val="10"/>
                <c:pt idx="0">
                  <c:v>3119.39472375</c:v>
                </c:pt>
                <c:pt idx="1">
                  <c:v>724.316496785</c:v>
                </c:pt>
                <c:pt idx="2">
                  <c:v>608.277756719</c:v>
                </c:pt>
                <c:pt idx="3">
                  <c:v>333.91296705</c:v>
                </c:pt>
                <c:pt idx="4">
                  <c:v>329.010616016</c:v>
                </c:pt>
                <c:pt idx="5">
                  <c:v>291.306843253</c:v>
                </c:pt>
                <c:pt idx="6">
                  <c:v>246.36699425</c:v>
                </c:pt>
                <c:pt idx="7">
                  <c:v>213.710839164</c:v>
                </c:pt>
                <c:pt idx="8">
                  <c:v>184.242042935</c:v>
                </c:pt>
                <c:pt idx="9">
                  <c:v>177.31127857</c:v>
                </c:pt>
              </c:numCache>
            </c:numRef>
          </c:yVal>
          <c:smooth val="0"/>
        </c:ser>
        <c:ser>
          <c:idx val="0"/>
          <c:order val="2"/>
          <c:tx>
            <c:v>etopo_fast</c:v>
          </c:tx>
          <c:spPr>
            <a:ln w="25400" cap="rnd">
              <a:solidFill>
                <a:srgbClr val="FEC086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12700">
                <a:solidFill>
                  <a:srgbClr val="FEC086"/>
                </a:solidFill>
              </a:ln>
              <a:effectLst/>
            </c:spPr>
          </c:marker>
          <c:xVal>
            <c:numRef>
              <c:f>ExtendedResults!$D$58:$D$67</c:f>
              <c:numCache>
                <c:formatCode>General</c:formatCode>
                <c:ptCount val="10"/>
                <c:pt idx="0">
                  <c:v>4.0</c:v>
                </c:pt>
                <c:pt idx="1">
                  <c:v>8.0</c:v>
                </c:pt>
                <c:pt idx="2">
                  <c:v>10.0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30.0</c:v>
                </c:pt>
                <c:pt idx="7">
                  <c:v>32.0</c:v>
                </c:pt>
                <c:pt idx="8">
                  <c:v>40.0</c:v>
                </c:pt>
                <c:pt idx="9">
                  <c:v>48.0</c:v>
                </c:pt>
              </c:numCache>
            </c:numRef>
          </c:xVal>
          <c:yVal>
            <c:numRef>
              <c:f>ExtendedResults!$H$58:$H$67</c:f>
              <c:numCache>
                <c:formatCode>0</c:formatCode>
                <c:ptCount val="10"/>
                <c:pt idx="0">
                  <c:v>420.047731682</c:v>
                </c:pt>
                <c:pt idx="1">
                  <c:v>197.661855499</c:v>
                </c:pt>
                <c:pt idx="2">
                  <c:v>116.531047102</c:v>
                </c:pt>
                <c:pt idx="3">
                  <c:v>85.4533650676</c:v>
                </c:pt>
                <c:pt idx="4">
                  <c:v>59.8082187176</c:v>
                </c:pt>
                <c:pt idx="5">
                  <c:v>51.5692907651</c:v>
                </c:pt>
                <c:pt idx="6">
                  <c:v>45.7094210307</c:v>
                </c:pt>
                <c:pt idx="7">
                  <c:v>45.4999380986</c:v>
                </c:pt>
                <c:pt idx="8">
                  <c:v>41.6108895501</c:v>
                </c:pt>
                <c:pt idx="9">
                  <c:v>29.4033146858</c:v>
                </c:pt>
              </c:numCache>
            </c:numRef>
          </c:yVal>
          <c:smooth val="0"/>
        </c:ser>
        <c:ser>
          <c:idx val="2"/>
          <c:order val="3"/>
          <c:tx>
            <c:v>etopo</c:v>
          </c:tx>
          <c:spPr>
            <a:ln w="25400" cap="rnd">
              <a:solidFill>
                <a:srgbClr val="386CB0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rgbClr val="386CB0"/>
                </a:solidFill>
              </a:ln>
              <a:effectLst/>
            </c:spPr>
          </c:marker>
          <c:xVal>
            <c:numRef>
              <c:f>ExtendedResults!$D$89:$D$93</c:f>
              <c:numCache>
                <c:formatCode>General</c:formatCode>
                <c:ptCount val="5"/>
                <c:pt idx="0">
                  <c:v>16.0</c:v>
                </c:pt>
                <c:pt idx="1">
                  <c:v>30.0</c:v>
                </c:pt>
                <c:pt idx="2">
                  <c:v>32.0</c:v>
                </c:pt>
                <c:pt idx="3">
                  <c:v>40.0</c:v>
                </c:pt>
                <c:pt idx="4">
                  <c:v>48.0</c:v>
                </c:pt>
              </c:numCache>
            </c:numRef>
          </c:xVal>
          <c:yVal>
            <c:numRef>
              <c:f>ExtendedResults!$H$89:$H$93</c:f>
              <c:numCache>
                <c:formatCode>0</c:formatCode>
                <c:ptCount val="5"/>
                <c:pt idx="0">
                  <c:v>372.024273117</c:v>
                </c:pt>
                <c:pt idx="1">
                  <c:v>226.320757051</c:v>
                </c:pt>
                <c:pt idx="2">
                  <c:v>201.683036784</c:v>
                </c:pt>
                <c:pt idx="3">
                  <c:v>151.141182133</c:v>
                </c:pt>
                <c:pt idx="4">
                  <c:v>133.970378351</c:v>
                </c:pt>
              </c:numCache>
            </c:numRef>
          </c:yVal>
          <c:smooth val="0"/>
        </c:ser>
        <c:ser>
          <c:idx val="4"/>
          <c:order val="4"/>
          <c:tx>
            <c:v>crater-10k samples</c:v>
          </c:tx>
          <c:spPr>
            <a:ln w="19050" cap="rnd">
              <a:solidFill>
                <a:srgbClr val="F1027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1027F"/>
              </a:solidFill>
              <a:ln w="9525">
                <a:solidFill>
                  <a:srgbClr val="F1027F"/>
                </a:solidFill>
              </a:ln>
              <a:effectLst/>
            </c:spPr>
          </c:marker>
          <c:xVal>
            <c:numRef>
              <c:f>ExtendedResults!$D$36:$D$46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24.0</c:v>
                </c:pt>
                <c:pt idx="8">
                  <c:v>30.0</c:v>
                </c:pt>
                <c:pt idx="9">
                  <c:v>40.0</c:v>
                </c:pt>
                <c:pt idx="10">
                  <c:v>48.0</c:v>
                </c:pt>
              </c:numCache>
            </c:numRef>
          </c:xVal>
          <c:yVal>
            <c:numRef>
              <c:f>ExtendedResults!$H$36:$H$46</c:f>
              <c:numCache>
                <c:formatCode>0</c:formatCode>
                <c:ptCount val="11"/>
                <c:pt idx="0">
                  <c:v>379.973936117</c:v>
                </c:pt>
                <c:pt idx="1">
                  <c:v>143.030284965</c:v>
                </c:pt>
                <c:pt idx="2">
                  <c:v>72.6483756185</c:v>
                </c:pt>
                <c:pt idx="3">
                  <c:v>67.4189684828</c:v>
                </c:pt>
                <c:pt idx="4">
                  <c:v>56.5934300661</c:v>
                </c:pt>
                <c:pt idx="5">
                  <c:v>34.2368874033</c:v>
                </c:pt>
                <c:pt idx="6">
                  <c:v>29.0405512532</c:v>
                </c:pt>
                <c:pt idx="7">
                  <c:v>26.7187677304</c:v>
                </c:pt>
                <c:pt idx="8">
                  <c:v>23.5790708661</c:v>
                </c:pt>
                <c:pt idx="9">
                  <c:v>18.9425953666</c:v>
                </c:pt>
                <c:pt idx="10">
                  <c:v>14.623578318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65216"/>
        <c:axId val="-306662096"/>
      </c:scatterChart>
      <c:valAx>
        <c:axId val="-306665216"/>
        <c:scaling>
          <c:orientation val="minMax"/>
          <c:max val="50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Chains/CPUs/replicas</a:t>
                </a:r>
              </a:p>
            </c:rich>
          </c:tx>
          <c:layout>
            <c:manualLayout>
              <c:xMode val="edge"/>
              <c:yMode val="edge"/>
              <c:x val="0.384422348802144"/>
              <c:y val="0.935403872388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62096"/>
        <c:crosses val="autoZero"/>
        <c:crossBetween val="midCat"/>
        <c:majorUnit val="8.0"/>
      </c:valAx>
      <c:valAx>
        <c:axId val="-306662096"/>
        <c:scaling>
          <c:orientation val="minMax"/>
          <c:min val="0.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  <a:p>
                <a:pPr>
                  <a:defRPr/>
                </a:pPr>
                <a:r>
                  <a:rPr lang="en-US"/>
                  <a:t>(minutes)</a:t>
                </a:r>
              </a:p>
            </c:rich>
          </c:tx>
          <c:layout>
            <c:manualLayout>
              <c:xMode val="edge"/>
              <c:yMode val="edge"/>
              <c:x val="0.0109338247612665"/>
              <c:y val="0.419705382571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6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720549637178"/>
          <c:y val="0.0873118150307547"/>
          <c:w val="0.248694611702949"/>
          <c:h val="0.261428228673632"/>
        </c:manualLayout>
      </c:layout>
      <c:overlay val="0"/>
      <c:spPr>
        <a:noFill/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30927384077"/>
          <c:y val="0.0601851851851852"/>
          <c:w val="0.800891294838145"/>
          <c:h val="0.819892096821231"/>
        </c:manualLayout>
      </c:layout>
      <c:scatterChart>
        <c:scatterStyle val="lineMarker"/>
        <c:varyColors val="0"/>
        <c:ser>
          <c:idx val="3"/>
          <c:order val="0"/>
          <c:tx>
            <c:v>crater_fast</c:v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ExperimentalResults!$B$3:$B$11</c:f>
              <c:numCache>
                <c:formatCode>General</c:formatCode>
                <c:ptCount val="9"/>
                <c:pt idx="0">
                  <c:v>8.0</c:v>
                </c:pt>
                <c:pt idx="1">
                  <c:v>10.0</c:v>
                </c:pt>
                <c:pt idx="2">
                  <c:v>16.0</c:v>
                </c:pt>
                <c:pt idx="3">
                  <c:v>20.0</c:v>
                </c:pt>
                <c:pt idx="4">
                  <c:v>24.0</c:v>
                </c:pt>
                <c:pt idx="5">
                  <c:v>30.0</c:v>
                </c:pt>
                <c:pt idx="6">
                  <c:v>32.0</c:v>
                </c:pt>
                <c:pt idx="7">
                  <c:v>40.0</c:v>
                </c:pt>
                <c:pt idx="8">
                  <c:v>48.0</c:v>
                </c:pt>
              </c:numCache>
            </c:numRef>
          </c:xVal>
          <c:yVal>
            <c:numRef>
              <c:f>ExperimentalResults!$E$3:$E$11</c:f>
              <c:numCache>
                <c:formatCode>0</c:formatCode>
                <c:ptCount val="9"/>
                <c:pt idx="0">
                  <c:v>233.91</c:v>
                </c:pt>
                <c:pt idx="1">
                  <c:v>183.01</c:v>
                </c:pt>
                <c:pt idx="2">
                  <c:v>128.97</c:v>
                </c:pt>
                <c:pt idx="3">
                  <c:v>100.91</c:v>
                </c:pt>
                <c:pt idx="4">
                  <c:v>168.48</c:v>
                </c:pt>
                <c:pt idx="5">
                  <c:v>115.23</c:v>
                </c:pt>
                <c:pt idx="6">
                  <c:v>122.06</c:v>
                </c:pt>
                <c:pt idx="7">
                  <c:v>88.55</c:v>
                </c:pt>
                <c:pt idx="8">
                  <c:v>57.53</c:v>
                </c:pt>
              </c:numCache>
            </c:numRef>
          </c:yVal>
          <c:smooth val="0"/>
        </c:ser>
        <c:ser>
          <c:idx val="1"/>
          <c:order val="1"/>
          <c:tx>
            <c:v>crater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ExperimentalResults!$B$27:$B$35</c:f>
              <c:numCache>
                <c:formatCode>General</c:formatCode>
                <c:ptCount val="9"/>
                <c:pt idx="0">
                  <c:v>8.0</c:v>
                </c:pt>
                <c:pt idx="1">
                  <c:v>10.0</c:v>
                </c:pt>
                <c:pt idx="2">
                  <c:v>16.0</c:v>
                </c:pt>
                <c:pt idx="3">
                  <c:v>20.0</c:v>
                </c:pt>
                <c:pt idx="4">
                  <c:v>24.0</c:v>
                </c:pt>
                <c:pt idx="5">
                  <c:v>30.0</c:v>
                </c:pt>
                <c:pt idx="6">
                  <c:v>32.0</c:v>
                </c:pt>
                <c:pt idx="7">
                  <c:v>40.0</c:v>
                </c:pt>
                <c:pt idx="8">
                  <c:v>48.0</c:v>
                </c:pt>
              </c:numCache>
            </c:numRef>
          </c:xVal>
          <c:yVal>
            <c:numRef>
              <c:f>ExperimentalResults!$E$27:$E$35</c:f>
              <c:numCache>
                <c:formatCode>0</c:formatCode>
                <c:ptCount val="9"/>
                <c:pt idx="0">
                  <c:v>724.316496785</c:v>
                </c:pt>
                <c:pt idx="1">
                  <c:v>608.277756719</c:v>
                </c:pt>
                <c:pt idx="2">
                  <c:v>333.91296705</c:v>
                </c:pt>
                <c:pt idx="3">
                  <c:v>329.010616016</c:v>
                </c:pt>
                <c:pt idx="4">
                  <c:v>291.306843253</c:v>
                </c:pt>
                <c:pt idx="5">
                  <c:v>246.36699425</c:v>
                </c:pt>
                <c:pt idx="6">
                  <c:v>213.710839164</c:v>
                </c:pt>
                <c:pt idx="7">
                  <c:v>184.242042935</c:v>
                </c:pt>
                <c:pt idx="8">
                  <c:v>177.31127857</c:v>
                </c:pt>
              </c:numCache>
            </c:numRef>
          </c:yVal>
          <c:smooth val="0"/>
        </c:ser>
        <c:ser>
          <c:idx val="0"/>
          <c:order val="2"/>
          <c:tx>
            <c:v>etopo_fast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ExperimentalResults!$B$64:$B$73</c:f>
              <c:numCache>
                <c:formatCode>General</c:formatCode>
                <c:ptCount val="10"/>
                <c:pt idx="0">
                  <c:v>4.0</c:v>
                </c:pt>
                <c:pt idx="1">
                  <c:v>8.0</c:v>
                </c:pt>
                <c:pt idx="2">
                  <c:v>10.0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30.0</c:v>
                </c:pt>
                <c:pt idx="7">
                  <c:v>32.0</c:v>
                </c:pt>
                <c:pt idx="8">
                  <c:v>40.0</c:v>
                </c:pt>
                <c:pt idx="9">
                  <c:v>48.0</c:v>
                </c:pt>
              </c:numCache>
            </c:numRef>
          </c:xVal>
          <c:yVal>
            <c:numRef>
              <c:f>ExperimentalResults!$E$64:$E$73</c:f>
              <c:numCache>
                <c:formatCode>0</c:formatCode>
                <c:ptCount val="10"/>
                <c:pt idx="0">
                  <c:v>420.047731682</c:v>
                </c:pt>
                <c:pt idx="1">
                  <c:v>197.661855499</c:v>
                </c:pt>
                <c:pt idx="2">
                  <c:v>116.531047102</c:v>
                </c:pt>
                <c:pt idx="3">
                  <c:v>85.4533650676</c:v>
                </c:pt>
                <c:pt idx="4">
                  <c:v>59.8082187176</c:v>
                </c:pt>
                <c:pt idx="5">
                  <c:v>51.5692907651</c:v>
                </c:pt>
                <c:pt idx="6">
                  <c:v>45.7094210307</c:v>
                </c:pt>
                <c:pt idx="7">
                  <c:v>45.4999380986</c:v>
                </c:pt>
                <c:pt idx="8">
                  <c:v>41.6108895501</c:v>
                </c:pt>
                <c:pt idx="9">
                  <c:v>29.4033146858</c:v>
                </c:pt>
              </c:numCache>
            </c:numRef>
          </c:yVal>
          <c:smooth val="0"/>
        </c:ser>
        <c:ser>
          <c:idx val="2"/>
          <c:order val="3"/>
          <c:tx>
            <c:v>etopo</c:v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ExperimentalResults!$B$103:$B$109</c:f>
              <c:numCache>
                <c:formatCode>General</c:formatCode>
                <c:ptCount val="7"/>
                <c:pt idx="0">
                  <c:v>16.0</c:v>
                </c:pt>
                <c:pt idx="1">
                  <c:v>20.0</c:v>
                </c:pt>
                <c:pt idx="2">
                  <c:v>24.0</c:v>
                </c:pt>
                <c:pt idx="3">
                  <c:v>30.0</c:v>
                </c:pt>
                <c:pt idx="4">
                  <c:v>32.0</c:v>
                </c:pt>
                <c:pt idx="5">
                  <c:v>40.0</c:v>
                </c:pt>
                <c:pt idx="6">
                  <c:v>48.0</c:v>
                </c:pt>
              </c:numCache>
            </c:numRef>
          </c:xVal>
          <c:yVal>
            <c:numRef>
              <c:f>ExperimentalResults!$E$103:$E$109</c:f>
              <c:numCache>
                <c:formatCode>0</c:formatCode>
                <c:ptCount val="7"/>
                <c:pt idx="0">
                  <c:v>372.024273117</c:v>
                </c:pt>
                <c:pt idx="3">
                  <c:v>226.320757051</c:v>
                </c:pt>
                <c:pt idx="4">
                  <c:v>201.683036784</c:v>
                </c:pt>
                <c:pt idx="5">
                  <c:v>151.141182133</c:v>
                </c:pt>
                <c:pt idx="6">
                  <c:v>133.970378351</c:v>
                </c:pt>
              </c:numCache>
            </c:numRef>
          </c:yVal>
          <c:smooth val="0"/>
        </c:ser>
        <c:ser>
          <c:idx val="4"/>
          <c:order val="4"/>
          <c:tx>
            <c:v>crater-10k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ExperimentalResults!$B$37:$B$48</c:f>
              <c:numCache>
                <c:formatCode>General</c:formatCode>
                <c:ptCount val="12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24.0</c:v>
                </c:pt>
                <c:pt idx="8">
                  <c:v>30.0</c:v>
                </c:pt>
                <c:pt idx="10">
                  <c:v>40.0</c:v>
                </c:pt>
                <c:pt idx="11">
                  <c:v>48.0</c:v>
                </c:pt>
              </c:numCache>
            </c:numRef>
          </c:xVal>
          <c:yVal>
            <c:numRef>
              <c:f>ExperimentalResults!$E$37:$E$48</c:f>
              <c:numCache>
                <c:formatCode>0</c:formatCode>
                <c:ptCount val="12"/>
                <c:pt idx="0">
                  <c:v>379.973936117</c:v>
                </c:pt>
                <c:pt idx="1">
                  <c:v>143.030284965</c:v>
                </c:pt>
                <c:pt idx="2">
                  <c:v>72.6483756185</c:v>
                </c:pt>
                <c:pt idx="3">
                  <c:v>67.4189684828</c:v>
                </c:pt>
                <c:pt idx="4">
                  <c:v>56.5934300661</c:v>
                </c:pt>
                <c:pt idx="5">
                  <c:v>34.2368874033</c:v>
                </c:pt>
                <c:pt idx="6">
                  <c:v>29.0405512532</c:v>
                </c:pt>
                <c:pt idx="7">
                  <c:v>26.7187677304</c:v>
                </c:pt>
                <c:pt idx="8">
                  <c:v>23.5790708661</c:v>
                </c:pt>
                <c:pt idx="10">
                  <c:v>18.9425953666</c:v>
                </c:pt>
                <c:pt idx="11">
                  <c:v>14.623578318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9236816"/>
        <c:axId val="-309234688"/>
      </c:scatterChart>
      <c:valAx>
        <c:axId val="-309236816"/>
        <c:scaling>
          <c:orientation val="minMax"/>
          <c:max val="50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Chains/CPUs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4422348802144"/>
              <c:y val="0.935403872388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9234688"/>
        <c:crosses val="autoZero"/>
        <c:crossBetween val="midCat"/>
        <c:majorUnit val="8.0"/>
      </c:valAx>
      <c:valAx>
        <c:axId val="-309234688"/>
        <c:scaling>
          <c:orientation val="minMax"/>
          <c:min val="0.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  <a:p>
                <a:pPr>
                  <a:defRPr/>
                </a:pPr>
                <a:r>
                  <a:rPr lang="en-US"/>
                  <a:t>(minutes)</a:t>
                </a:r>
              </a:p>
            </c:rich>
          </c:tx>
          <c:layout>
            <c:manualLayout>
              <c:xMode val="edge"/>
              <c:yMode val="edge"/>
              <c:x val="0.0109338247612665"/>
              <c:y val="0.419705382571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923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975372759256"/>
          <c:y val="0.0593220930486182"/>
          <c:w val="0.153106382978723"/>
          <c:h val="0.261428228673632"/>
        </c:manualLayout>
      </c:layout>
      <c:overlay val="0"/>
      <c:spPr>
        <a:noFill/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30927384077"/>
          <c:y val="0.0601851851851852"/>
          <c:w val="0.800891294838145"/>
          <c:h val="0.819892096821231"/>
        </c:manualLayout>
      </c:layout>
      <c:scatterChart>
        <c:scatterStyle val="lineMarker"/>
        <c:varyColors val="0"/>
        <c:ser>
          <c:idx val="3"/>
          <c:order val="0"/>
          <c:tx>
            <c:v>crater_fast</c:v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ExperimentalResults!$B$3:$B$11</c:f>
              <c:numCache>
                <c:formatCode>General</c:formatCode>
                <c:ptCount val="9"/>
                <c:pt idx="0">
                  <c:v>8.0</c:v>
                </c:pt>
                <c:pt idx="1">
                  <c:v>10.0</c:v>
                </c:pt>
                <c:pt idx="2">
                  <c:v>16.0</c:v>
                </c:pt>
                <c:pt idx="3">
                  <c:v>20.0</c:v>
                </c:pt>
                <c:pt idx="4">
                  <c:v>24.0</c:v>
                </c:pt>
                <c:pt idx="5">
                  <c:v>30.0</c:v>
                </c:pt>
                <c:pt idx="6">
                  <c:v>32.0</c:v>
                </c:pt>
                <c:pt idx="7">
                  <c:v>40.0</c:v>
                </c:pt>
                <c:pt idx="8">
                  <c:v>48.0</c:v>
                </c:pt>
              </c:numCache>
            </c:numRef>
          </c:xVal>
          <c:yVal>
            <c:numRef>
              <c:f>ExperimentalResults!$G$3:$G$11</c:f>
              <c:numCache>
                <c:formatCode>0.0</c:formatCode>
                <c:ptCount val="9"/>
                <c:pt idx="0">
                  <c:v>7.53</c:v>
                </c:pt>
                <c:pt idx="1">
                  <c:v>7.44</c:v>
                </c:pt>
                <c:pt idx="2">
                  <c:v>7.42</c:v>
                </c:pt>
                <c:pt idx="3">
                  <c:v>7.61</c:v>
                </c:pt>
                <c:pt idx="4">
                  <c:v>7.48</c:v>
                </c:pt>
                <c:pt idx="5">
                  <c:v>7.18</c:v>
                </c:pt>
                <c:pt idx="6">
                  <c:v>7.46</c:v>
                </c:pt>
                <c:pt idx="7">
                  <c:v>7.31</c:v>
                </c:pt>
                <c:pt idx="8">
                  <c:v>7.28</c:v>
                </c:pt>
              </c:numCache>
            </c:numRef>
          </c:yVal>
          <c:smooth val="0"/>
        </c:ser>
        <c:ser>
          <c:idx val="1"/>
          <c:order val="1"/>
          <c:tx>
            <c:v>crater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ExperimentalResults!$B$27:$B$35</c:f>
              <c:numCache>
                <c:formatCode>General</c:formatCode>
                <c:ptCount val="9"/>
                <c:pt idx="0">
                  <c:v>8.0</c:v>
                </c:pt>
                <c:pt idx="1">
                  <c:v>10.0</c:v>
                </c:pt>
                <c:pt idx="2">
                  <c:v>16.0</c:v>
                </c:pt>
                <c:pt idx="3">
                  <c:v>20.0</c:v>
                </c:pt>
                <c:pt idx="4">
                  <c:v>24.0</c:v>
                </c:pt>
                <c:pt idx="5">
                  <c:v>30.0</c:v>
                </c:pt>
                <c:pt idx="6">
                  <c:v>32.0</c:v>
                </c:pt>
                <c:pt idx="7">
                  <c:v>40.0</c:v>
                </c:pt>
                <c:pt idx="8">
                  <c:v>48.0</c:v>
                </c:pt>
              </c:numCache>
            </c:numRef>
          </c:xVal>
          <c:yVal>
            <c:numRef>
              <c:f>ExperimentalResults!$G$27:$G$35</c:f>
              <c:numCache>
                <c:formatCode>0.0</c:formatCode>
                <c:ptCount val="9"/>
                <c:pt idx="0">
                  <c:v>2.10313993318</c:v>
                </c:pt>
                <c:pt idx="1">
                  <c:v>3.02703653437</c:v>
                </c:pt>
                <c:pt idx="2">
                  <c:v>1.2571768772</c:v>
                </c:pt>
                <c:pt idx="3">
                  <c:v>1.26047772786</c:v>
                </c:pt>
                <c:pt idx="4">
                  <c:v>1.45776259791</c:v>
                </c:pt>
                <c:pt idx="5">
                  <c:v>2.61069980236</c:v>
                </c:pt>
                <c:pt idx="6">
                  <c:v>1.89037439604</c:v>
                </c:pt>
                <c:pt idx="7">
                  <c:v>1.69416438484</c:v>
                </c:pt>
                <c:pt idx="8">
                  <c:v>1.44216449907</c:v>
                </c:pt>
              </c:numCache>
            </c:numRef>
          </c:yVal>
          <c:smooth val="0"/>
        </c:ser>
        <c:ser>
          <c:idx val="0"/>
          <c:order val="2"/>
          <c:tx>
            <c:v>etopo_fast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ExperimentalResults!$B$64:$B$73</c:f>
              <c:numCache>
                <c:formatCode>General</c:formatCode>
                <c:ptCount val="10"/>
                <c:pt idx="0">
                  <c:v>4.0</c:v>
                </c:pt>
                <c:pt idx="1">
                  <c:v>8.0</c:v>
                </c:pt>
                <c:pt idx="2">
                  <c:v>10.0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30.0</c:v>
                </c:pt>
                <c:pt idx="7">
                  <c:v>32.0</c:v>
                </c:pt>
                <c:pt idx="8">
                  <c:v>40.0</c:v>
                </c:pt>
                <c:pt idx="9">
                  <c:v>48.0</c:v>
                </c:pt>
              </c:numCache>
            </c:numRef>
          </c:xVal>
          <c:yVal>
            <c:numRef>
              <c:f>ExperimentalResults!$G$64:$G$73</c:f>
              <c:numCache>
                <c:formatCode>0.0</c:formatCode>
                <c:ptCount val="10"/>
                <c:pt idx="0">
                  <c:v>23.2319143721</c:v>
                </c:pt>
                <c:pt idx="1">
                  <c:v>89.80346794099999</c:v>
                </c:pt>
                <c:pt idx="2">
                  <c:v>54.9987778921</c:v>
                </c:pt>
                <c:pt idx="3">
                  <c:v>25.5007917757</c:v>
                </c:pt>
                <c:pt idx="4">
                  <c:v>70.2439690564</c:v>
                </c:pt>
                <c:pt idx="5">
                  <c:v>94.816266089</c:v>
                </c:pt>
                <c:pt idx="6">
                  <c:v>40.6585209975</c:v>
                </c:pt>
                <c:pt idx="7">
                  <c:v>68.1913178148</c:v>
                </c:pt>
                <c:pt idx="8">
                  <c:v>176.892002454</c:v>
                </c:pt>
                <c:pt idx="9">
                  <c:v>92.9936799229</c:v>
                </c:pt>
              </c:numCache>
            </c:numRef>
          </c:yVal>
          <c:smooth val="0"/>
        </c:ser>
        <c:ser>
          <c:idx val="2"/>
          <c:order val="3"/>
          <c:tx>
            <c:v>etopo</c:v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ExperimentalResults!$B$103:$B$109</c:f>
              <c:numCache>
                <c:formatCode>General</c:formatCode>
                <c:ptCount val="7"/>
                <c:pt idx="0">
                  <c:v>16.0</c:v>
                </c:pt>
                <c:pt idx="1">
                  <c:v>20.0</c:v>
                </c:pt>
                <c:pt idx="2">
                  <c:v>24.0</c:v>
                </c:pt>
                <c:pt idx="3">
                  <c:v>30.0</c:v>
                </c:pt>
                <c:pt idx="4">
                  <c:v>32.0</c:v>
                </c:pt>
                <c:pt idx="5">
                  <c:v>40.0</c:v>
                </c:pt>
                <c:pt idx="6">
                  <c:v>48.0</c:v>
                </c:pt>
              </c:numCache>
            </c:numRef>
          </c:xVal>
          <c:yVal>
            <c:numRef>
              <c:f>ExperimentalResults!$G$103:$G$109</c:f>
              <c:numCache>
                <c:formatCode>0.0</c:formatCode>
                <c:ptCount val="7"/>
                <c:pt idx="0">
                  <c:v>191.472125933</c:v>
                </c:pt>
                <c:pt idx="3">
                  <c:v>94.2250876521</c:v>
                </c:pt>
                <c:pt idx="4">
                  <c:v>203.898294295</c:v>
                </c:pt>
                <c:pt idx="5">
                  <c:v>273.983844824</c:v>
                </c:pt>
                <c:pt idx="6">
                  <c:v>242.707010593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4789872"/>
        <c:axId val="-305512880"/>
      </c:scatterChart>
      <c:valAx>
        <c:axId val="-304789872"/>
        <c:scaling>
          <c:orientation val="minMax"/>
          <c:max val="50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Chains/CPUs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4422348802144"/>
              <c:y val="0.935403872388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5512880"/>
        <c:crosses val="autoZero"/>
        <c:crossBetween val="midCat"/>
        <c:majorUnit val="8.0"/>
      </c:valAx>
      <c:valAx>
        <c:axId val="-305512880"/>
        <c:scaling>
          <c:orientation val="minMax"/>
          <c:min val="0.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>
            <c:manualLayout>
              <c:xMode val="edge"/>
              <c:yMode val="edge"/>
              <c:x val="0.0109338247612665"/>
              <c:y val="0.419705382571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47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975372759256"/>
          <c:y val="0.0593220930486182"/>
          <c:w val="0.123077734963981"/>
          <c:h val="0.209142582938905"/>
        </c:manualLayout>
      </c:layout>
      <c:overlay val="0"/>
      <c:spPr>
        <a:noFill/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30927384077"/>
          <c:y val="0.0601851851851852"/>
          <c:w val="0.800891294838145"/>
          <c:h val="0.819892096821231"/>
        </c:manualLayout>
      </c:layout>
      <c:scatterChart>
        <c:scatterStyle val="lineMarker"/>
        <c:varyColors val="0"/>
        <c:ser>
          <c:idx val="1"/>
          <c:order val="0"/>
          <c:tx>
            <c:v>crater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ExperimentalResults!$H$50:$H$57</c:f>
              <c:numCache>
                <c:formatCode>General</c:formatCode>
                <c:ptCount val="8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20000.0</c:v>
                </c:pt>
                <c:pt idx="4">
                  <c:v>40000.0</c:v>
                </c:pt>
                <c:pt idx="5">
                  <c:v>60000.0</c:v>
                </c:pt>
                <c:pt idx="6">
                  <c:v>80000.0</c:v>
                </c:pt>
                <c:pt idx="7">
                  <c:v>100000.0</c:v>
                </c:pt>
              </c:numCache>
            </c:numRef>
          </c:xVal>
          <c:yVal>
            <c:numRef>
              <c:f>ExperimentalResults!$G$50:$G$57</c:f>
              <c:numCache>
                <c:formatCode>0.0</c:formatCode>
                <c:ptCount val="8"/>
                <c:pt idx="0">
                  <c:v>1.69930112315</c:v>
                </c:pt>
                <c:pt idx="1">
                  <c:v>2.93023412007</c:v>
                </c:pt>
                <c:pt idx="2">
                  <c:v>1.25540864151</c:v>
                </c:pt>
                <c:pt idx="3">
                  <c:v>1.25117764757</c:v>
                </c:pt>
                <c:pt idx="4">
                  <c:v>1.87096998692</c:v>
                </c:pt>
                <c:pt idx="5">
                  <c:v>3.12845299566</c:v>
                </c:pt>
                <c:pt idx="6" formatCode="General">
                  <c:v>2.37835936131</c:v>
                </c:pt>
                <c:pt idx="7">
                  <c:v>1.2571768772</c:v>
                </c:pt>
              </c:numCache>
            </c:numRef>
          </c:yVal>
          <c:smooth val="0"/>
        </c:ser>
        <c:ser>
          <c:idx val="0"/>
          <c:order val="1"/>
          <c:tx>
            <c:v>etopo_fast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ExperimentalResults!$H$75:$H$86</c:f>
              <c:numCache>
                <c:formatCode>General</c:formatCode>
                <c:ptCount val="12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150000.0</c:v>
                </c:pt>
                <c:pt idx="7">
                  <c:v>200000.0</c:v>
                </c:pt>
                <c:pt idx="8">
                  <c:v>250000.0</c:v>
                </c:pt>
                <c:pt idx="9">
                  <c:v>300000.0</c:v>
                </c:pt>
                <c:pt idx="10">
                  <c:v>350000.0</c:v>
                </c:pt>
                <c:pt idx="11">
                  <c:v>450000.0</c:v>
                </c:pt>
              </c:numCache>
            </c:numRef>
          </c:xVal>
          <c:yVal>
            <c:numRef>
              <c:f>ExperimentalResults!$G$75:$G$86</c:f>
              <c:numCache>
                <c:formatCode>0.0</c:formatCode>
                <c:ptCount val="12"/>
                <c:pt idx="0">
                  <c:v>66.4280115782</c:v>
                </c:pt>
                <c:pt idx="1">
                  <c:v>65.1537904707</c:v>
                </c:pt>
                <c:pt idx="2">
                  <c:v>111.939618858</c:v>
                </c:pt>
                <c:pt idx="3">
                  <c:v>36.6295171743</c:v>
                </c:pt>
                <c:pt idx="4">
                  <c:v>143.009229683</c:v>
                </c:pt>
                <c:pt idx="5">
                  <c:v>50.4158237477</c:v>
                </c:pt>
                <c:pt idx="6">
                  <c:v>50.5859935388</c:v>
                </c:pt>
                <c:pt idx="7">
                  <c:v>82.4868500921</c:v>
                </c:pt>
                <c:pt idx="8">
                  <c:v>37.6303831925</c:v>
                </c:pt>
                <c:pt idx="9">
                  <c:v>33.7639498448</c:v>
                </c:pt>
                <c:pt idx="10">
                  <c:v>38.8014109065</c:v>
                </c:pt>
                <c:pt idx="11">
                  <c:v>26.7848086972</c:v>
                </c:pt>
              </c:numCache>
            </c:numRef>
          </c:yVal>
          <c:smooth val="0"/>
        </c:ser>
        <c:ser>
          <c:idx val="2"/>
          <c:order val="2"/>
          <c:tx>
            <c:v>etopo</c:v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ExperimentalResults!$H$91:$H$94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xVal>
          <c:yVal>
            <c:numRef>
              <c:f>ExperimentalResults!$G$91:$G$94</c:f>
              <c:numCache>
                <c:formatCode>0.0</c:formatCode>
                <c:ptCount val="4"/>
                <c:pt idx="0">
                  <c:v>226.776108685</c:v>
                </c:pt>
                <c:pt idx="1">
                  <c:v>106.071463322</c:v>
                </c:pt>
                <c:pt idx="2">
                  <c:v>86.08910497639999</c:v>
                </c:pt>
                <c:pt idx="3">
                  <c:v>191.472125933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4939872"/>
        <c:axId val="-305838560"/>
      </c:scatterChart>
      <c:valAx>
        <c:axId val="-304939872"/>
        <c:scaling>
          <c:orientation val="minMax"/>
          <c:min val="10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Samples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4422348802144"/>
              <c:y val="0.935403872388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5838560"/>
        <c:crosses val="autoZero"/>
        <c:crossBetween val="midCat"/>
      </c:valAx>
      <c:valAx>
        <c:axId val="-305838560"/>
        <c:scaling>
          <c:orientation val="minMax"/>
          <c:min val="0.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>
            <c:manualLayout>
              <c:xMode val="edge"/>
              <c:yMode val="edge"/>
              <c:x val="0.0109338247612665"/>
              <c:y val="0.419705382571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493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975372759256"/>
          <c:y val="0.0593220930486182"/>
          <c:w val="0.152734126319316"/>
          <c:h val="0.112129414516255"/>
        </c:manualLayout>
      </c:layout>
      <c:overlay val="0"/>
      <c:spPr>
        <a:noFill/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30927384077"/>
          <c:y val="0.0601851851851852"/>
          <c:w val="0.800891294838145"/>
          <c:h val="0.819892096821231"/>
        </c:manualLayout>
      </c:layout>
      <c:scatterChart>
        <c:scatterStyle val="lineMarker"/>
        <c:varyColors val="0"/>
        <c:ser>
          <c:idx val="1"/>
          <c:order val="0"/>
          <c:tx>
            <c:v>crater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ExperimentalResults!$H$50:$H$60</c:f>
              <c:numCache>
                <c:formatCode>General</c:formatCode>
                <c:ptCount val="11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20000.0</c:v>
                </c:pt>
                <c:pt idx="4">
                  <c:v>40000.0</c:v>
                </c:pt>
                <c:pt idx="5">
                  <c:v>60000.0</c:v>
                </c:pt>
                <c:pt idx="6">
                  <c:v>80000.0</c:v>
                </c:pt>
                <c:pt idx="7">
                  <c:v>100000.0</c:v>
                </c:pt>
              </c:numCache>
            </c:numRef>
          </c:xVal>
          <c:yVal>
            <c:numRef>
              <c:f>ExperimentalResults!$I$50:$I$60</c:f>
              <c:numCache>
                <c:formatCode>General</c:formatCode>
                <c:ptCount val="11"/>
                <c:pt idx="0">
                  <c:v>40.02</c:v>
                </c:pt>
                <c:pt idx="1">
                  <c:v>32.37</c:v>
                </c:pt>
                <c:pt idx="2" formatCode="0.0">
                  <c:v>9.03</c:v>
                </c:pt>
                <c:pt idx="3">
                  <c:v>5.24</c:v>
                </c:pt>
                <c:pt idx="4">
                  <c:v>7.13</c:v>
                </c:pt>
                <c:pt idx="5">
                  <c:v>8.82</c:v>
                </c:pt>
                <c:pt idx="6">
                  <c:v>5.769999999999999</c:v>
                </c:pt>
                <c:pt idx="7" formatCode="0.0">
                  <c:v>2.87</c:v>
                </c:pt>
              </c:numCache>
            </c:numRef>
          </c:yVal>
          <c:smooth val="0"/>
        </c:ser>
        <c:ser>
          <c:idx val="0"/>
          <c:order val="1"/>
          <c:tx>
            <c:v>etopo_fast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ExperimentalResults!$H$75:$H$86</c:f>
              <c:numCache>
                <c:formatCode>General</c:formatCode>
                <c:ptCount val="12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150000.0</c:v>
                </c:pt>
                <c:pt idx="7">
                  <c:v>200000.0</c:v>
                </c:pt>
                <c:pt idx="8">
                  <c:v>250000.0</c:v>
                </c:pt>
                <c:pt idx="9">
                  <c:v>300000.0</c:v>
                </c:pt>
                <c:pt idx="10">
                  <c:v>350000.0</c:v>
                </c:pt>
                <c:pt idx="11">
                  <c:v>450000.0</c:v>
                </c:pt>
              </c:numCache>
            </c:numRef>
          </c:xVal>
          <c:yVal>
            <c:numRef>
              <c:f>ExperimentalResults!$I$75:$I$86</c:f>
              <c:numCache>
                <c:formatCode>General</c:formatCode>
                <c:ptCount val="12"/>
                <c:pt idx="0">
                  <c:v>20.0</c:v>
                </c:pt>
                <c:pt idx="1">
                  <c:v>12.72</c:v>
                </c:pt>
                <c:pt idx="2">
                  <c:v>18.4</c:v>
                </c:pt>
                <c:pt idx="3" formatCode="0.0">
                  <c:v>7.81</c:v>
                </c:pt>
                <c:pt idx="4" formatCode="0.0">
                  <c:v>4.74</c:v>
                </c:pt>
                <c:pt idx="5" formatCode="0.0">
                  <c:v>0.61</c:v>
                </c:pt>
                <c:pt idx="6" formatCode="0.0">
                  <c:v>0.79</c:v>
                </c:pt>
                <c:pt idx="7" formatCode="0.0">
                  <c:v>2.16</c:v>
                </c:pt>
                <c:pt idx="8" formatCode="0.0">
                  <c:v>1.06</c:v>
                </c:pt>
                <c:pt idx="9" formatCode="0.0">
                  <c:v>1.02</c:v>
                </c:pt>
                <c:pt idx="10" formatCode="0.0">
                  <c:v>0.9</c:v>
                </c:pt>
                <c:pt idx="11" formatCode="0.0">
                  <c:v>0.5</c:v>
                </c:pt>
              </c:numCache>
            </c:numRef>
          </c:yVal>
          <c:smooth val="0"/>
        </c:ser>
        <c:ser>
          <c:idx val="2"/>
          <c:order val="2"/>
          <c:tx>
            <c:v>etopo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ExperimentalResults!$H$91:$H$94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xVal>
          <c:yVal>
            <c:numRef>
              <c:f>ExperimentalResults!$I$91:$I$94</c:f>
              <c:numCache>
                <c:formatCode>0.0</c:formatCode>
                <c:ptCount val="4"/>
                <c:pt idx="0">
                  <c:v>12.9</c:v>
                </c:pt>
                <c:pt idx="1">
                  <c:v>2.3</c:v>
                </c:pt>
                <c:pt idx="2">
                  <c:v>1.56</c:v>
                </c:pt>
                <c:pt idx="3">
                  <c:v>3.1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5245152"/>
        <c:axId val="-304944784"/>
      </c:scatterChart>
      <c:valAx>
        <c:axId val="-385245152"/>
        <c:scaling>
          <c:orientation val="minMax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Samples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4422348802144"/>
              <c:y val="0.935403872388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4944784"/>
        <c:crosses val="autoZero"/>
        <c:crossBetween val="midCat"/>
      </c:valAx>
      <c:valAx>
        <c:axId val="-304944784"/>
        <c:scaling>
          <c:orientation val="minMax"/>
          <c:min val="0.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Accept %</a:t>
                </a:r>
              </a:p>
            </c:rich>
          </c:tx>
          <c:layout>
            <c:manualLayout>
              <c:xMode val="edge"/>
              <c:yMode val="edge"/>
              <c:x val="0.0322104205059474"/>
              <c:y val="0.444636072153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524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975372759256"/>
          <c:y val="0.0593220930486182"/>
          <c:w val="0.152734126319316"/>
          <c:h val="0.133236127836962"/>
        </c:manualLayout>
      </c:layout>
      <c:overlay val="0"/>
      <c:spPr>
        <a:noFill/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7" Type="http://schemas.openxmlformats.org/officeDocument/2006/relationships/chart" Target="../charts/chart12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2</xdr:row>
      <xdr:rowOff>177800</xdr:rowOff>
    </xdr:from>
    <xdr:to>
      <xdr:col>18</xdr:col>
      <xdr:colOff>63500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190500</xdr:rowOff>
    </xdr:from>
    <xdr:to>
      <xdr:col>17</xdr:col>
      <xdr:colOff>812800</xdr:colOff>
      <xdr:row>26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29</xdr:row>
      <xdr:rowOff>38100</xdr:rowOff>
    </xdr:from>
    <xdr:to>
      <xdr:col>18</xdr:col>
      <xdr:colOff>19050</xdr:colOff>
      <xdr:row>41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12700</xdr:colOff>
      <xdr:row>42</xdr:row>
      <xdr:rowOff>190500</xdr:rowOff>
    </xdr:from>
    <xdr:to>
      <xdr:col>17</xdr:col>
      <xdr:colOff>723900</xdr:colOff>
      <xdr:row>52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0.80638</cdr:x>
      <cdr:y>0.00554</cdr:y>
    </cdr:from>
    <cdr:to>
      <cdr:x>0.95957</cdr:x>
      <cdr:y>0.20499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13300" y="25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0.80638</cdr:x>
      <cdr:y>0.00554</cdr:y>
    </cdr:from>
    <cdr:to>
      <cdr:x>0.95957</cdr:x>
      <cdr:y>0.20499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13300" y="25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558800</xdr:colOff>
      <xdr:row>0</xdr:row>
      <xdr:rowOff>0</xdr:rowOff>
    </xdr:from>
    <xdr:to>
      <xdr:col>17</xdr:col>
      <xdr:colOff>787400</xdr:colOff>
      <xdr:row>24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0.80213</cdr:x>
      <cdr:y>0</cdr:y>
    </cdr:from>
    <cdr:to>
      <cdr:x>0.95532</cdr:x>
      <cdr:y>0.19945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8790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100k</a:t>
          </a:r>
          <a:r>
            <a:rPr lang="en-US" sz="1100" baseline="0"/>
            <a:t> samples</a:t>
          </a:r>
          <a:endParaRPr lang="en-US" sz="1100"/>
        </a:p>
      </cdr:txBody>
    </cdr:sp>
  </cdr:relSizeAnchor>
  <cdr:relSizeAnchor xmlns:cdr="http://schemas.openxmlformats.org/drawingml/2006/chartDrawing">
    <cdr:from>
      <cdr:x>0.00851</cdr:x>
      <cdr:y>0.01108</cdr:y>
    </cdr:from>
    <cdr:to>
      <cdr:x>0.1617</cdr:x>
      <cdr:y>0.21053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800" y="50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Fig1a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152400</xdr:rowOff>
    </xdr:from>
    <xdr:to>
      <xdr:col>17</xdr:col>
      <xdr:colOff>228600</xdr:colOff>
      <xdr:row>23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800100</xdr:colOff>
      <xdr:row>26</xdr:row>
      <xdr:rowOff>177800</xdr:rowOff>
    </xdr:from>
    <xdr:to>
      <xdr:col>17</xdr:col>
      <xdr:colOff>165100</xdr:colOff>
      <xdr:row>58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317500</xdr:colOff>
      <xdr:row>26</xdr:row>
      <xdr:rowOff>190500</xdr:rowOff>
    </xdr:from>
    <xdr:to>
      <xdr:col>24</xdr:col>
      <xdr:colOff>508000</xdr:colOff>
      <xdr:row>58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254000</xdr:colOff>
      <xdr:row>61</xdr:row>
      <xdr:rowOff>114300</xdr:rowOff>
    </xdr:from>
    <xdr:to>
      <xdr:col>24</xdr:col>
      <xdr:colOff>444500</xdr:colOff>
      <xdr:row>88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12700</xdr:colOff>
      <xdr:row>61</xdr:row>
      <xdr:rowOff>127000</xdr:rowOff>
    </xdr:from>
    <xdr:to>
      <xdr:col>17</xdr:col>
      <xdr:colOff>203200</xdr:colOff>
      <xdr:row>88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685800</xdr:colOff>
      <xdr:row>150</xdr:row>
      <xdr:rowOff>114300</xdr:rowOff>
    </xdr:from>
    <xdr:to>
      <xdr:col>21</xdr:col>
      <xdr:colOff>50800</xdr:colOff>
      <xdr:row>182</xdr:row>
      <xdr:rowOff>25400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166</xdr:row>
      <xdr:rowOff>0</xdr:rowOff>
    </xdr:from>
    <xdr:to>
      <xdr:col>19</xdr:col>
      <xdr:colOff>190500</xdr:colOff>
      <xdr:row>197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0.80213</cdr:x>
      <cdr:y>0</cdr:y>
    </cdr:from>
    <cdr:to>
      <cdr:x>0.95532</cdr:x>
      <cdr:y>0.19945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8790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100k</a:t>
          </a:r>
          <a:r>
            <a:rPr lang="en-US" sz="1100" baseline="0"/>
            <a:t> samples</a:t>
          </a:r>
          <a:endParaRPr lang="en-US" sz="1100"/>
        </a:p>
      </cdr:txBody>
    </cdr:sp>
  </cdr:relSizeAnchor>
  <cdr:relSizeAnchor xmlns:cdr="http://schemas.openxmlformats.org/drawingml/2006/chartDrawing">
    <cdr:from>
      <cdr:x>0.00851</cdr:x>
      <cdr:y>0.01108</cdr:y>
    </cdr:from>
    <cdr:to>
      <cdr:x>0.1617</cdr:x>
      <cdr:y>0.21053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800" y="50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Fig1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0.80638</cdr:x>
      <cdr:y>0.00554</cdr:y>
    </cdr:from>
    <cdr:to>
      <cdr:x>0.95957</cdr:x>
      <cdr:y>0.20499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13300" y="25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100k</a:t>
          </a:r>
          <a:r>
            <a:rPr lang="en-US" sz="1100" baseline="0"/>
            <a:t> samples</a:t>
          </a:r>
          <a:endParaRPr lang="en-US" sz="1100"/>
        </a:p>
      </cdr:txBody>
    </cdr:sp>
  </cdr:relSizeAnchor>
  <cdr:relSizeAnchor xmlns:cdr="http://schemas.openxmlformats.org/drawingml/2006/chartDrawing">
    <cdr:from>
      <cdr:x>0.00851</cdr:x>
      <cdr:y>0.01108</cdr:y>
    </cdr:from>
    <cdr:to>
      <cdr:x>0.1617</cdr:x>
      <cdr:y>0.21053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0800" y="50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Fig2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</cdr:x>
      <cdr:y>0.00831</cdr:y>
    </cdr:from>
    <cdr:to>
      <cdr:x>0.95319</cdr:x>
      <cdr:y>0.20776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75182" y="38099"/>
          <a:ext cx="914391" cy="9144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16 Chains/CPUs</a:t>
          </a:r>
          <a:endParaRPr lang="en-US" sz="1100"/>
        </a:p>
      </cdr:txBody>
    </cdr:sp>
  </cdr:relSizeAnchor>
  <cdr:relSizeAnchor xmlns:cdr="http://schemas.openxmlformats.org/drawingml/2006/chartDrawing">
    <cdr:from>
      <cdr:x>0.00851</cdr:x>
      <cdr:y>0.01108</cdr:y>
    </cdr:from>
    <cdr:to>
      <cdr:x>0.1617</cdr:x>
      <cdr:y>0.21053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0800" y="50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Fig3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</cdr:x>
      <cdr:y>0.00831</cdr:y>
    </cdr:from>
    <cdr:to>
      <cdr:x>0.95319</cdr:x>
      <cdr:y>0.20776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75182" y="38099"/>
          <a:ext cx="914391" cy="9144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16 Chains/CPUs</a:t>
          </a:r>
          <a:endParaRPr lang="en-US" sz="1100"/>
        </a:p>
      </cdr:txBody>
    </cdr:sp>
  </cdr:relSizeAnchor>
  <cdr:relSizeAnchor xmlns:cdr="http://schemas.openxmlformats.org/drawingml/2006/chartDrawing">
    <cdr:from>
      <cdr:x>0.00851</cdr:x>
      <cdr:y>0.01108</cdr:y>
    </cdr:from>
    <cdr:to>
      <cdr:x>0.1617</cdr:x>
      <cdr:y>0.21053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0800" y="50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Fig5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0.80638</cdr:x>
      <cdr:y>0.00554</cdr:y>
    </cdr:from>
    <cdr:to>
      <cdr:x>0.95957</cdr:x>
      <cdr:y>0.20499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13300" y="25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100k</a:t>
          </a:r>
          <a:r>
            <a:rPr lang="en-US" sz="1100" baseline="0"/>
            <a:t> samples</a:t>
          </a:r>
          <a:endParaRPr lang="en-US" sz="1100"/>
        </a:p>
      </cdr:txBody>
    </cdr:sp>
  </cdr:relSizeAnchor>
  <cdr:relSizeAnchor xmlns:cdr="http://schemas.openxmlformats.org/drawingml/2006/chartDrawing">
    <cdr:from>
      <cdr:x>0.00851</cdr:x>
      <cdr:y>0.01108</cdr:y>
    </cdr:from>
    <cdr:to>
      <cdr:x>0.1617</cdr:x>
      <cdr:y>0.21053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0800" y="50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Fig4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zoomScale="110" zoomScaleNormal="110" zoomScalePageLayoutView="110" workbookViewId="0">
      <selection activeCell="J13" sqref="J13"/>
    </sheetView>
  </sheetViews>
  <sheetFormatPr baseColWidth="10" defaultRowHeight="16" x14ac:dyDescent="0.2"/>
  <cols>
    <col min="1" max="1" width="12.1640625" customWidth="1"/>
    <col min="2" max="2" width="8.33203125" bestFit="1" customWidth="1"/>
    <col min="3" max="3" width="6.83203125" bestFit="1" customWidth="1"/>
    <col min="4" max="5" width="5.83203125" customWidth="1"/>
    <col min="6" max="6" width="7" bestFit="1" customWidth="1"/>
    <col min="7" max="7" width="5.83203125" customWidth="1"/>
    <col min="8" max="8" width="7.83203125" bestFit="1" customWidth="1"/>
    <col min="9" max="10" width="5.83203125" customWidth="1"/>
    <col min="11" max="11" width="7.1640625" bestFit="1" customWidth="1"/>
  </cols>
  <sheetData>
    <row r="1" spans="1:11" x14ac:dyDescent="0.2">
      <c r="A1" s="20"/>
      <c r="B1" s="20"/>
      <c r="C1" s="20"/>
      <c r="D1" s="52" t="s">
        <v>242</v>
      </c>
      <c r="E1" s="53"/>
      <c r="F1" s="53"/>
      <c r="G1" s="53"/>
      <c r="H1" s="54" t="s">
        <v>241</v>
      </c>
      <c r="I1" s="53"/>
      <c r="J1" s="53"/>
      <c r="K1" s="53"/>
    </row>
    <row r="2" spans="1:11" x14ac:dyDescent="0.2">
      <c r="A2" s="21" t="s">
        <v>307</v>
      </c>
      <c r="B2" s="21" t="s">
        <v>215</v>
      </c>
      <c r="C2" s="21" t="s">
        <v>43</v>
      </c>
      <c r="D2" s="22" t="s">
        <v>243</v>
      </c>
      <c r="E2" s="22" t="s">
        <v>45</v>
      </c>
      <c r="F2" s="22" t="s">
        <v>239</v>
      </c>
      <c r="G2" s="22" t="s">
        <v>207</v>
      </c>
      <c r="H2" s="23" t="s">
        <v>213</v>
      </c>
      <c r="I2" s="24" t="s">
        <v>158</v>
      </c>
      <c r="J2" s="24" t="s">
        <v>157</v>
      </c>
      <c r="K2" s="25" t="s">
        <v>240</v>
      </c>
    </row>
    <row r="3" spans="1:11" x14ac:dyDescent="0.2">
      <c r="A3" s="26" t="s">
        <v>306</v>
      </c>
      <c r="B3" s="21"/>
      <c r="C3" s="21"/>
      <c r="D3" s="22"/>
      <c r="E3" s="22"/>
      <c r="F3" s="22"/>
      <c r="G3" s="22"/>
      <c r="H3" s="23"/>
      <c r="I3" s="24"/>
      <c r="J3" s="24"/>
      <c r="K3" s="25"/>
    </row>
    <row r="4" spans="1:11" x14ac:dyDescent="0.2">
      <c r="A4" s="31" t="s">
        <v>263</v>
      </c>
      <c r="B4" s="55" t="s">
        <v>212</v>
      </c>
      <c r="C4" s="20" t="s">
        <v>12</v>
      </c>
      <c r="D4" s="45">
        <v>2</v>
      </c>
      <c r="E4" s="20">
        <v>100000</v>
      </c>
      <c r="F4" s="20">
        <v>60</v>
      </c>
      <c r="G4" s="20">
        <v>0.1</v>
      </c>
      <c r="H4" s="28">
        <v>3539.9197166499998</v>
      </c>
      <c r="I4" s="29">
        <v>43.567466444399997</v>
      </c>
      <c r="J4" s="29">
        <v>78.845234164399997</v>
      </c>
      <c r="K4" s="29">
        <v>0.08</v>
      </c>
    </row>
    <row r="5" spans="1:11" x14ac:dyDescent="0.2">
      <c r="A5" s="31" t="s">
        <v>255</v>
      </c>
      <c r="B5" s="55" t="s">
        <v>212</v>
      </c>
      <c r="C5" s="20" t="s">
        <v>21</v>
      </c>
      <c r="D5" s="45">
        <v>4</v>
      </c>
      <c r="E5" s="20">
        <v>100000</v>
      </c>
      <c r="F5" s="20">
        <v>60</v>
      </c>
      <c r="G5" s="20">
        <v>0.1</v>
      </c>
      <c r="H5" s="28">
        <v>1383.7200076700001</v>
      </c>
      <c r="I5" s="29">
        <v>35.7138860811</v>
      </c>
      <c r="J5" s="29">
        <v>62.685633570199997</v>
      </c>
      <c r="K5" s="29">
        <v>0.08</v>
      </c>
    </row>
    <row r="6" spans="1:11" x14ac:dyDescent="0.2">
      <c r="A6" s="31" t="s">
        <v>252</v>
      </c>
      <c r="B6" s="55" t="s">
        <v>212</v>
      </c>
      <c r="C6" s="20" t="s">
        <v>20</v>
      </c>
      <c r="D6" s="45">
        <v>8</v>
      </c>
      <c r="E6" s="20">
        <v>100000</v>
      </c>
      <c r="F6" s="20">
        <v>60</v>
      </c>
      <c r="G6" s="20">
        <v>0.1</v>
      </c>
      <c r="H6" s="28">
        <v>613.72367480200001</v>
      </c>
      <c r="I6" s="29">
        <v>35.304371483899999</v>
      </c>
      <c r="J6" s="29">
        <v>71.541398206699995</v>
      </c>
      <c r="K6" s="36">
        <v>0.43</v>
      </c>
    </row>
    <row r="7" spans="1:11" x14ac:dyDescent="0.2">
      <c r="A7" s="31" t="s">
        <v>264</v>
      </c>
      <c r="B7" s="55" t="s">
        <v>212</v>
      </c>
      <c r="C7" s="20" t="s">
        <v>14</v>
      </c>
      <c r="D7" s="45">
        <v>12</v>
      </c>
      <c r="E7" s="20">
        <v>100000</v>
      </c>
      <c r="F7" s="20">
        <v>60</v>
      </c>
      <c r="G7" s="20">
        <v>0.1</v>
      </c>
      <c r="H7" s="28">
        <v>454.98883143699999</v>
      </c>
      <c r="I7" s="29">
        <v>43.494302245</v>
      </c>
      <c r="J7" s="29">
        <v>86.975541794700007</v>
      </c>
      <c r="K7" s="36">
        <v>0.47</v>
      </c>
    </row>
    <row r="8" spans="1:11" x14ac:dyDescent="0.2">
      <c r="A8" s="31" t="s">
        <v>265</v>
      </c>
      <c r="B8" s="55" t="s">
        <v>212</v>
      </c>
      <c r="C8" s="20" t="s">
        <v>31</v>
      </c>
      <c r="D8" s="45">
        <v>16</v>
      </c>
      <c r="E8" s="20">
        <v>100000</v>
      </c>
      <c r="F8" s="20">
        <v>60</v>
      </c>
      <c r="G8" s="20">
        <v>0.1</v>
      </c>
      <c r="H8" s="28">
        <v>375.116089284</v>
      </c>
      <c r="I8" s="29">
        <v>36.236106598699998</v>
      </c>
      <c r="J8" s="29">
        <v>72.003375275699995</v>
      </c>
      <c r="K8" s="36">
        <v>0.59</v>
      </c>
    </row>
    <row r="9" spans="1:11" x14ac:dyDescent="0.2">
      <c r="A9" s="31" t="s">
        <v>266</v>
      </c>
      <c r="B9" s="55" t="s">
        <v>212</v>
      </c>
      <c r="C9" s="20" t="s">
        <v>24</v>
      </c>
      <c r="D9" s="45">
        <v>20</v>
      </c>
      <c r="E9" s="20">
        <v>100000</v>
      </c>
      <c r="F9" s="20">
        <v>60</v>
      </c>
      <c r="G9" s="20">
        <v>0.1</v>
      </c>
      <c r="H9" s="28">
        <v>361.56647826800003</v>
      </c>
      <c r="I9" s="29">
        <v>66.385493241199995</v>
      </c>
      <c r="J9" s="29">
        <v>110.598396635</v>
      </c>
      <c r="K9" s="36">
        <v>0.33</v>
      </c>
    </row>
    <row r="10" spans="1:11" x14ac:dyDescent="0.2">
      <c r="A10" s="31" t="s">
        <v>267</v>
      </c>
      <c r="B10" s="55" t="s">
        <v>212</v>
      </c>
      <c r="C10" s="20" t="s">
        <v>23</v>
      </c>
      <c r="D10" s="45">
        <v>24</v>
      </c>
      <c r="E10" s="20">
        <v>100000</v>
      </c>
      <c r="F10" s="20">
        <v>60</v>
      </c>
      <c r="G10" s="20">
        <v>0.1</v>
      </c>
      <c r="H10" s="28">
        <v>269.51095559999999</v>
      </c>
      <c r="I10" s="29">
        <v>34.210455508099997</v>
      </c>
      <c r="J10" s="29">
        <v>65.8984092683</v>
      </c>
      <c r="K10" s="36">
        <v>0.4</v>
      </c>
    </row>
    <row r="11" spans="1:11" x14ac:dyDescent="0.2">
      <c r="A11" s="31" t="s">
        <v>268</v>
      </c>
      <c r="B11" s="55" t="s">
        <v>212</v>
      </c>
      <c r="C11" s="20" t="s">
        <v>13</v>
      </c>
      <c r="D11" s="45">
        <v>28</v>
      </c>
      <c r="E11" s="20">
        <v>100000</v>
      </c>
      <c r="F11" s="20">
        <v>60</v>
      </c>
      <c r="G11" s="20">
        <v>0.1</v>
      </c>
      <c r="H11" s="28">
        <v>214.91611216499999</v>
      </c>
      <c r="I11" s="29">
        <v>46.554333390899998</v>
      </c>
      <c r="J11" s="29">
        <v>89.729962622900004</v>
      </c>
      <c r="K11" s="36">
        <v>0.48</v>
      </c>
    </row>
    <row r="12" spans="1:11" x14ac:dyDescent="0.2">
      <c r="A12" s="31" t="s">
        <v>269</v>
      </c>
      <c r="B12" s="55" t="s">
        <v>212</v>
      </c>
      <c r="C12" s="20" t="s">
        <v>33</v>
      </c>
      <c r="D12" s="45">
        <v>32</v>
      </c>
      <c r="E12" s="20">
        <v>100000</v>
      </c>
      <c r="F12" s="20">
        <v>60</v>
      </c>
      <c r="G12" s="20">
        <v>0.1</v>
      </c>
      <c r="H12" s="28">
        <v>309.83298339800001</v>
      </c>
      <c r="I12" s="29">
        <v>129.00890888500001</v>
      </c>
      <c r="J12" s="29">
        <v>205.10206806299999</v>
      </c>
      <c r="K12" s="36">
        <v>0.4</v>
      </c>
    </row>
    <row r="13" spans="1:11" x14ac:dyDescent="0.2">
      <c r="A13" s="31" t="s">
        <v>270</v>
      </c>
      <c r="B13" s="55" t="s">
        <v>212</v>
      </c>
      <c r="C13" s="20" t="s">
        <v>26</v>
      </c>
      <c r="D13" s="45">
        <v>36</v>
      </c>
      <c r="E13" s="20">
        <v>100000</v>
      </c>
      <c r="F13" s="20">
        <v>60</v>
      </c>
      <c r="G13" s="20">
        <v>0.1</v>
      </c>
      <c r="H13" s="28">
        <v>212.91938286600001</v>
      </c>
      <c r="I13" s="29">
        <v>75.475426954900001</v>
      </c>
      <c r="J13" s="29">
        <v>128.02504204900001</v>
      </c>
      <c r="K13" s="36">
        <v>0.57999999999999996</v>
      </c>
    </row>
    <row r="14" spans="1:11" x14ac:dyDescent="0.2">
      <c r="A14" s="31" t="s">
        <v>271</v>
      </c>
      <c r="B14" s="55" t="s">
        <v>212</v>
      </c>
      <c r="C14" s="20" t="s">
        <v>28</v>
      </c>
      <c r="D14" s="45">
        <v>40</v>
      </c>
      <c r="E14" s="20">
        <v>100000</v>
      </c>
      <c r="F14" s="20">
        <v>60</v>
      </c>
      <c r="G14" s="20">
        <v>0.1</v>
      </c>
      <c r="H14" s="28">
        <v>186.945240184</v>
      </c>
      <c r="I14" s="29">
        <v>63.247273619799998</v>
      </c>
      <c r="J14" s="29">
        <v>107.03055765800001</v>
      </c>
      <c r="K14" s="36">
        <v>0.63</v>
      </c>
    </row>
    <row r="15" spans="1:11" x14ac:dyDescent="0.2">
      <c r="A15" s="31" t="s">
        <v>272</v>
      </c>
      <c r="B15" s="55" t="s">
        <v>212</v>
      </c>
      <c r="C15" s="20" t="s">
        <v>22</v>
      </c>
      <c r="D15" s="45">
        <v>44</v>
      </c>
      <c r="E15" s="20">
        <v>100000</v>
      </c>
      <c r="F15" s="20">
        <v>60</v>
      </c>
      <c r="G15" s="20">
        <v>0.1</v>
      </c>
      <c r="H15" s="28">
        <v>162.34267866600001</v>
      </c>
      <c r="I15" s="29">
        <v>41.545333455600002</v>
      </c>
      <c r="J15" s="29">
        <v>69.996944167500004</v>
      </c>
      <c r="K15" s="36">
        <v>0.57999999999999996</v>
      </c>
    </row>
    <row r="16" spans="1:11" x14ac:dyDescent="0.2">
      <c r="A16" s="31" t="s">
        <v>273</v>
      </c>
      <c r="B16" s="55" t="s">
        <v>212</v>
      </c>
      <c r="C16" s="20" t="s">
        <v>32</v>
      </c>
      <c r="D16" s="45">
        <v>48</v>
      </c>
      <c r="E16" s="20">
        <v>100000</v>
      </c>
      <c r="F16" s="20">
        <v>60</v>
      </c>
      <c r="G16" s="20">
        <v>0.1</v>
      </c>
      <c r="H16" s="28">
        <v>136.42659536599999</v>
      </c>
      <c r="I16" s="29">
        <v>51.872671402599998</v>
      </c>
      <c r="J16" s="29">
        <v>100.023907767</v>
      </c>
      <c r="K16" s="36">
        <v>0.87</v>
      </c>
    </row>
    <row r="17" spans="1:12" x14ac:dyDescent="0.2">
      <c r="A17" s="31" t="s">
        <v>274</v>
      </c>
      <c r="B17" s="55" t="s">
        <v>212</v>
      </c>
      <c r="C17" s="20" t="s">
        <v>35</v>
      </c>
      <c r="D17" s="45">
        <v>48</v>
      </c>
      <c r="E17" s="20">
        <v>100000</v>
      </c>
      <c r="F17" s="20">
        <v>60</v>
      </c>
      <c r="G17" s="20">
        <v>0.1</v>
      </c>
      <c r="H17" s="28">
        <v>141.67363864999999</v>
      </c>
      <c r="I17" s="29">
        <v>44.162458400799999</v>
      </c>
      <c r="J17" s="29">
        <v>80.514141674000001</v>
      </c>
      <c r="K17" s="36">
        <v>0.78</v>
      </c>
    </row>
    <row r="18" spans="1:12" x14ac:dyDescent="0.2">
      <c r="A18" s="31"/>
      <c r="B18" s="55"/>
      <c r="C18" s="20"/>
      <c r="D18" s="20"/>
      <c r="E18" s="20"/>
      <c r="F18" s="20"/>
      <c r="G18" s="20"/>
      <c r="H18" s="20"/>
      <c r="I18" s="20"/>
      <c r="J18" s="20"/>
      <c r="K18" s="20"/>
      <c r="L18" s="6"/>
    </row>
    <row r="19" spans="1:12" x14ac:dyDescent="0.2">
      <c r="A19" s="31" t="s">
        <v>275</v>
      </c>
      <c r="B19" s="55" t="s">
        <v>212</v>
      </c>
      <c r="C19" s="20" t="s">
        <v>29</v>
      </c>
      <c r="D19" s="31">
        <v>24</v>
      </c>
      <c r="E19" s="45">
        <v>1000</v>
      </c>
      <c r="F19" s="20">
        <v>60</v>
      </c>
      <c r="G19" s="20">
        <v>0.1</v>
      </c>
      <c r="H19" s="28">
        <v>3.0133749842599999</v>
      </c>
      <c r="I19" s="29">
        <v>53.410197705500003</v>
      </c>
      <c r="J19" s="29">
        <v>120.614190759</v>
      </c>
      <c r="K19" s="36">
        <v>14.03</v>
      </c>
      <c r="L19" s="6"/>
    </row>
    <row r="20" spans="1:12" x14ac:dyDescent="0.2">
      <c r="A20" s="31" t="s">
        <v>276</v>
      </c>
      <c r="B20" s="55" t="s">
        <v>212</v>
      </c>
      <c r="C20" s="20" t="s">
        <v>27</v>
      </c>
      <c r="D20" s="31">
        <v>24</v>
      </c>
      <c r="E20" s="45">
        <v>2000</v>
      </c>
      <c r="F20" s="20">
        <v>60</v>
      </c>
      <c r="G20" s="20">
        <v>0.1</v>
      </c>
      <c r="H20" s="28">
        <v>5.64996551673</v>
      </c>
      <c r="I20" s="29">
        <v>105.34664675800001</v>
      </c>
      <c r="J20" s="29">
        <v>222.46321891100001</v>
      </c>
      <c r="K20" s="36">
        <v>15.26</v>
      </c>
      <c r="L20" s="6"/>
    </row>
    <row r="21" spans="1:12" x14ac:dyDescent="0.2">
      <c r="A21" s="31" t="s">
        <v>277</v>
      </c>
      <c r="B21" s="55" t="s">
        <v>212</v>
      </c>
      <c r="C21" s="20" t="s">
        <v>25</v>
      </c>
      <c r="D21" s="31">
        <v>24</v>
      </c>
      <c r="E21" s="45">
        <v>4000</v>
      </c>
      <c r="F21" s="20">
        <v>60</v>
      </c>
      <c r="G21" s="20">
        <v>0.1</v>
      </c>
      <c r="H21" s="28">
        <v>9.6880807161300009</v>
      </c>
      <c r="I21" s="29">
        <v>97.518134865799993</v>
      </c>
      <c r="J21" s="29">
        <v>200.801896118</v>
      </c>
      <c r="K21" s="36">
        <v>9.39</v>
      </c>
    </row>
    <row r="22" spans="1:12" x14ac:dyDescent="0.2">
      <c r="A22" s="31" t="s">
        <v>278</v>
      </c>
      <c r="B22" s="55" t="s">
        <v>212</v>
      </c>
      <c r="C22" s="20" t="s">
        <v>92</v>
      </c>
      <c r="D22" s="31">
        <v>24</v>
      </c>
      <c r="E22" s="45">
        <v>6000</v>
      </c>
      <c r="F22" s="20">
        <v>60</v>
      </c>
      <c r="G22" s="20">
        <v>0.1</v>
      </c>
      <c r="H22" s="28">
        <v>18.247907463699999</v>
      </c>
      <c r="I22" s="29">
        <v>56.6692270315</v>
      </c>
      <c r="J22" s="29">
        <v>98.318309024200005</v>
      </c>
      <c r="K22" s="36">
        <v>3.65</v>
      </c>
    </row>
    <row r="23" spans="1:12" x14ac:dyDescent="0.2">
      <c r="A23" s="31" t="s">
        <v>279</v>
      </c>
      <c r="B23" s="55" t="s">
        <v>212</v>
      </c>
      <c r="C23" s="20" t="s">
        <v>95</v>
      </c>
      <c r="D23" s="31">
        <v>24</v>
      </c>
      <c r="E23" s="45">
        <v>8000</v>
      </c>
      <c r="F23" s="20">
        <v>60</v>
      </c>
      <c r="G23" s="20">
        <v>0.1</v>
      </c>
      <c r="H23" s="28">
        <v>18.434104951199998</v>
      </c>
      <c r="I23" s="29">
        <v>105.916249147</v>
      </c>
      <c r="J23" s="29">
        <v>213.05970487499999</v>
      </c>
      <c r="K23" s="36">
        <v>8.2799999999999994</v>
      </c>
    </row>
    <row r="24" spans="1:12" x14ac:dyDescent="0.2">
      <c r="A24" s="31" t="s">
        <v>280</v>
      </c>
      <c r="B24" s="55" t="s">
        <v>212</v>
      </c>
      <c r="C24" s="20" t="s">
        <v>104</v>
      </c>
      <c r="D24" s="31">
        <v>24</v>
      </c>
      <c r="E24" s="45">
        <v>10000</v>
      </c>
      <c r="F24" s="20">
        <v>60</v>
      </c>
      <c r="G24" s="20">
        <v>0.1</v>
      </c>
      <c r="H24" s="28">
        <v>27.344485564999999</v>
      </c>
      <c r="I24" s="29">
        <v>35.671823673799999</v>
      </c>
      <c r="J24" s="29">
        <v>77.256148089000007</v>
      </c>
      <c r="K24" s="36">
        <v>2.81</v>
      </c>
    </row>
    <row r="25" spans="1:12" x14ac:dyDescent="0.2">
      <c r="A25" s="31" t="s">
        <v>281</v>
      </c>
      <c r="B25" s="55" t="s">
        <v>212</v>
      </c>
      <c r="C25" s="20" t="s">
        <v>99</v>
      </c>
      <c r="D25" s="31">
        <v>24</v>
      </c>
      <c r="E25" s="45">
        <v>50000</v>
      </c>
      <c r="F25" s="20">
        <v>60</v>
      </c>
      <c r="G25" s="20">
        <v>0.1</v>
      </c>
      <c r="H25" s="28">
        <v>131.466316001</v>
      </c>
      <c r="I25" s="29">
        <v>40.556722227100003</v>
      </c>
      <c r="J25" s="29">
        <v>77.740309504400003</v>
      </c>
      <c r="K25" s="36">
        <v>1.26</v>
      </c>
    </row>
    <row r="26" spans="1:12" x14ac:dyDescent="0.2">
      <c r="A26" s="31" t="s">
        <v>282</v>
      </c>
      <c r="B26" s="55" t="s">
        <v>212</v>
      </c>
      <c r="C26" s="20" t="s">
        <v>71</v>
      </c>
      <c r="D26" s="31">
        <v>24</v>
      </c>
      <c r="E26" s="45">
        <v>100000</v>
      </c>
      <c r="F26" s="20">
        <v>60</v>
      </c>
      <c r="G26" s="20">
        <v>0.1</v>
      </c>
      <c r="H26" s="28">
        <v>257.97393251699998</v>
      </c>
      <c r="I26" s="29">
        <v>49.697611504699999</v>
      </c>
      <c r="J26" s="29">
        <v>95.116761187899996</v>
      </c>
      <c r="K26" s="36">
        <v>0.97</v>
      </c>
    </row>
    <row r="27" spans="1:12" x14ac:dyDescent="0.2">
      <c r="A27" s="31" t="s">
        <v>283</v>
      </c>
      <c r="B27" s="55" t="s">
        <v>212</v>
      </c>
      <c r="C27" s="20" t="s">
        <v>90</v>
      </c>
      <c r="D27" s="31">
        <v>24</v>
      </c>
      <c r="E27" s="45">
        <v>150000</v>
      </c>
      <c r="F27" s="20">
        <v>60</v>
      </c>
      <c r="G27" s="20">
        <v>0.1</v>
      </c>
      <c r="H27" s="28">
        <v>436.11280764700001</v>
      </c>
      <c r="I27" s="29">
        <v>44.054797627399999</v>
      </c>
      <c r="J27" s="29">
        <v>69.319074445699997</v>
      </c>
      <c r="K27" s="36">
        <v>0.22</v>
      </c>
    </row>
    <row r="28" spans="1:12" x14ac:dyDescent="0.2">
      <c r="A28" s="31"/>
      <c r="B28" s="56"/>
      <c r="C28" s="20"/>
      <c r="D28" s="20"/>
      <c r="E28" s="28"/>
      <c r="F28" s="29"/>
      <c r="G28" s="29"/>
      <c r="H28" s="36"/>
      <c r="I28" s="20"/>
      <c r="J28" s="28"/>
      <c r="K28" s="29"/>
    </row>
    <row r="29" spans="1:12" x14ac:dyDescent="0.2">
      <c r="A29" s="26" t="s">
        <v>112</v>
      </c>
      <c r="B29" s="55"/>
      <c r="C29" s="20"/>
      <c r="D29" s="20"/>
      <c r="E29" s="28"/>
      <c r="F29" s="29"/>
      <c r="G29" s="29"/>
      <c r="H29" s="36"/>
      <c r="I29" s="20"/>
      <c r="J29" s="28"/>
      <c r="K29" s="29"/>
    </row>
    <row r="30" spans="1:12" x14ac:dyDescent="0.2">
      <c r="A30" s="31" t="s">
        <v>284</v>
      </c>
      <c r="B30" s="55" t="s">
        <v>209</v>
      </c>
      <c r="C30" s="20" t="s">
        <v>129</v>
      </c>
      <c r="D30" s="46">
        <v>2</v>
      </c>
      <c r="E30" s="20">
        <v>100000</v>
      </c>
      <c r="F30" s="20">
        <v>60</v>
      </c>
      <c r="G30" s="20">
        <v>0.1</v>
      </c>
      <c r="H30" s="28">
        <v>105.81837823399999</v>
      </c>
      <c r="I30" s="29">
        <v>4.2202703930799998</v>
      </c>
      <c r="J30" s="29">
        <v>5.2615329120699998</v>
      </c>
      <c r="K30" s="36">
        <v>2.2000000000000002</v>
      </c>
    </row>
    <row r="31" spans="1:12" x14ac:dyDescent="0.2">
      <c r="A31" s="31" t="s">
        <v>285</v>
      </c>
      <c r="B31" s="55" t="s">
        <v>209</v>
      </c>
      <c r="C31" s="20" t="s">
        <v>256</v>
      </c>
      <c r="D31" s="46">
        <v>4</v>
      </c>
      <c r="E31" s="20">
        <v>100000</v>
      </c>
      <c r="F31" s="20">
        <v>60</v>
      </c>
      <c r="G31" s="20">
        <v>0.1</v>
      </c>
      <c r="H31" s="28">
        <v>40.161508635700002</v>
      </c>
      <c r="I31" s="29">
        <v>4.2255585584800004</v>
      </c>
      <c r="J31" s="29">
        <v>5.2669738393500003</v>
      </c>
      <c r="K31" s="29">
        <v>1.47</v>
      </c>
    </row>
    <row r="32" spans="1:12" x14ac:dyDescent="0.2">
      <c r="A32" s="31" t="s">
        <v>286</v>
      </c>
      <c r="B32" s="55" t="s">
        <v>209</v>
      </c>
      <c r="C32" s="20" t="s">
        <v>257</v>
      </c>
      <c r="D32" s="46">
        <v>8</v>
      </c>
      <c r="E32" s="20">
        <v>100000</v>
      </c>
      <c r="F32" s="20">
        <v>60</v>
      </c>
      <c r="G32" s="20">
        <v>0.1</v>
      </c>
      <c r="H32" s="28">
        <v>18.582281498099999</v>
      </c>
      <c r="I32" s="29">
        <v>4.22500664872</v>
      </c>
      <c r="J32" s="29">
        <v>5.2672060862799999</v>
      </c>
      <c r="K32" s="29">
        <v>2.27</v>
      </c>
    </row>
    <row r="33" spans="1:11" x14ac:dyDescent="0.2">
      <c r="A33" s="31" t="s">
        <v>287</v>
      </c>
      <c r="B33" s="55" t="s">
        <v>209</v>
      </c>
      <c r="C33" s="20" t="s">
        <v>253</v>
      </c>
      <c r="D33" s="46">
        <v>12</v>
      </c>
      <c r="E33" s="20">
        <v>100000</v>
      </c>
      <c r="F33" s="20">
        <v>60</v>
      </c>
      <c r="G33" s="20">
        <v>0.1</v>
      </c>
      <c r="H33" s="28">
        <v>12.501100067299999</v>
      </c>
      <c r="I33" s="29">
        <v>4.2236124341999997</v>
      </c>
      <c r="J33" s="29">
        <v>5.2674822930699996</v>
      </c>
      <c r="K33" s="29">
        <v>5.47</v>
      </c>
    </row>
    <row r="34" spans="1:11" x14ac:dyDescent="0.2">
      <c r="A34" s="31" t="s">
        <v>288</v>
      </c>
      <c r="B34" s="55" t="s">
        <v>209</v>
      </c>
      <c r="C34" s="20" t="s">
        <v>132</v>
      </c>
      <c r="D34" s="46">
        <v>16</v>
      </c>
      <c r="E34" s="20">
        <v>100000</v>
      </c>
      <c r="F34" s="20">
        <v>60</v>
      </c>
      <c r="G34" s="20">
        <v>0.1</v>
      </c>
      <c r="H34" s="28">
        <v>10.7449554841</v>
      </c>
      <c r="I34" s="29">
        <v>4.20780277221</v>
      </c>
      <c r="J34" s="29">
        <v>5.2564791587000004</v>
      </c>
      <c r="K34" s="29">
        <v>11.85</v>
      </c>
    </row>
    <row r="35" spans="1:11" x14ac:dyDescent="0.2">
      <c r="A35" s="31" t="s">
        <v>289</v>
      </c>
      <c r="B35" s="55" t="s">
        <v>209</v>
      </c>
      <c r="C35" s="20" t="s">
        <v>124</v>
      </c>
      <c r="D35" s="46">
        <v>20</v>
      </c>
      <c r="E35" s="20">
        <v>100000</v>
      </c>
      <c r="F35" s="20">
        <v>60</v>
      </c>
      <c r="G35" s="20">
        <v>0.1</v>
      </c>
      <c r="H35" s="28">
        <v>9.2986566146200005</v>
      </c>
      <c r="I35" s="29">
        <v>4.2203671260600002</v>
      </c>
      <c r="J35" s="29">
        <v>5.2692962362299998</v>
      </c>
      <c r="K35" s="29">
        <v>11.36</v>
      </c>
    </row>
    <row r="36" spans="1:11" x14ac:dyDescent="0.2">
      <c r="A36" s="31" t="s">
        <v>290</v>
      </c>
      <c r="B36" s="55" t="s">
        <v>209</v>
      </c>
      <c r="C36" s="20" t="s">
        <v>122</v>
      </c>
      <c r="D36" s="46">
        <v>24</v>
      </c>
      <c r="E36" s="20">
        <v>100000</v>
      </c>
      <c r="F36" s="20">
        <v>60</v>
      </c>
      <c r="G36" s="20">
        <v>0.1</v>
      </c>
      <c r="H36" s="28">
        <v>8.3095250010499999</v>
      </c>
      <c r="I36" s="29">
        <v>4.21911263379</v>
      </c>
      <c r="J36" s="29">
        <v>5.2717683683600001</v>
      </c>
      <c r="K36" s="29">
        <v>13.75</v>
      </c>
    </row>
    <row r="37" spans="1:11" x14ac:dyDescent="0.2">
      <c r="A37" s="31" t="s">
        <v>291</v>
      </c>
      <c r="B37" s="55" t="s">
        <v>209</v>
      </c>
      <c r="C37" s="20" t="s">
        <v>128</v>
      </c>
      <c r="D37" s="46">
        <v>28</v>
      </c>
      <c r="E37" s="20">
        <v>100000</v>
      </c>
      <c r="F37" s="20">
        <v>60</v>
      </c>
      <c r="G37" s="20">
        <v>0.1</v>
      </c>
      <c r="H37" s="28">
        <v>6.9543031811700002</v>
      </c>
      <c r="I37" s="29">
        <v>4.2220121184600004</v>
      </c>
      <c r="J37" s="29">
        <v>5.2773905485999997</v>
      </c>
      <c r="K37" s="29">
        <v>15.31</v>
      </c>
    </row>
    <row r="38" spans="1:11" x14ac:dyDescent="0.2">
      <c r="A38" s="31" t="s">
        <v>292</v>
      </c>
      <c r="B38" s="55" t="s">
        <v>209</v>
      </c>
      <c r="C38" s="20" t="s">
        <v>126</v>
      </c>
      <c r="D38" s="46">
        <v>32</v>
      </c>
      <c r="E38" s="20">
        <v>100000</v>
      </c>
      <c r="F38" s="20">
        <v>60</v>
      </c>
      <c r="G38" s="20">
        <v>0.1</v>
      </c>
      <c r="H38" s="28">
        <v>6.2555584311499999</v>
      </c>
      <c r="I38" s="29">
        <v>4.2168107529199998</v>
      </c>
      <c r="J38" s="29">
        <v>5.2781627677799996</v>
      </c>
      <c r="K38" s="29">
        <v>15.14</v>
      </c>
    </row>
    <row r="39" spans="1:11" x14ac:dyDescent="0.2">
      <c r="A39" s="31" t="s">
        <v>293</v>
      </c>
      <c r="B39" s="55" t="s">
        <v>209</v>
      </c>
      <c r="C39" s="20" t="s">
        <v>127</v>
      </c>
      <c r="D39" s="46">
        <v>36</v>
      </c>
      <c r="E39" s="20">
        <v>100000</v>
      </c>
      <c r="F39" s="20">
        <v>60</v>
      </c>
      <c r="G39" s="20">
        <v>0.1</v>
      </c>
      <c r="H39" s="28">
        <v>5.7741231004399998</v>
      </c>
      <c r="I39" s="29">
        <v>4.1543895125399999</v>
      </c>
      <c r="J39" s="29">
        <v>5.2427516944099999</v>
      </c>
      <c r="K39" s="29">
        <v>24.78</v>
      </c>
    </row>
    <row r="40" spans="1:11" x14ac:dyDescent="0.2">
      <c r="A40" s="31" t="s">
        <v>294</v>
      </c>
      <c r="B40" s="55" t="s">
        <v>209</v>
      </c>
      <c r="C40" s="20" t="s">
        <v>159</v>
      </c>
      <c r="D40" s="46">
        <v>40</v>
      </c>
      <c r="E40" s="20">
        <v>100000</v>
      </c>
      <c r="F40" s="20">
        <v>60</v>
      </c>
      <c r="G40" s="20">
        <v>0.1</v>
      </c>
      <c r="H40" s="28">
        <v>5.3908028642300003</v>
      </c>
      <c r="I40" s="29">
        <v>4.2209959587499997</v>
      </c>
      <c r="J40" s="29">
        <v>5.2905999705199998</v>
      </c>
      <c r="K40" s="36">
        <v>21.24</v>
      </c>
    </row>
    <row r="41" spans="1:11" x14ac:dyDescent="0.2">
      <c r="A41" s="31" t="s">
        <v>295</v>
      </c>
      <c r="B41" s="55" t="s">
        <v>209</v>
      </c>
      <c r="C41" s="20" t="s">
        <v>254</v>
      </c>
      <c r="D41" s="46">
        <v>44</v>
      </c>
      <c r="E41" s="20">
        <v>100000</v>
      </c>
      <c r="F41" s="20">
        <v>60</v>
      </c>
      <c r="G41" s="20">
        <v>0.1</v>
      </c>
      <c r="H41" s="28">
        <v>5.1733902335200002</v>
      </c>
      <c r="I41" s="29">
        <v>3.7085495562599999</v>
      </c>
      <c r="J41" s="29">
        <v>5.3359944181700003</v>
      </c>
      <c r="K41" s="29">
        <v>30.38</v>
      </c>
    </row>
    <row r="42" spans="1:11" x14ac:dyDescent="0.2">
      <c r="A42" s="31" t="s">
        <v>296</v>
      </c>
      <c r="B42" s="55" t="s">
        <v>209</v>
      </c>
      <c r="C42" s="20" t="s">
        <v>69</v>
      </c>
      <c r="D42" s="46">
        <v>48</v>
      </c>
      <c r="E42" s="20">
        <v>100000</v>
      </c>
      <c r="F42" s="20">
        <v>60</v>
      </c>
      <c r="G42" s="20">
        <v>0.1</v>
      </c>
      <c r="H42" s="28">
        <v>5.2367826819400003</v>
      </c>
      <c r="I42" s="29">
        <v>3.5670197505700001</v>
      </c>
      <c r="J42" s="29">
        <v>5.4980913978799997</v>
      </c>
      <c r="K42" s="36">
        <v>31.57</v>
      </c>
    </row>
    <row r="43" spans="1:11" x14ac:dyDescent="0.2">
      <c r="A43" s="20"/>
      <c r="B43" s="55"/>
      <c r="C43" s="20"/>
      <c r="D43" s="20"/>
      <c r="E43" s="28"/>
      <c r="F43" s="29"/>
      <c r="G43" s="29"/>
      <c r="H43" s="29"/>
      <c r="I43" s="20"/>
      <c r="J43" s="20"/>
      <c r="K43" s="20"/>
    </row>
    <row r="44" spans="1:11" x14ac:dyDescent="0.2">
      <c r="A44" s="31" t="s">
        <v>297</v>
      </c>
      <c r="B44" s="55" t="s">
        <v>209</v>
      </c>
      <c r="C44" s="20" t="s">
        <v>179</v>
      </c>
      <c r="D44" s="31">
        <v>24</v>
      </c>
      <c r="E44" s="45">
        <v>1000</v>
      </c>
      <c r="F44" s="20">
        <v>60</v>
      </c>
      <c r="G44" s="20">
        <v>0.1</v>
      </c>
      <c r="H44" s="28">
        <v>1.1206201871200001</v>
      </c>
      <c r="I44" s="29">
        <v>3.9998579326199999</v>
      </c>
      <c r="J44" s="29">
        <v>6.0605033474000001</v>
      </c>
      <c r="K44" s="36">
        <v>37.700000000000003</v>
      </c>
    </row>
    <row r="45" spans="1:11" x14ac:dyDescent="0.2">
      <c r="A45" s="31" t="s">
        <v>298</v>
      </c>
      <c r="B45" s="55" t="s">
        <v>209</v>
      </c>
      <c r="C45" s="20" t="s">
        <v>178</v>
      </c>
      <c r="D45" s="31">
        <v>24</v>
      </c>
      <c r="E45" s="45">
        <v>2000</v>
      </c>
      <c r="F45" s="20">
        <v>60</v>
      </c>
      <c r="G45" s="20">
        <v>0.1</v>
      </c>
      <c r="H45" s="28">
        <v>2.4698613484699998</v>
      </c>
      <c r="I45" s="29">
        <v>6.2811513404000001</v>
      </c>
      <c r="J45" s="29">
        <v>8.5186164103599999</v>
      </c>
      <c r="K45" s="29">
        <v>41.92</v>
      </c>
    </row>
    <row r="46" spans="1:11" x14ac:dyDescent="0.2">
      <c r="A46" s="31" t="s">
        <v>299</v>
      </c>
      <c r="B46" s="55" t="s">
        <v>209</v>
      </c>
      <c r="C46" s="20" t="s">
        <v>177</v>
      </c>
      <c r="D46" s="31">
        <v>24</v>
      </c>
      <c r="E46" s="45">
        <v>4000</v>
      </c>
      <c r="F46" s="20">
        <v>60</v>
      </c>
      <c r="G46" s="20">
        <v>0.1</v>
      </c>
      <c r="H46" s="28">
        <v>3.4780126849799999</v>
      </c>
      <c r="I46" s="29">
        <v>4.2068672717900002</v>
      </c>
      <c r="J46" s="29">
        <v>5.3160230451899997</v>
      </c>
      <c r="K46" s="36">
        <v>16.239999999999998</v>
      </c>
    </row>
    <row r="47" spans="1:11" x14ac:dyDescent="0.2">
      <c r="A47" s="31" t="s">
        <v>300</v>
      </c>
      <c r="B47" s="55" t="s">
        <v>209</v>
      </c>
      <c r="C47" s="20" t="s">
        <v>176</v>
      </c>
      <c r="D47" s="31">
        <v>24</v>
      </c>
      <c r="E47" s="45">
        <v>6000</v>
      </c>
      <c r="F47" s="20">
        <v>60</v>
      </c>
      <c r="G47" s="20">
        <v>0.1</v>
      </c>
      <c r="H47" s="28">
        <v>5.3591943303700003</v>
      </c>
      <c r="I47" s="29">
        <v>4.2518377805199998</v>
      </c>
      <c r="J47" s="29">
        <v>5.3144392092099997</v>
      </c>
      <c r="K47" s="29">
        <v>19.100000000000001</v>
      </c>
    </row>
    <row r="48" spans="1:11" x14ac:dyDescent="0.2">
      <c r="A48" s="31" t="s">
        <v>301</v>
      </c>
      <c r="B48" s="55" t="s">
        <v>209</v>
      </c>
      <c r="C48" s="20" t="s">
        <v>262</v>
      </c>
      <c r="D48" s="31">
        <v>24</v>
      </c>
      <c r="E48" s="45">
        <v>8000</v>
      </c>
      <c r="F48" s="20">
        <v>60</v>
      </c>
      <c r="G48" s="20">
        <v>0.1</v>
      </c>
      <c r="H48" s="28">
        <v>6.9338447332399999</v>
      </c>
      <c r="I48" s="29">
        <v>4.2223601739400003</v>
      </c>
      <c r="J48" s="29">
        <v>5.2795067440799999</v>
      </c>
      <c r="K48" s="36">
        <v>18.489999999999998</v>
      </c>
    </row>
    <row r="49" spans="1:11" x14ac:dyDescent="0.2">
      <c r="A49" s="31" t="s">
        <v>302</v>
      </c>
      <c r="B49" s="55" t="s">
        <v>209</v>
      </c>
      <c r="C49" s="20" t="s">
        <v>259</v>
      </c>
      <c r="D49" s="31">
        <v>24</v>
      </c>
      <c r="E49" s="45">
        <v>10000</v>
      </c>
      <c r="F49" s="20">
        <v>60</v>
      </c>
      <c r="G49" s="20">
        <v>0.1</v>
      </c>
      <c r="H49" s="28">
        <v>8.2719001015</v>
      </c>
      <c r="I49" s="29">
        <v>4.2239099572100001</v>
      </c>
      <c r="J49" s="29">
        <v>5.2755837959000003</v>
      </c>
      <c r="K49" s="29">
        <v>11.9</v>
      </c>
    </row>
    <row r="50" spans="1:11" x14ac:dyDescent="0.2">
      <c r="A50" s="31" t="s">
        <v>303</v>
      </c>
      <c r="B50" s="55" t="s">
        <v>209</v>
      </c>
      <c r="C50" s="20" t="s">
        <v>261</v>
      </c>
      <c r="D50" s="31">
        <v>24</v>
      </c>
      <c r="E50" s="45">
        <v>50000</v>
      </c>
      <c r="F50" s="20">
        <v>60</v>
      </c>
      <c r="G50" s="20">
        <v>0.1</v>
      </c>
      <c r="H50" s="28">
        <v>40.601417163999997</v>
      </c>
      <c r="I50" s="29">
        <v>4.2212481015899996</v>
      </c>
      <c r="J50" s="29">
        <v>5.2637637494599998</v>
      </c>
      <c r="K50" s="36">
        <v>10.4</v>
      </c>
    </row>
    <row r="51" spans="1:11" x14ac:dyDescent="0.2">
      <c r="A51" s="31" t="s">
        <v>304</v>
      </c>
      <c r="B51" s="55" t="s">
        <v>209</v>
      </c>
      <c r="C51" s="20" t="s">
        <v>258</v>
      </c>
      <c r="D51" s="31">
        <v>24</v>
      </c>
      <c r="E51" s="45">
        <v>100000</v>
      </c>
      <c r="F51" s="20">
        <v>60</v>
      </c>
      <c r="G51" s="20">
        <v>0.1</v>
      </c>
      <c r="H51" s="28">
        <v>79.465574200899994</v>
      </c>
      <c r="I51" s="29">
        <v>4.2201685161900002</v>
      </c>
      <c r="J51" s="29">
        <v>5.2623454454900003</v>
      </c>
      <c r="K51" s="36">
        <v>9.73</v>
      </c>
    </row>
    <row r="52" spans="1:11" x14ac:dyDescent="0.2">
      <c r="A52" s="31" t="s">
        <v>305</v>
      </c>
      <c r="B52" s="55" t="s">
        <v>209</v>
      </c>
      <c r="C52" s="20" t="s">
        <v>260</v>
      </c>
      <c r="D52" s="31">
        <v>24</v>
      </c>
      <c r="E52" s="45">
        <v>150000</v>
      </c>
      <c r="F52" s="20">
        <v>60</v>
      </c>
      <c r="G52" s="20">
        <v>0.1</v>
      </c>
      <c r="H52" s="28">
        <v>117.31500434900001</v>
      </c>
      <c r="I52" s="29">
        <v>4.2194874439200003</v>
      </c>
      <c r="J52" s="29">
        <v>5.2615336041700003</v>
      </c>
      <c r="K52" s="36">
        <v>11.15</v>
      </c>
    </row>
    <row r="53" spans="1:11" x14ac:dyDescent="0.2">
      <c r="A53" s="1"/>
      <c r="B53" s="57"/>
    </row>
    <row r="54" spans="1:11" x14ac:dyDescent="0.2">
      <c r="B54" s="57"/>
    </row>
    <row r="55" spans="1:11" x14ac:dyDescent="0.2">
      <c r="A55" s="26" t="s">
        <v>238</v>
      </c>
      <c r="B55" s="57"/>
    </row>
    <row r="56" spans="1:11" x14ac:dyDescent="0.2">
      <c r="A56" s="37" t="s">
        <v>245</v>
      </c>
      <c r="B56" s="58" t="s">
        <v>209</v>
      </c>
      <c r="C56" s="33" t="s">
        <v>90</v>
      </c>
      <c r="D56" s="37">
        <v>24</v>
      </c>
      <c r="E56" s="33">
        <v>100000</v>
      </c>
      <c r="F56" s="33">
        <v>60</v>
      </c>
      <c r="G56" s="33">
        <v>0.1</v>
      </c>
      <c r="H56" s="47">
        <v>79.775970399399995</v>
      </c>
      <c r="I56" s="48">
        <v>4.2193190512400003</v>
      </c>
      <c r="J56" s="48">
        <v>5.2615699273300001</v>
      </c>
      <c r="K56" s="49">
        <v>12.61</v>
      </c>
    </row>
    <row r="57" spans="1:11" x14ac:dyDescent="0.2">
      <c r="A57" s="37" t="s">
        <v>250</v>
      </c>
      <c r="B57" s="58" t="s">
        <v>209</v>
      </c>
      <c r="C57" s="33" t="s">
        <v>65</v>
      </c>
      <c r="D57" s="37">
        <v>24</v>
      </c>
      <c r="E57" s="33">
        <v>100000</v>
      </c>
      <c r="F57" s="33">
        <v>60</v>
      </c>
      <c r="G57" s="33">
        <v>0.1</v>
      </c>
      <c r="H57" s="47">
        <v>77.597013131799997</v>
      </c>
      <c r="I57" s="48">
        <v>4.2185886001100004</v>
      </c>
      <c r="J57" s="48">
        <v>5.2608685783100002</v>
      </c>
      <c r="K57" s="49">
        <v>12.2</v>
      </c>
    </row>
    <row r="58" spans="1:11" x14ac:dyDescent="0.2">
      <c r="A58" s="16"/>
      <c r="B58" s="59"/>
      <c r="C58" s="16"/>
      <c r="D58" s="16"/>
      <c r="E58" s="16"/>
      <c r="F58" s="16"/>
      <c r="G58" s="16"/>
      <c r="H58" s="16"/>
      <c r="I58" s="16"/>
      <c r="J58" s="16"/>
      <c r="K58" s="16"/>
    </row>
    <row r="59" spans="1:11" x14ac:dyDescent="0.2">
      <c r="A59" s="37" t="s">
        <v>246</v>
      </c>
      <c r="B59" s="58" t="s">
        <v>210</v>
      </c>
      <c r="C59" s="33" t="s">
        <v>12</v>
      </c>
      <c r="D59" s="37">
        <v>24</v>
      </c>
      <c r="E59" s="33">
        <v>100000</v>
      </c>
      <c r="F59" s="33">
        <v>60</v>
      </c>
      <c r="G59" s="33">
        <v>0.1</v>
      </c>
      <c r="H59" s="47">
        <v>226.69285651800001</v>
      </c>
      <c r="I59" s="48">
        <v>0.20226742273199999</v>
      </c>
      <c r="J59" s="48">
        <v>1.2481654980100001</v>
      </c>
      <c r="K59" s="49">
        <v>2.63</v>
      </c>
    </row>
    <row r="60" spans="1:11" x14ac:dyDescent="0.2">
      <c r="A60" s="37" t="s">
        <v>248</v>
      </c>
      <c r="B60" s="58" t="s">
        <v>210</v>
      </c>
      <c r="C60" s="33" t="s">
        <v>22</v>
      </c>
      <c r="D60" s="37">
        <v>24</v>
      </c>
      <c r="E60" s="33">
        <v>100000</v>
      </c>
      <c r="F60" s="33">
        <v>60</v>
      </c>
      <c r="G60" s="33">
        <v>0.1</v>
      </c>
      <c r="H60" s="47">
        <v>229.159744386</v>
      </c>
      <c r="I60" s="48">
        <v>0.20259991280100001</v>
      </c>
      <c r="J60" s="48">
        <v>1.2484736702699999</v>
      </c>
      <c r="K60" s="49">
        <v>1.86</v>
      </c>
    </row>
    <row r="61" spans="1:11" x14ac:dyDescent="0.2">
      <c r="A61" s="16"/>
      <c r="B61" s="59"/>
      <c r="C61" s="16"/>
      <c r="D61" s="16"/>
      <c r="E61" s="16"/>
      <c r="F61" s="16"/>
      <c r="G61" s="16"/>
      <c r="H61" s="16"/>
      <c r="I61" s="16"/>
      <c r="J61" s="16"/>
      <c r="K61" s="16"/>
    </row>
    <row r="62" spans="1:11" x14ac:dyDescent="0.2">
      <c r="A62" s="37" t="s">
        <v>244</v>
      </c>
      <c r="B62" s="58" t="s">
        <v>211</v>
      </c>
      <c r="C62" s="33" t="s">
        <v>21</v>
      </c>
      <c r="D62" s="37">
        <v>24</v>
      </c>
      <c r="E62" s="33">
        <v>100000</v>
      </c>
      <c r="F62" s="33">
        <v>60</v>
      </c>
      <c r="G62" s="33">
        <v>0.1</v>
      </c>
      <c r="H62" s="47">
        <v>50.637469081100001</v>
      </c>
      <c r="I62" s="48">
        <v>2.5901719589100001</v>
      </c>
      <c r="J62" s="48">
        <v>21.145659341799998</v>
      </c>
      <c r="K62" s="49">
        <v>0.72</v>
      </c>
    </row>
    <row r="63" spans="1:11" x14ac:dyDescent="0.2">
      <c r="A63" s="37" t="s">
        <v>251</v>
      </c>
      <c r="B63" s="58" t="s">
        <v>211</v>
      </c>
      <c r="C63" s="33" t="s">
        <v>23</v>
      </c>
      <c r="D63" s="37">
        <v>24</v>
      </c>
      <c r="E63" s="33">
        <v>100000</v>
      </c>
      <c r="F63" s="33">
        <v>60</v>
      </c>
      <c r="G63" s="33">
        <v>0.1</v>
      </c>
      <c r="H63" s="47">
        <v>50.401058618199997</v>
      </c>
      <c r="I63" s="48">
        <v>2.6168533621600001</v>
      </c>
      <c r="J63" s="48">
        <v>22.456158028400001</v>
      </c>
      <c r="K63" s="49">
        <v>0.96</v>
      </c>
    </row>
    <row r="64" spans="1:11" x14ac:dyDescent="0.2">
      <c r="A64" s="16"/>
      <c r="B64" s="59"/>
      <c r="C64" s="16"/>
      <c r="D64" s="16"/>
      <c r="E64" s="16"/>
      <c r="F64" s="16"/>
      <c r="G64" s="16"/>
      <c r="H64" s="16"/>
      <c r="I64" s="16"/>
      <c r="J64" s="16"/>
      <c r="K64" s="16"/>
    </row>
    <row r="65" spans="1:13" x14ac:dyDescent="0.2">
      <c r="A65" s="37" t="s">
        <v>247</v>
      </c>
      <c r="B65" s="58" t="s">
        <v>212</v>
      </c>
      <c r="C65" s="33" t="s">
        <v>12</v>
      </c>
      <c r="D65" s="37">
        <v>24</v>
      </c>
      <c r="E65" s="33">
        <v>100000</v>
      </c>
      <c r="F65" s="33">
        <v>60</v>
      </c>
      <c r="G65" s="33">
        <v>0.1</v>
      </c>
      <c r="H65" s="50">
        <v>284.78220328499998</v>
      </c>
      <c r="I65" s="48">
        <v>32.659808648999999</v>
      </c>
      <c r="J65" s="48">
        <v>59.097072751299997</v>
      </c>
      <c r="K65" s="49">
        <v>0.32</v>
      </c>
    </row>
    <row r="66" spans="1:13" x14ac:dyDescent="0.2">
      <c r="A66" s="37" t="s">
        <v>249</v>
      </c>
      <c r="B66" s="58" t="s">
        <v>212</v>
      </c>
      <c r="C66" s="33" t="s">
        <v>22</v>
      </c>
      <c r="D66" s="37">
        <v>24</v>
      </c>
      <c r="E66" s="33">
        <v>100000</v>
      </c>
      <c r="F66" s="33">
        <v>60</v>
      </c>
      <c r="G66" s="33">
        <v>0.1</v>
      </c>
      <c r="H66" s="50">
        <v>256.61952481700001</v>
      </c>
      <c r="I66" s="48">
        <v>50.158476013399998</v>
      </c>
      <c r="J66" s="48">
        <v>99.218655136300001</v>
      </c>
      <c r="K66" s="49">
        <v>0.56999999999999995</v>
      </c>
    </row>
    <row r="67" spans="1:13" x14ac:dyDescent="0.2">
      <c r="A67" s="37"/>
      <c r="B67" s="58"/>
      <c r="C67" s="33"/>
      <c r="D67" s="37"/>
      <c r="E67" s="33"/>
      <c r="F67" s="33"/>
      <c r="G67" s="33"/>
      <c r="H67" s="50"/>
      <c r="I67" s="48"/>
      <c r="J67" s="48"/>
      <c r="K67" s="49"/>
    </row>
    <row r="68" spans="1:13" x14ac:dyDescent="0.2">
      <c r="A68" s="33" t="s">
        <v>320</v>
      </c>
      <c r="B68" s="58" t="s">
        <v>326</v>
      </c>
      <c r="C68" s="33" t="s">
        <v>14</v>
      </c>
      <c r="D68" s="33">
        <v>24</v>
      </c>
      <c r="E68" s="33">
        <v>100000</v>
      </c>
      <c r="F68" s="33">
        <v>60</v>
      </c>
      <c r="G68" s="33">
        <v>0.1</v>
      </c>
      <c r="H68" s="50">
        <v>377.33412026600001</v>
      </c>
      <c r="I68" s="48">
        <v>146.35491366400001</v>
      </c>
      <c r="J68" s="48">
        <v>763.40415921299996</v>
      </c>
      <c r="K68" s="33">
        <v>0.75</v>
      </c>
    </row>
    <row r="69" spans="1:13" x14ac:dyDescent="0.2">
      <c r="A69" s="33" t="s">
        <v>308</v>
      </c>
      <c r="B69" s="58" t="s">
        <v>326</v>
      </c>
      <c r="C69" s="33" t="s">
        <v>20</v>
      </c>
      <c r="D69" s="33">
        <v>24</v>
      </c>
      <c r="E69" s="33">
        <v>100000</v>
      </c>
      <c r="F69" s="33">
        <v>60</v>
      </c>
      <c r="G69" s="33">
        <v>0.1</v>
      </c>
      <c r="H69" s="50">
        <v>375.381517514</v>
      </c>
      <c r="I69" s="48">
        <v>146.35491366400001</v>
      </c>
      <c r="J69" s="48">
        <v>763.39179301000001</v>
      </c>
      <c r="K69" s="33">
        <v>0.63</v>
      </c>
    </row>
    <row r="70" spans="1:13" x14ac:dyDescent="0.2">
      <c r="A70" s="37"/>
      <c r="B70" s="33"/>
      <c r="C70" s="33"/>
      <c r="D70" s="37"/>
      <c r="E70" s="33"/>
      <c r="F70" s="33"/>
      <c r="G70" s="33"/>
      <c r="H70" s="50"/>
      <c r="I70" s="48"/>
      <c r="J70" s="48"/>
      <c r="K70" s="49"/>
    </row>
    <row r="73" spans="1:13" x14ac:dyDescent="0.2">
      <c r="K73" s="33"/>
      <c r="L73" s="33"/>
    </row>
    <row r="74" spans="1:13" x14ac:dyDescent="0.2">
      <c r="A74" s="33"/>
      <c r="B74" s="33"/>
      <c r="C74" s="33"/>
      <c r="D74" s="33"/>
      <c r="E74" s="33"/>
      <c r="F74" s="33"/>
      <c r="G74" s="50"/>
      <c r="H74" s="48"/>
      <c r="I74" s="48"/>
      <c r="J74" s="33"/>
      <c r="K74" s="33"/>
      <c r="L74" s="33"/>
    </row>
    <row r="75" spans="1:13" x14ac:dyDescent="0.2">
      <c r="A75" s="33"/>
      <c r="B75" s="33"/>
      <c r="C75" s="33"/>
      <c r="D75" s="33"/>
      <c r="E75" s="33"/>
      <c r="F75" s="33"/>
      <c r="G75" s="33"/>
      <c r="H75" s="50"/>
      <c r="I75" s="48"/>
      <c r="J75" s="48"/>
      <c r="K75" s="33"/>
      <c r="L75" s="33"/>
      <c r="M75" s="33"/>
    </row>
    <row r="76" spans="1:13" x14ac:dyDescent="0.2">
      <c r="A76" s="33"/>
      <c r="B76" s="33"/>
      <c r="C76" s="33"/>
      <c r="D76" s="33"/>
      <c r="E76" s="33"/>
      <c r="F76" s="33"/>
      <c r="G76" s="33"/>
      <c r="H76" s="50"/>
      <c r="I76" s="48"/>
      <c r="J76" s="48"/>
      <c r="K76" s="33"/>
      <c r="L76" s="33"/>
      <c r="M76" s="33"/>
    </row>
    <row r="77" spans="1:13" x14ac:dyDescent="0.2">
      <c r="A77" s="33"/>
      <c r="B77" s="33"/>
      <c r="C77" s="33"/>
      <c r="D77" s="33"/>
      <c r="E77" s="33"/>
      <c r="F77" s="33"/>
      <c r="G77" s="33"/>
      <c r="H77" s="50"/>
      <c r="I77" s="48"/>
      <c r="J77" s="48"/>
      <c r="K77" s="33"/>
      <c r="L77" s="33"/>
      <c r="M77" s="33"/>
    </row>
    <row r="78" spans="1:13" x14ac:dyDescent="0.2">
      <c r="A78" s="33"/>
      <c r="B78" s="33"/>
      <c r="C78" s="33"/>
      <c r="D78" s="33"/>
      <c r="E78" s="33"/>
      <c r="F78" s="33"/>
      <c r="G78" s="33"/>
      <c r="H78" s="50"/>
      <c r="I78" s="48"/>
      <c r="J78" s="48"/>
      <c r="K78" s="33"/>
      <c r="L78" s="33"/>
      <c r="M78" s="33"/>
    </row>
    <row r="79" spans="1:13" x14ac:dyDescent="0.2">
      <c r="A79" s="33"/>
      <c r="B79" s="33"/>
      <c r="C79" s="33"/>
      <c r="D79" s="33"/>
      <c r="E79" s="33"/>
      <c r="F79" s="33"/>
      <c r="G79" s="33"/>
      <c r="H79" s="50"/>
      <c r="I79" s="48"/>
      <c r="J79" s="48"/>
      <c r="K79" s="33"/>
      <c r="L79" s="33"/>
      <c r="M79" s="33"/>
    </row>
    <row r="80" spans="1:13" x14ac:dyDescent="0.2">
      <c r="A80" s="33"/>
      <c r="B80" s="33"/>
      <c r="C80" s="33"/>
      <c r="D80" s="33"/>
      <c r="E80" s="33"/>
      <c r="F80" s="33"/>
      <c r="G80" s="33"/>
      <c r="H80" s="50"/>
      <c r="I80" s="48"/>
      <c r="J80" s="48"/>
      <c r="K80" s="33"/>
      <c r="L80" s="33"/>
      <c r="M80" s="33"/>
    </row>
    <row r="81" spans="1:13" x14ac:dyDescent="0.2">
      <c r="A81" s="33"/>
      <c r="B81" s="33"/>
      <c r="C81" s="33"/>
      <c r="D81" s="33"/>
      <c r="E81" s="33"/>
      <c r="F81" s="33"/>
      <c r="G81" s="33"/>
      <c r="H81" s="50"/>
      <c r="I81" s="48"/>
      <c r="J81" s="48"/>
      <c r="K81" s="33"/>
      <c r="L81" s="33"/>
      <c r="M81" s="33"/>
    </row>
    <row r="82" spans="1:13" x14ac:dyDescent="0.2">
      <c r="A82" s="33"/>
      <c r="B82" s="33"/>
      <c r="C82" s="33"/>
      <c r="D82" s="33"/>
      <c r="E82" s="33"/>
      <c r="F82" s="33"/>
      <c r="G82" s="33"/>
      <c r="H82" s="50"/>
      <c r="I82" s="48"/>
      <c r="J82" s="48"/>
      <c r="K82" s="33"/>
      <c r="L82" s="33"/>
      <c r="M82" s="33"/>
    </row>
  </sheetData>
  <sortState ref="A73:M78">
    <sortCondition ref="C73:C78"/>
  </sortState>
  <mergeCells count="2">
    <mergeCell ref="D1:G1"/>
    <mergeCell ref="H1:K1"/>
  </mergeCells>
  <phoneticPr fontId="9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9"/>
  <sheetViews>
    <sheetView topLeftCell="A143" zoomScale="130" zoomScaleNormal="130" zoomScalePageLayoutView="130" workbookViewId="0">
      <selection activeCell="M129" sqref="M129"/>
    </sheetView>
  </sheetViews>
  <sheetFormatPr baseColWidth="10" defaultRowHeight="16" x14ac:dyDescent="0.2"/>
  <cols>
    <col min="1" max="1" width="12.6640625" style="20" customWidth="1"/>
    <col min="2" max="2" width="8" style="20" bestFit="1" customWidth="1"/>
    <col min="3" max="3" width="9.1640625" style="20" bestFit="1" customWidth="1"/>
    <col min="4" max="4" width="6" style="20" bestFit="1" customWidth="1"/>
    <col min="5" max="5" width="5.83203125" style="20" bestFit="1" customWidth="1"/>
    <col min="6" max="6" width="6.6640625" style="20" bestFit="1" customWidth="1"/>
    <col min="7" max="7" width="4.1640625" style="20" bestFit="1" customWidth="1"/>
    <col min="8" max="8" width="7.5" style="28" bestFit="1" customWidth="1"/>
    <col min="9" max="9" width="6" style="29" bestFit="1" customWidth="1"/>
    <col min="10" max="10" width="4.5" style="29" bestFit="1" customWidth="1"/>
    <col min="11" max="11" width="7" style="20" bestFit="1" customWidth="1"/>
  </cols>
  <sheetData>
    <row r="1" spans="1:11" x14ac:dyDescent="0.2">
      <c r="D1" s="52" t="s">
        <v>242</v>
      </c>
      <c r="E1" s="53"/>
      <c r="F1" s="53"/>
      <c r="G1" s="53"/>
      <c r="H1" s="54" t="s">
        <v>241</v>
      </c>
      <c r="I1" s="53"/>
      <c r="J1" s="53"/>
      <c r="K1" s="53"/>
    </row>
    <row r="2" spans="1:11" x14ac:dyDescent="0.2">
      <c r="A2" s="21" t="s">
        <v>216</v>
      </c>
      <c r="B2" s="21" t="s">
        <v>215</v>
      </c>
      <c r="C2" s="21" t="s">
        <v>43</v>
      </c>
      <c r="D2" s="22" t="s">
        <v>243</v>
      </c>
      <c r="E2" s="22" t="s">
        <v>45</v>
      </c>
      <c r="F2" s="22" t="s">
        <v>239</v>
      </c>
      <c r="G2" s="22" t="s">
        <v>207</v>
      </c>
      <c r="H2" s="23" t="s">
        <v>213</v>
      </c>
      <c r="I2" s="24" t="s">
        <v>158</v>
      </c>
      <c r="J2" s="24" t="s">
        <v>157</v>
      </c>
      <c r="K2" s="25" t="s">
        <v>240</v>
      </c>
    </row>
    <row r="3" spans="1:11" x14ac:dyDescent="0.2">
      <c r="A3" s="26" t="s">
        <v>112</v>
      </c>
      <c r="B3" s="21"/>
      <c r="C3" s="21"/>
      <c r="D3" s="22"/>
      <c r="E3" s="22"/>
      <c r="F3" s="22"/>
      <c r="G3" s="22"/>
      <c r="H3" s="23"/>
      <c r="I3" s="24"/>
      <c r="J3" s="24"/>
      <c r="K3" s="25"/>
    </row>
    <row r="4" spans="1:11" x14ac:dyDescent="0.2">
      <c r="A4" s="31" t="s">
        <v>34</v>
      </c>
      <c r="B4" s="20" t="s">
        <v>209</v>
      </c>
      <c r="C4" s="31" t="s">
        <v>35</v>
      </c>
      <c r="D4" s="27">
        <v>8</v>
      </c>
      <c r="E4" s="20">
        <v>100000</v>
      </c>
      <c r="F4" s="20">
        <v>60</v>
      </c>
      <c r="G4" s="20">
        <v>0.1</v>
      </c>
      <c r="H4" s="35">
        <v>233.91</v>
      </c>
      <c r="I4" s="36">
        <v>6.47</v>
      </c>
      <c r="J4" s="36">
        <v>7.53</v>
      </c>
      <c r="K4" s="36">
        <v>21.27</v>
      </c>
    </row>
    <row r="5" spans="1:11" x14ac:dyDescent="0.2">
      <c r="A5" s="31" t="s">
        <v>217</v>
      </c>
      <c r="B5" s="20" t="s">
        <v>209</v>
      </c>
      <c r="C5" s="31" t="s">
        <v>20</v>
      </c>
      <c r="D5" s="27">
        <v>10</v>
      </c>
      <c r="E5" s="20">
        <v>100000</v>
      </c>
      <c r="F5" s="20">
        <v>60</v>
      </c>
      <c r="G5" s="20">
        <v>0.1</v>
      </c>
      <c r="H5" s="35">
        <v>183.01</v>
      </c>
      <c r="I5" s="36">
        <v>6.38</v>
      </c>
      <c r="J5" s="36">
        <v>7.44</v>
      </c>
      <c r="K5" s="36">
        <v>19.350000000000001</v>
      </c>
    </row>
    <row r="6" spans="1:11" x14ac:dyDescent="0.2">
      <c r="A6" s="31" t="s">
        <v>218</v>
      </c>
      <c r="B6" s="20" t="s">
        <v>209</v>
      </c>
      <c r="C6" s="31" t="s">
        <v>21</v>
      </c>
      <c r="D6" s="27">
        <v>16</v>
      </c>
      <c r="E6" s="20">
        <v>100000</v>
      </c>
      <c r="F6" s="20">
        <v>60</v>
      </c>
      <c r="G6" s="20">
        <v>0.1</v>
      </c>
      <c r="H6" s="35">
        <v>128.97</v>
      </c>
      <c r="I6" s="36">
        <v>6.35</v>
      </c>
      <c r="J6" s="36">
        <v>7.42</v>
      </c>
      <c r="K6" s="36">
        <v>15.51</v>
      </c>
    </row>
    <row r="7" spans="1:11" x14ac:dyDescent="0.2">
      <c r="A7" s="31" t="s">
        <v>219</v>
      </c>
      <c r="B7" s="20" t="s">
        <v>209</v>
      </c>
      <c r="C7" s="31" t="s">
        <v>14</v>
      </c>
      <c r="D7" s="27">
        <v>20</v>
      </c>
      <c r="E7" s="20">
        <v>100000</v>
      </c>
      <c r="F7" s="20">
        <v>60</v>
      </c>
      <c r="G7" s="20">
        <v>0.1</v>
      </c>
      <c r="H7" s="35">
        <v>100.91</v>
      </c>
      <c r="I7" s="36">
        <v>6.55</v>
      </c>
      <c r="J7" s="36">
        <v>7.61</v>
      </c>
      <c r="K7" s="36">
        <v>19.11</v>
      </c>
    </row>
    <row r="8" spans="1:11" x14ac:dyDescent="0.2">
      <c r="A8" s="37" t="s">
        <v>220</v>
      </c>
      <c r="B8" s="20" t="s">
        <v>209</v>
      </c>
      <c r="C8" s="31" t="s">
        <v>22</v>
      </c>
      <c r="D8" s="27">
        <v>24</v>
      </c>
      <c r="E8" s="20">
        <v>100000</v>
      </c>
      <c r="F8" s="20">
        <v>60</v>
      </c>
      <c r="G8" s="20">
        <v>0.1</v>
      </c>
      <c r="H8" s="35">
        <v>168.48</v>
      </c>
      <c r="I8" s="36">
        <v>6.42</v>
      </c>
      <c r="J8" s="36">
        <v>7.48</v>
      </c>
      <c r="K8" s="36">
        <v>12.51</v>
      </c>
    </row>
    <row r="9" spans="1:11" x14ac:dyDescent="0.2">
      <c r="A9" s="37" t="s">
        <v>221</v>
      </c>
      <c r="B9" s="20" t="s">
        <v>209</v>
      </c>
      <c r="C9" s="31" t="s">
        <v>23</v>
      </c>
      <c r="D9" s="27">
        <v>30</v>
      </c>
      <c r="E9" s="20">
        <v>100000</v>
      </c>
      <c r="F9" s="20">
        <v>60</v>
      </c>
      <c r="G9" s="20">
        <v>0.1</v>
      </c>
      <c r="H9" s="35">
        <v>115.23</v>
      </c>
      <c r="I9" s="36">
        <v>5.93</v>
      </c>
      <c r="J9" s="36">
        <v>7.18</v>
      </c>
      <c r="K9" s="36">
        <v>21.68</v>
      </c>
    </row>
    <row r="10" spans="1:11" x14ac:dyDescent="0.2">
      <c r="A10" s="37" t="s">
        <v>222</v>
      </c>
      <c r="B10" s="20" t="s">
        <v>209</v>
      </c>
      <c r="C10" s="31" t="s">
        <v>24</v>
      </c>
      <c r="D10" s="27">
        <v>32</v>
      </c>
      <c r="E10" s="20">
        <v>100000</v>
      </c>
      <c r="F10" s="20">
        <v>60</v>
      </c>
      <c r="G10" s="20">
        <v>0.1</v>
      </c>
      <c r="H10" s="35">
        <v>122.06</v>
      </c>
      <c r="I10" s="36">
        <v>6.39</v>
      </c>
      <c r="J10" s="36">
        <v>7.46</v>
      </c>
      <c r="K10" s="36">
        <v>14.41</v>
      </c>
    </row>
    <row r="11" spans="1:11" x14ac:dyDescent="0.2">
      <c r="A11" s="37" t="s">
        <v>223</v>
      </c>
      <c r="B11" s="20" t="s">
        <v>209</v>
      </c>
      <c r="C11" s="31" t="s">
        <v>13</v>
      </c>
      <c r="D11" s="27">
        <v>40</v>
      </c>
      <c r="E11" s="20">
        <v>100000</v>
      </c>
      <c r="F11" s="20">
        <v>60</v>
      </c>
      <c r="G11" s="20">
        <v>0.1</v>
      </c>
      <c r="H11" s="35">
        <v>88.55</v>
      </c>
      <c r="I11" s="36">
        <v>6.19</v>
      </c>
      <c r="J11" s="36">
        <v>7.31</v>
      </c>
      <c r="K11" s="36">
        <v>21.08</v>
      </c>
    </row>
    <row r="12" spans="1:11" x14ac:dyDescent="0.2">
      <c r="A12" s="31" t="s">
        <v>224</v>
      </c>
      <c r="B12" s="20" t="s">
        <v>209</v>
      </c>
      <c r="C12" s="31" t="s">
        <v>12</v>
      </c>
      <c r="D12" s="27">
        <v>48</v>
      </c>
      <c r="E12" s="20">
        <v>100000</v>
      </c>
      <c r="F12" s="20">
        <v>60</v>
      </c>
      <c r="G12" s="20">
        <v>0.1</v>
      </c>
      <c r="H12" s="28">
        <v>57.53</v>
      </c>
      <c r="I12" s="29">
        <v>6.12</v>
      </c>
      <c r="J12" s="29">
        <v>7.28</v>
      </c>
      <c r="K12" s="36">
        <v>31.41</v>
      </c>
    </row>
    <row r="13" spans="1:11" x14ac:dyDescent="0.2">
      <c r="K13" s="29"/>
    </row>
    <row r="14" spans="1:11" x14ac:dyDescent="0.2">
      <c r="A14" s="31" t="s">
        <v>225</v>
      </c>
      <c r="B14" s="20" t="s">
        <v>209</v>
      </c>
      <c r="C14" s="31" t="s">
        <v>33</v>
      </c>
      <c r="D14" s="27">
        <v>8</v>
      </c>
      <c r="E14" s="20">
        <v>10000</v>
      </c>
      <c r="F14" s="20">
        <v>60</v>
      </c>
      <c r="G14" s="20">
        <v>0.1</v>
      </c>
      <c r="H14" s="35">
        <v>30.25</v>
      </c>
      <c r="I14" s="36">
        <v>7.4</v>
      </c>
      <c r="J14" s="36">
        <v>8.67</v>
      </c>
      <c r="K14" s="36">
        <v>49.86</v>
      </c>
    </row>
    <row r="15" spans="1:11" x14ac:dyDescent="0.2">
      <c r="A15" s="31" t="s">
        <v>226</v>
      </c>
      <c r="B15" s="20" t="s">
        <v>209</v>
      </c>
      <c r="C15" s="31" t="s">
        <v>26</v>
      </c>
      <c r="D15" s="27">
        <v>10</v>
      </c>
      <c r="E15" s="20">
        <v>10000</v>
      </c>
      <c r="F15" s="20">
        <v>60</v>
      </c>
      <c r="G15" s="20">
        <v>0.1</v>
      </c>
      <c r="H15" s="35">
        <v>22.45</v>
      </c>
      <c r="I15" s="36">
        <v>6.36</v>
      </c>
      <c r="J15" s="36">
        <v>7.43</v>
      </c>
      <c r="K15" s="36">
        <v>18.399999999999999</v>
      </c>
    </row>
    <row r="16" spans="1:11" x14ac:dyDescent="0.2">
      <c r="A16" s="31" t="s">
        <v>227</v>
      </c>
      <c r="B16" s="20" t="s">
        <v>209</v>
      </c>
      <c r="C16" s="31" t="s">
        <v>25</v>
      </c>
      <c r="D16" s="27">
        <v>16</v>
      </c>
      <c r="E16" s="20">
        <v>10000</v>
      </c>
      <c r="F16" s="20">
        <v>60</v>
      </c>
      <c r="G16" s="20">
        <v>0.1</v>
      </c>
      <c r="H16" s="35">
        <v>15.12</v>
      </c>
      <c r="I16" s="36">
        <v>5.95</v>
      </c>
      <c r="J16" s="36">
        <v>7.08</v>
      </c>
      <c r="K16" s="36">
        <v>27.22</v>
      </c>
    </row>
    <row r="17" spans="1:11" x14ac:dyDescent="0.2">
      <c r="A17" s="31" t="s">
        <v>228</v>
      </c>
      <c r="B17" s="20" t="s">
        <v>209</v>
      </c>
      <c r="C17" s="31" t="s">
        <v>27</v>
      </c>
      <c r="D17" s="27">
        <v>20</v>
      </c>
      <c r="E17" s="20">
        <v>10000</v>
      </c>
      <c r="F17" s="20">
        <v>60</v>
      </c>
      <c r="G17" s="20">
        <v>0.1</v>
      </c>
      <c r="H17" s="35">
        <v>18</v>
      </c>
      <c r="I17" s="36">
        <v>6.64</v>
      </c>
      <c r="J17" s="36">
        <v>7.76</v>
      </c>
      <c r="K17" s="36">
        <v>18.100000000000001</v>
      </c>
    </row>
    <row r="18" spans="1:11" x14ac:dyDescent="0.2">
      <c r="A18" s="31" t="s">
        <v>229</v>
      </c>
      <c r="B18" s="20" t="s">
        <v>209</v>
      </c>
      <c r="C18" s="31" t="s">
        <v>28</v>
      </c>
      <c r="D18" s="27">
        <v>24</v>
      </c>
      <c r="E18" s="20">
        <v>10000</v>
      </c>
      <c r="F18" s="20">
        <v>60</v>
      </c>
      <c r="G18" s="20">
        <v>0.1</v>
      </c>
      <c r="H18" s="35">
        <v>17.5</v>
      </c>
      <c r="I18" s="36">
        <v>5.79</v>
      </c>
      <c r="J18" s="36">
        <v>7.19</v>
      </c>
      <c r="K18" s="29">
        <v>19.239999999999998</v>
      </c>
    </row>
    <row r="19" spans="1:11" x14ac:dyDescent="0.2">
      <c r="A19" s="31" t="s">
        <v>230</v>
      </c>
      <c r="B19" s="20" t="s">
        <v>209</v>
      </c>
      <c r="C19" s="31" t="s">
        <v>29</v>
      </c>
      <c r="D19" s="27">
        <v>30</v>
      </c>
      <c r="E19" s="20">
        <v>10000</v>
      </c>
      <c r="F19" s="20">
        <v>60</v>
      </c>
      <c r="G19" s="20">
        <v>0.1</v>
      </c>
      <c r="H19" s="35">
        <v>16.690000000000001</v>
      </c>
      <c r="I19" s="36">
        <v>7.06</v>
      </c>
      <c r="J19" s="36">
        <v>8.1999999999999993</v>
      </c>
      <c r="K19" s="36">
        <v>21.08</v>
      </c>
    </row>
    <row r="20" spans="1:11" x14ac:dyDescent="0.2">
      <c r="A20" s="31" t="s">
        <v>231</v>
      </c>
      <c r="B20" s="20" t="s">
        <v>209</v>
      </c>
      <c r="C20" s="31" t="s">
        <v>30</v>
      </c>
      <c r="D20" s="27">
        <v>32</v>
      </c>
      <c r="E20" s="20">
        <v>10000</v>
      </c>
      <c r="F20" s="20">
        <v>60</v>
      </c>
      <c r="G20" s="20">
        <v>0.1</v>
      </c>
      <c r="H20" s="35">
        <v>17.2</v>
      </c>
      <c r="I20" s="36">
        <v>6.05</v>
      </c>
      <c r="J20" s="36">
        <v>7.13</v>
      </c>
      <c r="K20" s="29">
        <v>17.05</v>
      </c>
    </row>
    <row r="21" spans="1:11" x14ac:dyDescent="0.2">
      <c r="A21" s="31" t="s">
        <v>232</v>
      </c>
      <c r="B21" s="20" t="s">
        <v>209</v>
      </c>
      <c r="C21" s="31" t="s">
        <v>31</v>
      </c>
      <c r="D21" s="27">
        <v>40</v>
      </c>
      <c r="E21" s="20">
        <v>10000</v>
      </c>
      <c r="F21" s="20">
        <v>60</v>
      </c>
      <c r="G21" s="20">
        <v>0.1</v>
      </c>
      <c r="H21" s="35">
        <v>9.0299999999999994</v>
      </c>
      <c r="I21" s="36">
        <v>6.41</v>
      </c>
      <c r="J21" s="36">
        <v>7.49</v>
      </c>
      <c r="K21" s="29">
        <v>23.72</v>
      </c>
    </row>
    <row r="22" spans="1:11" x14ac:dyDescent="0.2">
      <c r="A22" s="31" t="s">
        <v>233</v>
      </c>
      <c r="B22" s="20" t="s">
        <v>209</v>
      </c>
      <c r="C22" s="31" t="s">
        <v>32</v>
      </c>
      <c r="D22" s="27">
        <v>48</v>
      </c>
      <c r="E22" s="20">
        <v>10000</v>
      </c>
      <c r="F22" s="20">
        <v>60</v>
      </c>
      <c r="G22" s="20">
        <v>0.1</v>
      </c>
      <c r="H22" s="35">
        <v>8.9600000000000009</v>
      </c>
      <c r="I22" s="36">
        <v>6.26</v>
      </c>
      <c r="J22" s="36">
        <v>7.38</v>
      </c>
      <c r="K22" s="29">
        <v>23.93</v>
      </c>
    </row>
    <row r="23" spans="1:11" x14ac:dyDescent="0.2">
      <c r="A23" s="31"/>
      <c r="C23" s="31"/>
      <c r="G23" s="31"/>
      <c r="H23" s="35"/>
      <c r="I23" s="36"/>
      <c r="J23" s="36"/>
      <c r="K23" s="29"/>
    </row>
    <row r="24" spans="1:11" x14ac:dyDescent="0.2">
      <c r="A24" s="30" t="s">
        <v>106</v>
      </c>
      <c r="G24" s="31"/>
    </row>
    <row r="25" spans="1:11" x14ac:dyDescent="0.2">
      <c r="A25" s="31" t="s">
        <v>138</v>
      </c>
      <c r="B25" s="20" t="s">
        <v>210</v>
      </c>
      <c r="C25" s="20" t="s">
        <v>159</v>
      </c>
      <c r="D25" s="32">
        <v>2</v>
      </c>
      <c r="E25" s="31">
        <v>100000</v>
      </c>
      <c r="F25" s="20">
        <v>60</v>
      </c>
      <c r="G25" s="20">
        <v>0.1</v>
      </c>
      <c r="H25" s="28">
        <v>3119.3947237500001</v>
      </c>
      <c r="I25" s="29">
        <v>0.22315045947500001</v>
      </c>
      <c r="J25" s="29">
        <v>1.2732810776100001</v>
      </c>
    </row>
    <row r="26" spans="1:11" x14ac:dyDescent="0.2">
      <c r="A26" s="31" t="s">
        <v>55</v>
      </c>
      <c r="B26" s="20" t="s">
        <v>210</v>
      </c>
      <c r="C26" s="20" t="s">
        <v>25</v>
      </c>
      <c r="D26" s="27">
        <v>8</v>
      </c>
      <c r="E26" s="31">
        <v>100000</v>
      </c>
      <c r="F26" s="20">
        <v>60</v>
      </c>
      <c r="G26" s="20">
        <v>0.1</v>
      </c>
      <c r="H26" s="28">
        <v>724.31649678500003</v>
      </c>
      <c r="I26" s="29">
        <v>0.70796992363800004</v>
      </c>
      <c r="J26" s="29">
        <v>2.10313993318</v>
      </c>
      <c r="K26" s="36">
        <v>2.65</v>
      </c>
    </row>
    <row r="27" spans="1:11" x14ac:dyDescent="0.2">
      <c r="A27" s="31" t="s">
        <v>46</v>
      </c>
      <c r="B27" s="20" t="s">
        <v>210</v>
      </c>
      <c r="C27" s="20" t="s">
        <v>27</v>
      </c>
      <c r="D27" s="27">
        <v>10</v>
      </c>
      <c r="E27" s="20">
        <v>100000</v>
      </c>
      <c r="F27" s="20">
        <v>60</v>
      </c>
      <c r="G27" s="20">
        <v>0.1</v>
      </c>
      <c r="H27" s="28">
        <v>608.27775671899997</v>
      </c>
      <c r="I27" s="29">
        <v>1.868285435</v>
      </c>
      <c r="J27" s="29">
        <v>3.0270365343700001</v>
      </c>
      <c r="K27" s="36">
        <v>2.62</v>
      </c>
    </row>
    <row r="28" spans="1:11" x14ac:dyDescent="0.2">
      <c r="A28" s="31" t="s">
        <v>48</v>
      </c>
      <c r="B28" s="20" t="s">
        <v>210</v>
      </c>
      <c r="C28" s="20" t="s">
        <v>31</v>
      </c>
      <c r="D28" s="27">
        <v>16</v>
      </c>
      <c r="E28" s="31">
        <v>100000</v>
      </c>
      <c r="F28" s="20">
        <v>60</v>
      </c>
      <c r="G28" s="20">
        <v>0.1</v>
      </c>
      <c r="H28" s="28">
        <v>333.91296705000002</v>
      </c>
      <c r="I28" s="29">
        <v>0.21039616381099999</v>
      </c>
      <c r="J28" s="29">
        <v>1.2571768772</v>
      </c>
      <c r="K28" s="36">
        <v>2.87</v>
      </c>
    </row>
    <row r="29" spans="1:11" x14ac:dyDescent="0.2">
      <c r="A29" s="31" t="s">
        <v>49</v>
      </c>
      <c r="B29" s="20" t="s">
        <v>210</v>
      </c>
      <c r="C29" s="20" t="s">
        <v>30</v>
      </c>
      <c r="D29" s="27">
        <v>20</v>
      </c>
      <c r="E29" s="31">
        <v>100000</v>
      </c>
      <c r="F29" s="20">
        <v>60</v>
      </c>
      <c r="G29" s="20">
        <v>0.1</v>
      </c>
      <c r="H29" s="28">
        <v>329.01061601599997</v>
      </c>
      <c r="I29" s="29">
        <v>0.21257934687899999</v>
      </c>
      <c r="J29" s="29">
        <v>1.2604777278599999</v>
      </c>
      <c r="K29" s="36">
        <v>3.37</v>
      </c>
    </row>
    <row r="30" spans="1:11" x14ac:dyDescent="0.2">
      <c r="A30" s="31" t="s">
        <v>50</v>
      </c>
      <c r="B30" s="20" t="s">
        <v>210</v>
      </c>
      <c r="C30" s="20" t="s">
        <v>29</v>
      </c>
      <c r="D30" s="27">
        <v>24</v>
      </c>
      <c r="E30" s="31">
        <v>100000</v>
      </c>
      <c r="F30" s="20">
        <v>60</v>
      </c>
      <c r="G30" s="20">
        <v>0.1</v>
      </c>
      <c r="H30" s="28">
        <v>291.30684325300001</v>
      </c>
      <c r="I30" s="29">
        <v>0.30373025506899998</v>
      </c>
      <c r="J30" s="29">
        <v>1.45776259791</v>
      </c>
      <c r="K30" s="36">
        <v>5.71</v>
      </c>
    </row>
    <row r="31" spans="1:11" x14ac:dyDescent="0.2">
      <c r="A31" s="31" t="s">
        <v>51</v>
      </c>
      <c r="B31" s="20" t="s">
        <v>210</v>
      </c>
      <c r="C31" s="20" t="s">
        <v>26</v>
      </c>
      <c r="D31" s="27">
        <v>30</v>
      </c>
      <c r="E31" s="31">
        <v>100000</v>
      </c>
      <c r="F31" s="20">
        <v>60</v>
      </c>
      <c r="G31" s="20">
        <v>0.1</v>
      </c>
      <c r="H31" s="28">
        <v>246.36699425</v>
      </c>
      <c r="I31" s="29">
        <v>1.1626225215299999</v>
      </c>
      <c r="J31" s="29">
        <v>2.6106998023600001</v>
      </c>
      <c r="K31" s="36">
        <v>10.56</v>
      </c>
    </row>
    <row r="32" spans="1:11" x14ac:dyDescent="0.2">
      <c r="A32" s="31" t="s">
        <v>52</v>
      </c>
      <c r="B32" s="20" t="s">
        <v>210</v>
      </c>
      <c r="C32" s="20" t="s">
        <v>32</v>
      </c>
      <c r="D32" s="27">
        <v>32</v>
      </c>
      <c r="E32" s="31">
        <v>100000</v>
      </c>
      <c r="F32" s="20">
        <v>60</v>
      </c>
      <c r="G32" s="20">
        <v>0.1</v>
      </c>
      <c r="H32" s="28">
        <v>213.71083916399999</v>
      </c>
      <c r="I32" s="29">
        <v>0.59402722095899996</v>
      </c>
      <c r="J32" s="29">
        <v>1.8903743960399999</v>
      </c>
      <c r="K32" s="36">
        <v>9</v>
      </c>
    </row>
    <row r="33" spans="1:11" x14ac:dyDescent="0.2">
      <c r="A33" s="31" t="s">
        <v>53</v>
      </c>
      <c r="B33" s="20" t="s">
        <v>210</v>
      </c>
      <c r="C33" s="20" t="s">
        <v>28</v>
      </c>
      <c r="D33" s="27">
        <v>40</v>
      </c>
      <c r="E33" s="31">
        <v>100000</v>
      </c>
      <c r="F33" s="20">
        <v>60</v>
      </c>
      <c r="G33" s="20">
        <v>0.1</v>
      </c>
      <c r="H33" s="28">
        <v>184.242042935</v>
      </c>
      <c r="I33" s="29">
        <v>0.56303522693999997</v>
      </c>
      <c r="J33" s="29">
        <v>1.6941643848400001</v>
      </c>
      <c r="K33" s="36">
        <v>6.42</v>
      </c>
    </row>
    <row r="34" spans="1:11" x14ac:dyDescent="0.2">
      <c r="A34" s="31" t="s">
        <v>54</v>
      </c>
      <c r="B34" s="20" t="s">
        <v>210</v>
      </c>
      <c r="C34" s="20" t="s">
        <v>33</v>
      </c>
      <c r="D34" s="27">
        <v>48</v>
      </c>
      <c r="E34" s="31">
        <v>100000</v>
      </c>
      <c r="F34" s="20">
        <v>60</v>
      </c>
      <c r="G34" s="20">
        <v>0.1</v>
      </c>
      <c r="H34" s="28">
        <v>177.31127857000001</v>
      </c>
      <c r="I34" s="29">
        <v>0.38799636113899999</v>
      </c>
      <c r="J34" s="29">
        <v>1.44216449907</v>
      </c>
      <c r="K34" s="36">
        <v>5.79</v>
      </c>
    </row>
    <row r="35" spans="1:11" x14ac:dyDescent="0.2">
      <c r="K35" s="29"/>
    </row>
    <row r="36" spans="1:11" x14ac:dyDescent="0.2">
      <c r="A36" s="31" t="s">
        <v>89</v>
      </c>
      <c r="B36" s="20" t="s">
        <v>210</v>
      </c>
      <c r="C36" s="20" t="s">
        <v>90</v>
      </c>
      <c r="D36" s="27">
        <v>2</v>
      </c>
      <c r="E36" s="31">
        <v>10000</v>
      </c>
      <c r="F36" s="20">
        <v>60</v>
      </c>
      <c r="G36" s="20">
        <v>0.1</v>
      </c>
      <c r="H36" s="28">
        <v>379.97393611699999</v>
      </c>
      <c r="I36" s="29">
        <v>1.5253360524999999</v>
      </c>
      <c r="J36" s="29">
        <v>3.1680895786400001</v>
      </c>
      <c r="K36" s="36">
        <v>6.37</v>
      </c>
    </row>
    <row r="37" spans="1:11" x14ac:dyDescent="0.2">
      <c r="A37" s="31" t="s">
        <v>79</v>
      </c>
      <c r="B37" s="20" t="s">
        <v>210</v>
      </c>
      <c r="C37" s="20" t="s">
        <v>80</v>
      </c>
      <c r="D37" s="27">
        <v>4</v>
      </c>
      <c r="E37" s="31">
        <v>10000</v>
      </c>
      <c r="F37" s="20">
        <v>60</v>
      </c>
      <c r="G37" s="20">
        <v>0.1</v>
      </c>
      <c r="H37" s="28">
        <v>143.03028496499999</v>
      </c>
      <c r="I37" s="29">
        <v>0.73050200355899997</v>
      </c>
      <c r="J37" s="29">
        <v>2.1463487771600001</v>
      </c>
      <c r="K37" s="36">
        <v>9.94</v>
      </c>
    </row>
    <row r="38" spans="1:11" x14ac:dyDescent="0.2">
      <c r="A38" s="31" t="s">
        <v>81</v>
      </c>
      <c r="B38" s="20" t="s">
        <v>210</v>
      </c>
      <c r="C38" s="20" t="s">
        <v>82</v>
      </c>
      <c r="D38" s="27">
        <v>8</v>
      </c>
      <c r="E38" s="31">
        <v>10000</v>
      </c>
      <c r="F38" s="20">
        <v>60</v>
      </c>
      <c r="G38" s="20">
        <v>0.1</v>
      </c>
      <c r="H38" s="28">
        <v>72.648375618499998</v>
      </c>
      <c r="I38" s="29">
        <v>0.42118616326199998</v>
      </c>
      <c r="J38" s="29">
        <v>1.52209811887</v>
      </c>
      <c r="K38" s="36">
        <v>9.9</v>
      </c>
    </row>
    <row r="39" spans="1:11" x14ac:dyDescent="0.2">
      <c r="A39" s="31" t="s">
        <v>75</v>
      </c>
      <c r="B39" s="20" t="s">
        <v>210</v>
      </c>
      <c r="C39" s="20" t="s">
        <v>76</v>
      </c>
      <c r="D39" s="27">
        <v>10</v>
      </c>
      <c r="E39" s="31">
        <v>10000</v>
      </c>
      <c r="F39" s="20">
        <v>60</v>
      </c>
      <c r="G39" s="20">
        <v>0.1</v>
      </c>
      <c r="H39" s="28">
        <v>67.418968482799997</v>
      </c>
      <c r="I39" s="29">
        <v>1.2262204597599999</v>
      </c>
      <c r="J39" s="29">
        <v>3.1860221202800001</v>
      </c>
      <c r="K39" s="36">
        <v>15.68</v>
      </c>
    </row>
    <row r="40" spans="1:11" x14ac:dyDescent="0.2">
      <c r="A40" s="31" t="s">
        <v>77</v>
      </c>
      <c r="B40" s="20" t="s">
        <v>210</v>
      </c>
      <c r="C40" s="20" t="s">
        <v>78</v>
      </c>
      <c r="D40" s="27">
        <v>12</v>
      </c>
      <c r="E40" s="31">
        <v>10000</v>
      </c>
      <c r="F40" s="20">
        <v>60</v>
      </c>
      <c r="G40" s="20">
        <v>0.1</v>
      </c>
      <c r="H40" s="28">
        <v>56.593430066099998</v>
      </c>
      <c r="I40" s="29">
        <v>0.84147670077799996</v>
      </c>
      <c r="J40" s="29">
        <v>2.3971772008799999</v>
      </c>
      <c r="K40" s="36">
        <v>15.52</v>
      </c>
    </row>
    <row r="41" spans="1:11" x14ac:dyDescent="0.2">
      <c r="A41" s="31" t="s">
        <v>70</v>
      </c>
      <c r="B41" s="20" t="s">
        <v>210</v>
      </c>
      <c r="C41" s="20" t="s">
        <v>71</v>
      </c>
      <c r="D41" s="27">
        <v>16</v>
      </c>
      <c r="E41" s="31">
        <v>10000</v>
      </c>
      <c r="F41" s="20">
        <v>60</v>
      </c>
      <c r="G41" s="20">
        <v>0.1</v>
      </c>
      <c r="H41" s="28">
        <v>34.236887403300003</v>
      </c>
      <c r="I41" s="29">
        <v>3.37508367532</v>
      </c>
      <c r="J41" s="29">
        <v>7.66480183994</v>
      </c>
      <c r="K41" s="36">
        <v>29.55</v>
      </c>
    </row>
    <row r="42" spans="1:11" x14ac:dyDescent="0.2">
      <c r="A42" s="31" t="s">
        <v>60</v>
      </c>
      <c r="B42" s="20" t="s">
        <v>210</v>
      </c>
      <c r="C42" s="20" t="s">
        <v>61</v>
      </c>
      <c r="D42" s="27">
        <v>20</v>
      </c>
      <c r="E42" s="31">
        <v>10000</v>
      </c>
      <c r="F42" s="20">
        <v>60</v>
      </c>
      <c r="G42" s="20">
        <v>0.1</v>
      </c>
      <c r="H42" s="28">
        <v>29.0405512532</v>
      </c>
      <c r="I42" s="29">
        <v>0.52005584747900002</v>
      </c>
      <c r="J42" s="29">
        <v>1.8199463597800001</v>
      </c>
      <c r="K42" s="36">
        <v>18.54</v>
      </c>
    </row>
    <row r="43" spans="1:11" x14ac:dyDescent="0.2">
      <c r="A43" s="31" t="s">
        <v>62</v>
      </c>
      <c r="B43" s="20" t="s">
        <v>210</v>
      </c>
      <c r="C43" s="20" t="s">
        <v>63</v>
      </c>
      <c r="D43" s="27">
        <v>24</v>
      </c>
      <c r="E43" s="31">
        <v>10000</v>
      </c>
      <c r="F43" s="20">
        <v>60</v>
      </c>
      <c r="G43" s="20">
        <v>0.1</v>
      </c>
      <c r="H43" s="28">
        <v>26.7187677304</v>
      </c>
      <c r="I43" s="29">
        <v>1.20833131137</v>
      </c>
      <c r="J43" s="29">
        <v>3.2025681126799999</v>
      </c>
      <c r="K43" s="36">
        <v>29.95</v>
      </c>
    </row>
    <row r="44" spans="1:11" x14ac:dyDescent="0.2">
      <c r="A44" s="31" t="s">
        <v>64</v>
      </c>
      <c r="B44" s="20" t="s">
        <v>210</v>
      </c>
      <c r="C44" s="20" t="s">
        <v>65</v>
      </c>
      <c r="D44" s="27">
        <v>30</v>
      </c>
      <c r="E44" s="31">
        <v>10000</v>
      </c>
      <c r="F44" s="20">
        <v>60</v>
      </c>
      <c r="G44" s="20">
        <v>0.1</v>
      </c>
      <c r="H44" s="28">
        <v>23.5790708661</v>
      </c>
      <c r="I44" s="29">
        <v>8.6752684001800002</v>
      </c>
      <c r="J44" s="29">
        <v>16.177624722400001</v>
      </c>
      <c r="K44" s="36">
        <v>48.2</v>
      </c>
    </row>
    <row r="45" spans="1:11" x14ac:dyDescent="0.2">
      <c r="A45" s="31" t="s">
        <v>66</v>
      </c>
      <c r="B45" s="20" t="s">
        <v>210</v>
      </c>
      <c r="C45" s="20" t="s">
        <v>67</v>
      </c>
      <c r="D45" s="27">
        <v>40</v>
      </c>
      <c r="E45" s="31">
        <v>10000</v>
      </c>
      <c r="F45" s="20">
        <v>60</v>
      </c>
      <c r="G45" s="20">
        <v>0.1</v>
      </c>
      <c r="H45" s="28">
        <v>18.942595366599999</v>
      </c>
      <c r="I45" s="29">
        <v>5.8371295076400003</v>
      </c>
      <c r="J45" s="29">
        <v>11.1423221655</v>
      </c>
      <c r="K45" s="36">
        <v>52.58</v>
      </c>
    </row>
    <row r="46" spans="1:11" x14ac:dyDescent="0.2">
      <c r="A46" s="31" t="s">
        <v>68</v>
      </c>
      <c r="B46" s="20" t="s">
        <v>210</v>
      </c>
      <c r="C46" s="20" t="s">
        <v>69</v>
      </c>
      <c r="D46" s="27">
        <v>48</v>
      </c>
      <c r="E46" s="31">
        <v>10000</v>
      </c>
      <c r="F46" s="20">
        <v>60</v>
      </c>
      <c r="G46" s="20">
        <v>0.1</v>
      </c>
      <c r="H46" s="28">
        <v>14.623578318</v>
      </c>
      <c r="I46" s="29">
        <v>1.0694152045900001</v>
      </c>
      <c r="J46" s="29">
        <v>2.4963691057299999</v>
      </c>
      <c r="K46" s="36">
        <v>38.69</v>
      </c>
    </row>
    <row r="47" spans="1:11" x14ac:dyDescent="0.2">
      <c r="G47" s="31"/>
    </row>
    <row r="48" spans="1:11" x14ac:dyDescent="0.2">
      <c r="A48" s="31" t="s">
        <v>119</v>
      </c>
      <c r="B48" s="20" t="s">
        <v>210</v>
      </c>
      <c r="C48" s="20" t="s">
        <v>127</v>
      </c>
      <c r="D48" s="31">
        <v>16</v>
      </c>
      <c r="E48" s="32">
        <v>1000</v>
      </c>
      <c r="F48" s="20">
        <v>60</v>
      </c>
      <c r="G48" s="20">
        <v>0.1</v>
      </c>
      <c r="H48" s="28">
        <v>3.5118798335400001</v>
      </c>
      <c r="I48" s="29">
        <v>0.42999687056399999</v>
      </c>
      <c r="J48" s="29">
        <v>1.6993011231499999</v>
      </c>
      <c r="K48" s="31">
        <v>40.020000000000003</v>
      </c>
    </row>
    <row r="49" spans="1:11" x14ac:dyDescent="0.2">
      <c r="A49" s="31" t="s">
        <v>125</v>
      </c>
      <c r="B49" s="20" t="s">
        <v>210</v>
      </c>
      <c r="C49" s="20" t="s">
        <v>126</v>
      </c>
      <c r="D49" s="20">
        <v>16</v>
      </c>
      <c r="E49" s="32">
        <v>5000</v>
      </c>
      <c r="F49" s="20">
        <v>60</v>
      </c>
      <c r="G49" s="20">
        <v>0.1</v>
      </c>
      <c r="H49" s="28">
        <v>21.3850988666</v>
      </c>
      <c r="I49" s="29">
        <v>0.97366845265500002</v>
      </c>
      <c r="J49" s="29">
        <v>2.9302341200700002</v>
      </c>
      <c r="K49" s="31">
        <v>32.369999999999997</v>
      </c>
    </row>
    <row r="50" spans="1:11" x14ac:dyDescent="0.2">
      <c r="A50" s="31" t="s">
        <v>58</v>
      </c>
      <c r="B50" s="20" t="s">
        <v>210</v>
      </c>
      <c r="C50" s="20" t="s">
        <v>59</v>
      </c>
      <c r="D50" s="20">
        <v>16</v>
      </c>
      <c r="E50" s="32">
        <v>10000</v>
      </c>
      <c r="F50" s="20">
        <v>60</v>
      </c>
      <c r="G50" s="20">
        <v>0.1</v>
      </c>
      <c r="H50" s="28">
        <v>33.252545150099998</v>
      </c>
      <c r="I50" s="29">
        <v>0.20680447713799999</v>
      </c>
      <c r="J50" s="29">
        <v>1.2554086415100001</v>
      </c>
      <c r="K50" s="36">
        <v>9.0299999999999994</v>
      </c>
    </row>
    <row r="51" spans="1:11" x14ac:dyDescent="0.2">
      <c r="A51" s="31" t="s">
        <v>120</v>
      </c>
      <c r="B51" s="20" t="s">
        <v>210</v>
      </c>
      <c r="C51" s="20" t="s">
        <v>128</v>
      </c>
      <c r="D51" s="31">
        <v>16</v>
      </c>
      <c r="E51" s="32">
        <v>20000</v>
      </c>
      <c r="F51" s="20">
        <v>60</v>
      </c>
      <c r="G51" s="20">
        <v>0.1</v>
      </c>
      <c r="H51" s="28">
        <v>88.250863186499998</v>
      </c>
      <c r="I51" s="29">
        <v>0.204791733079</v>
      </c>
      <c r="J51" s="29">
        <v>1.2511776475700001</v>
      </c>
      <c r="K51" s="31">
        <v>5.24</v>
      </c>
    </row>
    <row r="52" spans="1:11" x14ac:dyDescent="0.2">
      <c r="A52" s="31" t="s">
        <v>121</v>
      </c>
      <c r="B52" s="20" t="s">
        <v>210</v>
      </c>
      <c r="C52" s="20" t="s">
        <v>122</v>
      </c>
      <c r="D52" s="20">
        <v>16</v>
      </c>
      <c r="E52" s="32">
        <v>40000</v>
      </c>
      <c r="F52" s="20">
        <v>60</v>
      </c>
      <c r="G52" s="20">
        <v>0.1</v>
      </c>
      <c r="H52" s="28">
        <v>137.22726966499999</v>
      </c>
      <c r="I52" s="29">
        <v>0.66948366775599999</v>
      </c>
      <c r="J52" s="29">
        <v>1.87096998692</v>
      </c>
      <c r="K52" s="31">
        <v>7.13</v>
      </c>
    </row>
    <row r="53" spans="1:11" x14ac:dyDescent="0.2">
      <c r="A53" s="31" t="s">
        <v>123</v>
      </c>
      <c r="B53" s="20" t="s">
        <v>210</v>
      </c>
      <c r="C53" s="20" t="s">
        <v>124</v>
      </c>
      <c r="D53" s="20">
        <v>16</v>
      </c>
      <c r="E53" s="32">
        <v>60000</v>
      </c>
      <c r="F53" s="20">
        <v>60</v>
      </c>
      <c r="G53" s="20">
        <v>0.1</v>
      </c>
      <c r="H53" s="28">
        <v>253.17223269900001</v>
      </c>
      <c r="I53" s="29">
        <v>0.90390444569999995</v>
      </c>
      <c r="J53" s="29">
        <v>3.12845299566</v>
      </c>
      <c r="K53" s="31">
        <v>8.82</v>
      </c>
    </row>
    <row r="54" spans="1:11" x14ac:dyDescent="0.2">
      <c r="A54" s="31" t="s">
        <v>133</v>
      </c>
      <c r="B54" s="20" t="s">
        <v>210</v>
      </c>
      <c r="C54" s="20" t="s">
        <v>132</v>
      </c>
      <c r="D54" s="31">
        <v>16</v>
      </c>
      <c r="E54" s="27">
        <v>80000</v>
      </c>
      <c r="F54" s="20">
        <v>60</v>
      </c>
      <c r="G54" s="20">
        <v>0.1</v>
      </c>
      <c r="H54" s="28">
        <v>365.080246751</v>
      </c>
      <c r="I54" s="29">
        <v>0.70020769044599995</v>
      </c>
      <c r="J54" s="29">
        <v>2.3783593613099998</v>
      </c>
      <c r="K54" s="31">
        <v>5.77</v>
      </c>
    </row>
    <row r="55" spans="1:11" x14ac:dyDescent="0.2">
      <c r="A55" s="31" t="s">
        <v>48</v>
      </c>
      <c r="B55" s="20" t="s">
        <v>210</v>
      </c>
      <c r="C55" s="20" t="s">
        <v>31</v>
      </c>
      <c r="D55" s="33">
        <v>16</v>
      </c>
      <c r="E55" s="32">
        <v>100000</v>
      </c>
      <c r="F55" s="20">
        <v>60</v>
      </c>
      <c r="G55" s="20">
        <v>0.1</v>
      </c>
      <c r="H55" s="28">
        <v>333.91296705000002</v>
      </c>
      <c r="I55" s="29">
        <v>0.21039616381099999</v>
      </c>
      <c r="J55" s="29">
        <v>1.2571768772</v>
      </c>
      <c r="K55" s="36">
        <v>2.87</v>
      </c>
    </row>
    <row r="56" spans="1:11" x14ac:dyDescent="0.2">
      <c r="K56" s="29"/>
    </row>
    <row r="57" spans="1:11" x14ac:dyDescent="0.2">
      <c r="A57" s="34" t="s">
        <v>107</v>
      </c>
      <c r="G57" s="31"/>
    </row>
    <row r="58" spans="1:11" x14ac:dyDescent="0.2">
      <c r="A58" s="31" t="s">
        <v>111</v>
      </c>
      <c r="B58" s="20" t="s">
        <v>211</v>
      </c>
      <c r="C58" s="20" t="s">
        <v>27</v>
      </c>
      <c r="D58" s="32">
        <v>4</v>
      </c>
      <c r="E58" s="31">
        <v>100000</v>
      </c>
      <c r="F58" s="20">
        <v>60</v>
      </c>
      <c r="G58" s="20">
        <v>0.1</v>
      </c>
      <c r="H58" s="28">
        <v>420.04773168200001</v>
      </c>
      <c r="I58" s="29">
        <v>3.2582573145499998</v>
      </c>
      <c r="J58" s="29">
        <v>23.2319143721</v>
      </c>
      <c r="K58" s="36">
        <v>0.3</v>
      </c>
    </row>
    <row r="59" spans="1:11" x14ac:dyDescent="0.2">
      <c r="A59" s="31" t="s">
        <v>105</v>
      </c>
      <c r="B59" s="20" t="s">
        <v>211</v>
      </c>
      <c r="C59" s="20" t="s">
        <v>29</v>
      </c>
      <c r="D59" s="27">
        <v>8</v>
      </c>
      <c r="E59" s="31">
        <v>100000</v>
      </c>
      <c r="F59" s="20">
        <v>60</v>
      </c>
      <c r="G59" s="20">
        <v>0.1</v>
      </c>
      <c r="H59" s="28">
        <v>197.66185549900001</v>
      </c>
      <c r="I59" s="29">
        <v>43.599573671900004</v>
      </c>
      <c r="J59" s="29">
        <v>89.803467940999994</v>
      </c>
      <c r="K59" s="36">
        <v>1.62</v>
      </c>
    </row>
    <row r="60" spans="1:11" x14ac:dyDescent="0.2">
      <c r="A60" s="31" t="s">
        <v>91</v>
      </c>
      <c r="B60" s="20" t="s">
        <v>211</v>
      </c>
      <c r="C60" s="20" t="s">
        <v>92</v>
      </c>
      <c r="D60" s="27">
        <v>10</v>
      </c>
      <c r="E60" s="20">
        <v>100000</v>
      </c>
      <c r="F60" s="20">
        <v>60</v>
      </c>
      <c r="G60" s="20">
        <v>0.1</v>
      </c>
      <c r="H60" s="28">
        <v>116.531047102</v>
      </c>
      <c r="I60" s="29">
        <v>25.389054467499999</v>
      </c>
      <c r="J60" s="29">
        <v>54.998777892100001</v>
      </c>
      <c r="K60" s="36">
        <v>1.93</v>
      </c>
    </row>
    <row r="61" spans="1:11" x14ac:dyDescent="0.2">
      <c r="A61" s="31" t="s">
        <v>118</v>
      </c>
      <c r="B61" s="20" t="s">
        <v>211</v>
      </c>
      <c r="C61" s="20" t="s">
        <v>59</v>
      </c>
      <c r="D61" s="32">
        <v>16</v>
      </c>
      <c r="E61" s="20">
        <v>100000</v>
      </c>
      <c r="F61" s="20">
        <v>60</v>
      </c>
      <c r="G61" s="20">
        <v>0.1</v>
      </c>
      <c r="H61" s="28">
        <v>85.453365067600004</v>
      </c>
      <c r="I61" s="29">
        <v>2.6545478908</v>
      </c>
      <c r="J61" s="29">
        <v>25.500791775700002</v>
      </c>
      <c r="K61" s="36">
        <v>0.92</v>
      </c>
    </row>
    <row r="62" spans="1:11" x14ac:dyDescent="0.2">
      <c r="A62" s="31" t="s">
        <v>93</v>
      </c>
      <c r="B62" s="20" t="s">
        <v>211</v>
      </c>
      <c r="C62" s="20" t="s">
        <v>25</v>
      </c>
      <c r="D62" s="27">
        <v>20</v>
      </c>
      <c r="E62" s="20">
        <v>100000</v>
      </c>
      <c r="F62" s="20">
        <v>60</v>
      </c>
      <c r="G62" s="20">
        <v>0.1</v>
      </c>
      <c r="H62" s="28">
        <v>59.808218717599999</v>
      </c>
      <c r="I62" s="29">
        <v>34.355268586400001</v>
      </c>
      <c r="J62" s="29">
        <v>70.243969056400005</v>
      </c>
      <c r="K62" s="36">
        <v>5.7</v>
      </c>
    </row>
    <row r="63" spans="1:11" x14ac:dyDescent="0.2">
      <c r="A63" s="31" t="s">
        <v>94</v>
      </c>
      <c r="B63" s="20" t="s">
        <v>211</v>
      </c>
      <c r="C63" s="20" t="s">
        <v>95</v>
      </c>
      <c r="D63" s="27">
        <v>24</v>
      </c>
      <c r="E63" s="20">
        <v>100000</v>
      </c>
      <c r="F63" s="20">
        <v>60</v>
      </c>
      <c r="G63" s="20">
        <v>0.1</v>
      </c>
      <c r="H63" s="28">
        <v>51.5692907651</v>
      </c>
      <c r="I63" s="29">
        <v>50.693431232099996</v>
      </c>
      <c r="J63" s="29">
        <v>94.816266088999996</v>
      </c>
      <c r="K63" s="36">
        <v>7.94</v>
      </c>
    </row>
    <row r="64" spans="1:11" x14ac:dyDescent="0.2">
      <c r="A64" s="31" t="s">
        <v>97</v>
      </c>
      <c r="B64" s="20" t="s">
        <v>211</v>
      </c>
      <c r="C64" s="20" t="s">
        <v>90</v>
      </c>
      <c r="D64" s="27">
        <v>30</v>
      </c>
      <c r="E64" s="31">
        <v>100000</v>
      </c>
      <c r="F64" s="20">
        <v>60</v>
      </c>
      <c r="G64" s="20">
        <v>0.1</v>
      </c>
      <c r="H64" s="28">
        <v>45.7094210307</v>
      </c>
      <c r="I64" s="29">
        <v>15.150360431499999</v>
      </c>
      <c r="J64" s="29">
        <v>40.658520997499998</v>
      </c>
      <c r="K64" s="36">
        <v>1.84</v>
      </c>
    </row>
    <row r="65" spans="1:11" x14ac:dyDescent="0.2">
      <c r="A65" s="31" t="s">
        <v>98</v>
      </c>
      <c r="B65" s="20" t="s">
        <v>211</v>
      </c>
      <c r="C65" s="20" t="s">
        <v>99</v>
      </c>
      <c r="D65" s="27">
        <v>32</v>
      </c>
      <c r="E65" s="31">
        <v>100000</v>
      </c>
      <c r="F65" s="20">
        <v>60</v>
      </c>
      <c r="G65" s="20">
        <v>0.1</v>
      </c>
      <c r="H65" s="28">
        <v>45.499938098599998</v>
      </c>
      <c r="I65" s="29">
        <v>24.6621769383</v>
      </c>
      <c r="J65" s="29">
        <v>68.191317814800001</v>
      </c>
      <c r="K65" s="36">
        <v>4.72</v>
      </c>
    </row>
    <row r="66" spans="1:11" x14ac:dyDescent="0.2">
      <c r="A66" s="31" t="s">
        <v>101</v>
      </c>
      <c r="B66" s="20" t="s">
        <v>211</v>
      </c>
      <c r="C66" s="20" t="s">
        <v>71</v>
      </c>
      <c r="D66" s="27">
        <v>40</v>
      </c>
      <c r="E66" s="31">
        <v>100000</v>
      </c>
      <c r="F66" s="20">
        <v>60</v>
      </c>
      <c r="G66" s="20">
        <v>0.1</v>
      </c>
      <c r="H66" s="28">
        <v>41.610889550099998</v>
      </c>
      <c r="I66" s="29">
        <v>93.584416189500004</v>
      </c>
      <c r="J66" s="29">
        <v>176.89200245399999</v>
      </c>
      <c r="K66" s="36">
        <v>6.84</v>
      </c>
    </row>
    <row r="67" spans="1:11" x14ac:dyDescent="0.2">
      <c r="A67" s="31" t="s">
        <v>103</v>
      </c>
      <c r="B67" s="20" t="s">
        <v>211</v>
      </c>
      <c r="C67" s="20" t="s">
        <v>104</v>
      </c>
      <c r="D67" s="27">
        <v>48</v>
      </c>
      <c r="E67" s="31">
        <v>100000</v>
      </c>
      <c r="F67" s="20">
        <v>60</v>
      </c>
      <c r="G67" s="20">
        <v>0.1</v>
      </c>
      <c r="H67" s="28">
        <v>29.403314685800002</v>
      </c>
      <c r="I67" s="29">
        <v>48.4959528264</v>
      </c>
      <c r="J67" s="29">
        <v>92.9936799229</v>
      </c>
      <c r="K67" s="36">
        <v>12.41</v>
      </c>
    </row>
    <row r="68" spans="1:11" x14ac:dyDescent="0.2">
      <c r="K68" s="29"/>
    </row>
    <row r="69" spans="1:11" x14ac:dyDescent="0.2">
      <c r="A69" s="31" t="s">
        <v>115</v>
      </c>
      <c r="B69" s="20" t="s">
        <v>211</v>
      </c>
      <c r="C69" s="20" t="s">
        <v>76</v>
      </c>
      <c r="D69" s="20">
        <v>16</v>
      </c>
      <c r="E69" s="27">
        <v>2000</v>
      </c>
      <c r="F69" s="20">
        <v>60</v>
      </c>
      <c r="G69" s="20">
        <v>0.1</v>
      </c>
      <c r="H69" s="28">
        <v>2.5091710487999999</v>
      </c>
      <c r="I69" s="29">
        <v>15.9101913525</v>
      </c>
      <c r="J69" s="29">
        <v>66.4280115782</v>
      </c>
      <c r="K69" s="31">
        <v>20</v>
      </c>
    </row>
    <row r="70" spans="1:11" x14ac:dyDescent="0.2">
      <c r="A70" s="31" t="s">
        <v>116</v>
      </c>
      <c r="B70" s="20" t="s">
        <v>211</v>
      </c>
      <c r="C70" s="20" t="s">
        <v>82</v>
      </c>
      <c r="D70" s="20">
        <v>16</v>
      </c>
      <c r="E70" s="27">
        <v>4000</v>
      </c>
      <c r="F70" s="20">
        <v>60</v>
      </c>
      <c r="G70" s="20">
        <v>0.1</v>
      </c>
      <c r="H70" s="28">
        <v>3.58487714926</v>
      </c>
      <c r="I70" s="29">
        <v>31.8718226445</v>
      </c>
      <c r="J70" s="29">
        <v>65.153790470700002</v>
      </c>
      <c r="K70" s="31">
        <v>12.72</v>
      </c>
    </row>
    <row r="71" spans="1:11" x14ac:dyDescent="0.2">
      <c r="A71" s="31" t="s">
        <v>117</v>
      </c>
      <c r="B71" s="20" t="s">
        <v>211</v>
      </c>
      <c r="C71" s="20" t="s">
        <v>80</v>
      </c>
      <c r="D71" s="20">
        <v>16</v>
      </c>
      <c r="E71" s="27">
        <v>8000</v>
      </c>
      <c r="F71" s="20">
        <v>60</v>
      </c>
      <c r="G71" s="20">
        <v>0.1</v>
      </c>
      <c r="H71" s="28">
        <v>5.8096283833199998</v>
      </c>
      <c r="I71" s="29">
        <v>64.432003013499994</v>
      </c>
      <c r="J71" s="29">
        <v>111.939618858</v>
      </c>
      <c r="K71" s="31">
        <v>18.399999999999999</v>
      </c>
    </row>
    <row r="72" spans="1:11" x14ac:dyDescent="0.2">
      <c r="A72" s="31" t="s">
        <v>38</v>
      </c>
      <c r="B72" s="20" t="s">
        <v>211</v>
      </c>
      <c r="C72" s="20" t="s">
        <v>22</v>
      </c>
      <c r="D72" s="20">
        <v>16</v>
      </c>
      <c r="E72" s="27">
        <v>10000</v>
      </c>
      <c r="F72" s="20">
        <v>60</v>
      </c>
      <c r="G72" s="20">
        <v>0.1</v>
      </c>
      <c r="H72" s="28">
        <v>9.3012862841300006</v>
      </c>
      <c r="I72" s="29">
        <v>6.8251469916599996</v>
      </c>
      <c r="J72" s="29">
        <v>36.629517174299998</v>
      </c>
      <c r="K72" s="36">
        <v>7.81</v>
      </c>
    </row>
    <row r="73" spans="1:11" x14ac:dyDescent="0.2">
      <c r="A73" s="31" t="s">
        <v>57</v>
      </c>
      <c r="B73" s="20" t="s">
        <v>211</v>
      </c>
      <c r="C73" s="20" t="s">
        <v>32</v>
      </c>
      <c r="D73" s="20">
        <v>16</v>
      </c>
      <c r="E73" s="27">
        <v>50000</v>
      </c>
      <c r="F73" s="20">
        <v>60</v>
      </c>
      <c r="G73" s="20">
        <v>0.1</v>
      </c>
      <c r="H73" s="28">
        <v>50.030271716900003</v>
      </c>
      <c r="I73" s="29">
        <v>64.810555630099998</v>
      </c>
      <c r="J73" s="29">
        <v>143.009229683</v>
      </c>
      <c r="K73" s="36">
        <v>4.74</v>
      </c>
    </row>
    <row r="74" spans="1:11" x14ac:dyDescent="0.2">
      <c r="A74" s="31" t="s">
        <v>36</v>
      </c>
      <c r="B74" s="20" t="s">
        <v>211</v>
      </c>
      <c r="C74" s="20" t="s">
        <v>20</v>
      </c>
      <c r="D74" s="20">
        <v>16</v>
      </c>
      <c r="E74" s="27">
        <v>100000</v>
      </c>
      <c r="F74" s="20">
        <v>60</v>
      </c>
      <c r="G74" s="20">
        <v>0.1</v>
      </c>
      <c r="H74" s="28">
        <v>125.791070433</v>
      </c>
      <c r="I74" s="29">
        <v>28.1962709473</v>
      </c>
      <c r="J74" s="29">
        <v>50.415823747700003</v>
      </c>
      <c r="K74" s="36">
        <v>0.61</v>
      </c>
    </row>
    <row r="75" spans="1:11" x14ac:dyDescent="0.2">
      <c r="A75" s="31" t="s">
        <v>83</v>
      </c>
      <c r="B75" s="20" t="s">
        <v>211</v>
      </c>
      <c r="C75" s="20" t="s">
        <v>33</v>
      </c>
      <c r="D75" s="20">
        <v>16</v>
      </c>
      <c r="E75" s="27">
        <v>150000</v>
      </c>
      <c r="F75" s="20">
        <v>60</v>
      </c>
      <c r="G75" s="20">
        <v>0.1</v>
      </c>
      <c r="H75" s="28">
        <v>135.689961501</v>
      </c>
      <c r="I75" s="29">
        <v>28.5993779211</v>
      </c>
      <c r="J75" s="29">
        <v>50.585993538799997</v>
      </c>
      <c r="K75" s="36">
        <v>0.79</v>
      </c>
    </row>
    <row r="76" spans="1:11" x14ac:dyDescent="0.2">
      <c r="A76" s="31" t="s">
        <v>39</v>
      </c>
      <c r="B76" s="20" t="s">
        <v>211</v>
      </c>
      <c r="C76" s="20" t="s">
        <v>23</v>
      </c>
      <c r="D76" s="20">
        <v>16</v>
      </c>
      <c r="E76" s="27">
        <v>200000</v>
      </c>
      <c r="F76" s="20">
        <v>60</v>
      </c>
      <c r="G76" s="20">
        <v>0.1</v>
      </c>
      <c r="H76" s="28">
        <v>179.00386996700001</v>
      </c>
      <c r="I76" s="29">
        <v>40.852945938700003</v>
      </c>
      <c r="J76" s="29">
        <v>82.486850092099999</v>
      </c>
      <c r="K76" s="36">
        <v>2.16</v>
      </c>
    </row>
    <row r="77" spans="1:11" x14ac:dyDescent="0.2">
      <c r="A77" s="31" t="s">
        <v>96</v>
      </c>
      <c r="B77" s="20" t="s">
        <v>211</v>
      </c>
      <c r="C77" s="20" t="s">
        <v>13</v>
      </c>
      <c r="D77" s="20">
        <v>16</v>
      </c>
      <c r="E77" s="27">
        <v>250000</v>
      </c>
      <c r="F77" s="20">
        <v>60</v>
      </c>
      <c r="G77" s="20">
        <v>0.1</v>
      </c>
      <c r="H77" s="28">
        <v>232.972801248</v>
      </c>
      <c r="I77" s="29">
        <v>12.799594018900001</v>
      </c>
      <c r="J77" s="29">
        <v>37.630383192499998</v>
      </c>
      <c r="K77" s="36">
        <v>1.06</v>
      </c>
    </row>
    <row r="78" spans="1:11" x14ac:dyDescent="0.2">
      <c r="A78" s="31" t="s">
        <v>40</v>
      </c>
      <c r="B78" s="20" t="s">
        <v>211</v>
      </c>
      <c r="C78" s="20" t="s">
        <v>14</v>
      </c>
      <c r="D78" s="20">
        <v>16</v>
      </c>
      <c r="E78" s="27">
        <v>300000</v>
      </c>
      <c r="F78" s="20">
        <v>60</v>
      </c>
      <c r="G78" s="20">
        <v>0.1</v>
      </c>
      <c r="H78" s="28">
        <v>260.14135715200001</v>
      </c>
      <c r="I78" s="29">
        <v>11.8068872622</v>
      </c>
      <c r="J78" s="29">
        <v>33.763949844800003</v>
      </c>
      <c r="K78" s="36">
        <v>1.02</v>
      </c>
    </row>
    <row r="79" spans="1:11" x14ac:dyDescent="0.2">
      <c r="A79" s="31" t="s">
        <v>100</v>
      </c>
      <c r="B79" s="20" t="s">
        <v>211</v>
      </c>
      <c r="C79" s="20" t="s">
        <v>31</v>
      </c>
      <c r="D79" s="20">
        <v>16</v>
      </c>
      <c r="E79" s="27">
        <v>350000</v>
      </c>
      <c r="F79" s="20">
        <v>60</v>
      </c>
      <c r="G79" s="20">
        <v>0.1</v>
      </c>
      <c r="H79" s="28">
        <v>309.49730900100002</v>
      </c>
      <c r="I79" s="29">
        <v>13.2320385688</v>
      </c>
      <c r="J79" s="29">
        <v>38.801410906500003</v>
      </c>
      <c r="K79" s="36">
        <v>0.9</v>
      </c>
    </row>
    <row r="80" spans="1:11" x14ac:dyDescent="0.2">
      <c r="A80" s="31" t="s">
        <v>102</v>
      </c>
      <c r="B80" s="20" t="s">
        <v>211</v>
      </c>
      <c r="C80" s="20" t="s">
        <v>30</v>
      </c>
      <c r="D80" s="20">
        <v>16</v>
      </c>
      <c r="E80" s="32">
        <v>450000</v>
      </c>
      <c r="F80" s="20">
        <v>60</v>
      </c>
      <c r="G80" s="20">
        <v>0.1</v>
      </c>
      <c r="H80" s="28">
        <v>396.95648386900001</v>
      </c>
      <c r="I80" s="29">
        <v>6.84197693623</v>
      </c>
      <c r="J80" s="29">
        <v>26.784808697199999</v>
      </c>
      <c r="K80" s="36">
        <v>0.5</v>
      </c>
    </row>
    <row r="83" spans="1:11" x14ac:dyDescent="0.2">
      <c r="A83" s="38" t="s">
        <v>109</v>
      </c>
      <c r="K83" s="29"/>
    </row>
    <row r="84" spans="1:11" x14ac:dyDescent="0.2">
      <c r="A84" s="31" t="s">
        <v>74</v>
      </c>
      <c r="B84" s="20" t="s">
        <v>212</v>
      </c>
      <c r="C84" s="20" t="s">
        <v>33</v>
      </c>
      <c r="D84" s="20">
        <v>16</v>
      </c>
      <c r="E84" s="27">
        <v>5000</v>
      </c>
      <c r="F84" s="20">
        <v>60</v>
      </c>
      <c r="G84" s="20">
        <v>0.1</v>
      </c>
      <c r="H84" s="28">
        <v>19.002443170500001</v>
      </c>
      <c r="I84" s="29">
        <v>118.61418446899999</v>
      </c>
      <c r="J84" s="29">
        <v>226.776108685</v>
      </c>
      <c r="K84" s="36">
        <v>12.9</v>
      </c>
    </row>
    <row r="85" spans="1:11" x14ac:dyDescent="0.2">
      <c r="A85" s="31" t="s">
        <v>72</v>
      </c>
      <c r="B85" s="20" t="s">
        <v>212</v>
      </c>
      <c r="C85" s="20" t="s">
        <v>35</v>
      </c>
      <c r="D85" s="20">
        <v>16</v>
      </c>
      <c r="E85" s="27">
        <v>10000</v>
      </c>
      <c r="F85" s="20">
        <v>60</v>
      </c>
      <c r="G85" s="20">
        <v>0.1</v>
      </c>
      <c r="H85" s="28">
        <v>41.901840849700001</v>
      </c>
      <c r="I85" s="29">
        <v>60.5797954823</v>
      </c>
      <c r="J85" s="29">
        <v>106.071463322</v>
      </c>
      <c r="K85" s="36">
        <v>2.2999999999999998</v>
      </c>
    </row>
    <row r="86" spans="1:11" x14ac:dyDescent="0.2">
      <c r="A86" s="31" t="s">
        <v>88</v>
      </c>
      <c r="B86" s="20" t="s">
        <v>212</v>
      </c>
      <c r="C86" s="20" t="s">
        <v>21</v>
      </c>
      <c r="D86" s="20">
        <v>16</v>
      </c>
      <c r="E86" s="27">
        <v>50000</v>
      </c>
      <c r="F86" s="20">
        <v>60</v>
      </c>
      <c r="G86" s="20">
        <v>0.1</v>
      </c>
      <c r="H86" s="28">
        <v>230.76904348100001</v>
      </c>
      <c r="I86" s="29">
        <v>46.338935140099998</v>
      </c>
      <c r="J86" s="29">
        <v>86.089104976399994</v>
      </c>
      <c r="K86" s="36">
        <v>1.56</v>
      </c>
    </row>
    <row r="87" spans="1:11" x14ac:dyDescent="0.2">
      <c r="A87" s="31" t="s">
        <v>84</v>
      </c>
      <c r="B87" s="20" t="s">
        <v>212</v>
      </c>
      <c r="C87" s="20" t="s">
        <v>24</v>
      </c>
      <c r="D87" s="20">
        <v>16</v>
      </c>
      <c r="E87" s="27">
        <v>100000</v>
      </c>
      <c r="F87" s="20">
        <v>60</v>
      </c>
      <c r="G87" s="20">
        <v>0.1</v>
      </c>
      <c r="H87" s="28">
        <v>372.02427311700001</v>
      </c>
      <c r="I87" s="29">
        <v>100.68755461799999</v>
      </c>
      <c r="J87" s="29">
        <v>191.472125933</v>
      </c>
      <c r="K87" s="36">
        <v>3.1</v>
      </c>
    </row>
    <row r="88" spans="1:11" x14ac:dyDescent="0.2">
      <c r="K88" s="29"/>
    </row>
    <row r="89" spans="1:11" x14ac:dyDescent="0.2">
      <c r="A89" s="31" t="s">
        <v>84</v>
      </c>
      <c r="B89" s="20" t="s">
        <v>212</v>
      </c>
      <c r="C89" s="20" t="s">
        <v>24</v>
      </c>
      <c r="D89" s="27">
        <v>16</v>
      </c>
      <c r="E89" s="20">
        <v>100000</v>
      </c>
      <c r="F89" s="20">
        <v>60</v>
      </c>
      <c r="G89" s="20">
        <v>0.1</v>
      </c>
      <c r="H89" s="28">
        <v>372.02427311700001</v>
      </c>
      <c r="I89" s="29">
        <v>100.68755461799999</v>
      </c>
      <c r="J89" s="29">
        <v>191.472125933</v>
      </c>
      <c r="K89" s="36">
        <v>3.1</v>
      </c>
    </row>
    <row r="90" spans="1:11" x14ac:dyDescent="0.2">
      <c r="A90" s="31" t="s">
        <v>110</v>
      </c>
      <c r="B90" s="20" t="s">
        <v>212</v>
      </c>
      <c r="C90" s="20" t="s">
        <v>29</v>
      </c>
      <c r="D90" s="32">
        <v>30</v>
      </c>
      <c r="E90" s="20">
        <v>100000</v>
      </c>
      <c r="F90" s="20">
        <v>60</v>
      </c>
      <c r="G90" s="20">
        <v>0.1</v>
      </c>
      <c r="H90" s="28">
        <v>226.32075705099999</v>
      </c>
      <c r="I90" s="29">
        <v>50.6951630485</v>
      </c>
      <c r="J90" s="29">
        <v>94.225087652100001</v>
      </c>
      <c r="K90" s="36">
        <v>1.38</v>
      </c>
    </row>
    <row r="91" spans="1:11" x14ac:dyDescent="0.2">
      <c r="A91" s="31" t="s">
        <v>85</v>
      </c>
      <c r="B91" s="20" t="s">
        <v>212</v>
      </c>
      <c r="C91" s="20" t="s">
        <v>26</v>
      </c>
      <c r="D91" s="27">
        <v>32</v>
      </c>
      <c r="E91" s="20">
        <v>100000</v>
      </c>
      <c r="F91" s="20">
        <v>60</v>
      </c>
      <c r="G91" s="20">
        <v>0.1</v>
      </c>
      <c r="H91" s="28">
        <v>201.683036784</v>
      </c>
      <c r="I91" s="29">
        <v>101.30481076300001</v>
      </c>
      <c r="J91" s="29">
        <v>203.898294295</v>
      </c>
      <c r="K91" s="36">
        <v>5.12</v>
      </c>
    </row>
    <row r="92" spans="1:11" x14ac:dyDescent="0.2">
      <c r="A92" s="31" t="s">
        <v>86</v>
      </c>
      <c r="B92" s="20" t="s">
        <v>212</v>
      </c>
      <c r="C92" s="20" t="s">
        <v>30</v>
      </c>
      <c r="D92" s="27">
        <v>40</v>
      </c>
      <c r="E92" s="20">
        <v>100000</v>
      </c>
      <c r="F92" s="20">
        <v>60</v>
      </c>
      <c r="G92" s="20">
        <v>0.1</v>
      </c>
      <c r="H92" s="28">
        <v>151.141182133</v>
      </c>
      <c r="I92" s="29">
        <v>137.51358358900001</v>
      </c>
      <c r="J92" s="29">
        <v>273.98384482400002</v>
      </c>
      <c r="K92" s="36">
        <v>10.029999999999999</v>
      </c>
    </row>
    <row r="93" spans="1:11" x14ac:dyDescent="0.2">
      <c r="A93" s="31" t="s">
        <v>87</v>
      </c>
      <c r="B93" s="20" t="s">
        <v>212</v>
      </c>
      <c r="C93" s="20" t="s">
        <v>12</v>
      </c>
      <c r="D93" s="27">
        <v>48</v>
      </c>
      <c r="E93" s="20">
        <v>100000</v>
      </c>
      <c r="F93" s="20">
        <v>60</v>
      </c>
      <c r="G93" s="20">
        <v>0.1</v>
      </c>
      <c r="H93" s="28">
        <v>133.97037835099999</v>
      </c>
      <c r="I93" s="29">
        <v>119.074108709</v>
      </c>
      <c r="J93" s="29">
        <v>242.70701059300001</v>
      </c>
      <c r="K93" s="36">
        <v>10.6</v>
      </c>
    </row>
    <row r="94" spans="1:11" x14ac:dyDescent="0.2">
      <c r="K94" s="29"/>
    </row>
    <row r="96" spans="1:11" x14ac:dyDescent="0.2">
      <c r="A96" s="26" t="s">
        <v>130</v>
      </c>
    </row>
    <row r="97" spans="1:23" x14ac:dyDescent="0.2">
      <c r="A97" s="31" t="s">
        <v>234</v>
      </c>
      <c r="B97" s="20" t="s">
        <v>209</v>
      </c>
      <c r="C97" s="20" t="s">
        <v>24</v>
      </c>
      <c r="D97" s="31">
        <v>24</v>
      </c>
      <c r="E97" s="20">
        <v>100000</v>
      </c>
      <c r="F97" s="20">
        <v>60</v>
      </c>
      <c r="G97" s="20">
        <v>0.1</v>
      </c>
      <c r="H97" s="28">
        <v>102.455091282</v>
      </c>
      <c r="I97" s="29">
        <v>4.3215886922799998</v>
      </c>
      <c r="J97" s="29">
        <v>5.4194469459799999</v>
      </c>
      <c r="K97" s="31">
        <v>19.170000000000002</v>
      </c>
    </row>
    <row r="98" spans="1:23" x14ac:dyDescent="0.2">
      <c r="A98" s="31" t="s">
        <v>235</v>
      </c>
      <c r="B98" s="20" t="s">
        <v>210</v>
      </c>
      <c r="C98" s="20" t="s">
        <v>129</v>
      </c>
      <c r="D98" s="31">
        <v>24</v>
      </c>
      <c r="E98" s="20">
        <v>100000</v>
      </c>
      <c r="F98" s="20">
        <v>60</v>
      </c>
      <c r="G98" s="20">
        <v>0.1</v>
      </c>
      <c r="H98" s="28">
        <v>274.92884058599998</v>
      </c>
      <c r="I98" s="29">
        <v>0.851525845369</v>
      </c>
      <c r="J98" s="29">
        <v>2.18226663505</v>
      </c>
      <c r="K98" s="31">
        <v>8.56</v>
      </c>
    </row>
    <row r="99" spans="1:23" x14ac:dyDescent="0.2">
      <c r="A99" s="31" t="s">
        <v>236</v>
      </c>
      <c r="B99" s="20" t="s">
        <v>211</v>
      </c>
      <c r="C99" s="20" t="s">
        <v>24</v>
      </c>
      <c r="D99" s="31">
        <v>24</v>
      </c>
      <c r="E99" s="20">
        <v>100000</v>
      </c>
      <c r="F99" s="20">
        <v>60</v>
      </c>
      <c r="G99" s="20">
        <v>0.1</v>
      </c>
      <c r="H99" s="28">
        <v>68.454170652200006</v>
      </c>
      <c r="I99" s="29">
        <v>59.962361812200001</v>
      </c>
      <c r="J99" s="29">
        <v>117.93884196800001</v>
      </c>
      <c r="K99" s="31">
        <v>4.62</v>
      </c>
    </row>
    <row r="100" spans="1:23" x14ac:dyDescent="0.2">
      <c r="A100" s="31" t="s">
        <v>237</v>
      </c>
      <c r="B100" s="20" t="s">
        <v>212</v>
      </c>
      <c r="C100" s="20" t="s">
        <v>24</v>
      </c>
      <c r="D100" s="31">
        <v>24</v>
      </c>
      <c r="E100" s="20">
        <v>100000</v>
      </c>
      <c r="F100" s="20">
        <v>60</v>
      </c>
      <c r="G100" s="20">
        <v>0.1</v>
      </c>
      <c r="H100" s="28">
        <v>256.97896531800001</v>
      </c>
      <c r="I100" s="29">
        <v>115.701411561</v>
      </c>
      <c r="J100" s="29">
        <v>222.47025266200001</v>
      </c>
      <c r="K100" s="31">
        <v>4.38</v>
      </c>
    </row>
    <row r="101" spans="1:23" x14ac:dyDescent="0.2">
      <c r="F101" s="29"/>
    </row>
    <row r="103" spans="1:23" x14ac:dyDescent="0.2">
      <c r="A103" s="26" t="s">
        <v>238</v>
      </c>
    </row>
    <row r="104" spans="1:23" x14ac:dyDescent="0.2">
      <c r="A104" s="31" t="s">
        <v>171</v>
      </c>
      <c r="B104" s="20" t="s">
        <v>209</v>
      </c>
      <c r="C104" s="20" t="s">
        <v>22</v>
      </c>
      <c r="D104" s="31">
        <v>24</v>
      </c>
      <c r="E104" s="20">
        <v>100000</v>
      </c>
      <c r="F104" s="20">
        <v>60</v>
      </c>
      <c r="G104" s="20">
        <v>0.1</v>
      </c>
      <c r="H104" s="28">
        <v>92.304645613800005</v>
      </c>
      <c r="I104" s="29">
        <v>3.9931407388700002</v>
      </c>
      <c r="J104" s="29">
        <v>5.1258439606700001</v>
      </c>
      <c r="K104" s="31">
        <v>18.489999999999998</v>
      </c>
    </row>
    <row r="105" spans="1:23" x14ac:dyDescent="0.2">
      <c r="A105" s="31" t="s">
        <v>169</v>
      </c>
      <c r="B105" s="20" t="s">
        <v>209</v>
      </c>
      <c r="C105" s="20" t="s">
        <v>21</v>
      </c>
      <c r="D105" s="31">
        <v>24</v>
      </c>
      <c r="E105" s="20">
        <v>100000</v>
      </c>
      <c r="F105" s="20">
        <v>60</v>
      </c>
      <c r="G105" s="20">
        <v>0.1</v>
      </c>
      <c r="H105" s="28">
        <v>106.817525899</v>
      </c>
      <c r="I105" s="29">
        <v>4.2285007507100003</v>
      </c>
      <c r="J105" s="29">
        <v>5.3602420803999999</v>
      </c>
      <c r="K105" s="31">
        <v>18.5</v>
      </c>
      <c r="O105" s="1"/>
      <c r="P105" s="1"/>
      <c r="S105" s="3"/>
      <c r="T105" s="2"/>
      <c r="U105" s="2"/>
      <c r="W105" s="1"/>
    </row>
    <row r="106" spans="1:23" x14ac:dyDescent="0.2">
      <c r="A106" s="31" t="s">
        <v>170</v>
      </c>
      <c r="B106" s="20" t="s">
        <v>209</v>
      </c>
      <c r="C106" s="20" t="s">
        <v>35</v>
      </c>
      <c r="D106" s="31">
        <v>24</v>
      </c>
      <c r="E106" s="20">
        <v>100000</v>
      </c>
      <c r="F106" s="20">
        <v>60</v>
      </c>
      <c r="G106" s="20">
        <v>0.1</v>
      </c>
      <c r="H106" s="28">
        <v>103.86163397999999</v>
      </c>
      <c r="I106" s="29">
        <v>4.1232639740900003</v>
      </c>
      <c r="J106" s="29">
        <v>5.1773730740900001</v>
      </c>
      <c r="K106" s="31">
        <v>16.93</v>
      </c>
      <c r="O106" s="1"/>
      <c r="P106" s="1"/>
      <c r="S106" s="3"/>
      <c r="T106" s="2"/>
      <c r="U106" s="2"/>
      <c r="W106" s="1"/>
    </row>
    <row r="107" spans="1:23" x14ac:dyDescent="0.2">
      <c r="A107" s="39" t="s">
        <v>245</v>
      </c>
      <c r="B107" s="40" t="s">
        <v>113</v>
      </c>
      <c r="C107" s="40" t="s">
        <v>90</v>
      </c>
      <c r="D107" s="39">
        <v>24</v>
      </c>
      <c r="E107" s="40">
        <v>100000</v>
      </c>
      <c r="F107" s="40">
        <v>60</v>
      </c>
      <c r="G107" s="40">
        <v>0.1</v>
      </c>
      <c r="H107" s="41">
        <v>79.775970399399995</v>
      </c>
      <c r="I107" s="42">
        <v>4.2193190512400003</v>
      </c>
      <c r="J107" s="42">
        <v>5.2615699273300001</v>
      </c>
      <c r="K107" s="43">
        <v>12.61</v>
      </c>
      <c r="L107" t="s">
        <v>325</v>
      </c>
      <c r="O107" s="1"/>
      <c r="P107" s="1"/>
      <c r="S107" s="3"/>
      <c r="T107" s="2"/>
      <c r="U107" s="2"/>
      <c r="W107" s="1"/>
    </row>
    <row r="108" spans="1:23" x14ac:dyDescent="0.2">
      <c r="A108" s="39" t="s">
        <v>250</v>
      </c>
      <c r="B108" s="40" t="s">
        <v>113</v>
      </c>
      <c r="C108" s="40" t="s">
        <v>65</v>
      </c>
      <c r="D108" s="39">
        <v>24</v>
      </c>
      <c r="E108" s="40">
        <v>100000</v>
      </c>
      <c r="F108" s="40">
        <v>60</v>
      </c>
      <c r="G108" s="40">
        <v>0.1</v>
      </c>
      <c r="H108" s="41">
        <v>77.597013131799997</v>
      </c>
      <c r="I108" s="42">
        <v>4.2185886001100004</v>
      </c>
      <c r="J108" s="42">
        <v>5.2608685783100002</v>
      </c>
      <c r="K108" s="43">
        <v>12.2</v>
      </c>
      <c r="L108" t="s">
        <v>325</v>
      </c>
      <c r="O108" s="1"/>
      <c r="P108" s="1"/>
      <c r="S108" s="3"/>
      <c r="T108" s="2"/>
      <c r="U108" s="2"/>
      <c r="W108" s="1"/>
    </row>
    <row r="109" spans="1:23" x14ac:dyDescent="0.2">
      <c r="K109" s="29"/>
      <c r="O109" s="1"/>
      <c r="P109" s="1"/>
      <c r="S109" s="3"/>
      <c r="T109" s="2"/>
      <c r="U109" s="2"/>
      <c r="W109" s="1"/>
    </row>
    <row r="110" spans="1:23" x14ac:dyDescent="0.2">
      <c r="A110" s="31" t="s">
        <v>168</v>
      </c>
      <c r="B110" s="20" t="s">
        <v>210</v>
      </c>
      <c r="C110" s="20" t="s">
        <v>176</v>
      </c>
      <c r="D110" s="31">
        <v>24</v>
      </c>
      <c r="E110" s="20">
        <v>100000</v>
      </c>
      <c r="F110" s="20">
        <v>60</v>
      </c>
      <c r="G110" s="20">
        <v>0.1</v>
      </c>
      <c r="H110" s="28">
        <v>252.566715948</v>
      </c>
      <c r="I110" s="29">
        <v>0.47119509324199998</v>
      </c>
      <c r="J110" s="29">
        <v>1.6738675221099999</v>
      </c>
      <c r="K110" s="36">
        <v>6.84</v>
      </c>
      <c r="O110" s="1"/>
      <c r="P110" s="1"/>
      <c r="S110" s="3"/>
      <c r="T110" s="2"/>
      <c r="U110" s="2"/>
      <c r="W110" s="1"/>
    </row>
    <row r="111" spans="1:23" x14ac:dyDescent="0.2">
      <c r="A111" s="31" t="s">
        <v>164</v>
      </c>
      <c r="B111" s="20" t="s">
        <v>210</v>
      </c>
      <c r="C111" s="20" t="s">
        <v>177</v>
      </c>
      <c r="D111" s="31">
        <v>24</v>
      </c>
      <c r="E111" s="20">
        <v>100000</v>
      </c>
      <c r="F111" s="20">
        <v>60</v>
      </c>
      <c r="G111" s="20">
        <v>0.1</v>
      </c>
      <c r="H111" s="28">
        <v>296.07600911499998</v>
      </c>
      <c r="I111" s="29">
        <v>0.201995985904</v>
      </c>
      <c r="J111" s="29">
        <v>1.2479641346300001</v>
      </c>
      <c r="K111" s="36">
        <v>2.84</v>
      </c>
    </row>
    <row r="112" spans="1:23" x14ac:dyDescent="0.2">
      <c r="A112" s="31" t="s">
        <v>166</v>
      </c>
      <c r="B112" s="20" t="s">
        <v>210</v>
      </c>
      <c r="C112" s="20" t="s">
        <v>178</v>
      </c>
      <c r="D112" s="31">
        <v>24</v>
      </c>
      <c r="E112" s="20">
        <v>100000</v>
      </c>
      <c r="F112" s="20">
        <v>60</v>
      </c>
      <c r="G112" s="20">
        <v>0.1</v>
      </c>
      <c r="H112" s="28">
        <v>268.07666999899999</v>
      </c>
      <c r="I112" s="29">
        <v>0.72213893390499995</v>
      </c>
      <c r="J112" s="29">
        <v>2.1367205256299999</v>
      </c>
      <c r="K112" s="36">
        <v>8.39</v>
      </c>
    </row>
    <row r="113" spans="1:12" x14ac:dyDescent="0.2">
      <c r="A113" s="39" t="s">
        <v>246</v>
      </c>
      <c r="B113" s="40" t="s">
        <v>47</v>
      </c>
      <c r="C113" s="40" t="s">
        <v>12</v>
      </c>
      <c r="D113" s="39">
        <v>24</v>
      </c>
      <c r="E113" s="40">
        <v>100000</v>
      </c>
      <c r="F113" s="40">
        <v>60</v>
      </c>
      <c r="G113" s="40">
        <v>0.1</v>
      </c>
      <c r="H113" s="41">
        <v>226.69285651800001</v>
      </c>
      <c r="I113" s="42">
        <v>0.20226742273199999</v>
      </c>
      <c r="J113" s="42">
        <v>1.2481654980100001</v>
      </c>
      <c r="K113" s="43">
        <v>2.63</v>
      </c>
      <c r="L113" t="s">
        <v>325</v>
      </c>
    </row>
    <row r="114" spans="1:12" x14ac:dyDescent="0.2">
      <c r="A114" s="39" t="s">
        <v>248</v>
      </c>
      <c r="B114" s="40" t="s">
        <v>47</v>
      </c>
      <c r="C114" s="40" t="s">
        <v>22</v>
      </c>
      <c r="D114" s="39">
        <v>24</v>
      </c>
      <c r="E114" s="40">
        <v>100000</v>
      </c>
      <c r="F114" s="40">
        <v>60</v>
      </c>
      <c r="G114" s="40">
        <v>0.1</v>
      </c>
      <c r="H114" s="41">
        <v>229.159744386</v>
      </c>
      <c r="I114" s="42">
        <v>0.20259991280100001</v>
      </c>
      <c r="J114" s="42">
        <v>1.2484736702699999</v>
      </c>
      <c r="K114" s="43">
        <v>1.86</v>
      </c>
      <c r="L114" t="s">
        <v>325</v>
      </c>
    </row>
    <row r="115" spans="1:12" x14ac:dyDescent="0.2">
      <c r="K115" s="29"/>
    </row>
    <row r="116" spans="1:12" x14ac:dyDescent="0.2">
      <c r="A116" s="31" t="s">
        <v>172</v>
      </c>
      <c r="B116" s="20" t="s">
        <v>211</v>
      </c>
      <c r="C116" s="20" t="s">
        <v>35</v>
      </c>
      <c r="D116" s="31">
        <v>24</v>
      </c>
      <c r="E116" s="20">
        <v>100000</v>
      </c>
      <c r="F116" s="20">
        <v>60</v>
      </c>
      <c r="G116" s="20">
        <v>0.1</v>
      </c>
      <c r="H116" s="28">
        <v>79.230074501000004</v>
      </c>
      <c r="I116" s="29">
        <v>106.29042928600001</v>
      </c>
      <c r="J116" s="29">
        <v>196.50063471300001</v>
      </c>
      <c r="K116" s="36">
        <v>5.14</v>
      </c>
    </row>
    <row r="117" spans="1:12" x14ac:dyDescent="0.2">
      <c r="A117" s="31" t="s">
        <v>173</v>
      </c>
      <c r="B117" s="20" t="s">
        <v>211</v>
      </c>
      <c r="C117" s="20" t="s">
        <v>21</v>
      </c>
      <c r="D117" s="31">
        <v>24</v>
      </c>
      <c r="E117" s="20">
        <v>100000</v>
      </c>
      <c r="F117" s="20">
        <v>60</v>
      </c>
      <c r="G117" s="20">
        <v>0.1</v>
      </c>
      <c r="H117" s="28">
        <v>70.050469632900004</v>
      </c>
      <c r="I117" s="29">
        <v>3.09041151471</v>
      </c>
      <c r="J117" s="29">
        <v>27.5544541798</v>
      </c>
      <c r="K117" s="36">
        <v>1.89</v>
      </c>
    </row>
    <row r="118" spans="1:12" x14ac:dyDescent="0.2">
      <c r="A118" s="31" t="s">
        <v>174</v>
      </c>
      <c r="B118" s="20" t="s">
        <v>211</v>
      </c>
      <c r="C118" s="20" t="s">
        <v>22</v>
      </c>
      <c r="D118" s="31">
        <v>24</v>
      </c>
      <c r="E118" s="20">
        <v>100000</v>
      </c>
      <c r="F118" s="20">
        <v>60</v>
      </c>
      <c r="G118" s="20">
        <v>0.1</v>
      </c>
      <c r="H118" s="28">
        <v>66.559720734799996</v>
      </c>
      <c r="I118" s="29">
        <v>3.3810831977800002</v>
      </c>
      <c r="J118" s="29">
        <v>27.934233250399998</v>
      </c>
      <c r="K118" s="36">
        <v>1.49</v>
      </c>
    </row>
    <row r="119" spans="1:12" x14ac:dyDescent="0.2">
      <c r="A119" s="39" t="s">
        <v>244</v>
      </c>
      <c r="B119" s="40" t="s">
        <v>37</v>
      </c>
      <c r="C119" s="40" t="s">
        <v>21</v>
      </c>
      <c r="D119" s="39">
        <v>24</v>
      </c>
      <c r="E119" s="40">
        <v>100000</v>
      </c>
      <c r="F119" s="40">
        <v>60</v>
      </c>
      <c r="G119" s="40">
        <v>0.1</v>
      </c>
      <c r="H119" s="41">
        <v>50.637469081100001</v>
      </c>
      <c r="I119" s="42">
        <v>2.5901719589100001</v>
      </c>
      <c r="J119" s="42">
        <v>21.145659341799998</v>
      </c>
      <c r="K119" s="43">
        <v>0.72</v>
      </c>
      <c r="L119" t="s">
        <v>325</v>
      </c>
    </row>
    <row r="120" spans="1:12" x14ac:dyDescent="0.2">
      <c r="A120" s="39" t="s">
        <v>251</v>
      </c>
      <c r="B120" s="40" t="s">
        <v>37</v>
      </c>
      <c r="C120" s="40" t="s">
        <v>23</v>
      </c>
      <c r="D120" s="39">
        <v>24</v>
      </c>
      <c r="E120" s="40">
        <v>100000</v>
      </c>
      <c r="F120" s="40">
        <v>60</v>
      </c>
      <c r="G120" s="40">
        <v>0.1</v>
      </c>
      <c r="H120" s="41">
        <v>50.401058618199997</v>
      </c>
      <c r="I120" s="42">
        <v>2.6168533621600001</v>
      </c>
      <c r="J120" s="42">
        <v>22.456158028400001</v>
      </c>
      <c r="K120" s="43">
        <v>0.96</v>
      </c>
      <c r="L120" t="s">
        <v>325</v>
      </c>
    </row>
    <row r="121" spans="1:12" x14ac:dyDescent="0.2">
      <c r="K121" s="29"/>
    </row>
    <row r="122" spans="1:12" x14ac:dyDescent="0.2">
      <c r="A122" s="31" t="s">
        <v>165</v>
      </c>
      <c r="B122" s="20" t="s">
        <v>212</v>
      </c>
      <c r="C122" s="20" t="s">
        <v>35</v>
      </c>
      <c r="D122" s="31">
        <v>24</v>
      </c>
      <c r="E122" s="20">
        <v>100000</v>
      </c>
      <c r="F122" s="20">
        <v>60</v>
      </c>
      <c r="G122" s="20">
        <v>0.1</v>
      </c>
      <c r="H122" s="28">
        <v>280.76597531599998</v>
      </c>
      <c r="I122" s="29">
        <v>60.467469062299998</v>
      </c>
      <c r="J122" s="29">
        <v>123.476494817</v>
      </c>
      <c r="K122" s="36">
        <v>3.25</v>
      </c>
    </row>
    <row r="123" spans="1:12" x14ac:dyDescent="0.2">
      <c r="A123" s="31" t="s">
        <v>167</v>
      </c>
      <c r="B123" s="20" t="s">
        <v>212</v>
      </c>
      <c r="C123" s="20" t="s">
        <v>22</v>
      </c>
      <c r="D123" s="31">
        <v>24</v>
      </c>
      <c r="E123" s="20">
        <v>100000</v>
      </c>
      <c r="F123" s="20">
        <v>60</v>
      </c>
      <c r="G123" s="20">
        <v>0.1</v>
      </c>
      <c r="H123" s="28">
        <v>254.76140403400001</v>
      </c>
      <c r="I123" s="29">
        <v>82.636725224599999</v>
      </c>
      <c r="J123" s="29">
        <v>152.15303980900001</v>
      </c>
      <c r="K123" s="36">
        <v>1.7</v>
      </c>
    </row>
    <row r="124" spans="1:12" x14ac:dyDescent="0.2">
      <c r="A124" s="31" t="s">
        <v>161</v>
      </c>
      <c r="B124" s="20" t="s">
        <v>212</v>
      </c>
      <c r="C124" s="20" t="s">
        <v>20</v>
      </c>
      <c r="D124" s="31">
        <v>24</v>
      </c>
      <c r="E124" s="20">
        <v>100000</v>
      </c>
      <c r="F124" s="20">
        <v>60</v>
      </c>
      <c r="G124" s="20">
        <v>0.1</v>
      </c>
      <c r="H124" s="28">
        <v>324.86364231499999</v>
      </c>
      <c r="I124" s="29">
        <v>55.2924980859</v>
      </c>
      <c r="J124" s="29">
        <v>101.406680416</v>
      </c>
      <c r="K124" s="36">
        <v>1.42</v>
      </c>
    </row>
    <row r="125" spans="1:12" x14ac:dyDescent="0.2">
      <c r="A125" s="39" t="s">
        <v>247</v>
      </c>
      <c r="B125" s="40" t="s">
        <v>73</v>
      </c>
      <c r="C125" s="40" t="s">
        <v>12</v>
      </c>
      <c r="D125" s="39">
        <v>24</v>
      </c>
      <c r="E125" s="40">
        <v>100000</v>
      </c>
      <c r="F125" s="40">
        <v>60</v>
      </c>
      <c r="G125" s="40">
        <v>0.1</v>
      </c>
      <c r="H125" s="44">
        <v>284.78220328499998</v>
      </c>
      <c r="I125" s="42">
        <v>32.659808648999999</v>
      </c>
      <c r="J125" s="42">
        <v>59.097072751299997</v>
      </c>
      <c r="K125" s="43">
        <v>0.32</v>
      </c>
      <c r="L125" t="s">
        <v>325</v>
      </c>
    </row>
    <row r="126" spans="1:12" x14ac:dyDescent="0.2">
      <c r="A126" s="39" t="s">
        <v>249</v>
      </c>
      <c r="B126" s="40" t="s">
        <v>73</v>
      </c>
      <c r="C126" s="40" t="s">
        <v>22</v>
      </c>
      <c r="D126" s="39">
        <v>24</v>
      </c>
      <c r="E126" s="40">
        <v>100000</v>
      </c>
      <c r="F126" s="40">
        <v>60</v>
      </c>
      <c r="G126" s="40">
        <v>0.1</v>
      </c>
      <c r="H126" s="44">
        <v>256.61952481700001</v>
      </c>
      <c r="I126" s="42">
        <v>50.158476013399998</v>
      </c>
      <c r="J126" s="42">
        <v>99.218655136300001</v>
      </c>
      <c r="K126" s="43">
        <v>0.56999999999999995</v>
      </c>
      <c r="L126" t="s">
        <v>325</v>
      </c>
    </row>
    <row r="128" spans="1:12" x14ac:dyDescent="0.2">
      <c r="A128" s="51" t="s">
        <v>214</v>
      </c>
    </row>
    <row r="129" spans="1:11" x14ac:dyDescent="0.2">
      <c r="A129" s="31" t="s">
        <v>183</v>
      </c>
      <c r="B129" s="20" t="s">
        <v>212</v>
      </c>
      <c r="C129" s="20" t="s">
        <v>12</v>
      </c>
      <c r="D129" s="31">
        <v>24</v>
      </c>
      <c r="E129" s="20">
        <v>100000</v>
      </c>
      <c r="F129" s="27">
        <v>60</v>
      </c>
      <c r="G129" s="20">
        <v>0.1</v>
      </c>
      <c r="H129" s="28">
        <v>337.612617683</v>
      </c>
      <c r="I129" s="29">
        <v>41.932991511700003</v>
      </c>
      <c r="J129" s="29">
        <v>78.818368926000005</v>
      </c>
      <c r="K129" s="31">
        <v>1.37</v>
      </c>
    </row>
    <row r="130" spans="1:11" x14ac:dyDescent="0.2">
      <c r="A130" s="31" t="s">
        <v>180</v>
      </c>
      <c r="B130" s="20" t="s">
        <v>212</v>
      </c>
      <c r="C130" s="20" t="s">
        <v>35</v>
      </c>
      <c r="D130" s="31">
        <v>24</v>
      </c>
      <c r="E130" s="20">
        <v>100000</v>
      </c>
      <c r="F130" s="27">
        <v>120</v>
      </c>
      <c r="G130" s="20">
        <v>0.1</v>
      </c>
      <c r="H130" s="28">
        <v>269.980248233</v>
      </c>
      <c r="I130" s="29">
        <v>79.706337406700001</v>
      </c>
      <c r="J130" s="29">
        <v>153.654677617</v>
      </c>
      <c r="K130" s="31">
        <v>1.87</v>
      </c>
    </row>
    <row r="131" spans="1:11" x14ac:dyDescent="0.2">
      <c r="A131" s="31" t="s">
        <v>187</v>
      </c>
      <c r="B131" s="20" t="s">
        <v>212</v>
      </c>
      <c r="C131" s="20" t="s">
        <v>22</v>
      </c>
      <c r="D131" s="31">
        <v>24</v>
      </c>
      <c r="E131" s="20">
        <v>100000</v>
      </c>
      <c r="F131" s="27">
        <v>120</v>
      </c>
      <c r="G131" s="20">
        <v>0.1</v>
      </c>
      <c r="H131" s="28">
        <v>294.05774099799999</v>
      </c>
      <c r="I131" s="29">
        <v>106.760120749</v>
      </c>
      <c r="J131" s="29">
        <v>213.20705034100001</v>
      </c>
      <c r="K131" s="31">
        <v>3.86</v>
      </c>
    </row>
    <row r="132" spans="1:11" x14ac:dyDescent="0.2">
      <c r="A132" s="31" t="s">
        <v>181</v>
      </c>
      <c r="B132" s="20" t="s">
        <v>212</v>
      </c>
      <c r="C132" s="20" t="s">
        <v>24</v>
      </c>
      <c r="D132" s="31">
        <v>24</v>
      </c>
      <c r="E132" s="20">
        <v>100000</v>
      </c>
      <c r="F132" s="27">
        <v>120</v>
      </c>
      <c r="G132" s="20">
        <v>0.1</v>
      </c>
      <c r="H132" s="28">
        <v>472.65243490099999</v>
      </c>
      <c r="I132" s="29">
        <v>131.32057166800001</v>
      </c>
      <c r="J132" s="29">
        <v>214.11366616999999</v>
      </c>
      <c r="K132" s="31">
        <v>1.26</v>
      </c>
    </row>
    <row r="133" spans="1:11" x14ac:dyDescent="0.2">
      <c r="A133" s="31" t="s">
        <v>182</v>
      </c>
      <c r="B133" s="20" t="s">
        <v>212</v>
      </c>
      <c r="C133" s="20" t="s">
        <v>21</v>
      </c>
      <c r="D133" s="31">
        <v>24</v>
      </c>
      <c r="E133" s="20">
        <v>100000</v>
      </c>
      <c r="F133" s="27">
        <v>30</v>
      </c>
      <c r="G133" s="20">
        <v>0.1</v>
      </c>
      <c r="H133" s="28">
        <v>270.870078901</v>
      </c>
      <c r="I133" s="29">
        <v>89.300565398499998</v>
      </c>
      <c r="J133" s="29">
        <v>172.42839112499999</v>
      </c>
      <c r="K133" s="31">
        <v>3.9</v>
      </c>
    </row>
    <row r="134" spans="1:11" x14ac:dyDescent="0.2">
      <c r="A134" s="31" t="s">
        <v>185</v>
      </c>
      <c r="B134" s="20" t="s">
        <v>212</v>
      </c>
      <c r="C134" s="20" t="s">
        <v>23</v>
      </c>
      <c r="D134" s="31">
        <v>24</v>
      </c>
      <c r="E134" s="20">
        <v>100000</v>
      </c>
      <c r="F134" s="27">
        <v>30</v>
      </c>
      <c r="G134" s="20">
        <v>0.1</v>
      </c>
      <c r="H134" s="28">
        <v>453.55474728299998</v>
      </c>
      <c r="I134" s="29">
        <v>97.5442097233</v>
      </c>
      <c r="J134" s="29">
        <v>164.46105534500001</v>
      </c>
      <c r="K134" s="31">
        <v>1.36</v>
      </c>
    </row>
    <row r="135" spans="1:11" x14ac:dyDescent="0.2">
      <c r="A135" s="31" t="s">
        <v>184</v>
      </c>
      <c r="B135" s="20" t="s">
        <v>212</v>
      </c>
      <c r="C135" s="20" t="s">
        <v>20</v>
      </c>
      <c r="D135" s="31">
        <v>24</v>
      </c>
      <c r="E135" s="20">
        <v>100000</v>
      </c>
      <c r="F135" s="27">
        <v>30</v>
      </c>
      <c r="G135" s="20">
        <v>0.1</v>
      </c>
      <c r="H135" s="28">
        <v>508.57839791800001</v>
      </c>
      <c r="I135" s="29">
        <v>127.262948274</v>
      </c>
      <c r="J135" s="29">
        <v>208.69947875899999</v>
      </c>
      <c r="K135" s="31">
        <v>1.36</v>
      </c>
    </row>
    <row r="137" spans="1:11" x14ac:dyDescent="0.2">
      <c r="A137" s="51" t="s">
        <v>207</v>
      </c>
    </row>
    <row r="138" spans="1:11" x14ac:dyDescent="0.2">
      <c r="A138" s="31" t="s">
        <v>194</v>
      </c>
      <c r="B138" s="20" t="s">
        <v>212</v>
      </c>
      <c r="C138" s="20" t="s">
        <v>12</v>
      </c>
      <c r="D138" s="31">
        <v>24</v>
      </c>
      <c r="E138" s="20">
        <v>100000</v>
      </c>
      <c r="F138" s="20">
        <v>60</v>
      </c>
      <c r="G138" s="27">
        <v>0.1</v>
      </c>
      <c r="H138" s="28">
        <v>474.629126998</v>
      </c>
      <c r="I138" s="29">
        <v>85.783406827600004</v>
      </c>
      <c r="J138" s="29">
        <v>155.040402435</v>
      </c>
      <c r="K138" s="31">
        <v>1.28</v>
      </c>
    </row>
    <row r="139" spans="1:11" x14ac:dyDescent="0.2">
      <c r="A139" s="31" t="s">
        <v>195</v>
      </c>
      <c r="B139" s="20" t="s">
        <v>212</v>
      </c>
      <c r="C139" s="20" t="s">
        <v>24</v>
      </c>
      <c r="D139" s="31">
        <v>24</v>
      </c>
      <c r="E139" s="20">
        <v>100000</v>
      </c>
      <c r="F139" s="20">
        <v>60</v>
      </c>
      <c r="G139" s="27">
        <v>0.2</v>
      </c>
      <c r="H139" s="28">
        <v>373.40417516600002</v>
      </c>
      <c r="I139" s="29">
        <v>38.934405816400002</v>
      </c>
      <c r="J139" s="29">
        <v>72.654105525999995</v>
      </c>
      <c r="K139" s="31">
        <v>0.71</v>
      </c>
    </row>
    <row r="140" spans="1:11" x14ac:dyDescent="0.2">
      <c r="A140" s="31" t="s">
        <v>196</v>
      </c>
      <c r="B140" s="20" t="s">
        <v>212</v>
      </c>
      <c r="C140" s="20" t="s">
        <v>21</v>
      </c>
      <c r="D140" s="31">
        <v>24</v>
      </c>
      <c r="E140" s="20">
        <v>100000</v>
      </c>
      <c r="F140" s="20">
        <v>60</v>
      </c>
      <c r="G140" s="27">
        <v>0.2</v>
      </c>
      <c r="H140" s="28">
        <v>471.44942263000002</v>
      </c>
      <c r="I140" s="29">
        <v>87.5493208882</v>
      </c>
      <c r="J140" s="29">
        <v>157.51064135999999</v>
      </c>
      <c r="K140" s="31">
        <v>0.78</v>
      </c>
    </row>
    <row r="141" spans="1:11" x14ac:dyDescent="0.2">
      <c r="A141" s="31" t="s">
        <v>198</v>
      </c>
      <c r="B141" s="20" t="s">
        <v>212</v>
      </c>
      <c r="C141" s="20" t="s">
        <v>23</v>
      </c>
      <c r="D141" s="31">
        <v>24</v>
      </c>
      <c r="E141" s="20">
        <v>100000</v>
      </c>
      <c r="F141" s="20">
        <v>60</v>
      </c>
      <c r="G141" s="27">
        <v>0.2</v>
      </c>
      <c r="H141" s="28">
        <v>385.33658416700001</v>
      </c>
      <c r="I141" s="29">
        <v>33.145998105799997</v>
      </c>
      <c r="J141" s="29">
        <v>65.711151392399998</v>
      </c>
      <c r="K141" s="31">
        <v>0.72</v>
      </c>
    </row>
    <row r="142" spans="1:11" x14ac:dyDescent="0.2">
      <c r="A142" s="31" t="s">
        <v>199</v>
      </c>
      <c r="B142" s="20" t="s">
        <v>212</v>
      </c>
      <c r="C142" s="20" t="s">
        <v>13</v>
      </c>
      <c r="D142" s="31">
        <v>24</v>
      </c>
      <c r="E142" s="20">
        <v>100000</v>
      </c>
      <c r="F142" s="20">
        <v>60</v>
      </c>
      <c r="G142" s="27">
        <v>0.5</v>
      </c>
      <c r="H142" s="28">
        <v>440.70490294699999</v>
      </c>
      <c r="I142" s="29">
        <v>83.223527416899998</v>
      </c>
      <c r="J142" s="29">
        <v>136.86849838699999</v>
      </c>
      <c r="K142" s="31">
        <v>0.39</v>
      </c>
    </row>
    <row r="143" spans="1:11" x14ac:dyDescent="0.2">
      <c r="A143" s="31" t="s">
        <v>200</v>
      </c>
      <c r="B143" s="20" t="s">
        <v>212</v>
      </c>
      <c r="C143" s="20" t="s">
        <v>33</v>
      </c>
      <c r="D143" s="31">
        <v>24</v>
      </c>
      <c r="E143" s="20">
        <v>100000</v>
      </c>
      <c r="F143" s="20">
        <v>60</v>
      </c>
      <c r="G143" s="27">
        <v>0.5</v>
      </c>
      <c r="H143" s="28">
        <v>357.27071799800001</v>
      </c>
      <c r="I143" s="29">
        <v>45.614590249700001</v>
      </c>
      <c r="J143" s="29">
        <v>77.091212428199995</v>
      </c>
      <c r="K143" s="31">
        <v>0.38</v>
      </c>
    </row>
    <row r="144" spans="1:11" x14ac:dyDescent="0.2">
      <c r="A144" s="31" t="s">
        <v>201</v>
      </c>
      <c r="B144" s="20" t="s">
        <v>212</v>
      </c>
      <c r="C144" s="20" t="s">
        <v>14</v>
      </c>
      <c r="D144" s="31">
        <v>24</v>
      </c>
      <c r="E144" s="20">
        <v>100000</v>
      </c>
      <c r="F144" s="20">
        <v>60</v>
      </c>
      <c r="G144" s="27">
        <v>0.5</v>
      </c>
      <c r="H144" s="28">
        <v>326.58286696699997</v>
      </c>
      <c r="I144" s="29">
        <v>62.8202096037</v>
      </c>
      <c r="J144" s="29">
        <v>112.29445859099999</v>
      </c>
      <c r="K144" s="31">
        <v>0.5</v>
      </c>
    </row>
    <row r="145" spans="1:13" x14ac:dyDescent="0.2">
      <c r="A145" s="31" t="s">
        <v>202</v>
      </c>
      <c r="B145" s="20" t="s">
        <v>212</v>
      </c>
      <c r="C145" s="20" t="s">
        <v>22</v>
      </c>
      <c r="D145" s="31">
        <v>24</v>
      </c>
      <c r="E145" s="20">
        <v>100000</v>
      </c>
      <c r="F145" s="20">
        <v>60</v>
      </c>
      <c r="G145" s="27">
        <v>0.9</v>
      </c>
      <c r="H145" s="28">
        <v>340.06783954700001</v>
      </c>
      <c r="I145" s="29">
        <v>52.581094519799997</v>
      </c>
      <c r="J145" s="29">
        <v>102.787199895</v>
      </c>
      <c r="K145" s="31">
        <v>0.75</v>
      </c>
    </row>
    <row r="146" spans="1:13" x14ac:dyDescent="0.2">
      <c r="A146" s="31" t="s">
        <v>203</v>
      </c>
      <c r="B146" s="20" t="s">
        <v>212</v>
      </c>
      <c r="C146" s="20" t="s">
        <v>20</v>
      </c>
      <c r="D146" s="31">
        <v>24</v>
      </c>
      <c r="E146" s="20">
        <v>100000</v>
      </c>
      <c r="F146" s="20">
        <v>60</v>
      </c>
      <c r="G146" s="27">
        <v>0.9</v>
      </c>
      <c r="H146" s="28">
        <v>316.72947346799998</v>
      </c>
      <c r="I146" s="29">
        <v>37.036305362599997</v>
      </c>
      <c r="J146" s="29">
        <v>67.086345679600001</v>
      </c>
      <c r="K146" s="31">
        <v>0.35</v>
      </c>
    </row>
    <row r="147" spans="1:13" x14ac:dyDescent="0.2">
      <c r="A147" s="31" t="s">
        <v>204</v>
      </c>
      <c r="B147" s="20" t="s">
        <v>212</v>
      </c>
      <c r="C147" s="20" t="s">
        <v>35</v>
      </c>
      <c r="D147" s="31">
        <v>24</v>
      </c>
      <c r="E147" s="20">
        <v>100000</v>
      </c>
      <c r="F147" s="20">
        <v>60</v>
      </c>
      <c r="G147" s="27">
        <v>0.9</v>
      </c>
      <c r="H147" s="28">
        <v>368.58156069900002</v>
      </c>
      <c r="I147" s="29">
        <v>31.132591383899999</v>
      </c>
      <c r="J147" s="29">
        <v>57.684112411299999</v>
      </c>
      <c r="K147" s="31">
        <v>0.33</v>
      </c>
    </row>
    <row r="150" spans="1:13" x14ac:dyDescent="0.2">
      <c r="A150" s="26" t="s">
        <v>322</v>
      </c>
      <c r="B150"/>
      <c r="C150"/>
      <c r="D150"/>
      <c r="E150"/>
      <c r="F150"/>
      <c r="G150"/>
      <c r="H150"/>
      <c r="I150"/>
      <c r="J150"/>
      <c r="K150"/>
      <c r="L150" s="33" t="s">
        <v>323</v>
      </c>
      <c r="M150" s="33" t="s">
        <v>324</v>
      </c>
    </row>
    <row r="151" spans="1:13" x14ac:dyDescent="0.2">
      <c r="A151" s="33" t="s">
        <v>313</v>
      </c>
      <c r="B151" s="33" t="s">
        <v>314</v>
      </c>
      <c r="C151" s="33" t="s">
        <v>24</v>
      </c>
      <c r="D151" s="33">
        <v>24</v>
      </c>
      <c r="E151" s="33">
        <v>100000</v>
      </c>
      <c r="F151" s="33">
        <v>60</v>
      </c>
      <c r="G151" s="33">
        <v>0.1</v>
      </c>
      <c r="H151" s="50">
        <v>387.463752468</v>
      </c>
      <c r="I151" s="48">
        <v>146.35491366400001</v>
      </c>
      <c r="J151" s="48">
        <v>763.44859733700002</v>
      </c>
      <c r="K151" s="33">
        <v>0.44</v>
      </c>
      <c r="L151" s="33">
        <v>0.2</v>
      </c>
      <c r="M151" s="33"/>
    </row>
    <row r="152" spans="1:13" x14ac:dyDescent="0.2">
      <c r="A152" s="33" t="s">
        <v>311</v>
      </c>
      <c r="B152" s="33" t="s">
        <v>314</v>
      </c>
      <c r="C152" s="33" t="s">
        <v>21</v>
      </c>
      <c r="D152" s="33">
        <v>24</v>
      </c>
      <c r="E152" s="33">
        <v>100000</v>
      </c>
      <c r="F152" s="33">
        <v>60</v>
      </c>
      <c r="G152" s="33">
        <v>0.1</v>
      </c>
      <c r="H152" s="50">
        <v>565.87933633299997</v>
      </c>
      <c r="I152" s="48">
        <v>146.35491366400001</v>
      </c>
      <c r="J152" s="48">
        <v>763.45599190099995</v>
      </c>
      <c r="K152" s="33">
        <v>0.61</v>
      </c>
      <c r="L152" s="33">
        <v>0.2</v>
      </c>
      <c r="M152" s="33" t="s">
        <v>310</v>
      </c>
    </row>
    <row r="153" spans="1:13" x14ac:dyDescent="0.2">
      <c r="A153" s="33" t="s">
        <v>315</v>
      </c>
      <c r="B153" s="33" t="s">
        <v>314</v>
      </c>
      <c r="C153" s="33" t="s">
        <v>35</v>
      </c>
      <c r="D153" s="33">
        <v>24</v>
      </c>
      <c r="E153" s="33">
        <v>10000</v>
      </c>
      <c r="F153" s="33">
        <v>60</v>
      </c>
      <c r="G153" s="33">
        <v>0.1</v>
      </c>
      <c r="H153" s="50">
        <v>42.362906348700001</v>
      </c>
      <c r="I153" s="48">
        <v>146.35491366400001</v>
      </c>
      <c r="J153" s="48">
        <v>763.57654244499997</v>
      </c>
      <c r="K153" s="33">
        <v>3.54</v>
      </c>
      <c r="L153" s="33">
        <v>0.2</v>
      </c>
      <c r="M153" s="33"/>
    </row>
    <row r="154" spans="1:13" x14ac:dyDescent="0.2">
      <c r="A154" s="33" t="s">
        <v>312</v>
      </c>
      <c r="B154" s="33" t="s">
        <v>314</v>
      </c>
      <c r="C154" s="33" t="s">
        <v>22</v>
      </c>
      <c r="D154" s="33">
        <v>24</v>
      </c>
      <c r="E154" s="33">
        <v>100000</v>
      </c>
      <c r="F154" s="33">
        <v>60</v>
      </c>
      <c r="G154" s="33">
        <v>0.1</v>
      </c>
      <c r="H154" s="50">
        <v>412.801672268</v>
      </c>
      <c r="I154" s="48">
        <v>146.35491366400001</v>
      </c>
      <c r="J154" s="48">
        <v>763.43911168</v>
      </c>
      <c r="K154" s="33">
        <v>0.56000000000000005</v>
      </c>
      <c r="L154" s="33">
        <v>0.2</v>
      </c>
      <c r="M154" s="33"/>
    </row>
    <row r="155" spans="1:13" x14ac:dyDescent="0.2">
      <c r="A155" s="33" t="s">
        <v>308</v>
      </c>
      <c r="B155" s="33" t="s">
        <v>314</v>
      </c>
      <c r="C155" s="33" t="s">
        <v>20</v>
      </c>
      <c r="D155" s="33">
        <v>24</v>
      </c>
      <c r="E155" s="33">
        <v>100000</v>
      </c>
      <c r="F155" s="33">
        <v>60</v>
      </c>
      <c r="G155" s="33">
        <v>0.1</v>
      </c>
      <c r="H155" s="50">
        <v>375.381517514</v>
      </c>
      <c r="I155" s="48">
        <v>146.35491366400001</v>
      </c>
      <c r="J155" s="48">
        <v>763.39179301000001</v>
      </c>
      <c r="K155" s="33">
        <v>0.63</v>
      </c>
      <c r="L155" s="33">
        <v>0.2</v>
      </c>
      <c r="M155" s="33"/>
    </row>
    <row r="156" spans="1:13" x14ac:dyDescent="0.2">
      <c r="A156" s="33" t="s">
        <v>309</v>
      </c>
      <c r="B156" s="33" t="s">
        <v>314</v>
      </c>
      <c r="C156" s="33" t="s">
        <v>23</v>
      </c>
      <c r="D156" s="33">
        <v>24</v>
      </c>
      <c r="E156" s="33">
        <v>100000</v>
      </c>
      <c r="F156" s="33">
        <v>60</v>
      </c>
      <c r="G156" s="33">
        <v>0.1</v>
      </c>
      <c r="H156" s="50">
        <v>618.556895435</v>
      </c>
      <c r="I156" s="48">
        <v>146.35491366400001</v>
      </c>
      <c r="J156" s="48">
        <v>763.57479248200002</v>
      </c>
      <c r="K156" s="33">
        <v>1.28</v>
      </c>
      <c r="L156" s="33">
        <v>0.02</v>
      </c>
      <c r="M156" s="33" t="s">
        <v>316</v>
      </c>
    </row>
    <row r="157" spans="1:13" x14ac:dyDescent="0.2">
      <c r="A157" s="33" t="s">
        <v>317</v>
      </c>
      <c r="B157" s="33" t="s">
        <v>314</v>
      </c>
      <c r="C157" s="33" t="s">
        <v>12</v>
      </c>
      <c r="D157" s="33">
        <v>24</v>
      </c>
      <c r="E157" s="33">
        <v>100000</v>
      </c>
      <c r="F157" s="33">
        <v>60</v>
      </c>
      <c r="G157" s="33">
        <v>0.1</v>
      </c>
      <c r="H157" s="50">
        <v>368.70767869899998</v>
      </c>
      <c r="I157" s="48">
        <v>7048.3867061600004</v>
      </c>
      <c r="J157" s="48">
        <v>37538.647700000001</v>
      </c>
      <c r="K157" s="33">
        <v>0.65</v>
      </c>
      <c r="L157" s="33"/>
      <c r="M157" s="33" t="s">
        <v>318</v>
      </c>
    </row>
    <row r="158" spans="1:13" x14ac:dyDescent="0.2">
      <c r="A158" s="33" t="s">
        <v>320</v>
      </c>
      <c r="B158" s="33" t="s">
        <v>314</v>
      </c>
      <c r="C158" s="33" t="s">
        <v>14</v>
      </c>
      <c r="D158" s="33">
        <v>24</v>
      </c>
      <c r="E158" s="33">
        <v>100000</v>
      </c>
      <c r="F158" s="33">
        <v>60</v>
      </c>
      <c r="G158" s="33">
        <v>0.1</v>
      </c>
      <c r="H158" s="50">
        <v>377.33412026600001</v>
      </c>
      <c r="I158" s="48">
        <v>146.35491366400001</v>
      </c>
      <c r="J158" s="48">
        <v>763.40415921299996</v>
      </c>
      <c r="K158" s="33">
        <v>0.75</v>
      </c>
      <c r="L158" s="33">
        <v>0.02</v>
      </c>
      <c r="M158" s="33"/>
    </row>
    <row r="159" spans="1:13" x14ac:dyDescent="0.2">
      <c r="A159" s="33" t="s">
        <v>319</v>
      </c>
      <c r="B159" s="33" t="s">
        <v>314</v>
      </c>
      <c r="C159" s="33" t="s">
        <v>13</v>
      </c>
      <c r="D159" s="33">
        <v>24</v>
      </c>
      <c r="E159" s="33">
        <v>10000</v>
      </c>
      <c r="F159" s="33">
        <v>60</v>
      </c>
      <c r="G159" s="33">
        <v>0.1</v>
      </c>
      <c r="H159" s="50">
        <v>59.399015168299997</v>
      </c>
      <c r="I159" s="48">
        <v>146.35491366400001</v>
      </c>
      <c r="J159" s="48">
        <v>759.52181179800004</v>
      </c>
      <c r="K159" s="33">
        <v>13.07</v>
      </c>
      <c r="L159" s="33">
        <v>0.02</v>
      </c>
      <c r="M159" s="33" t="s">
        <v>321</v>
      </c>
    </row>
  </sheetData>
  <mergeCells count="2">
    <mergeCell ref="D1:G1"/>
    <mergeCell ref="H1:K1"/>
  </mergeCells>
  <phoneticPr fontId="9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8"/>
  <sheetViews>
    <sheetView topLeftCell="A80" workbookViewId="0">
      <selection activeCell="J171" sqref="J171"/>
    </sheetView>
  </sheetViews>
  <sheetFormatPr baseColWidth="10" defaultRowHeight="16" x14ac:dyDescent="0.2"/>
  <cols>
    <col min="1" max="1" width="22.1640625" customWidth="1"/>
    <col min="2" max="2" width="7.33203125" bestFit="1" customWidth="1"/>
    <col min="3" max="3" width="19.1640625" bestFit="1" customWidth="1"/>
    <col min="4" max="4" width="9.5" bestFit="1" customWidth="1"/>
    <col min="5" max="5" width="8" customWidth="1"/>
    <col min="6" max="6" width="8.6640625" bestFit="1" customWidth="1"/>
    <col min="7" max="7" width="9.1640625" customWidth="1"/>
    <col min="8" max="8" width="8.6640625" bestFit="1" customWidth="1"/>
    <col min="9" max="9" width="7.33203125" bestFit="1" customWidth="1"/>
  </cols>
  <sheetData>
    <row r="1" spans="1:9" x14ac:dyDescent="0.2">
      <c r="A1" s="9" t="s">
        <v>112</v>
      </c>
      <c r="E1" s="3"/>
      <c r="F1" s="2"/>
      <c r="G1" s="2"/>
      <c r="I1" s="2"/>
    </row>
    <row r="2" spans="1:9" x14ac:dyDescent="0.2">
      <c r="A2" s="8" t="s">
        <v>41</v>
      </c>
      <c r="B2" s="8" t="s">
        <v>42</v>
      </c>
      <c r="C2" s="8" t="s">
        <v>56</v>
      </c>
      <c r="D2" s="8" t="s">
        <v>43</v>
      </c>
      <c r="E2" s="8" t="s">
        <v>44</v>
      </c>
      <c r="F2" s="8" t="s">
        <v>158</v>
      </c>
      <c r="G2" s="8" t="s">
        <v>157</v>
      </c>
      <c r="H2" s="8" t="s">
        <v>45</v>
      </c>
      <c r="I2" s="8" t="s">
        <v>108</v>
      </c>
    </row>
    <row r="3" spans="1:9" x14ac:dyDescent="0.2">
      <c r="A3" s="1" t="s">
        <v>34</v>
      </c>
      <c r="B3" s="13">
        <v>8</v>
      </c>
      <c r="C3" t="s">
        <v>113</v>
      </c>
      <c r="D3" s="1" t="s">
        <v>35</v>
      </c>
      <c r="E3" s="5">
        <v>233.91</v>
      </c>
      <c r="F3" s="6">
        <v>6.47</v>
      </c>
      <c r="G3" s="6">
        <v>7.53</v>
      </c>
      <c r="H3">
        <v>100000</v>
      </c>
      <c r="I3" s="6">
        <v>21.27</v>
      </c>
    </row>
    <row r="4" spans="1:9" x14ac:dyDescent="0.2">
      <c r="A4" s="1" t="s">
        <v>19</v>
      </c>
      <c r="B4" s="13">
        <v>10</v>
      </c>
      <c r="C4" t="s">
        <v>113</v>
      </c>
      <c r="D4" s="1" t="s">
        <v>20</v>
      </c>
      <c r="E4" s="5">
        <v>183.01</v>
      </c>
      <c r="F4" s="6">
        <v>6.38</v>
      </c>
      <c r="G4" s="6">
        <v>7.44</v>
      </c>
      <c r="H4">
        <v>100000</v>
      </c>
      <c r="I4" s="6">
        <v>19.350000000000001</v>
      </c>
    </row>
    <row r="5" spans="1:9" x14ac:dyDescent="0.2">
      <c r="A5" s="1" t="s">
        <v>18</v>
      </c>
      <c r="B5" s="13">
        <v>16</v>
      </c>
      <c r="C5" t="s">
        <v>113</v>
      </c>
      <c r="D5" s="1" t="s">
        <v>21</v>
      </c>
      <c r="E5" s="5">
        <v>128.97</v>
      </c>
      <c r="F5" s="6">
        <v>6.35</v>
      </c>
      <c r="G5" s="6">
        <v>7.42</v>
      </c>
      <c r="H5">
        <v>100000</v>
      </c>
      <c r="I5" s="6">
        <v>15.51</v>
      </c>
    </row>
    <row r="6" spans="1:9" x14ac:dyDescent="0.2">
      <c r="A6" s="1" t="s">
        <v>11</v>
      </c>
      <c r="B6" s="13">
        <v>20</v>
      </c>
      <c r="C6" t="s">
        <v>113</v>
      </c>
      <c r="D6" s="1" t="s">
        <v>14</v>
      </c>
      <c r="E6" s="5">
        <v>100.91</v>
      </c>
      <c r="F6" s="6">
        <v>6.55</v>
      </c>
      <c r="G6" s="6">
        <v>7.61</v>
      </c>
      <c r="H6">
        <v>100000</v>
      </c>
      <c r="I6" s="6">
        <v>19.11</v>
      </c>
    </row>
    <row r="7" spans="1:9" x14ac:dyDescent="0.2">
      <c r="A7" s="7" t="s">
        <v>17</v>
      </c>
      <c r="B7" s="13">
        <v>24</v>
      </c>
      <c r="C7" t="s">
        <v>113</v>
      </c>
      <c r="D7" s="1" t="s">
        <v>22</v>
      </c>
      <c r="E7" s="5">
        <v>168.48</v>
      </c>
      <c r="F7" s="6">
        <v>6.42</v>
      </c>
      <c r="G7" s="6">
        <v>7.48</v>
      </c>
      <c r="H7">
        <v>100000</v>
      </c>
      <c r="I7" s="6">
        <v>12.51</v>
      </c>
    </row>
    <row r="8" spans="1:9" x14ac:dyDescent="0.2">
      <c r="A8" s="7" t="s">
        <v>16</v>
      </c>
      <c r="B8" s="13">
        <v>30</v>
      </c>
      <c r="C8" t="s">
        <v>113</v>
      </c>
      <c r="D8" s="1" t="s">
        <v>23</v>
      </c>
      <c r="E8" s="5">
        <v>115.23</v>
      </c>
      <c r="F8" s="6">
        <v>5.93</v>
      </c>
      <c r="G8" s="6">
        <v>7.18</v>
      </c>
      <c r="H8">
        <v>100000</v>
      </c>
      <c r="I8" s="6">
        <v>21.68</v>
      </c>
    </row>
    <row r="9" spans="1:9" x14ac:dyDescent="0.2">
      <c r="A9" s="7" t="s">
        <v>15</v>
      </c>
      <c r="B9" s="13">
        <v>32</v>
      </c>
      <c r="C9" t="s">
        <v>113</v>
      </c>
      <c r="D9" s="1" t="s">
        <v>24</v>
      </c>
      <c r="E9" s="5">
        <v>122.06</v>
      </c>
      <c r="F9" s="6">
        <v>6.39</v>
      </c>
      <c r="G9" s="6">
        <v>7.46</v>
      </c>
      <c r="H9">
        <v>100000</v>
      </c>
      <c r="I9" s="6">
        <v>14.41</v>
      </c>
    </row>
    <row r="10" spans="1:9" x14ac:dyDescent="0.2">
      <c r="A10" s="7" t="s">
        <v>9</v>
      </c>
      <c r="B10" s="13">
        <v>40</v>
      </c>
      <c r="C10" t="s">
        <v>113</v>
      </c>
      <c r="D10" s="1" t="s">
        <v>13</v>
      </c>
      <c r="E10" s="5">
        <v>88.55</v>
      </c>
      <c r="F10" s="6">
        <v>6.19</v>
      </c>
      <c r="G10" s="6">
        <v>7.31</v>
      </c>
      <c r="H10">
        <v>100000</v>
      </c>
      <c r="I10" s="6">
        <v>21.08</v>
      </c>
    </row>
    <row r="11" spans="1:9" x14ac:dyDescent="0.2">
      <c r="A11" s="1" t="s">
        <v>10</v>
      </c>
      <c r="B11" s="13">
        <v>48</v>
      </c>
      <c r="C11" t="s">
        <v>113</v>
      </c>
      <c r="D11" s="1" t="s">
        <v>12</v>
      </c>
      <c r="E11" s="3">
        <v>57.53</v>
      </c>
      <c r="F11" s="2">
        <v>6.12</v>
      </c>
      <c r="G11" s="2">
        <v>7.28</v>
      </c>
      <c r="H11">
        <v>100000</v>
      </c>
      <c r="I11" s="6">
        <v>31.41</v>
      </c>
    </row>
    <row r="12" spans="1:9" x14ac:dyDescent="0.2">
      <c r="E12" s="3"/>
      <c r="F12" s="2"/>
      <c r="G12" s="2"/>
      <c r="I12" s="2"/>
    </row>
    <row r="13" spans="1:9" x14ac:dyDescent="0.2">
      <c r="A13" s="1" t="s">
        <v>7</v>
      </c>
      <c r="B13" s="13">
        <v>8</v>
      </c>
      <c r="C13" t="s">
        <v>113</v>
      </c>
      <c r="D13" s="1" t="s">
        <v>33</v>
      </c>
      <c r="E13" s="5">
        <v>30.25</v>
      </c>
      <c r="F13" s="6">
        <v>7.4</v>
      </c>
      <c r="G13" s="6">
        <v>8.67</v>
      </c>
      <c r="H13">
        <v>10000</v>
      </c>
      <c r="I13" s="6">
        <v>49.86</v>
      </c>
    </row>
    <row r="14" spans="1:9" x14ac:dyDescent="0.2">
      <c r="A14" s="1" t="s">
        <v>0</v>
      </c>
      <c r="B14" s="13">
        <v>10</v>
      </c>
      <c r="C14" t="s">
        <v>113</v>
      </c>
      <c r="D14" s="1" t="s">
        <v>26</v>
      </c>
      <c r="E14" s="5">
        <v>22.45</v>
      </c>
      <c r="F14" s="6">
        <v>6.36</v>
      </c>
      <c r="G14" s="6">
        <v>7.43</v>
      </c>
      <c r="H14">
        <v>10000</v>
      </c>
      <c r="I14" s="6">
        <v>18.399999999999999</v>
      </c>
    </row>
    <row r="15" spans="1:9" x14ac:dyDescent="0.2">
      <c r="A15" s="1" t="s">
        <v>8</v>
      </c>
      <c r="B15" s="13">
        <v>16</v>
      </c>
      <c r="C15" t="s">
        <v>113</v>
      </c>
      <c r="D15" s="1" t="s">
        <v>25</v>
      </c>
      <c r="E15" s="5">
        <v>15.12</v>
      </c>
      <c r="F15" s="6">
        <v>5.95</v>
      </c>
      <c r="G15" s="6">
        <v>7.08</v>
      </c>
      <c r="H15">
        <v>10000</v>
      </c>
      <c r="I15" s="6">
        <v>27.22</v>
      </c>
    </row>
    <row r="16" spans="1:9" x14ac:dyDescent="0.2">
      <c r="A16" s="1" t="s">
        <v>1</v>
      </c>
      <c r="B16" s="13">
        <v>20</v>
      </c>
      <c r="C16" t="s">
        <v>113</v>
      </c>
      <c r="D16" s="1" t="s">
        <v>27</v>
      </c>
      <c r="E16" s="5">
        <v>18</v>
      </c>
      <c r="F16" s="6">
        <v>6.64</v>
      </c>
      <c r="G16" s="6">
        <v>7.76</v>
      </c>
      <c r="H16">
        <v>10000</v>
      </c>
      <c r="I16" s="6">
        <v>18.100000000000001</v>
      </c>
    </row>
    <row r="17" spans="1:11" x14ac:dyDescent="0.2">
      <c r="A17" s="1" t="s">
        <v>2</v>
      </c>
      <c r="B17" s="13">
        <v>24</v>
      </c>
      <c r="C17" t="s">
        <v>113</v>
      </c>
      <c r="D17" s="1" t="s">
        <v>28</v>
      </c>
      <c r="E17" s="5">
        <v>17.5</v>
      </c>
      <c r="F17" s="6">
        <v>5.79</v>
      </c>
      <c r="G17" s="6">
        <v>7.19</v>
      </c>
      <c r="H17">
        <v>10000</v>
      </c>
      <c r="I17" s="2">
        <v>19.239999999999998</v>
      </c>
    </row>
    <row r="18" spans="1:11" x14ac:dyDescent="0.2">
      <c r="A18" s="1" t="s">
        <v>3</v>
      </c>
      <c r="B18" s="13">
        <v>30</v>
      </c>
      <c r="C18" t="s">
        <v>113</v>
      </c>
      <c r="D18" s="1" t="s">
        <v>29</v>
      </c>
      <c r="E18" s="5">
        <v>16.690000000000001</v>
      </c>
      <c r="F18" s="6">
        <v>7.06</v>
      </c>
      <c r="G18" s="6">
        <v>8.1999999999999993</v>
      </c>
      <c r="H18">
        <v>10000</v>
      </c>
      <c r="I18" s="6">
        <v>21.08</v>
      </c>
      <c r="K18" s="1"/>
    </row>
    <row r="19" spans="1:11" x14ac:dyDescent="0.2">
      <c r="A19" s="1" t="s">
        <v>4</v>
      </c>
      <c r="B19" s="13">
        <v>32</v>
      </c>
      <c r="C19" t="s">
        <v>113</v>
      </c>
      <c r="D19" s="1" t="s">
        <v>30</v>
      </c>
      <c r="E19" s="5">
        <v>17.2</v>
      </c>
      <c r="F19" s="6">
        <v>6.05</v>
      </c>
      <c r="G19" s="6">
        <v>7.13</v>
      </c>
      <c r="H19">
        <v>10000</v>
      </c>
      <c r="I19" s="2">
        <v>17.05</v>
      </c>
      <c r="K19" s="1"/>
    </row>
    <row r="20" spans="1:11" x14ac:dyDescent="0.2">
      <c r="A20" s="1" t="s">
        <v>5</v>
      </c>
      <c r="B20" s="13">
        <v>40</v>
      </c>
      <c r="C20" t="s">
        <v>113</v>
      </c>
      <c r="D20" s="1" t="s">
        <v>31</v>
      </c>
      <c r="E20" s="5">
        <v>9.0299999999999994</v>
      </c>
      <c r="F20" s="6">
        <v>6.41</v>
      </c>
      <c r="G20" s="6">
        <v>7.49</v>
      </c>
      <c r="H20">
        <v>10000</v>
      </c>
      <c r="I20" s="2">
        <v>23.72</v>
      </c>
      <c r="K20" s="1"/>
    </row>
    <row r="21" spans="1:11" x14ac:dyDescent="0.2">
      <c r="A21" s="1" t="s">
        <v>6</v>
      </c>
      <c r="B21" s="13">
        <v>48</v>
      </c>
      <c r="C21" t="s">
        <v>113</v>
      </c>
      <c r="D21" s="1" t="s">
        <v>32</v>
      </c>
      <c r="E21" s="5">
        <v>8.9600000000000009</v>
      </c>
      <c r="F21" s="6">
        <v>6.26</v>
      </c>
      <c r="G21" s="6">
        <v>7.38</v>
      </c>
      <c r="H21">
        <v>10000</v>
      </c>
      <c r="I21" s="2">
        <v>23.93</v>
      </c>
      <c r="K21" s="1"/>
    </row>
    <row r="22" spans="1:11" x14ac:dyDescent="0.2">
      <c r="A22" s="1"/>
      <c r="D22" s="1"/>
      <c r="E22" s="5"/>
      <c r="F22" s="6"/>
      <c r="G22" s="6"/>
      <c r="I22" s="2"/>
      <c r="K22" s="1"/>
    </row>
    <row r="23" spans="1:11" x14ac:dyDescent="0.2">
      <c r="A23" s="10" t="s">
        <v>106</v>
      </c>
      <c r="K23" s="1"/>
    </row>
    <row r="24" spans="1:11" x14ac:dyDescent="0.2">
      <c r="A24" s="8" t="s">
        <v>41</v>
      </c>
      <c r="B24" s="8" t="s">
        <v>42</v>
      </c>
      <c r="C24" s="8" t="s">
        <v>208</v>
      </c>
      <c r="D24" s="8" t="s">
        <v>43</v>
      </c>
      <c r="E24" s="8" t="s">
        <v>44</v>
      </c>
      <c r="F24" s="8" t="s">
        <v>158</v>
      </c>
      <c r="G24" s="8" t="s">
        <v>157</v>
      </c>
      <c r="H24" s="8" t="s">
        <v>45</v>
      </c>
      <c r="I24" s="8" t="s">
        <v>108</v>
      </c>
    </row>
    <row r="25" spans="1:11" x14ac:dyDescent="0.2">
      <c r="A25" s="1" t="s">
        <v>138</v>
      </c>
      <c r="B25" s="1">
        <v>2</v>
      </c>
      <c r="C25" t="s">
        <v>47</v>
      </c>
      <c r="D25" t="s">
        <v>159</v>
      </c>
      <c r="E25">
        <v>3119.3947237500001</v>
      </c>
      <c r="F25">
        <v>0.22315045947500001</v>
      </c>
      <c r="G25">
        <v>1.2732810776100001</v>
      </c>
    </row>
    <row r="26" spans="1:11" x14ac:dyDescent="0.2">
      <c r="A26" s="1" t="s">
        <v>137</v>
      </c>
      <c r="B26" s="13">
        <v>4</v>
      </c>
      <c r="C26" t="s">
        <v>136</v>
      </c>
    </row>
    <row r="27" spans="1:11" x14ac:dyDescent="0.2">
      <c r="A27" s="1" t="s">
        <v>55</v>
      </c>
      <c r="B27" s="13">
        <v>8</v>
      </c>
      <c r="C27" t="s">
        <v>47</v>
      </c>
      <c r="D27" t="s">
        <v>25</v>
      </c>
      <c r="E27" s="3">
        <v>724.31649678500003</v>
      </c>
      <c r="F27" s="2">
        <v>0.70796992363800004</v>
      </c>
      <c r="G27" s="2">
        <v>2.10313993318</v>
      </c>
      <c r="H27" s="4">
        <v>100000</v>
      </c>
      <c r="I27" s="6">
        <v>2.65</v>
      </c>
      <c r="K27" s="1"/>
    </row>
    <row r="28" spans="1:11" x14ac:dyDescent="0.2">
      <c r="A28" s="1" t="s">
        <v>46</v>
      </c>
      <c r="B28" s="13">
        <v>10</v>
      </c>
      <c r="C28" t="s">
        <v>47</v>
      </c>
      <c r="D28" t="s">
        <v>27</v>
      </c>
      <c r="E28" s="3">
        <v>608.27775671899997</v>
      </c>
      <c r="F28" s="2">
        <v>1.868285435</v>
      </c>
      <c r="G28" s="2">
        <v>3.0270365343700001</v>
      </c>
      <c r="H28">
        <v>100000</v>
      </c>
      <c r="I28" s="6">
        <v>2.62</v>
      </c>
    </row>
    <row r="29" spans="1:11" x14ac:dyDescent="0.2">
      <c r="A29" s="1" t="s">
        <v>48</v>
      </c>
      <c r="B29" s="13">
        <v>16</v>
      </c>
      <c r="C29" t="s">
        <v>47</v>
      </c>
      <c r="D29" t="s">
        <v>31</v>
      </c>
      <c r="E29" s="3">
        <v>333.91296705000002</v>
      </c>
      <c r="F29" s="2">
        <v>0.21039616381099999</v>
      </c>
      <c r="G29" s="2">
        <v>1.2571768772</v>
      </c>
      <c r="H29" s="4">
        <v>100000</v>
      </c>
      <c r="I29" s="6">
        <v>2.87</v>
      </c>
    </row>
    <row r="30" spans="1:11" x14ac:dyDescent="0.2">
      <c r="A30" s="1" t="s">
        <v>49</v>
      </c>
      <c r="B30" s="13">
        <v>20</v>
      </c>
      <c r="C30" t="s">
        <v>47</v>
      </c>
      <c r="D30" t="s">
        <v>30</v>
      </c>
      <c r="E30" s="3">
        <v>329.01061601599997</v>
      </c>
      <c r="F30" s="2">
        <v>0.21257934687899999</v>
      </c>
      <c r="G30" s="2">
        <v>1.2604777278599999</v>
      </c>
      <c r="H30" s="4">
        <v>100000</v>
      </c>
      <c r="I30" s="6">
        <v>3.37</v>
      </c>
      <c r="K30" s="1"/>
    </row>
    <row r="31" spans="1:11" x14ac:dyDescent="0.2">
      <c r="A31" s="1" t="s">
        <v>50</v>
      </c>
      <c r="B31" s="13">
        <v>24</v>
      </c>
      <c r="C31" t="s">
        <v>47</v>
      </c>
      <c r="D31" t="s">
        <v>29</v>
      </c>
      <c r="E31" s="3">
        <v>291.30684325300001</v>
      </c>
      <c r="F31" s="2">
        <v>0.30373025506899998</v>
      </c>
      <c r="G31" s="2">
        <v>1.45776259791</v>
      </c>
      <c r="H31" s="4">
        <v>100000</v>
      </c>
      <c r="I31" s="6">
        <v>5.71</v>
      </c>
    </row>
    <row r="32" spans="1:11" x14ac:dyDescent="0.2">
      <c r="A32" s="1" t="s">
        <v>51</v>
      </c>
      <c r="B32" s="13">
        <v>30</v>
      </c>
      <c r="C32" t="s">
        <v>47</v>
      </c>
      <c r="D32" t="s">
        <v>26</v>
      </c>
      <c r="E32" s="3">
        <v>246.36699425</v>
      </c>
      <c r="F32" s="2">
        <v>1.1626225215299999</v>
      </c>
      <c r="G32" s="2">
        <v>2.6106998023600001</v>
      </c>
      <c r="H32" s="4">
        <v>100000</v>
      </c>
      <c r="I32" s="6">
        <v>10.56</v>
      </c>
    </row>
    <row r="33" spans="1:11" x14ac:dyDescent="0.2">
      <c r="A33" s="1" t="s">
        <v>52</v>
      </c>
      <c r="B33" s="13">
        <v>32</v>
      </c>
      <c r="C33" t="s">
        <v>47</v>
      </c>
      <c r="D33" t="s">
        <v>32</v>
      </c>
      <c r="E33" s="3">
        <v>213.71083916399999</v>
      </c>
      <c r="F33" s="2">
        <v>0.59402722095899996</v>
      </c>
      <c r="G33" s="2">
        <v>1.8903743960399999</v>
      </c>
      <c r="H33" s="4">
        <v>100000</v>
      </c>
      <c r="I33" s="6">
        <v>9</v>
      </c>
      <c r="K33" s="1"/>
    </row>
    <row r="34" spans="1:11" x14ac:dyDescent="0.2">
      <c r="A34" s="1" t="s">
        <v>53</v>
      </c>
      <c r="B34" s="13">
        <v>40</v>
      </c>
      <c r="C34" t="s">
        <v>47</v>
      </c>
      <c r="D34" t="s">
        <v>28</v>
      </c>
      <c r="E34" s="3">
        <v>184.242042935</v>
      </c>
      <c r="F34" s="2">
        <v>0.56303522693999997</v>
      </c>
      <c r="G34" s="2">
        <v>1.6941643848400001</v>
      </c>
      <c r="H34" s="4">
        <v>100000</v>
      </c>
      <c r="I34" s="6">
        <v>6.42</v>
      </c>
    </row>
    <row r="35" spans="1:11" x14ac:dyDescent="0.2">
      <c r="A35" s="1" t="s">
        <v>54</v>
      </c>
      <c r="B35" s="13">
        <v>48</v>
      </c>
      <c r="C35" t="s">
        <v>47</v>
      </c>
      <c r="D35" t="s">
        <v>33</v>
      </c>
      <c r="E35" s="3">
        <v>177.31127857000001</v>
      </c>
      <c r="F35" s="2">
        <v>0.38799636113899999</v>
      </c>
      <c r="G35" s="2">
        <v>1.44216449907</v>
      </c>
      <c r="H35" s="4">
        <v>100000</v>
      </c>
      <c r="I35" s="6">
        <v>5.79</v>
      </c>
    </row>
    <row r="36" spans="1:11" x14ac:dyDescent="0.2">
      <c r="E36" s="3"/>
      <c r="F36" s="2"/>
      <c r="G36" s="2"/>
      <c r="I36" s="2"/>
      <c r="K36" s="1"/>
    </row>
    <row r="37" spans="1:11" x14ac:dyDescent="0.2">
      <c r="A37" s="1" t="s">
        <v>89</v>
      </c>
      <c r="B37" s="13">
        <v>2</v>
      </c>
      <c r="C37" t="s">
        <v>47</v>
      </c>
      <c r="D37" t="s">
        <v>90</v>
      </c>
      <c r="E37" s="3">
        <v>379.97393611699999</v>
      </c>
      <c r="F37" s="2">
        <v>1.5253360524999999</v>
      </c>
      <c r="G37" s="2">
        <v>3.1680895786400001</v>
      </c>
      <c r="H37" s="4">
        <v>10000</v>
      </c>
      <c r="I37" s="6">
        <v>6.37</v>
      </c>
    </row>
    <row r="38" spans="1:11" x14ac:dyDescent="0.2">
      <c r="A38" s="1" t="s">
        <v>79</v>
      </c>
      <c r="B38" s="13">
        <v>4</v>
      </c>
      <c r="C38" t="s">
        <v>47</v>
      </c>
      <c r="D38" t="s">
        <v>80</v>
      </c>
      <c r="E38" s="3">
        <v>143.03028496499999</v>
      </c>
      <c r="F38" s="2">
        <v>0.73050200355899997</v>
      </c>
      <c r="G38" s="2">
        <v>2.1463487771600001</v>
      </c>
      <c r="H38" s="4">
        <v>10000</v>
      </c>
      <c r="I38" s="6">
        <v>9.94</v>
      </c>
    </row>
    <row r="39" spans="1:11" x14ac:dyDescent="0.2">
      <c r="A39" s="1" t="s">
        <v>81</v>
      </c>
      <c r="B39" s="13">
        <v>8</v>
      </c>
      <c r="C39" t="s">
        <v>47</v>
      </c>
      <c r="D39" t="s">
        <v>82</v>
      </c>
      <c r="E39" s="3">
        <v>72.648375618499998</v>
      </c>
      <c r="F39" s="2">
        <v>0.42118616326199998</v>
      </c>
      <c r="G39" s="2">
        <v>1.52209811887</v>
      </c>
      <c r="H39" s="4">
        <v>10000</v>
      </c>
      <c r="I39" s="6">
        <v>9.9</v>
      </c>
      <c r="K39" s="1"/>
    </row>
    <row r="40" spans="1:11" x14ac:dyDescent="0.2">
      <c r="A40" s="1" t="s">
        <v>75</v>
      </c>
      <c r="B40" s="13">
        <v>10</v>
      </c>
      <c r="C40" t="s">
        <v>47</v>
      </c>
      <c r="D40" t="s">
        <v>76</v>
      </c>
      <c r="E40" s="3">
        <v>67.418968482799997</v>
      </c>
      <c r="F40" s="2">
        <v>1.2262204597599999</v>
      </c>
      <c r="G40" s="2">
        <v>3.1860221202800001</v>
      </c>
      <c r="H40" s="4">
        <v>10000</v>
      </c>
      <c r="I40" s="6">
        <v>15.68</v>
      </c>
    </row>
    <row r="41" spans="1:11" x14ac:dyDescent="0.2">
      <c r="A41" s="1" t="s">
        <v>77</v>
      </c>
      <c r="B41" s="13">
        <v>12</v>
      </c>
      <c r="C41" t="s">
        <v>47</v>
      </c>
      <c r="D41" t="s">
        <v>78</v>
      </c>
      <c r="E41" s="3">
        <v>56.593430066099998</v>
      </c>
      <c r="F41" s="2">
        <v>0.84147670077799996</v>
      </c>
      <c r="G41" s="2">
        <v>2.3971772008799999</v>
      </c>
      <c r="H41" s="4">
        <v>10000</v>
      </c>
      <c r="I41" s="6">
        <v>15.52</v>
      </c>
    </row>
    <row r="42" spans="1:11" x14ac:dyDescent="0.2">
      <c r="A42" s="1" t="s">
        <v>70</v>
      </c>
      <c r="B42" s="13">
        <v>16</v>
      </c>
      <c r="C42" t="s">
        <v>47</v>
      </c>
      <c r="D42" t="s">
        <v>71</v>
      </c>
      <c r="E42" s="3">
        <v>34.236887403300003</v>
      </c>
      <c r="F42" s="2">
        <v>3.37508367532</v>
      </c>
      <c r="G42" s="2">
        <v>7.66480183994</v>
      </c>
      <c r="H42" s="4">
        <v>10000</v>
      </c>
      <c r="I42" s="6">
        <v>29.55</v>
      </c>
      <c r="K42" s="1"/>
    </row>
    <row r="43" spans="1:11" x14ac:dyDescent="0.2">
      <c r="A43" s="1" t="s">
        <v>60</v>
      </c>
      <c r="B43" s="13">
        <v>20</v>
      </c>
      <c r="C43" t="s">
        <v>47</v>
      </c>
      <c r="D43" t="s">
        <v>61</v>
      </c>
      <c r="E43" s="3">
        <v>29.0405512532</v>
      </c>
      <c r="F43" s="2">
        <v>0.52005584747900002</v>
      </c>
      <c r="G43" s="2">
        <v>1.8199463597800001</v>
      </c>
      <c r="H43" s="4">
        <v>10000</v>
      </c>
      <c r="I43" s="6">
        <v>18.54</v>
      </c>
    </row>
    <row r="44" spans="1:11" x14ac:dyDescent="0.2">
      <c r="A44" s="1" t="s">
        <v>62</v>
      </c>
      <c r="B44" s="13">
        <v>24</v>
      </c>
      <c r="C44" t="s">
        <v>47</v>
      </c>
      <c r="D44" t="s">
        <v>63</v>
      </c>
      <c r="E44" s="3">
        <v>26.7187677304</v>
      </c>
      <c r="F44" s="2">
        <v>1.20833131137</v>
      </c>
      <c r="G44" s="2">
        <v>3.2025681126799999</v>
      </c>
      <c r="H44" s="4">
        <v>10000</v>
      </c>
      <c r="I44" s="6">
        <v>29.95</v>
      </c>
    </row>
    <row r="45" spans="1:11" x14ac:dyDescent="0.2">
      <c r="A45" s="1" t="s">
        <v>64</v>
      </c>
      <c r="B45" s="13">
        <v>30</v>
      </c>
      <c r="C45" t="s">
        <v>47</v>
      </c>
      <c r="D45" t="s">
        <v>65</v>
      </c>
      <c r="E45" s="3">
        <v>23.5790708661</v>
      </c>
      <c r="F45" s="2">
        <v>8.6752684001800002</v>
      </c>
      <c r="G45" s="2">
        <v>16.177624722400001</v>
      </c>
      <c r="H45" s="4">
        <v>10000</v>
      </c>
      <c r="I45" s="6">
        <v>48.2</v>
      </c>
      <c r="K45" s="1"/>
    </row>
    <row r="46" spans="1:11" x14ac:dyDescent="0.2">
      <c r="A46" s="1" t="s">
        <v>160</v>
      </c>
      <c r="B46" s="13"/>
      <c r="E46" s="3"/>
      <c r="F46" s="2"/>
      <c r="G46" s="2"/>
      <c r="H46" s="4"/>
      <c r="I46" s="6"/>
    </row>
    <row r="47" spans="1:11" x14ac:dyDescent="0.2">
      <c r="A47" s="1" t="s">
        <v>66</v>
      </c>
      <c r="B47" s="13">
        <v>40</v>
      </c>
      <c r="C47" t="s">
        <v>47</v>
      </c>
      <c r="D47" t="s">
        <v>67</v>
      </c>
      <c r="E47" s="3">
        <v>18.942595366599999</v>
      </c>
      <c r="F47" s="2">
        <v>5.8371295076400003</v>
      </c>
      <c r="G47" s="2">
        <v>11.1423221655</v>
      </c>
      <c r="H47" s="4">
        <v>10000</v>
      </c>
      <c r="I47" s="6">
        <v>52.58</v>
      </c>
    </row>
    <row r="48" spans="1:11" x14ac:dyDescent="0.2">
      <c r="A48" s="1" t="s">
        <v>68</v>
      </c>
      <c r="B48" s="13">
        <v>48</v>
      </c>
      <c r="C48" t="s">
        <v>47</v>
      </c>
      <c r="D48" t="s">
        <v>69</v>
      </c>
      <c r="E48" s="3">
        <v>14.623578318</v>
      </c>
      <c r="F48" s="2">
        <v>1.0694152045900001</v>
      </c>
      <c r="G48" s="2">
        <v>2.4963691057299999</v>
      </c>
      <c r="H48" s="4">
        <v>10000</v>
      </c>
      <c r="I48" s="6">
        <v>38.69</v>
      </c>
      <c r="K48" s="1"/>
    </row>
    <row r="50" spans="1:11" x14ac:dyDescent="0.2">
      <c r="A50" s="1" t="s">
        <v>119</v>
      </c>
      <c r="B50" s="1">
        <v>16</v>
      </c>
      <c r="C50" t="s">
        <v>47</v>
      </c>
      <c r="D50" t="s">
        <v>127</v>
      </c>
      <c r="E50" s="3">
        <v>3.5118798335400001</v>
      </c>
      <c r="F50" s="2">
        <v>0.42999687056399999</v>
      </c>
      <c r="G50" s="2">
        <v>1.6993011231499999</v>
      </c>
      <c r="H50" s="14">
        <v>1000</v>
      </c>
      <c r="I50" s="1">
        <v>40.020000000000003</v>
      </c>
    </row>
    <row r="51" spans="1:11" x14ac:dyDescent="0.2">
      <c r="A51" s="1" t="s">
        <v>125</v>
      </c>
      <c r="B51">
        <v>16</v>
      </c>
      <c r="C51" t="s">
        <v>47</v>
      </c>
      <c r="D51" t="s">
        <v>126</v>
      </c>
      <c r="E51" s="3">
        <v>21.3850988666</v>
      </c>
      <c r="F51" s="2">
        <v>0.97366845265500002</v>
      </c>
      <c r="G51" s="2">
        <v>2.9302341200700002</v>
      </c>
      <c r="H51" s="14">
        <v>5000</v>
      </c>
      <c r="I51" s="1">
        <v>32.369999999999997</v>
      </c>
    </row>
    <row r="52" spans="1:11" x14ac:dyDescent="0.2">
      <c r="A52" s="1" t="s">
        <v>58</v>
      </c>
      <c r="B52">
        <v>16</v>
      </c>
      <c r="C52" t="s">
        <v>47</v>
      </c>
      <c r="D52" t="s">
        <v>59</v>
      </c>
      <c r="E52" s="3">
        <v>33.252545150099998</v>
      </c>
      <c r="F52" s="2">
        <v>0.20680447713799999</v>
      </c>
      <c r="G52" s="2">
        <v>1.2554086415100001</v>
      </c>
      <c r="H52" s="14">
        <v>10000</v>
      </c>
      <c r="I52" s="6">
        <v>9.0299999999999994</v>
      </c>
    </row>
    <row r="53" spans="1:11" x14ac:dyDescent="0.2">
      <c r="A53" s="1" t="s">
        <v>120</v>
      </c>
      <c r="B53" s="1">
        <v>16</v>
      </c>
      <c r="C53" t="s">
        <v>47</v>
      </c>
      <c r="D53" t="s">
        <v>128</v>
      </c>
      <c r="E53" s="3">
        <v>88.250863186499998</v>
      </c>
      <c r="F53" s="2">
        <v>0.204791733079</v>
      </c>
      <c r="G53" s="2">
        <v>1.2511776475700001</v>
      </c>
      <c r="H53" s="14">
        <v>20000</v>
      </c>
      <c r="I53" s="1">
        <v>5.24</v>
      </c>
    </row>
    <row r="54" spans="1:11" x14ac:dyDescent="0.2">
      <c r="A54" s="1" t="s">
        <v>121</v>
      </c>
      <c r="B54">
        <v>16</v>
      </c>
      <c r="C54" t="s">
        <v>47</v>
      </c>
      <c r="D54" t="s">
        <v>122</v>
      </c>
      <c r="E54" s="3">
        <v>137.22726966499999</v>
      </c>
      <c r="F54" s="2">
        <v>0.66948366775599999</v>
      </c>
      <c r="G54" s="2">
        <v>1.87096998692</v>
      </c>
      <c r="H54" s="14">
        <v>40000</v>
      </c>
      <c r="I54" s="1">
        <v>7.13</v>
      </c>
    </row>
    <row r="55" spans="1:11" x14ac:dyDescent="0.2">
      <c r="A55" s="1" t="s">
        <v>123</v>
      </c>
      <c r="B55">
        <v>16</v>
      </c>
      <c r="C55" t="s">
        <v>47</v>
      </c>
      <c r="D55" t="s">
        <v>124</v>
      </c>
      <c r="E55" s="3">
        <v>253.17223269900001</v>
      </c>
      <c r="F55" s="2">
        <v>0.90390444569999995</v>
      </c>
      <c r="G55" s="2">
        <v>3.12845299566</v>
      </c>
      <c r="H55" s="14">
        <v>60000</v>
      </c>
      <c r="I55" s="1">
        <v>8.82</v>
      </c>
    </row>
    <row r="56" spans="1:11" x14ac:dyDescent="0.2">
      <c r="A56" s="1" t="s">
        <v>133</v>
      </c>
      <c r="B56" s="1">
        <v>16</v>
      </c>
      <c r="C56" t="s">
        <v>47</v>
      </c>
      <c r="D56" t="s">
        <v>132</v>
      </c>
      <c r="E56">
        <v>365.080246751</v>
      </c>
      <c r="F56">
        <v>0.70020769044599995</v>
      </c>
      <c r="G56">
        <v>2.3783593613099998</v>
      </c>
      <c r="H56" s="13">
        <v>80000</v>
      </c>
      <c r="I56" s="1">
        <v>5.77</v>
      </c>
    </row>
    <row r="57" spans="1:11" x14ac:dyDescent="0.2">
      <c r="A57" s="1" t="s">
        <v>48</v>
      </c>
      <c r="B57" s="16">
        <v>16</v>
      </c>
      <c r="C57" t="s">
        <v>47</v>
      </c>
      <c r="D57" t="s">
        <v>31</v>
      </c>
      <c r="E57" s="3">
        <v>333.91296705000002</v>
      </c>
      <c r="F57" s="2">
        <v>0.21039616381099999</v>
      </c>
      <c r="G57" s="2">
        <v>1.2571768772</v>
      </c>
      <c r="H57" s="14">
        <v>100000</v>
      </c>
      <c r="I57" s="6">
        <v>2.87</v>
      </c>
    </row>
    <row r="58" spans="1:11" x14ac:dyDescent="0.2">
      <c r="A58" s="1" t="s">
        <v>131</v>
      </c>
      <c r="B58" s="16">
        <v>16</v>
      </c>
      <c r="C58" t="s">
        <v>136</v>
      </c>
      <c r="H58" s="13"/>
    </row>
    <row r="59" spans="1:11" x14ac:dyDescent="0.2">
      <c r="A59" s="1" t="s">
        <v>134</v>
      </c>
      <c r="B59" s="16">
        <v>16</v>
      </c>
      <c r="C59" t="s">
        <v>136</v>
      </c>
      <c r="H59" s="13"/>
      <c r="K59" s="1"/>
    </row>
    <row r="60" spans="1:11" x14ac:dyDescent="0.2">
      <c r="A60" s="1" t="s">
        <v>135</v>
      </c>
      <c r="B60" s="16">
        <v>16</v>
      </c>
      <c r="C60" t="s">
        <v>136</v>
      </c>
      <c r="H60" s="13"/>
      <c r="K60" s="1"/>
    </row>
    <row r="61" spans="1:11" x14ac:dyDescent="0.2">
      <c r="I61" s="2"/>
      <c r="K61" s="1"/>
    </row>
    <row r="62" spans="1:11" x14ac:dyDescent="0.2">
      <c r="A62" s="11" t="s">
        <v>107</v>
      </c>
    </row>
    <row r="63" spans="1:11" x14ac:dyDescent="0.2">
      <c r="A63" t="s">
        <v>41</v>
      </c>
      <c r="B63" t="s">
        <v>42</v>
      </c>
      <c r="C63" t="s">
        <v>56</v>
      </c>
      <c r="D63" t="s">
        <v>43</v>
      </c>
      <c r="E63" t="s">
        <v>44</v>
      </c>
      <c r="F63" t="s">
        <v>158</v>
      </c>
      <c r="G63" t="s">
        <v>157</v>
      </c>
      <c r="H63" t="s">
        <v>45</v>
      </c>
      <c r="I63" t="s">
        <v>108</v>
      </c>
      <c r="K63" s="1"/>
    </row>
    <row r="64" spans="1:11" x14ac:dyDescent="0.2">
      <c r="A64" s="1" t="s">
        <v>111</v>
      </c>
      <c r="B64" s="15">
        <v>4</v>
      </c>
      <c r="C64" t="s">
        <v>37</v>
      </c>
      <c r="D64" t="s">
        <v>27</v>
      </c>
      <c r="E64" s="3">
        <v>420.04773168200001</v>
      </c>
      <c r="F64" s="2">
        <v>3.2582573145499998</v>
      </c>
      <c r="G64" s="2">
        <v>23.2319143721</v>
      </c>
      <c r="H64" s="4">
        <v>100000</v>
      </c>
      <c r="I64" s="6">
        <v>0.3</v>
      </c>
    </row>
    <row r="65" spans="1:11" x14ac:dyDescent="0.2">
      <c r="A65" s="1" t="s">
        <v>105</v>
      </c>
      <c r="B65" s="13">
        <v>8</v>
      </c>
      <c r="C65" t="s">
        <v>37</v>
      </c>
      <c r="D65" t="s">
        <v>29</v>
      </c>
      <c r="E65" s="3">
        <v>197.66185549900001</v>
      </c>
      <c r="F65" s="2">
        <v>43.599573671900004</v>
      </c>
      <c r="G65" s="2">
        <v>89.803467940999994</v>
      </c>
      <c r="H65" s="4">
        <v>100000</v>
      </c>
      <c r="I65" s="6">
        <v>1.62</v>
      </c>
    </row>
    <row r="66" spans="1:11" x14ac:dyDescent="0.2">
      <c r="A66" s="1" t="s">
        <v>91</v>
      </c>
      <c r="B66" s="13">
        <v>10</v>
      </c>
      <c r="C66" t="s">
        <v>37</v>
      </c>
      <c r="D66" t="s">
        <v>92</v>
      </c>
      <c r="E66" s="3">
        <v>116.531047102</v>
      </c>
      <c r="F66" s="2">
        <v>25.389054467499999</v>
      </c>
      <c r="G66" s="2">
        <v>54.998777892100001</v>
      </c>
      <c r="H66">
        <v>100000</v>
      </c>
      <c r="I66" s="6">
        <v>1.93</v>
      </c>
      <c r="K66" s="1"/>
    </row>
    <row r="67" spans="1:11" x14ac:dyDescent="0.2">
      <c r="A67" s="1" t="s">
        <v>118</v>
      </c>
      <c r="B67" s="15">
        <v>16</v>
      </c>
      <c r="C67" t="s">
        <v>37</v>
      </c>
      <c r="D67" t="s">
        <v>59</v>
      </c>
      <c r="E67" s="3">
        <v>85.453365067600004</v>
      </c>
      <c r="F67" s="2">
        <v>2.6545478908</v>
      </c>
      <c r="G67" s="2">
        <v>25.500791775700002</v>
      </c>
      <c r="H67">
        <v>100000</v>
      </c>
      <c r="I67" s="6">
        <v>0.92</v>
      </c>
    </row>
    <row r="68" spans="1:11" x14ac:dyDescent="0.2">
      <c r="A68" s="1" t="s">
        <v>93</v>
      </c>
      <c r="B68" s="13">
        <v>20</v>
      </c>
      <c r="C68" t="s">
        <v>37</v>
      </c>
      <c r="D68" t="s">
        <v>25</v>
      </c>
      <c r="E68" s="3">
        <v>59.808218717599999</v>
      </c>
      <c r="F68" s="2">
        <v>34.355268586400001</v>
      </c>
      <c r="G68" s="2">
        <v>70.243969056400005</v>
      </c>
      <c r="H68">
        <v>100000</v>
      </c>
      <c r="I68" s="6">
        <v>5.7</v>
      </c>
    </row>
    <row r="69" spans="1:11" x14ac:dyDescent="0.2">
      <c r="A69" s="1" t="s">
        <v>94</v>
      </c>
      <c r="B69" s="13">
        <v>24</v>
      </c>
      <c r="C69" t="s">
        <v>37</v>
      </c>
      <c r="D69" t="s">
        <v>95</v>
      </c>
      <c r="E69" s="3">
        <v>51.5692907651</v>
      </c>
      <c r="F69" s="2">
        <v>50.693431232099996</v>
      </c>
      <c r="G69" s="2">
        <v>94.816266088999996</v>
      </c>
      <c r="H69">
        <v>100000</v>
      </c>
      <c r="I69" s="6">
        <v>7.94</v>
      </c>
    </row>
    <row r="70" spans="1:11" x14ac:dyDescent="0.2">
      <c r="A70" s="1" t="s">
        <v>97</v>
      </c>
      <c r="B70" s="13">
        <v>30</v>
      </c>
      <c r="C70" t="s">
        <v>37</v>
      </c>
      <c r="D70" t="s">
        <v>90</v>
      </c>
      <c r="E70" s="3">
        <v>45.7094210307</v>
      </c>
      <c r="F70" s="2">
        <v>15.150360431499999</v>
      </c>
      <c r="G70" s="2">
        <v>40.658520997499998</v>
      </c>
      <c r="H70" s="4">
        <v>100000</v>
      </c>
      <c r="I70" s="6">
        <v>1.84</v>
      </c>
      <c r="K70" s="1"/>
    </row>
    <row r="71" spans="1:11" x14ac:dyDescent="0.2">
      <c r="A71" s="1" t="s">
        <v>98</v>
      </c>
      <c r="B71" s="13">
        <v>32</v>
      </c>
      <c r="C71" t="s">
        <v>37</v>
      </c>
      <c r="D71" t="s">
        <v>99</v>
      </c>
      <c r="E71" s="3">
        <v>45.499938098599998</v>
      </c>
      <c r="F71" s="2">
        <v>24.6621769383</v>
      </c>
      <c r="G71" s="2">
        <v>68.191317814800001</v>
      </c>
      <c r="H71" s="4">
        <v>100000</v>
      </c>
      <c r="I71" s="6">
        <v>4.72</v>
      </c>
    </row>
    <row r="72" spans="1:11" x14ac:dyDescent="0.2">
      <c r="A72" s="1" t="s">
        <v>101</v>
      </c>
      <c r="B72" s="13">
        <v>40</v>
      </c>
      <c r="C72" t="s">
        <v>37</v>
      </c>
      <c r="D72" t="s">
        <v>71</v>
      </c>
      <c r="E72" s="3">
        <v>41.610889550099998</v>
      </c>
      <c r="F72" s="2">
        <v>93.584416189500004</v>
      </c>
      <c r="G72" s="2">
        <v>176.89200245399999</v>
      </c>
      <c r="H72" s="4">
        <v>100000</v>
      </c>
      <c r="I72" s="6">
        <v>6.84</v>
      </c>
    </row>
    <row r="73" spans="1:11" x14ac:dyDescent="0.2">
      <c r="A73" s="1" t="s">
        <v>103</v>
      </c>
      <c r="B73" s="13">
        <v>48</v>
      </c>
      <c r="C73" t="s">
        <v>37</v>
      </c>
      <c r="D73" t="s">
        <v>104</v>
      </c>
      <c r="E73" s="3">
        <v>29.403314685800002</v>
      </c>
      <c r="F73" s="2">
        <v>48.4959528264</v>
      </c>
      <c r="G73" s="2">
        <v>92.9936799229</v>
      </c>
      <c r="H73" s="4">
        <v>100000</v>
      </c>
      <c r="I73" s="6">
        <v>12.41</v>
      </c>
      <c r="K73" s="1"/>
    </row>
    <row r="74" spans="1:11" x14ac:dyDescent="0.2">
      <c r="E74" s="3"/>
      <c r="F74" s="2"/>
      <c r="G74" s="2"/>
      <c r="I74" s="2"/>
      <c r="K74" s="1"/>
    </row>
    <row r="75" spans="1:11" x14ac:dyDescent="0.2">
      <c r="A75" s="1" t="s">
        <v>115</v>
      </c>
      <c r="B75">
        <v>16</v>
      </c>
      <c r="C75" t="s">
        <v>37</v>
      </c>
      <c r="D75" t="s">
        <v>76</v>
      </c>
      <c r="E75" s="3">
        <v>2.5091710487999999</v>
      </c>
      <c r="F75" s="2">
        <v>15.9101913525</v>
      </c>
      <c r="G75" s="2">
        <v>66.4280115782</v>
      </c>
      <c r="H75" s="13">
        <v>2000</v>
      </c>
      <c r="I75" s="1">
        <v>20</v>
      </c>
      <c r="K75" s="1"/>
    </row>
    <row r="76" spans="1:11" x14ac:dyDescent="0.2">
      <c r="A76" s="1" t="s">
        <v>116</v>
      </c>
      <c r="B76">
        <v>16</v>
      </c>
      <c r="C76" t="s">
        <v>37</v>
      </c>
      <c r="D76" t="s">
        <v>82</v>
      </c>
      <c r="E76" s="3">
        <v>3.58487714926</v>
      </c>
      <c r="F76" s="2">
        <v>31.8718226445</v>
      </c>
      <c r="G76" s="2">
        <v>65.153790470700002</v>
      </c>
      <c r="H76" s="13">
        <v>4000</v>
      </c>
      <c r="I76" s="1">
        <v>12.72</v>
      </c>
    </row>
    <row r="77" spans="1:11" x14ac:dyDescent="0.2">
      <c r="A77" s="1" t="s">
        <v>117</v>
      </c>
      <c r="B77">
        <v>16</v>
      </c>
      <c r="C77" t="s">
        <v>37</v>
      </c>
      <c r="D77" t="s">
        <v>80</v>
      </c>
      <c r="E77" s="3">
        <v>5.8096283833199998</v>
      </c>
      <c r="F77" s="2">
        <v>64.432003013499994</v>
      </c>
      <c r="G77" s="2">
        <v>111.939618858</v>
      </c>
      <c r="H77" s="13">
        <v>8000</v>
      </c>
      <c r="I77" s="1">
        <v>18.399999999999999</v>
      </c>
    </row>
    <row r="78" spans="1:11" x14ac:dyDescent="0.2">
      <c r="A78" s="1" t="s">
        <v>38</v>
      </c>
      <c r="B78">
        <v>16</v>
      </c>
      <c r="C78" t="s">
        <v>37</v>
      </c>
      <c r="D78" t="s">
        <v>22</v>
      </c>
      <c r="E78" s="3">
        <v>9.3012862841300006</v>
      </c>
      <c r="F78" s="2">
        <v>6.8251469916599996</v>
      </c>
      <c r="G78" s="2">
        <v>36.629517174299998</v>
      </c>
      <c r="H78" s="13">
        <v>10000</v>
      </c>
      <c r="I78" s="6">
        <v>7.81</v>
      </c>
    </row>
    <row r="79" spans="1:11" x14ac:dyDescent="0.2">
      <c r="A79" s="1" t="s">
        <v>57</v>
      </c>
      <c r="B79">
        <v>16</v>
      </c>
      <c r="C79" t="s">
        <v>37</v>
      </c>
      <c r="D79" t="s">
        <v>32</v>
      </c>
      <c r="E79" s="3">
        <v>50.030271716900003</v>
      </c>
      <c r="F79" s="2">
        <v>64.810555630099998</v>
      </c>
      <c r="G79" s="2">
        <v>143.009229683</v>
      </c>
      <c r="H79" s="13">
        <v>50000</v>
      </c>
      <c r="I79" s="6">
        <v>4.74</v>
      </c>
    </row>
    <row r="80" spans="1:11" x14ac:dyDescent="0.2">
      <c r="A80" s="1" t="s">
        <v>36</v>
      </c>
      <c r="B80">
        <v>16</v>
      </c>
      <c r="C80" t="s">
        <v>37</v>
      </c>
      <c r="D80" t="s">
        <v>20</v>
      </c>
      <c r="E80" s="3">
        <v>125.791070433</v>
      </c>
      <c r="F80" s="2">
        <v>28.1962709473</v>
      </c>
      <c r="G80" s="2">
        <v>50.415823747700003</v>
      </c>
      <c r="H80" s="13">
        <v>100000</v>
      </c>
      <c r="I80" s="6">
        <v>0.61</v>
      </c>
    </row>
    <row r="81" spans="1:9" x14ac:dyDescent="0.2">
      <c r="A81" s="1" t="s">
        <v>83</v>
      </c>
      <c r="B81">
        <v>16</v>
      </c>
      <c r="C81" t="s">
        <v>37</v>
      </c>
      <c r="D81" t="s">
        <v>33</v>
      </c>
      <c r="E81" s="3">
        <v>135.689961501</v>
      </c>
      <c r="F81" s="2">
        <v>28.5993779211</v>
      </c>
      <c r="G81" s="2">
        <v>50.585993538799997</v>
      </c>
      <c r="H81" s="13">
        <v>150000</v>
      </c>
      <c r="I81" s="6">
        <v>0.79</v>
      </c>
    </row>
    <row r="82" spans="1:9" x14ac:dyDescent="0.2">
      <c r="A82" s="1" t="s">
        <v>39</v>
      </c>
      <c r="B82">
        <v>16</v>
      </c>
      <c r="C82" t="s">
        <v>37</v>
      </c>
      <c r="D82" t="s">
        <v>23</v>
      </c>
      <c r="E82" s="3">
        <v>179.00386996700001</v>
      </c>
      <c r="F82" s="2">
        <v>40.852945938700003</v>
      </c>
      <c r="G82" s="2">
        <v>82.486850092099999</v>
      </c>
      <c r="H82" s="13">
        <v>200000</v>
      </c>
      <c r="I82" s="6">
        <v>2.16</v>
      </c>
    </row>
    <row r="83" spans="1:9" x14ac:dyDescent="0.2">
      <c r="A83" s="1" t="s">
        <v>96</v>
      </c>
      <c r="B83">
        <v>16</v>
      </c>
      <c r="C83" t="s">
        <v>37</v>
      </c>
      <c r="D83" t="s">
        <v>13</v>
      </c>
      <c r="E83" s="3">
        <v>232.972801248</v>
      </c>
      <c r="F83" s="2">
        <v>12.799594018900001</v>
      </c>
      <c r="G83" s="2">
        <v>37.630383192499998</v>
      </c>
      <c r="H83" s="13">
        <v>250000</v>
      </c>
      <c r="I83" s="6">
        <v>1.06</v>
      </c>
    </row>
    <row r="84" spans="1:9" x14ac:dyDescent="0.2">
      <c r="A84" s="1" t="s">
        <v>40</v>
      </c>
      <c r="B84">
        <v>16</v>
      </c>
      <c r="C84" t="s">
        <v>37</v>
      </c>
      <c r="D84" t="s">
        <v>14</v>
      </c>
      <c r="E84" s="3">
        <v>260.14135715200001</v>
      </c>
      <c r="F84" s="2">
        <v>11.8068872622</v>
      </c>
      <c r="G84" s="2">
        <v>33.763949844800003</v>
      </c>
      <c r="H84" s="13">
        <v>300000</v>
      </c>
      <c r="I84" s="6">
        <v>1.02</v>
      </c>
    </row>
    <row r="85" spans="1:9" x14ac:dyDescent="0.2">
      <c r="A85" s="1" t="s">
        <v>100</v>
      </c>
      <c r="B85">
        <v>16</v>
      </c>
      <c r="C85" t="s">
        <v>37</v>
      </c>
      <c r="D85" t="s">
        <v>31</v>
      </c>
      <c r="E85" s="3">
        <v>309.49730900100002</v>
      </c>
      <c r="F85" s="2">
        <v>13.2320385688</v>
      </c>
      <c r="G85" s="2">
        <v>38.801410906500003</v>
      </c>
      <c r="H85" s="13">
        <v>350000</v>
      </c>
      <c r="I85" s="6">
        <v>0.9</v>
      </c>
    </row>
    <row r="86" spans="1:9" x14ac:dyDescent="0.2">
      <c r="A86" s="1" t="s">
        <v>102</v>
      </c>
      <c r="B86">
        <v>16</v>
      </c>
      <c r="C86" t="s">
        <v>37</v>
      </c>
      <c r="D86" t="s">
        <v>30</v>
      </c>
      <c r="E86" s="3">
        <v>396.95648386900001</v>
      </c>
      <c r="F86" s="2">
        <v>6.84197693623</v>
      </c>
      <c r="G86" s="2">
        <v>26.784808697199999</v>
      </c>
      <c r="H86" s="14">
        <v>450000</v>
      </c>
      <c r="I86" s="6">
        <v>0.5</v>
      </c>
    </row>
    <row r="90" spans="1:9" x14ac:dyDescent="0.2">
      <c r="A90" s="12" t="s">
        <v>109</v>
      </c>
      <c r="I90" s="2"/>
    </row>
    <row r="91" spans="1:9" x14ac:dyDescent="0.2">
      <c r="A91" s="1" t="s">
        <v>74</v>
      </c>
      <c r="B91">
        <v>16</v>
      </c>
      <c r="C91" t="s">
        <v>73</v>
      </c>
      <c r="D91" t="s">
        <v>33</v>
      </c>
      <c r="E91" s="3">
        <v>19.002443170500001</v>
      </c>
      <c r="F91" s="2">
        <v>118.61418446899999</v>
      </c>
      <c r="G91" s="2">
        <v>226.776108685</v>
      </c>
      <c r="H91" s="13">
        <v>5000</v>
      </c>
      <c r="I91" s="6">
        <v>12.9</v>
      </c>
    </row>
    <row r="92" spans="1:9" x14ac:dyDescent="0.2">
      <c r="A92" s="1" t="s">
        <v>72</v>
      </c>
      <c r="B92">
        <v>16</v>
      </c>
      <c r="C92" t="s">
        <v>73</v>
      </c>
      <c r="D92" t="s">
        <v>35</v>
      </c>
      <c r="E92" s="3">
        <v>41.901840849700001</v>
      </c>
      <c r="F92" s="2">
        <v>60.5797954823</v>
      </c>
      <c r="G92" s="2">
        <v>106.071463322</v>
      </c>
      <c r="H92" s="13">
        <v>10000</v>
      </c>
      <c r="I92" s="6">
        <v>2.2999999999999998</v>
      </c>
    </row>
    <row r="93" spans="1:9" x14ac:dyDescent="0.2">
      <c r="A93" s="1" t="s">
        <v>88</v>
      </c>
      <c r="B93">
        <v>16</v>
      </c>
      <c r="C93" t="s">
        <v>73</v>
      </c>
      <c r="D93" t="s">
        <v>21</v>
      </c>
      <c r="E93" s="3">
        <v>230.76904348100001</v>
      </c>
      <c r="F93" s="2">
        <v>46.338935140099998</v>
      </c>
      <c r="G93" s="2">
        <v>86.089104976399994</v>
      </c>
      <c r="H93" s="13">
        <v>50000</v>
      </c>
      <c r="I93" s="6">
        <v>1.56</v>
      </c>
    </row>
    <row r="94" spans="1:9" x14ac:dyDescent="0.2">
      <c r="A94" s="1" t="s">
        <v>84</v>
      </c>
      <c r="B94">
        <v>16</v>
      </c>
      <c r="C94" t="s">
        <v>73</v>
      </c>
      <c r="D94" t="s">
        <v>24</v>
      </c>
      <c r="E94" s="3">
        <v>372.02427311700001</v>
      </c>
      <c r="F94" s="2">
        <v>100.68755461799999</v>
      </c>
      <c r="G94" s="2">
        <v>191.472125933</v>
      </c>
      <c r="H94" s="13">
        <v>100000</v>
      </c>
      <c r="I94" s="6">
        <v>3.1</v>
      </c>
    </row>
    <row r="95" spans="1:9" x14ac:dyDescent="0.2">
      <c r="A95" s="1" t="s">
        <v>139</v>
      </c>
      <c r="C95" t="s">
        <v>148</v>
      </c>
      <c r="E95" s="3"/>
      <c r="F95" s="2"/>
      <c r="G95" s="2"/>
      <c r="I95" s="6"/>
    </row>
    <row r="96" spans="1:9" x14ac:dyDescent="0.2">
      <c r="A96" s="1" t="s">
        <v>140</v>
      </c>
      <c r="C96" t="s">
        <v>149</v>
      </c>
      <c r="E96" s="3"/>
      <c r="F96" s="2"/>
      <c r="G96" s="2"/>
      <c r="I96" s="6"/>
    </row>
    <row r="97" spans="1:9" x14ac:dyDescent="0.2">
      <c r="A97" s="1" t="s">
        <v>141</v>
      </c>
      <c r="C97" t="s">
        <v>148</v>
      </c>
      <c r="E97" s="3"/>
      <c r="F97" s="2"/>
      <c r="G97" s="2"/>
      <c r="I97" s="6"/>
    </row>
    <row r="98" spans="1:9" x14ac:dyDescent="0.2">
      <c r="A98" s="1" t="s">
        <v>142</v>
      </c>
      <c r="C98" t="s">
        <v>148</v>
      </c>
      <c r="E98" s="3"/>
      <c r="F98" s="2"/>
      <c r="G98" s="2"/>
      <c r="I98" s="6"/>
    </row>
    <row r="99" spans="1:9" x14ac:dyDescent="0.2">
      <c r="A99" s="1" t="s">
        <v>143</v>
      </c>
      <c r="C99" t="s">
        <v>148</v>
      </c>
      <c r="E99" s="3"/>
      <c r="F99" s="2"/>
      <c r="G99" s="2"/>
      <c r="I99" s="6"/>
    </row>
    <row r="100" spans="1:9" x14ac:dyDescent="0.2">
      <c r="E100" s="3"/>
      <c r="I100" s="2"/>
    </row>
    <row r="101" spans="1:9" x14ac:dyDescent="0.2">
      <c r="A101" s="1" t="s">
        <v>144</v>
      </c>
      <c r="B101" s="13">
        <v>8</v>
      </c>
      <c r="C101" t="s">
        <v>136</v>
      </c>
      <c r="E101" s="3"/>
      <c r="I101" s="2"/>
    </row>
    <row r="102" spans="1:9" x14ac:dyDescent="0.2">
      <c r="A102" s="1" t="s">
        <v>147</v>
      </c>
      <c r="B102" s="13">
        <v>10</v>
      </c>
      <c r="C102" t="s">
        <v>148</v>
      </c>
      <c r="E102" s="3"/>
      <c r="I102" s="2"/>
    </row>
    <row r="103" spans="1:9" x14ac:dyDescent="0.2">
      <c r="A103" s="1" t="s">
        <v>84</v>
      </c>
      <c r="B103" s="13">
        <v>16</v>
      </c>
      <c r="C103" t="s">
        <v>73</v>
      </c>
      <c r="D103" t="s">
        <v>24</v>
      </c>
      <c r="E103" s="3">
        <v>372.02427311700001</v>
      </c>
      <c r="F103" s="2">
        <v>100.68755461799999</v>
      </c>
      <c r="G103" s="2">
        <v>191.472125933</v>
      </c>
      <c r="H103">
        <v>100000</v>
      </c>
      <c r="I103" s="6">
        <v>3.1</v>
      </c>
    </row>
    <row r="104" spans="1:9" x14ac:dyDescent="0.2">
      <c r="A104" s="1" t="s">
        <v>146</v>
      </c>
      <c r="B104" s="13">
        <v>20</v>
      </c>
      <c r="C104" t="s">
        <v>149</v>
      </c>
      <c r="E104" s="3"/>
      <c r="F104" s="2"/>
      <c r="G104" s="2"/>
      <c r="I104" s="6"/>
    </row>
    <row r="105" spans="1:9" x14ac:dyDescent="0.2">
      <c r="A105" s="1" t="s">
        <v>145</v>
      </c>
      <c r="B105" s="13">
        <v>24</v>
      </c>
      <c r="C105" t="s">
        <v>149</v>
      </c>
      <c r="E105" s="3"/>
      <c r="F105" s="2"/>
      <c r="G105" s="2"/>
      <c r="I105" s="6"/>
    </row>
    <row r="106" spans="1:9" x14ac:dyDescent="0.2">
      <c r="A106" s="1" t="s">
        <v>110</v>
      </c>
      <c r="B106" s="15">
        <v>30</v>
      </c>
      <c r="C106" t="s">
        <v>73</v>
      </c>
      <c r="D106" t="s">
        <v>29</v>
      </c>
      <c r="E106" s="3">
        <v>226.32075705099999</v>
      </c>
      <c r="F106" s="2">
        <v>50.6951630485</v>
      </c>
      <c r="G106" s="2">
        <v>94.225087652100001</v>
      </c>
      <c r="H106">
        <v>100000</v>
      </c>
      <c r="I106" s="6">
        <v>1.38</v>
      </c>
    </row>
    <row r="107" spans="1:9" x14ac:dyDescent="0.2">
      <c r="A107" s="1" t="s">
        <v>85</v>
      </c>
      <c r="B107" s="13">
        <v>32</v>
      </c>
      <c r="C107" t="s">
        <v>73</v>
      </c>
      <c r="D107" t="s">
        <v>26</v>
      </c>
      <c r="E107" s="3">
        <v>201.683036784</v>
      </c>
      <c r="F107" s="2">
        <v>101.30481076300001</v>
      </c>
      <c r="G107" s="2">
        <v>203.898294295</v>
      </c>
      <c r="H107">
        <v>100000</v>
      </c>
      <c r="I107" s="6">
        <v>5.12</v>
      </c>
    </row>
    <row r="108" spans="1:9" x14ac:dyDescent="0.2">
      <c r="A108" s="1" t="s">
        <v>86</v>
      </c>
      <c r="B108" s="13">
        <v>40</v>
      </c>
      <c r="C108" t="s">
        <v>73</v>
      </c>
      <c r="D108" t="s">
        <v>30</v>
      </c>
      <c r="E108" s="3">
        <v>151.141182133</v>
      </c>
      <c r="F108" s="2">
        <v>137.51358358900001</v>
      </c>
      <c r="G108" s="2">
        <v>273.98384482400002</v>
      </c>
      <c r="H108">
        <v>100000</v>
      </c>
      <c r="I108" s="6">
        <v>10.029999999999999</v>
      </c>
    </row>
    <row r="109" spans="1:9" x14ac:dyDescent="0.2">
      <c r="A109" s="1" t="s">
        <v>87</v>
      </c>
      <c r="B109" s="13">
        <v>48</v>
      </c>
      <c r="C109" t="s">
        <v>73</v>
      </c>
      <c r="D109" t="s">
        <v>12</v>
      </c>
      <c r="E109" s="3">
        <v>133.97037835099999</v>
      </c>
      <c r="F109" s="2">
        <v>119.074108709</v>
      </c>
      <c r="G109" s="2">
        <v>242.70701059300001</v>
      </c>
      <c r="H109">
        <v>100000</v>
      </c>
      <c r="I109" s="6">
        <v>10.6</v>
      </c>
    </row>
    <row r="110" spans="1:9" x14ac:dyDescent="0.2">
      <c r="E110" s="3"/>
      <c r="F110" s="2"/>
      <c r="G110" s="2"/>
      <c r="I110" s="2"/>
    </row>
    <row r="111" spans="1:9" x14ac:dyDescent="0.2">
      <c r="A111" s="1"/>
      <c r="E111" s="3"/>
      <c r="F111" s="2"/>
      <c r="G111" s="2"/>
      <c r="I111" s="2"/>
    </row>
    <row r="112" spans="1:9" x14ac:dyDescent="0.2">
      <c r="A112" s="1" t="s">
        <v>114</v>
      </c>
    </row>
    <row r="113" spans="1:10" x14ac:dyDescent="0.2">
      <c r="A113" s="1"/>
    </row>
    <row r="116" spans="1:10" x14ac:dyDescent="0.2">
      <c r="A116" s="8" t="s">
        <v>130</v>
      </c>
    </row>
    <row r="117" spans="1:10" x14ac:dyDescent="0.2">
      <c r="A117" s="1" t="s">
        <v>152</v>
      </c>
      <c r="B117" s="1">
        <v>24</v>
      </c>
      <c r="C117" t="s">
        <v>113</v>
      </c>
      <c r="D117" t="s">
        <v>24</v>
      </c>
      <c r="E117" s="3">
        <v>102.455091282</v>
      </c>
      <c r="F117" s="2">
        <v>4.3215886922799998</v>
      </c>
      <c r="G117" s="2">
        <v>5.4194469459799999</v>
      </c>
      <c r="H117">
        <v>100000</v>
      </c>
      <c r="I117" s="1">
        <v>19.170000000000002</v>
      </c>
      <c r="J117" s="2">
        <f>G117-F117</f>
        <v>1.0978582537000001</v>
      </c>
    </row>
    <row r="118" spans="1:10" x14ac:dyDescent="0.2">
      <c r="A118" s="1" t="s">
        <v>150</v>
      </c>
      <c r="B118" s="1">
        <v>24</v>
      </c>
      <c r="C118" t="s">
        <v>47</v>
      </c>
      <c r="D118" t="s">
        <v>129</v>
      </c>
      <c r="E118" s="3">
        <v>274.92884058599998</v>
      </c>
      <c r="F118" s="2">
        <v>0.851525845369</v>
      </c>
      <c r="G118" s="2">
        <v>2.18226663505</v>
      </c>
      <c r="H118">
        <v>100000</v>
      </c>
      <c r="I118" s="1">
        <v>8.56</v>
      </c>
      <c r="J118" s="2">
        <f t="shared" ref="J118:J120" si="0">G118-F118</f>
        <v>1.330740789681</v>
      </c>
    </row>
    <row r="119" spans="1:10" x14ac:dyDescent="0.2">
      <c r="A119" s="1" t="s">
        <v>156</v>
      </c>
      <c r="B119" s="1">
        <v>24</v>
      </c>
      <c r="C119" t="s">
        <v>37</v>
      </c>
      <c r="D119" t="s">
        <v>24</v>
      </c>
      <c r="E119" s="3">
        <v>68.454170652200006</v>
      </c>
      <c r="F119" s="2">
        <v>59.962361812200001</v>
      </c>
      <c r="G119" s="2">
        <v>117.93884196800001</v>
      </c>
      <c r="H119">
        <v>100000</v>
      </c>
      <c r="I119" s="1">
        <v>4.62</v>
      </c>
      <c r="J119" s="2">
        <f t="shared" si="0"/>
        <v>57.976480155800004</v>
      </c>
    </row>
    <row r="120" spans="1:10" x14ac:dyDescent="0.2">
      <c r="A120" s="1" t="s">
        <v>154</v>
      </c>
      <c r="B120" s="1">
        <v>24</v>
      </c>
      <c r="C120" t="s">
        <v>73</v>
      </c>
      <c r="D120" t="s">
        <v>24</v>
      </c>
      <c r="E120" s="3">
        <v>256.97896531800001</v>
      </c>
      <c r="F120" s="2">
        <v>115.701411561</v>
      </c>
      <c r="G120" s="2">
        <v>222.47025266200001</v>
      </c>
      <c r="H120">
        <v>100000</v>
      </c>
      <c r="I120" s="1">
        <v>4.38</v>
      </c>
      <c r="J120" s="2">
        <f t="shared" si="0"/>
        <v>106.76884110100001</v>
      </c>
    </row>
    <row r="122" spans="1:10" x14ac:dyDescent="0.2">
      <c r="A122" s="1" t="s">
        <v>151</v>
      </c>
      <c r="B122" s="1">
        <v>16</v>
      </c>
      <c r="C122" t="s">
        <v>113</v>
      </c>
      <c r="D122" t="s">
        <v>12</v>
      </c>
      <c r="E122" s="3">
        <v>181.791297714</v>
      </c>
      <c r="F122" s="2">
        <v>4.2172017151499999</v>
      </c>
      <c r="G122" s="2">
        <v>5.2591245386800001</v>
      </c>
      <c r="H122">
        <v>100000</v>
      </c>
      <c r="I122" s="1">
        <v>6.43</v>
      </c>
    </row>
    <row r="123" spans="1:10" x14ac:dyDescent="0.2">
      <c r="A123" s="1" t="s">
        <v>155</v>
      </c>
      <c r="B123" s="1">
        <v>16</v>
      </c>
      <c r="C123" t="s">
        <v>37</v>
      </c>
      <c r="D123" t="s">
        <v>12</v>
      </c>
      <c r="E123" s="3">
        <v>83.672410082799999</v>
      </c>
      <c r="F123" s="2">
        <v>9.0657135839199992</v>
      </c>
      <c r="G123" s="2">
        <v>33.862372051999998</v>
      </c>
      <c r="H123">
        <v>100000</v>
      </c>
      <c r="I123" s="1">
        <v>1.94</v>
      </c>
    </row>
    <row r="124" spans="1:10" x14ac:dyDescent="0.2">
      <c r="A124" s="1" t="s">
        <v>153</v>
      </c>
      <c r="B124" s="1">
        <v>16</v>
      </c>
      <c r="C124" t="s">
        <v>149</v>
      </c>
      <c r="H124">
        <v>100000</v>
      </c>
    </row>
    <row r="125" spans="1:10" x14ac:dyDescent="0.2">
      <c r="A125" s="1" t="s">
        <v>175</v>
      </c>
      <c r="C125" t="s">
        <v>148</v>
      </c>
      <c r="H125">
        <v>100000</v>
      </c>
    </row>
    <row r="126" spans="1:10" x14ac:dyDescent="0.2">
      <c r="A126" s="1" t="s">
        <v>162</v>
      </c>
      <c r="B126" s="1">
        <v>16</v>
      </c>
      <c r="C126" t="s">
        <v>47</v>
      </c>
      <c r="D126" t="s">
        <v>179</v>
      </c>
      <c r="E126">
        <v>359.87742661599998</v>
      </c>
      <c r="F126">
        <v>0.82298007409200002</v>
      </c>
      <c r="G126">
        <v>2.3219356204600001</v>
      </c>
    </row>
    <row r="127" spans="1:10" x14ac:dyDescent="0.2">
      <c r="A127" s="1" t="s">
        <v>163</v>
      </c>
      <c r="C127" t="s">
        <v>148</v>
      </c>
    </row>
    <row r="135" spans="1:23" x14ac:dyDescent="0.2">
      <c r="A135" s="8" t="s">
        <v>191</v>
      </c>
      <c r="O135" s="1"/>
      <c r="P135" s="1"/>
      <c r="S135" s="3"/>
      <c r="T135" s="2"/>
      <c r="U135" s="2"/>
      <c r="W135" s="1"/>
    </row>
    <row r="136" spans="1:23" x14ac:dyDescent="0.2">
      <c r="A136" s="1" t="s">
        <v>171</v>
      </c>
      <c r="B136" s="1">
        <v>24</v>
      </c>
      <c r="C136" t="s">
        <v>113</v>
      </c>
      <c r="D136" t="s">
        <v>22</v>
      </c>
      <c r="E136" s="3">
        <v>92.304645613800005</v>
      </c>
      <c r="F136" s="2">
        <v>3.9931407388700002</v>
      </c>
      <c r="G136" s="2">
        <v>5.1258439606700001</v>
      </c>
      <c r="H136">
        <v>100000</v>
      </c>
      <c r="I136" s="1">
        <v>18.489999999999998</v>
      </c>
      <c r="O136" s="1"/>
      <c r="P136" s="1"/>
      <c r="S136" s="3"/>
      <c r="T136" s="2"/>
      <c r="U136" s="2"/>
      <c r="W136" s="1"/>
    </row>
    <row r="137" spans="1:23" x14ac:dyDescent="0.2">
      <c r="A137" s="1" t="s">
        <v>169</v>
      </c>
      <c r="B137" s="1">
        <v>24</v>
      </c>
      <c r="C137" t="s">
        <v>113</v>
      </c>
      <c r="D137" t="s">
        <v>21</v>
      </c>
      <c r="E137" s="3">
        <v>106.817525899</v>
      </c>
      <c r="F137" s="2">
        <v>4.2285007507100003</v>
      </c>
      <c r="G137" s="2">
        <v>5.3602420803999999</v>
      </c>
      <c r="H137">
        <v>100000</v>
      </c>
      <c r="I137" s="1">
        <v>18.5</v>
      </c>
      <c r="O137" s="1"/>
      <c r="P137" s="1"/>
      <c r="S137" s="3"/>
      <c r="T137" s="2"/>
      <c r="U137" s="2"/>
      <c r="W137" s="1"/>
    </row>
    <row r="138" spans="1:23" x14ac:dyDescent="0.2">
      <c r="A138" s="1" t="s">
        <v>170</v>
      </c>
      <c r="B138" s="1">
        <v>24</v>
      </c>
      <c r="C138" t="s">
        <v>113</v>
      </c>
      <c r="D138" t="s">
        <v>35</v>
      </c>
      <c r="E138" s="3">
        <v>103.86163397999999</v>
      </c>
      <c r="F138" s="2">
        <v>4.1232639740900003</v>
      </c>
      <c r="G138" s="2">
        <v>5.1773730740900001</v>
      </c>
      <c r="H138">
        <v>100000</v>
      </c>
      <c r="I138" s="1">
        <v>16.93</v>
      </c>
      <c r="O138" s="1"/>
      <c r="P138" s="1"/>
      <c r="S138" s="3"/>
      <c r="T138" s="2"/>
      <c r="U138" s="2"/>
      <c r="W138" s="1"/>
    </row>
    <row r="140" spans="1:23" x14ac:dyDescent="0.2">
      <c r="A140" s="1" t="s">
        <v>168</v>
      </c>
      <c r="B140" s="1">
        <v>24</v>
      </c>
      <c r="C140" t="s">
        <v>47</v>
      </c>
      <c r="D140" t="s">
        <v>176</v>
      </c>
      <c r="E140" s="3">
        <v>252.566715948</v>
      </c>
      <c r="F140" s="2">
        <v>0.47119509324199998</v>
      </c>
      <c r="G140" s="2">
        <v>1.6738675221099999</v>
      </c>
      <c r="H140">
        <v>100000</v>
      </c>
      <c r="I140" s="1">
        <v>6.84</v>
      </c>
    </row>
    <row r="141" spans="1:23" x14ac:dyDescent="0.2">
      <c r="A141" s="1" t="s">
        <v>164</v>
      </c>
      <c r="B141" s="1">
        <v>24</v>
      </c>
      <c r="C141" t="s">
        <v>47</v>
      </c>
      <c r="D141" t="s">
        <v>177</v>
      </c>
      <c r="E141" s="3">
        <v>296.07600911499998</v>
      </c>
      <c r="F141" s="2">
        <v>0.201995985904</v>
      </c>
      <c r="G141" s="2">
        <v>1.2479641346300001</v>
      </c>
      <c r="H141">
        <v>100000</v>
      </c>
      <c r="I141" s="1">
        <v>2.84</v>
      </c>
    </row>
    <row r="142" spans="1:23" x14ac:dyDescent="0.2">
      <c r="A142" s="1" t="s">
        <v>166</v>
      </c>
      <c r="B142" s="1">
        <v>24</v>
      </c>
      <c r="C142" t="s">
        <v>47</v>
      </c>
      <c r="D142" t="s">
        <v>178</v>
      </c>
      <c r="E142" s="3">
        <v>268.07666999899999</v>
      </c>
      <c r="F142" s="2">
        <v>0.72213893390499995</v>
      </c>
      <c r="G142" s="2">
        <v>2.1367205256299999</v>
      </c>
      <c r="H142">
        <v>100000</v>
      </c>
      <c r="I142" s="1">
        <v>8.39</v>
      </c>
    </row>
    <row r="143" spans="1:23" x14ac:dyDescent="0.2">
      <c r="E143" s="3"/>
      <c r="F143" s="2"/>
      <c r="G143" s="2"/>
    </row>
    <row r="144" spans="1:23" x14ac:dyDescent="0.2">
      <c r="A144" s="1" t="s">
        <v>172</v>
      </c>
      <c r="B144" s="1">
        <v>24</v>
      </c>
      <c r="C144" t="s">
        <v>37</v>
      </c>
      <c r="D144" t="s">
        <v>35</v>
      </c>
      <c r="E144" s="3">
        <v>79.230074501000004</v>
      </c>
      <c r="F144" s="2">
        <v>106.29042928600001</v>
      </c>
      <c r="G144" s="2">
        <v>196.50063471300001</v>
      </c>
      <c r="H144">
        <v>100000</v>
      </c>
      <c r="I144" s="1">
        <v>5.14</v>
      </c>
    </row>
    <row r="145" spans="1:10" x14ac:dyDescent="0.2">
      <c r="A145" s="1" t="s">
        <v>173</v>
      </c>
      <c r="B145" s="1">
        <v>24</v>
      </c>
      <c r="C145" t="s">
        <v>37</v>
      </c>
      <c r="D145" t="s">
        <v>21</v>
      </c>
      <c r="E145" s="3">
        <v>70.050469632900004</v>
      </c>
      <c r="F145" s="2">
        <v>3.09041151471</v>
      </c>
      <c r="G145" s="2">
        <v>27.5544541798</v>
      </c>
      <c r="H145">
        <v>100000</v>
      </c>
      <c r="I145" s="1">
        <v>1.89</v>
      </c>
    </row>
    <row r="146" spans="1:10" x14ac:dyDescent="0.2">
      <c r="A146" s="1" t="s">
        <v>174</v>
      </c>
      <c r="B146" s="1">
        <v>24</v>
      </c>
      <c r="C146" t="s">
        <v>37</v>
      </c>
      <c r="D146" t="s">
        <v>22</v>
      </c>
      <c r="E146" s="3">
        <v>66.559720734799996</v>
      </c>
      <c r="F146" s="2">
        <v>3.3810831977800002</v>
      </c>
      <c r="G146" s="2">
        <v>27.934233250399998</v>
      </c>
      <c r="H146">
        <v>100000</v>
      </c>
      <c r="I146" s="1">
        <v>1.49</v>
      </c>
    </row>
    <row r="147" spans="1:10" x14ac:dyDescent="0.2">
      <c r="E147" s="3"/>
      <c r="F147" s="2"/>
      <c r="G147" s="2"/>
    </row>
    <row r="148" spans="1:10" x14ac:dyDescent="0.2">
      <c r="A148" s="1" t="s">
        <v>165</v>
      </c>
      <c r="B148" s="1">
        <v>24</v>
      </c>
      <c r="C148" t="s">
        <v>73</v>
      </c>
      <c r="D148" t="s">
        <v>35</v>
      </c>
      <c r="E148" s="3">
        <v>280.76597531599998</v>
      </c>
      <c r="F148" s="2">
        <v>60.467469062299998</v>
      </c>
      <c r="G148" s="2">
        <v>123.476494817</v>
      </c>
      <c r="H148">
        <v>100000</v>
      </c>
      <c r="I148" s="1">
        <v>3.25</v>
      </c>
    </row>
    <row r="149" spans="1:10" x14ac:dyDescent="0.2">
      <c r="A149" s="1" t="s">
        <v>167</v>
      </c>
      <c r="B149" s="1">
        <v>24</v>
      </c>
      <c r="C149" t="s">
        <v>73</v>
      </c>
      <c r="D149" t="s">
        <v>22</v>
      </c>
      <c r="E149" s="3">
        <v>254.76140403400001</v>
      </c>
      <c r="F149" s="2">
        <v>82.636725224599999</v>
      </c>
      <c r="G149" s="2">
        <v>152.15303980900001</v>
      </c>
      <c r="H149">
        <v>100000</v>
      </c>
      <c r="I149" s="1">
        <v>1.7</v>
      </c>
    </row>
    <row r="150" spans="1:10" x14ac:dyDescent="0.2">
      <c r="A150" s="1" t="s">
        <v>161</v>
      </c>
      <c r="B150" s="1">
        <v>24</v>
      </c>
      <c r="C150" t="s">
        <v>73</v>
      </c>
      <c r="D150" t="s">
        <v>20</v>
      </c>
      <c r="E150" s="3">
        <v>324.86364231499999</v>
      </c>
      <c r="F150" s="2">
        <v>55.2924980859</v>
      </c>
      <c r="G150" s="2">
        <v>101.406680416</v>
      </c>
      <c r="H150">
        <v>100000</v>
      </c>
      <c r="I150" s="1">
        <v>1.42</v>
      </c>
    </row>
    <row r="153" spans="1:10" x14ac:dyDescent="0.2">
      <c r="A153" s="17" t="s">
        <v>192</v>
      </c>
      <c r="J153" s="19" t="s">
        <v>206</v>
      </c>
    </row>
    <row r="154" spans="1:10" x14ac:dyDescent="0.2">
      <c r="A154" s="1" t="s">
        <v>183</v>
      </c>
      <c r="B154" s="1">
        <v>24</v>
      </c>
      <c r="C154" t="s">
        <v>73</v>
      </c>
      <c r="D154" t="s">
        <v>12</v>
      </c>
      <c r="E154" s="3">
        <v>337.612617683</v>
      </c>
      <c r="F154" s="2">
        <v>41.932991511700003</v>
      </c>
      <c r="G154" s="2">
        <v>78.818368926000005</v>
      </c>
      <c r="H154">
        <v>100000</v>
      </c>
      <c r="I154" s="1">
        <v>1.37</v>
      </c>
      <c r="J154" s="13">
        <v>60</v>
      </c>
    </row>
    <row r="155" spans="1:10" x14ac:dyDescent="0.2">
      <c r="A155" s="1"/>
      <c r="B155" s="1"/>
      <c r="E155" s="3"/>
      <c r="F155" s="2"/>
      <c r="G155" s="2"/>
      <c r="I155" s="1"/>
      <c r="J155" s="13"/>
    </row>
    <row r="156" spans="1:10" x14ac:dyDescent="0.2">
      <c r="A156" s="1" t="s">
        <v>180</v>
      </c>
      <c r="B156" s="1">
        <v>24</v>
      </c>
      <c r="C156" t="s">
        <v>73</v>
      </c>
      <c r="D156" t="s">
        <v>35</v>
      </c>
      <c r="E156" s="3">
        <v>269.980248233</v>
      </c>
      <c r="F156" s="2">
        <v>79.706337406700001</v>
      </c>
      <c r="G156" s="2">
        <v>153.654677617</v>
      </c>
      <c r="H156">
        <v>100000</v>
      </c>
      <c r="I156" s="1">
        <v>1.87</v>
      </c>
      <c r="J156" s="13">
        <v>120</v>
      </c>
    </row>
    <row r="157" spans="1:10" x14ac:dyDescent="0.2">
      <c r="A157" s="1" t="s">
        <v>187</v>
      </c>
      <c r="B157" s="1">
        <v>24</v>
      </c>
      <c r="C157" t="s">
        <v>73</v>
      </c>
      <c r="D157" t="s">
        <v>22</v>
      </c>
      <c r="E157" s="3">
        <v>294.05774099799999</v>
      </c>
      <c r="F157" s="2">
        <v>106.760120749</v>
      </c>
      <c r="G157" s="2">
        <v>213.20705034100001</v>
      </c>
      <c r="H157">
        <v>100000</v>
      </c>
      <c r="I157" s="1">
        <v>3.86</v>
      </c>
      <c r="J157" s="13">
        <v>120</v>
      </c>
    </row>
    <row r="158" spans="1:10" x14ac:dyDescent="0.2">
      <c r="A158" s="1" t="s">
        <v>181</v>
      </c>
      <c r="B158" s="1">
        <v>24</v>
      </c>
      <c r="C158" t="s">
        <v>73</v>
      </c>
      <c r="D158" t="s">
        <v>24</v>
      </c>
      <c r="E158" s="3">
        <v>472.65243490099999</v>
      </c>
      <c r="F158" s="2">
        <v>131.32057166800001</v>
      </c>
      <c r="G158" s="2">
        <v>214.11366616999999</v>
      </c>
      <c r="H158">
        <v>100000</v>
      </c>
      <c r="I158" s="1">
        <v>1.26</v>
      </c>
      <c r="J158" s="13">
        <v>120</v>
      </c>
    </row>
    <row r="159" spans="1:10" x14ac:dyDescent="0.2">
      <c r="A159" s="1" t="s">
        <v>186</v>
      </c>
      <c r="C159" s="1" t="s">
        <v>190</v>
      </c>
      <c r="E159" s="3"/>
      <c r="J159" s="13"/>
    </row>
    <row r="160" spans="1:10" x14ac:dyDescent="0.2">
      <c r="A160" s="1"/>
      <c r="B160" s="1"/>
      <c r="E160" s="3"/>
      <c r="F160" s="2"/>
      <c r="G160" s="2"/>
      <c r="I160" s="1"/>
      <c r="J160" s="16"/>
    </row>
    <row r="161" spans="1:10" x14ac:dyDescent="0.2">
      <c r="A161" s="1" t="s">
        <v>182</v>
      </c>
      <c r="B161" s="1">
        <v>24</v>
      </c>
      <c r="C161" t="s">
        <v>73</v>
      </c>
      <c r="D161" t="s">
        <v>21</v>
      </c>
      <c r="E161" s="3">
        <v>270.870078901</v>
      </c>
      <c r="F161" s="2">
        <v>89.300565398499998</v>
      </c>
      <c r="G161" s="2">
        <v>172.42839112499999</v>
      </c>
      <c r="H161">
        <v>100000</v>
      </c>
      <c r="I161" s="1">
        <v>3.9</v>
      </c>
      <c r="J161" s="13">
        <v>30</v>
      </c>
    </row>
    <row r="162" spans="1:10" x14ac:dyDescent="0.2">
      <c r="A162" s="1" t="s">
        <v>185</v>
      </c>
      <c r="B162" s="1">
        <v>24</v>
      </c>
      <c r="C162" t="s">
        <v>73</v>
      </c>
      <c r="D162" t="s">
        <v>23</v>
      </c>
      <c r="E162" s="3">
        <v>453.55474728299998</v>
      </c>
      <c r="F162" s="2">
        <v>97.5442097233</v>
      </c>
      <c r="G162" s="2">
        <v>164.46105534500001</v>
      </c>
      <c r="H162">
        <v>100000</v>
      </c>
      <c r="I162" s="1">
        <v>1.36</v>
      </c>
      <c r="J162" s="13">
        <v>30</v>
      </c>
    </row>
    <row r="163" spans="1:10" x14ac:dyDescent="0.2">
      <c r="A163" s="1" t="s">
        <v>184</v>
      </c>
      <c r="B163" s="1">
        <v>24</v>
      </c>
      <c r="C163" t="s">
        <v>73</v>
      </c>
      <c r="D163" t="s">
        <v>20</v>
      </c>
      <c r="E163" s="3">
        <v>508.57839791800001</v>
      </c>
      <c r="F163" s="2">
        <v>127.262948274</v>
      </c>
      <c r="G163" s="2">
        <v>208.69947875899999</v>
      </c>
      <c r="H163">
        <v>100000</v>
      </c>
      <c r="I163" s="1">
        <v>1.36</v>
      </c>
      <c r="J163" s="13">
        <v>30</v>
      </c>
    </row>
    <row r="164" spans="1:10" x14ac:dyDescent="0.2">
      <c r="A164" s="1" t="s">
        <v>188</v>
      </c>
      <c r="C164" s="1" t="s">
        <v>189</v>
      </c>
      <c r="J164" s="13"/>
    </row>
    <row r="166" spans="1:10" x14ac:dyDescent="0.2">
      <c r="A166" s="17" t="s">
        <v>193</v>
      </c>
      <c r="J166" s="19" t="s">
        <v>207</v>
      </c>
    </row>
    <row r="167" spans="1:10" x14ac:dyDescent="0.2">
      <c r="A167" s="1" t="s">
        <v>194</v>
      </c>
      <c r="B167" s="1">
        <v>24</v>
      </c>
      <c r="C167" t="s">
        <v>73</v>
      </c>
      <c r="D167" t="s">
        <v>12</v>
      </c>
      <c r="E167" s="3">
        <v>474.629126998</v>
      </c>
      <c r="F167" s="2">
        <v>85.783406827600004</v>
      </c>
      <c r="G167" s="2">
        <v>155.040402435</v>
      </c>
      <c r="H167">
        <v>100000</v>
      </c>
      <c r="I167" s="1">
        <v>1.28</v>
      </c>
      <c r="J167" s="13">
        <v>0.1</v>
      </c>
    </row>
    <row r="168" spans="1:10" x14ac:dyDescent="0.2">
      <c r="A168" s="1" t="s">
        <v>195</v>
      </c>
      <c r="B168" s="1">
        <v>24</v>
      </c>
      <c r="C168" t="s">
        <v>73</v>
      </c>
      <c r="D168" t="s">
        <v>24</v>
      </c>
      <c r="E168" s="3">
        <v>373.40417516600002</v>
      </c>
      <c r="F168" s="2">
        <v>38.934405816400002</v>
      </c>
      <c r="G168" s="2">
        <v>72.654105525999995</v>
      </c>
      <c r="H168">
        <v>100000</v>
      </c>
      <c r="I168" s="1">
        <v>0.71</v>
      </c>
      <c r="J168" s="13">
        <v>0.2</v>
      </c>
    </row>
    <row r="169" spans="1:10" x14ac:dyDescent="0.2">
      <c r="A169" s="1" t="s">
        <v>196</v>
      </c>
      <c r="B169" s="1">
        <v>24</v>
      </c>
      <c r="C169" t="s">
        <v>73</v>
      </c>
      <c r="D169" t="s">
        <v>21</v>
      </c>
      <c r="E169" s="3">
        <v>471.44942263000002</v>
      </c>
      <c r="F169" s="2">
        <v>87.5493208882</v>
      </c>
      <c r="G169" s="2">
        <v>157.51064135999999</v>
      </c>
      <c r="H169">
        <v>100000</v>
      </c>
      <c r="I169" s="1">
        <v>0.78</v>
      </c>
      <c r="J169" s="13">
        <v>0.2</v>
      </c>
    </row>
    <row r="170" spans="1:10" x14ac:dyDescent="0.2">
      <c r="A170" s="1" t="s">
        <v>197</v>
      </c>
      <c r="B170" s="1" t="s">
        <v>205</v>
      </c>
      <c r="C170" s="18"/>
      <c r="E170" s="3"/>
      <c r="F170" s="2"/>
      <c r="G170" s="2"/>
      <c r="J170" s="13"/>
    </row>
    <row r="171" spans="1:10" x14ac:dyDescent="0.2">
      <c r="A171" s="1" t="s">
        <v>198</v>
      </c>
      <c r="B171" s="1">
        <v>24</v>
      </c>
      <c r="C171" t="s">
        <v>73</v>
      </c>
      <c r="D171" t="s">
        <v>23</v>
      </c>
      <c r="E171" s="3">
        <v>385.33658416700001</v>
      </c>
      <c r="F171" s="2">
        <v>33.145998105799997</v>
      </c>
      <c r="G171" s="2">
        <v>65.711151392399998</v>
      </c>
      <c r="H171">
        <v>100000</v>
      </c>
      <c r="I171" s="1">
        <v>0.72</v>
      </c>
      <c r="J171" s="13">
        <v>0.2</v>
      </c>
    </row>
    <row r="172" spans="1:10" x14ac:dyDescent="0.2">
      <c r="A172" s="1" t="s">
        <v>199</v>
      </c>
      <c r="B172" s="1">
        <v>24</v>
      </c>
      <c r="C172" t="s">
        <v>73</v>
      </c>
      <c r="D172" t="s">
        <v>13</v>
      </c>
      <c r="E172" s="3">
        <v>440.70490294699999</v>
      </c>
      <c r="F172" s="2">
        <v>83.223527416899998</v>
      </c>
      <c r="G172" s="2">
        <v>136.86849838699999</v>
      </c>
      <c r="H172">
        <v>100000</v>
      </c>
      <c r="I172" s="1">
        <v>0.39</v>
      </c>
      <c r="J172" s="13">
        <v>0.5</v>
      </c>
    </row>
    <row r="173" spans="1:10" x14ac:dyDescent="0.2">
      <c r="A173" s="1" t="s">
        <v>200</v>
      </c>
      <c r="B173" s="1">
        <v>24</v>
      </c>
      <c r="C173" t="s">
        <v>73</v>
      </c>
      <c r="D173" t="s">
        <v>33</v>
      </c>
      <c r="E173" s="3">
        <v>357.27071799800001</v>
      </c>
      <c r="F173" s="2">
        <v>45.614590249700001</v>
      </c>
      <c r="G173" s="2">
        <v>77.091212428199995</v>
      </c>
      <c r="H173">
        <v>100000</v>
      </c>
      <c r="I173" s="1">
        <v>0.38</v>
      </c>
      <c r="J173" s="13">
        <v>0.5</v>
      </c>
    </row>
    <row r="174" spans="1:10" x14ac:dyDescent="0.2">
      <c r="A174" s="1" t="s">
        <v>201</v>
      </c>
      <c r="B174" s="1">
        <v>24</v>
      </c>
      <c r="C174" t="s">
        <v>73</v>
      </c>
      <c r="D174" t="s">
        <v>14</v>
      </c>
      <c r="E174" s="3">
        <v>326.58286696699997</v>
      </c>
      <c r="F174" s="2">
        <v>62.8202096037</v>
      </c>
      <c r="G174" s="2">
        <v>112.29445859099999</v>
      </c>
      <c r="H174">
        <v>100000</v>
      </c>
      <c r="I174" s="1">
        <v>0.5</v>
      </c>
      <c r="J174" s="13">
        <v>0.5</v>
      </c>
    </row>
    <row r="175" spans="1:10" x14ac:dyDescent="0.2">
      <c r="A175" s="1" t="s">
        <v>202</v>
      </c>
      <c r="B175" s="1">
        <v>24</v>
      </c>
      <c r="C175" t="s">
        <v>73</v>
      </c>
      <c r="D175" t="s">
        <v>22</v>
      </c>
      <c r="E175" s="3">
        <v>340.06783954700001</v>
      </c>
      <c r="F175" s="2">
        <v>52.581094519799997</v>
      </c>
      <c r="G175" s="2">
        <v>102.787199895</v>
      </c>
      <c r="H175">
        <v>100000</v>
      </c>
      <c r="I175" s="1">
        <v>0.75</v>
      </c>
      <c r="J175" s="13">
        <v>0.9</v>
      </c>
    </row>
    <row r="176" spans="1:10" x14ac:dyDescent="0.2">
      <c r="A176" s="1" t="s">
        <v>203</v>
      </c>
      <c r="B176" s="1">
        <v>24</v>
      </c>
      <c r="C176" t="s">
        <v>73</v>
      </c>
      <c r="D176" t="s">
        <v>20</v>
      </c>
      <c r="E176" s="3">
        <v>316.72947346799998</v>
      </c>
      <c r="F176" s="2">
        <v>37.036305362599997</v>
      </c>
      <c r="G176" s="2">
        <v>67.086345679600001</v>
      </c>
      <c r="H176">
        <v>100000</v>
      </c>
      <c r="I176" s="1">
        <v>0.35</v>
      </c>
      <c r="J176" s="13">
        <v>0.9</v>
      </c>
    </row>
    <row r="177" spans="1:10" x14ac:dyDescent="0.2">
      <c r="A177" s="1" t="s">
        <v>204</v>
      </c>
      <c r="B177" s="1">
        <v>24</v>
      </c>
      <c r="C177" t="s">
        <v>73</v>
      </c>
      <c r="D177" t="s">
        <v>35</v>
      </c>
      <c r="E177" s="3">
        <v>368.58156069900002</v>
      </c>
      <c r="F177" s="2">
        <v>31.132591383899999</v>
      </c>
      <c r="G177" s="2">
        <v>57.684112411299999</v>
      </c>
      <c r="H177">
        <v>100000</v>
      </c>
      <c r="I177" s="1">
        <v>0.33</v>
      </c>
      <c r="J177" s="13">
        <v>0.9</v>
      </c>
    </row>
    <row r="178" spans="1:10" x14ac:dyDescent="0.2">
      <c r="E178" s="3"/>
    </row>
  </sheetData>
  <sortState ref="A167:B197">
    <sortCondition ref="A167:A19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PaperResults</vt:lpstr>
      <vt:lpstr>ExtendedResults</vt:lpstr>
      <vt:lpstr>ExperimentalResults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2018-06-25T04:31:38Z</cp:lastPrinted>
  <dcterms:created xsi:type="dcterms:W3CDTF">2018-04-04T23:13:51Z</dcterms:created>
  <dcterms:modified xsi:type="dcterms:W3CDTF">2018-06-25T04:33:02Z</dcterms:modified>
</cp:coreProperties>
</file>