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YORK\ACADEMICS\SUPPLY CHAIN ENGINEERING\PROJECT\"/>
    </mc:Choice>
  </mc:AlternateContent>
  <xr:revisionPtr revIDLastSave="0" documentId="13_ncr:1_{504947D9-5DAC-4B0F-82B6-C56706D78B34}" xr6:coauthVersionLast="47" xr6:coauthVersionMax="47" xr10:uidLastSave="{00000000-0000-0000-0000-000000000000}"/>
  <bookViews>
    <workbookView xWindow="-108" yWindow="-108" windowWidth="23256" windowHeight="13896" activeTab="1" xr2:uid="{0F817090-DE74-450F-9FC4-E4671BA59160}"/>
  </bookViews>
  <sheets>
    <sheet name="FACTORY " sheetId="1" r:id="rId1"/>
    <sheet name="DISTRIBU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19" i="2"/>
  <c r="B18" i="2"/>
  <c r="B15" i="2"/>
  <c r="B13" i="2"/>
  <c r="B11" i="2"/>
  <c r="B5" i="2"/>
  <c r="B2" i="2"/>
  <c r="B7" i="2" s="1"/>
  <c r="B9" i="2" s="1"/>
  <c r="B10" i="1"/>
</calcChain>
</file>

<file path=xl/sharedStrings.xml><?xml version="1.0" encoding="utf-8"?>
<sst xmlns="http://schemas.openxmlformats.org/spreadsheetml/2006/main" count="28" uniqueCount="28">
  <si>
    <t>TIME SPECIFICATION</t>
  </si>
  <si>
    <t>NUMBER OF DAYS</t>
  </si>
  <si>
    <t>TRANSIT TIME FROM SUPPLIER TO FACTORY</t>
  </si>
  <si>
    <t>FACTORY PROCESS TIME</t>
  </si>
  <si>
    <t>AVERAGE INVENTORY TIME</t>
  </si>
  <si>
    <t>PICK AND PACK TIME</t>
  </si>
  <si>
    <t>CASH TO SUPPLIER</t>
  </si>
  <si>
    <t>CASH FROM CUSTOMER</t>
  </si>
  <si>
    <t>VARIABLITY</t>
  </si>
  <si>
    <t xml:space="preserve">CASH TO CASH CYCLE </t>
  </si>
  <si>
    <t>NET SALES</t>
  </si>
  <si>
    <t>COLUMN</t>
  </si>
  <si>
    <t>AMOUNT IN MILLIONS</t>
  </si>
  <si>
    <t>DOLLAR TREE SALES</t>
  </si>
  <si>
    <t>DOLLAR TREE GROSS PROFIT</t>
  </si>
  <si>
    <t>DOLLAR TREE OF COGS</t>
  </si>
  <si>
    <t>FAMILY DOLLAR SALES</t>
  </si>
  <si>
    <t>FAMILY DOLLAR GROSS PROFIT</t>
  </si>
  <si>
    <t>FAMILY DOLLAR COGS</t>
  </si>
  <si>
    <t>MERCHANDISE INVENTORY</t>
  </si>
  <si>
    <t>TOTAL COGS</t>
  </si>
  <si>
    <t>DOLLAR TREE INVENTORY</t>
  </si>
  <si>
    <t>ACCOUNTS PAYABLE</t>
  </si>
  <si>
    <t>DOLLAR TREE ACCOUNTS PAYBALE</t>
  </si>
  <si>
    <t>DAYS OF ACCOUNTS RECEIVABLE</t>
  </si>
  <si>
    <t>DAYS OF ACCOUNTS PAYABLE</t>
  </si>
  <si>
    <t>DAYS OF INVENTORY</t>
  </si>
  <si>
    <t>DAYS OF CASH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</si>
</sst>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3462-C8D0-45DA-BCF1-BE24605948F9}">
  <dimension ref="A1:B10"/>
  <sheetViews>
    <sheetView workbookViewId="0">
      <selection activeCell="A32" sqref="A32"/>
    </sheetView>
  </sheetViews>
  <sheetFormatPr defaultRowHeight="14.4" x14ac:dyDescent="0.3"/>
  <cols>
    <col min="1" max="1" width="34.33203125" style="1" customWidth="1"/>
    <col min="2" max="2" width="17.6640625" customWidth="1"/>
  </cols>
  <sheetData>
    <row r="1" spans="1:2" x14ac:dyDescent="0.3">
      <c r="A1" s="1" t="s">
        <v>0</v>
      </c>
      <c r="B1" t="s">
        <v>1</v>
      </c>
    </row>
    <row r="2" spans="1:2" ht="28.8" x14ac:dyDescent="0.3">
      <c r="A2" s="1" t="s">
        <v>2</v>
      </c>
      <c r="B2">
        <v>1</v>
      </c>
    </row>
    <row r="3" spans="1:2" x14ac:dyDescent="0.3">
      <c r="A3" s="1" t="s">
        <v>3</v>
      </c>
      <c r="B3">
        <v>11</v>
      </c>
    </row>
    <row r="4" spans="1:2" x14ac:dyDescent="0.3">
      <c r="A4" s="1" t="s">
        <v>4</v>
      </c>
      <c r="B4">
        <v>35</v>
      </c>
    </row>
    <row r="5" spans="1:2" x14ac:dyDescent="0.3">
      <c r="A5" s="1" t="s">
        <v>5</v>
      </c>
      <c r="B5">
        <v>1</v>
      </c>
    </row>
    <row r="6" spans="1:2" x14ac:dyDescent="0.3">
      <c r="A6" s="1" t="s">
        <v>6</v>
      </c>
      <c r="B6">
        <v>-30</v>
      </c>
    </row>
    <row r="7" spans="1:2" x14ac:dyDescent="0.3">
      <c r="A7" s="1" t="s">
        <v>7</v>
      </c>
      <c r="B7">
        <v>30</v>
      </c>
    </row>
    <row r="8" spans="1:2" x14ac:dyDescent="0.3">
      <c r="A8" s="1" t="s">
        <v>8</v>
      </c>
      <c r="B8">
        <v>10</v>
      </c>
    </row>
    <row r="10" spans="1:2" x14ac:dyDescent="0.3">
      <c r="A10" s="1" t="s">
        <v>9</v>
      </c>
      <c r="B10">
        <f>SUM(B2:B7)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D899-43B5-4C47-BED0-CEBB171859F6}">
  <dimension ref="A1:B21"/>
  <sheetViews>
    <sheetView tabSelected="1" workbookViewId="0">
      <selection activeCell="B18" sqref="B18"/>
    </sheetView>
  </sheetViews>
  <sheetFormatPr defaultRowHeight="14.4" x14ac:dyDescent="0.3"/>
  <cols>
    <col min="1" max="1" width="28.44140625" style="1" customWidth="1"/>
    <col min="2" max="2" width="19.88671875" bestFit="1" customWidth="1"/>
  </cols>
  <sheetData>
    <row r="1" spans="1:2" x14ac:dyDescent="0.3">
      <c r="A1" s="2" t="s">
        <v>11</v>
      </c>
      <c r="B1" s="3" t="s">
        <v>12</v>
      </c>
    </row>
    <row r="2" spans="1:2" x14ac:dyDescent="0.3">
      <c r="A2" s="1" t="s">
        <v>10</v>
      </c>
      <c r="B2">
        <f>16770.3 + 13811.3</f>
        <v>30581.599999999999</v>
      </c>
    </row>
    <row r="3" spans="1:2" x14ac:dyDescent="0.3">
      <c r="A3" t="s">
        <v>13</v>
      </c>
      <c r="B3">
        <v>16770.3</v>
      </c>
    </row>
    <row r="4" spans="1:2" x14ac:dyDescent="0.3">
      <c r="A4" t="s">
        <v>14</v>
      </c>
      <c r="B4">
        <v>6008.9</v>
      </c>
    </row>
    <row r="5" spans="1:2" x14ac:dyDescent="0.3">
      <c r="A5" t="s">
        <v>15</v>
      </c>
      <c r="B5">
        <f>B3-B4</f>
        <v>10761.4</v>
      </c>
    </row>
    <row r="7" spans="1:2" x14ac:dyDescent="0.3">
      <c r="A7" s="1" t="s">
        <v>16</v>
      </c>
      <c r="B7">
        <f>B2-B3</f>
        <v>13811.3</v>
      </c>
    </row>
    <row r="8" spans="1:2" x14ac:dyDescent="0.3">
      <c r="A8" s="1" t="s">
        <v>17</v>
      </c>
      <c r="B8">
        <v>3300.7</v>
      </c>
    </row>
    <row r="9" spans="1:2" x14ac:dyDescent="0.3">
      <c r="A9" s="1" t="s">
        <v>18</v>
      </c>
      <c r="B9">
        <f>B7-B8</f>
        <v>10510.599999999999</v>
      </c>
    </row>
    <row r="11" spans="1:2" x14ac:dyDescent="0.3">
      <c r="A11" s="1" t="s">
        <v>20</v>
      </c>
      <c r="B11">
        <f>B5+B9</f>
        <v>21272</v>
      </c>
    </row>
    <row r="12" spans="1:2" x14ac:dyDescent="0.3">
      <c r="A12" s="1" t="s">
        <v>19</v>
      </c>
      <c r="B12">
        <v>5112.8</v>
      </c>
    </row>
    <row r="13" spans="1:2" x14ac:dyDescent="0.3">
      <c r="A13" s="1" t="s">
        <v>21</v>
      </c>
      <c r="B13" s="4">
        <f xml:space="preserve"> B12*(B5/B11)</f>
        <v>2586.5403309514854</v>
      </c>
    </row>
    <row r="14" spans="1:2" x14ac:dyDescent="0.3">
      <c r="A14" s="1" t="s">
        <v>22</v>
      </c>
      <c r="B14">
        <v>2063.8000000000002</v>
      </c>
    </row>
    <row r="15" spans="1:2" ht="28.8" x14ac:dyDescent="0.3">
      <c r="A15" s="1" t="s">
        <v>23</v>
      </c>
      <c r="B15" s="4">
        <f>B14*(B5/B11)</f>
        <v>1044.0662523505077</v>
      </c>
    </row>
    <row r="17" spans="1:2" x14ac:dyDescent="0.3">
      <c r="A17" s="1" t="s">
        <v>24</v>
      </c>
      <c r="B17">
        <v>0</v>
      </c>
    </row>
    <row r="18" spans="1:2" x14ac:dyDescent="0.3">
      <c r="A18" s="1" t="s">
        <v>25</v>
      </c>
      <c r="B18" s="4">
        <f>(B15*365)/B5</f>
        <v>35.412138021812716</v>
      </c>
    </row>
    <row r="19" spans="1:2" x14ac:dyDescent="0.3">
      <c r="A19" s="1" t="s">
        <v>26</v>
      </c>
      <c r="B19" s="4">
        <f>(B13*365)/B5</f>
        <v>87.729033471229783</v>
      </c>
    </row>
    <row r="21" spans="1:2" x14ac:dyDescent="0.3">
      <c r="A21" s="1" t="s">
        <v>27</v>
      </c>
      <c r="B21" s="4">
        <f>B19+B17-B18</f>
        <v>52.316895449417068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FACTORY </vt:lpstr>
      <vt:lpstr>DISTRIBUTOR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Mruthunjay Mani</dc:creator>
  <cp:lastModifiedBy>Mruthunjay Mani</cp:lastModifiedBy>
  <dcterms:created xsi:type="dcterms:W3CDTF">2024-10-14T20:13:48Z</dcterms:created>
  <dcterms:modified xsi:type="dcterms:W3CDTF">2024-10-18T21:09:53Z</dcterms:modified>
</cp:coreProperties>
</file>