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usic-Research Dropbox\MMD\GitHub\"/>
    </mc:Choice>
  </mc:AlternateContent>
  <xr:revisionPtr revIDLastSave="0" documentId="13_ncr:1_{8F618FC3-9916-41A5-9D0E-F19F503208F8}" xr6:coauthVersionLast="47" xr6:coauthVersionMax="47" xr10:uidLastSave="{00000000-0000-0000-0000-000000000000}"/>
  <bookViews>
    <workbookView xWindow="-108" yWindow="-108" windowWidth="23256" windowHeight="12456" xr2:uid="{37A64CAF-F39B-4F22-8AFC-5D63459F3E06}"/>
  </bookViews>
  <sheets>
    <sheet name="IX-1_segments+sections" sheetId="1" r:id="rId1"/>
  </sheets>
  <definedNames>
    <definedName name="_xlnm.Print_Area" localSheetId="0">'IX-1_segments+sections'!$A$1:$J$90</definedName>
    <definedName name="ExterneDaten_6" localSheetId="0" hidden="1">'IX-1_segments+sections'!#REF!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97" i="1" l="1"/>
  <c r="EM198" i="1"/>
  <c r="N96" i="1"/>
  <c r="AD210" i="1"/>
  <c r="N210" i="1"/>
  <c r="K207" i="1"/>
  <c r="K206" i="1"/>
  <c r="AD205" i="1"/>
  <c r="N205" i="1"/>
  <c r="K205" i="1"/>
  <c r="K204" i="1"/>
  <c r="AD186" i="1"/>
  <c r="N186" i="1"/>
  <c r="AD185" i="1"/>
  <c r="N185" i="1"/>
  <c r="AD90" i="1"/>
  <c r="N90" i="1"/>
  <c r="JC89" i="1"/>
  <c r="JB89" i="1"/>
  <c r="JA89" i="1"/>
  <c r="IZ89" i="1"/>
  <c r="IY89" i="1"/>
  <c r="IX89" i="1"/>
  <c r="IW89" i="1"/>
  <c r="IV89" i="1"/>
  <c r="IU89" i="1"/>
  <c r="IT89" i="1"/>
  <c r="IS89" i="1"/>
  <c r="IR89" i="1"/>
  <c r="IQ89" i="1"/>
  <c r="IP89" i="1"/>
  <c r="IO89" i="1"/>
  <c r="IN89" i="1"/>
  <c r="IM89" i="1"/>
  <c r="IL89" i="1"/>
  <c r="IK89" i="1"/>
  <c r="IJ89" i="1"/>
  <c r="II89" i="1"/>
  <c r="IH89" i="1"/>
  <c r="IG89" i="1"/>
  <c r="IF89" i="1"/>
  <c r="IE89" i="1"/>
  <c r="ID89" i="1"/>
  <c r="IC89" i="1"/>
  <c r="IB89" i="1"/>
  <c r="IA89" i="1"/>
  <c r="HZ89" i="1"/>
  <c r="HY89" i="1"/>
  <c r="HX89" i="1"/>
  <c r="HW89" i="1"/>
  <c r="HV89" i="1"/>
  <c r="HU89" i="1"/>
  <c r="HT89" i="1"/>
  <c r="HS89" i="1"/>
  <c r="HR89" i="1"/>
  <c r="HQ89" i="1"/>
  <c r="HP89" i="1"/>
  <c r="HO89" i="1"/>
  <c r="HN89" i="1"/>
  <c r="HM89" i="1"/>
  <c r="HL89" i="1"/>
  <c r="HK89" i="1"/>
  <c r="HJ89" i="1"/>
  <c r="HI89" i="1"/>
  <c r="HH89" i="1"/>
  <c r="HG89" i="1"/>
  <c r="HF89" i="1"/>
  <c r="HE89" i="1"/>
  <c r="HD89" i="1"/>
  <c r="HC89" i="1"/>
  <c r="HB89" i="1"/>
  <c r="HA89" i="1"/>
  <c r="GZ89" i="1"/>
  <c r="GY89" i="1"/>
  <c r="GX89" i="1"/>
  <c r="GW89" i="1"/>
  <c r="GV89" i="1"/>
  <c r="GU89" i="1"/>
  <c r="GT89" i="1"/>
  <c r="GS89" i="1"/>
  <c r="GR89" i="1"/>
  <c r="GQ89" i="1"/>
  <c r="GP89" i="1"/>
  <c r="GO89" i="1"/>
  <c r="GN89" i="1"/>
  <c r="GM89" i="1"/>
  <c r="GL89" i="1"/>
  <c r="GK89" i="1"/>
  <c r="GJ89" i="1"/>
  <c r="GI89" i="1"/>
  <c r="GH89" i="1"/>
  <c r="GG89" i="1"/>
  <c r="GF89" i="1"/>
  <c r="GE89" i="1"/>
  <c r="GD89" i="1"/>
  <c r="GC89" i="1"/>
  <c r="GB89" i="1"/>
  <c r="GA89" i="1"/>
  <c r="FZ89" i="1"/>
  <c r="FY89" i="1"/>
  <c r="FX89" i="1"/>
  <c r="FW89" i="1"/>
  <c r="FV89" i="1"/>
  <c r="FU89" i="1"/>
  <c r="FT89" i="1"/>
  <c r="FS89" i="1"/>
  <c r="FR89" i="1"/>
  <c r="FQ89" i="1"/>
  <c r="FP89" i="1"/>
  <c r="FO89" i="1"/>
  <c r="FN89" i="1"/>
  <c r="FM89" i="1"/>
  <c r="FL89" i="1"/>
  <c r="FK89" i="1"/>
  <c r="FJ89" i="1"/>
  <c r="FI89" i="1"/>
  <c r="FH89" i="1"/>
  <c r="FG89" i="1"/>
  <c r="FF89" i="1"/>
  <c r="FE89" i="1"/>
  <c r="FD89" i="1"/>
  <c r="FC89" i="1"/>
  <c r="FB89" i="1"/>
  <c r="FA89" i="1"/>
  <c r="EZ89" i="1"/>
  <c r="EY89" i="1"/>
  <c r="EX89" i="1"/>
  <c r="EW89" i="1"/>
  <c r="EV89" i="1"/>
  <c r="EU89" i="1"/>
  <c r="ET89" i="1"/>
  <c r="ES89" i="1"/>
  <c r="ER89" i="1"/>
  <c r="EQ89" i="1"/>
  <c r="EP89" i="1"/>
  <c r="EO89" i="1"/>
  <c r="EN89" i="1"/>
  <c r="EM89" i="1"/>
  <c r="BW89" i="1"/>
  <c r="BU89" i="1"/>
  <c r="BG89" i="1"/>
  <c r="BE89" i="1"/>
  <c r="AQ89" i="1"/>
  <c r="H89" i="1"/>
  <c r="I89" i="1" s="1"/>
  <c r="DS89" i="1" s="1"/>
  <c r="JC88" i="1"/>
  <c r="JB88" i="1"/>
  <c r="JA88" i="1"/>
  <c r="IZ88" i="1"/>
  <c r="IY88" i="1"/>
  <c r="IX88" i="1"/>
  <c r="IW88" i="1"/>
  <c r="IV88" i="1"/>
  <c r="IU88" i="1"/>
  <c r="IT88" i="1"/>
  <c r="IS88" i="1"/>
  <c r="IR88" i="1"/>
  <c r="IQ88" i="1"/>
  <c r="IP88" i="1"/>
  <c r="IO88" i="1"/>
  <c r="IN88" i="1"/>
  <c r="IM88" i="1"/>
  <c r="IL88" i="1"/>
  <c r="IK88" i="1"/>
  <c r="IJ88" i="1"/>
  <c r="II88" i="1"/>
  <c r="IH88" i="1"/>
  <c r="IG88" i="1"/>
  <c r="IF88" i="1"/>
  <c r="IE88" i="1"/>
  <c r="ID88" i="1"/>
  <c r="IC88" i="1"/>
  <c r="IB88" i="1"/>
  <c r="IA88" i="1"/>
  <c r="HZ88" i="1"/>
  <c r="HY88" i="1"/>
  <c r="HX88" i="1"/>
  <c r="HW88" i="1"/>
  <c r="HV88" i="1"/>
  <c r="HU88" i="1"/>
  <c r="HT88" i="1"/>
  <c r="HS88" i="1"/>
  <c r="HR88" i="1"/>
  <c r="HQ88" i="1"/>
  <c r="HP88" i="1"/>
  <c r="HO88" i="1"/>
  <c r="HN88" i="1"/>
  <c r="HM88" i="1"/>
  <c r="HL88" i="1"/>
  <c r="HK88" i="1"/>
  <c r="HJ88" i="1"/>
  <c r="HI88" i="1"/>
  <c r="HH88" i="1"/>
  <c r="HG88" i="1"/>
  <c r="HF88" i="1"/>
  <c r="HE88" i="1"/>
  <c r="HD88" i="1"/>
  <c r="HC88" i="1"/>
  <c r="HB88" i="1"/>
  <c r="HA88" i="1"/>
  <c r="GZ88" i="1"/>
  <c r="GY88" i="1"/>
  <c r="GX88" i="1"/>
  <c r="GW88" i="1"/>
  <c r="GV88" i="1"/>
  <c r="GU88" i="1"/>
  <c r="GT88" i="1"/>
  <c r="GS88" i="1"/>
  <c r="GR88" i="1"/>
  <c r="GQ88" i="1"/>
  <c r="GP88" i="1"/>
  <c r="GO88" i="1"/>
  <c r="GN88" i="1"/>
  <c r="GM88" i="1"/>
  <c r="GL88" i="1"/>
  <c r="GK88" i="1"/>
  <c r="GJ88" i="1"/>
  <c r="GI88" i="1"/>
  <c r="GH88" i="1"/>
  <c r="GG88" i="1"/>
  <c r="GF88" i="1"/>
  <c r="GE88" i="1"/>
  <c r="GD88" i="1"/>
  <c r="GC88" i="1"/>
  <c r="GB88" i="1"/>
  <c r="GA88" i="1"/>
  <c r="FZ88" i="1"/>
  <c r="FY88" i="1"/>
  <c r="FX88" i="1"/>
  <c r="FW88" i="1"/>
  <c r="FV88" i="1"/>
  <c r="FU88" i="1"/>
  <c r="FT88" i="1"/>
  <c r="FS88" i="1"/>
  <c r="FR88" i="1"/>
  <c r="FQ88" i="1"/>
  <c r="FP88" i="1"/>
  <c r="FO88" i="1"/>
  <c r="FN88" i="1"/>
  <c r="FM88" i="1"/>
  <c r="FL88" i="1"/>
  <c r="FK88" i="1"/>
  <c r="FJ88" i="1"/>
  <c r="FI88" i="1"/>
  <c r="FH88" i="1"/>
  <c r="FG88" i="1"/>
  <c r="FF88" i="1"/>
  <c r="FE88" i="1"/>
  <c r="FD88" i="1"/>
  <c r="FC88" i="1"/>
  <c r="FB88" i="1"/>
  <c r="FA88" i="1"/>
  <c r="EZ88" i="1"/>
  <c r="EY88" i="1"/>
  <c r="EX88" i="1"/>
  <c r="EW88" i="1"/>
  <c r="EV88" i="1"/>
  <c r="EU88" i="1"/>
  <c r="ET88" i="1"/>
  <c r="ES88" i="1"/>
  <c r="ER88" i="1"/>
  <c r="EQ88" i="1"/>
  <c r="EP88" i="1"/>
  <c r="EO88" i="1"/>
  <c r="EN88" i="1"/>
  <c r="EM88" i="1"/>
  <c r="JD88" i="1" s="1"/>
  <c r="JE88" i="1" s="1"/>
  <c r="EB88" i="1"/>
  <c r="DL88" i="1"/>
  <c r="S88" i="1"/>
  <c r="H88" i="1"/>
  <c r="I88" i="1" s="1"/>
  <c r="JC87" i="1"/>
  <c r="JB87" i="1"/>
  <c r="JA87" i="1"/>
  <c r="IZ87" i="1"/>
  <c r="IY87" i="1"/>
  <c r="IX87" i="1"/>
  <c r="IW87" i="1"/>
  <c r="IV87" i="1"/>
  <c r="IU87" i="1"/>
  <c r="IT87" i="1"/>
  <c r="IS87" i="1"/>
  <c r="IR87" i="1"/>
  <c r="IQ87" i="1"/>
  <c r="IP87" i="1"/>
  <c r="IO87" i="1"/>
  <c r="IN87" i="1"/>
  <c r="IM87" i="1"/>
  <c r="IL87" i="1"/>
  <c r="IK87" i="1"/>
  <c r="IJ87" i="1"/>
  <c r="II87" i="1"/>
  <c r="IH87" i="1"/>
  <c r="IG87" i="1"/>
  <c r="IF87" i="1"/>
  <c r="IE87" i="1"/>
  <c r="ID87" i="1"/>
  <c r="IC87" i="1"/>
  <c r="IB87" i="1"/>
  <c r="IA87" i="1"/>
  <c r="HZ87" i="1"/>
  <c r="HY87" i="1"/>
  <c r="HX87" i="1"/>
  <c r="HW87" i="1"/>
  <c r="HV87" i="1"/>
  <c r="HU87" i="1"/>
  <c r="HT87" i="1"/>
  <c r="HS87" i="1"/>
  <c r="HR87" i="1"/>
  <c r="HQ87" i="1"/>
  <c r="HP87" i="1"/>
  <c r="HO87" i="1"/>
  <c r="HN87" i="1"/>
  <c r="HM87" i="1"/>
  <c r="HL87" i="1"/>
  <c r="HK87" i="1"/>
  <c r="HJ87" i="1"/>
  <c r="HI87" i="1"/>
  <c r="HH87" i="1"/>
  <c r="HG87" i="1"/>
  <c r="HF87" i="1"/>
  <c r="HE87" i="1"/>
  <c r="HD87" i="1"/>
  <c r="HC87" i="1"/>
  <c r="HB87" i="1"/>
  <c r="HA87" i="1"/>
  <c r="GZ87" i="1"/>
  <c r="GY87" i="1"/>
  <c r="GX87" i="1"/>
  <c r="GW87" i="1"/>
  <c r="GV87" i="1"/>
  <c r="GU87" i="1"/>
  <c r="GT87" i="1"/>
  <c r="GS87" i="1"/>
  <c r="GR87" i="1"/>
  <c r="GQ87" i="1"/>
  <c r="GP87" i="1"/>
  <c r="GO87" i="1"/>
  <c r="GN87" i="1"/>
  <c r="GM87" i="1"/>
  <c r="GL87" i="1"/>
  <c r="GK87" i="1"/>
  <c r="GJ87" i="1"/>
  <c r="GI87" i="1"/>
  <c r="GH87" i="1"/>
  <c r="GG87" i="1"/>
  <c r="GF87" i="1"/>
  <c r="GE87" i="1"/>
  <c r="GD87" i="1"/>
  <c r="GC87" i="1"/>
  <c r="GB87" i="1"/>
  <c r="GA87" i="1"/>
  <c r="FZ87" i="1"/>
  <c r="FY87" i="1"/>
  <c r="FX87" i="1"/>
  <c r="FW87" i="1"/>
  <c r="FV87" i="1"/>
  <c r="FU87" i="1"/>
  <c r="FT87" i="1"/>
  <c r="FS87" i="1"/>
  <c r="FR87" i="1"/>
  <c r="FQ87" i="1"/>
  <c r="FP87" i="1"/>
  <c r="FO87" i="1"/>
  <c r="FN87" i="1"/>
  <c r="FM87" i="1"/>
  <c r="FL87" i="1"/>
  <c r="FK87" i="1"/>
  <c r="FJ87" i="1"/>
  <c r="FI87" i="1"/>
  <c r="FH87" i="1"/>
  <c r="FG87" i="1"/>
  <c r="FF87" i="1"/>
  <c r="FE87" i="1"/>
  <c r="FD87" i="1"/>
  <c r="FC87" i="1"/>
  <c r="FB87" i="1"/>
  <c r="FA87" i="1"/>
  <c r="EZ87" i="1"/>
  <c r="EY87" i="1"/>
  <c r="EX87" i="1"/>
  <c r="EW87" i="1"/>
  <c r="EV87" i="1"/>
  <c r="EU87" i="1"/>
  <c r="ET87" i="1"/>
  <c r="ES87" i="1"/>
  <c r="ER87" i="1"/>
  <c r="EQ87" i="1"/>
  <c r="EP87" i="1"/>
  <c r="EO87" i="1"/>
  <c r="EN87" i="1"/>
  <c r="EM87" i="1"/>
  <c r="DA87" i="1"/>
  <c r="CM87" i="1"/>
  <c r="Z87" i="1"/>
  <c r="H87" i="1"/>
  <c r="I87" i="1" s="1"/>
  <c r="JC86" i="1"/>
  <c r="JB86" i="1"/>
  <c r="JA86" i="1"/>
  <c r="IZ86" i="1"/>
  <c r="IY86" i="1"/>
  <c r="IX86" i="1"/>
  <c r="IW86" i="1"/>
  <c r="IV86" i="1"/>
  <c r="IU86" i="1"/>
  <c r="IT86" i="1"/>
  <c r="IS86" i="1"/>
  <c r="IR86" i="1"/>
  <c r="IQ86" i="1"/>
  <c r="IP86" i="1"/>
  <c r="IO86" i="1"/>
  <c r="IN86" i="1"/>
  <c r="IM86" i="1"/>
  <c r="IL86" i="1"/>
  <c r="IK86" i="1"/>
  <c r="IJ86" i="1"/>
  <c r="II86" i="1"/>
  <c r="IH86" i="1"/>
  <c r="IG86" i="1"/>
  <c r="IF86" i="1"/>
  <c r="IE86" i="1"/>
  <c r="ID86" i="1"/>
  <c r="IC86" i="1"/>
  <c r="IB86" i="1"/>
  <c r="IA86" i="1"/>
  <c r="HZ86" i="1"/>
  <c r="HY86" i="1"/>
  <c r="HX86" i="1"/>
  <c r="HW86" i="1"/>
  <c r="HV86" i="1"/>
  <c r="HU86" i="1"/>
  <c r="HT86" i="1"/>
  <c r="HS86" i="1"/>
  <c r="HR86" i="1"/>
  <c r="HQ86" i="1"/>
  <c r="HP86" i="1"/>
  <c r="HO86" i="1"/>
  <c r="HN86" i="1"/>
  <c r="HM86" i="1"/>
  <c r="HL86" i="1"/>
  <c r="HK86" i="1"/>
  <c r="HJ86" i="1"/>
  <c r="HI86" i="1"/>
  <c r="HH86" i="1"/>
  <c r="HG86" i="1"/>
  <c r="HF86" i="1"/>
  <c r="HE86" i="1"/>
  <c r="HD86" i="1"/>
  <c r="HC86" i="1"/>
  <c r="HB86" i="1"/>
  <c r="HA86" i="1"/>
  <c r="GZ86" i="1"/>
  <c r="GY86" i="1"/>
  <c r="GX86" i="1"/>
  <c r="GW86" i="1"/>
  <c r="GV86" i="1"/>
  <c r="GU86" i="1"/>
  <c r="GT86" i="1"/>
  <c r="GS86" i="1"/>
  <c r="GR86" i="1"/>
  <c r="GQ86" i="1"/>
  <c r="GP86" i="1"/>
  <c r="GO86" i="1"/>
  <c r="GN86" i="1"/>
  <c r="GM86" i="1"/>
  <c r="GL86" i="1"/>
  <c r="GK86" i="1"/>
  <c r="GJ86" i="1"/>
  <c r="GI86" i="1"/>
  <c r="GH86" i="1"/>
  <c r="GG86" i="1"/>
  <c r="GF86" i="1"/>
  <c r="GE86" i="1"/>
  <c r="GD86" i="1"/>
  <c r="GC86" i="1"/>
  <c r="GB86" i="1"/>
  <c r="GA86" i="1"/>
  <c r="FZ86" i="1"/>
  <c r="FY86" i="1"/>
  <c r="FX86" i="1"/>
  <c r="FW86" i="1"/>
  <c r="FV86" i="1"/>
  <c r="FU86" i="1"/>
  <c r="FT86" i="1"/>
  <c r="FS86" i="1"/>
  <c r="FR86" i="1"/>
  <c r="FQ86" i="1"/>
  <c r="FP86" i="1"/>
  <c r="FO86" i="1"/>
  <c r="FN86" i="1"/>
  <c r="FM86" i="1"/>
  <c r="FL86" i="1"/>
  <c r="FK86" i="1"/>
  <c r="FJ86" i="1"/>
  <c r="FI86" i="1"/>
  <c r="FH86" i="1"/>
  <c r="FG86" i="1"/>
  <c r="FF86" i="1"/>
  <c r="FE86" i="1"/>
  <c r="FD86" i="1"/>
  <c r="FC86" i="1"/>
  <c r="FB86" i="1"/>
  <c r="FA86" i="1"/>
  <c r="EZ86" i="1"/>
  <c r="EY86" i="1"/>
  <c r="EX86" i="1"/>
  <c r="EW86" i="1"/>
  <c r="EV86" i="1"/>
  <c r="EU86" i="1"/>
  <c r="ET86" i="1"/>
  <c r="ES86" i="1"/>
  <c r="ER86" i="1"/>
  <c r="EQ86" i="1"/>
  <c r="EP86" i="1"/>
  <c r="EO86" i="1"/>
  <c r="EN86" i="1"/>
  <c r="EM86" i="1"/>
  <c r="ED86" i="1"/>
  <c r="EB86" i="1"/>
  <c r="DZ86" i="1"/>
  <c r="DN86" i="1"/>
  <c r="DL86" i="1"/>
  <c r="DJ86" i="1"/>
  <c r="CX86" i="1"/>
  <c r="CV86" i="1"/>
  <c r="CH86" i="1"/>
  <c r="CF86" i="1"/>
  <c r="CD86" i="1"/>
  <c r="BR86" i="1"/>
  <c r="BP86" i="1"/>
  <c r="BN86" i="1"/>
  <c r="BB86" i="1"/>
  <c r="AZ86" i="1"/>
  <c r="AX86" i="1"/>
  <c r="AL86" i="1"/>
  <c r="AJ86" i="1"/>
  <c r="AH86" i="1"/>
  <c r="U86" i="1"/>
  <c r="S86" i="1"/>
  <c r="Q86" i="1"/>
  <c r="H86" i="1"/>
  <c r="I86" i="1" s="1"/>
  <c r="JC85" i="1"/>
  <c r="JB85" i="1"/>
  <c r="JA85" i="1"/>
  <c r="IZ85" i="1"/>
  <c r="IY85" i="1"/>
  <c r="IX85" i="1"/>
  <c r="IW85" i="1"/>
  <c r="IV85" i="1"/>
  <c r="IU85" i="1"/>
  <c r="IT85" i="1"/>
  <c r="IS85" i="1"/>
  <c r="IR85" i="1"/>
  <c r="IQ85" i="1"/>
  <c r="IP85" i="1"/>
  <c r="IO85" i="1"/>
  <c r="IN85" i="1"/>
  <c r="IM85" i="1"/>
  <c r="IL85" i="1"/>
  <c r="IK85" i="1"/>
  <c r="IJ85" i="1"/>
  <c r="II85" i="1"/>
  <c r="IH85" i="1"/>
  <c r="IG85" i="1"/>
  <c r="IF85" i="1"/>
  <c r="IE85" i="1"/>
  <c r="ID85" i="1"/>
  <c r="IC85" i="1"/>
  <c r="IB85" i="1"/>
  <c r="IA85" i="1"/>
  <c r="HZ85" i="1"/>
  <c r="HY85" i="1"/>
  <c r="HX85" i="1"/>
  <c r="HW85" i="1"/>
  <c r="HV85" i="1"/>
  <c r="HU85" i="1"/>
  <c r="HT85" i="1"/>
  <c r="HS85" i="1"/>
  <c r="HR85" i="1"/>
  <c r="HQ85" i="1"/>
  <c r="HP85" i="1"/>
  <c r="HO85" i="1"/>
  <c r="HN85" i="1"/>
  <c r="HM85" i="1"/>
  <c r="HL85" i="1"/>
  <c r="HK85" i="1"/>
  <c r="HJ85" i="1"/>
  <c r="HI85" i="1"/>
  <c r="HH85" i="1"/>
  <c r="HG85" i="1"/>
  <c r="HF85" i="1"/>
  <c r="HE85" i="1"/>
  <c r="HD85" i="1"/>
  <c r="HC85" i="1"/>
  <c r="HB85" i="1"/>
  <c r="HA85" i="1"/>
  <c r="GZ85" i="1"/>
  <c r="GY85" i="1"/>
  <c r="GX85" i="1"/>
  <c r="GW85" i="1"/>
  <c r="GV85" i="1"/>
  <c r="GU85" i="1"/>
  <c r="GT85" i="1"/>
  <c r="GS85" i="1"/>
  <c r="GR85" i="1"/>
  <c r="GQ85" i="1"/>
  <c r="GP85" i="1"/>
  <c r="GO85" i="1"/>
  <c r="GN85" i="1"/>
  <c r="GM85" i="1"/>
  <c r="GL85" i="1"/>
  <c r="GK85" i="1"/>
  <c r="GJ85" i="1"/>
  <c r="GI85" i="1"/>
  <c r="GH85" i="1"/>
  <c r="GG85" i="1"/>
  <c r="GF85" i="1"/>
  <c r="GE85" i="1"/>
  <c r="GD85" i="1"/>
  <c r="GC85" i="1"/>
  <c r="GB85" i="1"/>
  <c r="GA85" i="1"/>
  <c r="FZ85" i="1"/>
  <c r="FY85" i="1"/>
  <c r="FX85" i="1"/>
  <c r="FW85" i="1"/>
  <c r="FV85" i="1"/>
  <c r="FU85" i="1"/>
  <c r="FT85" i="1"/>
  <c r="FS85" i="1"/>
  <c r="FR85" i="1"/>
  <c r="FQ85" i="1"/>
  <c r="FP85" i="1"/>
  <c r="FO85" i="1"/>
  <c r="FN85" i="1"/>
  <c r="FM85" i="1"/>
  <c r="FL85" i="1"/>
  <c r="FK85" i="1"/>
  <c r="FJ85" i="1"/>
  <c r="FI85" i="1"/>
  <c r="FH85" i="1"/>
  <c r="FG85" i="1"/>
  <c r="FF85" i="1"/>
  <c r="FE85" i="1"/>
  <c r="FD85" i="1"/>
  <c r="FC85" i="1"/>
  <c r="FB85" i="1"/>
  <c r="FA85" i="1"/>
  <c r="EZ85" i="1"/>
  <c r="EY85" i="1"/>
  <c r="EX85" i="1"/>
  <c r="EW85" i="1"/>
  <c r="EV85" i="1"/>
  <c r="EU85" i="1"/>
  <c r="ET85" i="1"/>
  <c r="ES85" i="1"/>
  <c r="ER85" i="1"/>
  <c r="EQ85" i="1"/>
  <c r="EP85" i="1"/>
  <c r="EO85" i="1"/>
  <c r="EN85" i="1"/>
  <c r="EM85" i="1"/>
  <c r="DW85" i="1"/>
  <c r="DU85" i="1"/>
  <c r="DS85" i="1"/>
  <c r="DG85" i="1"/>
  <c r="DE85" i="1"/>
  <c r="CO85" i="1"/>
  <c r="CM85" i="1"/>
  <c r="BY85" i="1"/>
  <c r="BW85" i="1"/>
  <c r="BI85" i="1"/>
  <c r="BG85" i="1"/>
  <c r="AU85" i="1"/>
  <c r="AS85" i="1"/>
  <c r="AQ85" i="1"/>
  <c r="AE85" i="1"/>
  <c r="AB85" i="1"/>
  <c r="Z85" i="1"/>
  <c r="I85" i="1"/>
  <c r="H85" i="1"/>
  <c r="JC84" i="1"/>
  <c r="JB84" i="1"/>
  <c r="JA84" i="1"/>
  <c r="IZ84" i="1"/>
  <c r="IY84" i="1"/>
  <c r="IX84" i="1"/>
  <c r="IW84" i="1"/>
  <c r="IV84" i="1"/>
  <c r="IU84" i="1"/>
  <c r="IT84" i="1"/>
  <c r="IS84" i="1"/>
  <c r="IR84" i="1"/>
  <c r="IQ84" i="1"/>
  <c r="IP84" i="1"/>
  <c r="IO84" i="1"/>
  <c r="IN84" i="1"/>
  <c r="IM84" i="1"/>
  <c r="IL84" i="1"/>
  <c r="IK84" i="1"/>
  <c r="IJ84" i="1"/>
  <c r="II84" i="1"/>
  <c r="IH84" i="1"/>
  <c r="IG84" i="1"/>
  <c r="IF84" i="1"/>
  <c r="IE84" i="1"/>
  <c r="ID84" i="1"/>
  <c r="IC84" i="1"/>
  <c r="IB84" i="1"/>
  <c r="IA84" i="1"/>
  <c r="HZ84" i="1"/>
  <c r="HY84" i="1"/>
  <c r="HX84" i="1"/>
  <c r="HW84" i="1"/>
  <c r="HV84" i="1"/>
  <c r="HU84" i="1"/>
  <c r="HT84" i="1"/>
  <c r="HS84" i="1"/>
  <c r="HR84" i="1"/>
  <c r="HQ84" i="1"/>
  <c r="HP84" i="1"/>
  <c r="HO84" i="1"/>
  <c r="HN84" i="1"/>
  <c r="HM84" i="1"/>
  <c r="HL84" i="1"/>
  <c r="HK84" i="1"/>
  <c r="HJ84" i="1"/>
  <c r="HI84" i="1"/>
  <c r="HH84" i="1"/>
  <c r="HG84" i="1"/>
  <c r="HF84" i="1"/>
  <c r="HE84" i="1"/>
  <c r="HD84" i="1"/>
  <c r="HC84" i="1"/>
  <c r="HB84" i="1"/>
  <c r="HA84" i="1"/>
  <c r="GZ84" i="1"/>
  <c r="GY84" i="1"/>
  <c r="GX84" i="1"/>
  <c r="GW84" i="1"/>
  <c r="GV84" i="1"/>
  <c r="GU84" i="1"/>
  <c r="GT84" i="1"/>
  <c r="GS84" i="1"/>
  <c r="GR84" i="1"/>
  <c r="GQ84" i="1"/>
  <c r="GP84" i="1"/>
  <c r="GO84" i="1"/>
  <c r="GN84" i="1"/>
  <c r="GM84" i="1"/>
  <c r="GL84" i="1"/>
  <c r="GK84" i="1"/>
  <c r="GJ84" i="1"/>
  <c r="GI84" i="1"/>
  <c r="GH84" i="1"/>
  <c r="GG84" i="1"/>
  <c r="GF84" i="1"/>
  <c r="GE84" i="1"/>
  <c r="GD84" i="1"/>
  <c r="GC84" i="1"/>
  <c r="GB84" i="1"/>
  <c r="GA84" i="1"/>
  <c r="FZ84" i="1"/>
  <c r="FY84" i="1"/>
  <c r="FX84" i="1"/>
  <c r="FW84" i="1"/>
  <c r="FV84" i="1"/>
  <c r="FU84" i="1"/>
  <c r="FT84" i="1"/>
  <c r="FS84" i="1"/>
  <c r="FR84" i="1"/>
  <c r="FQ84" i="1"/>
  <c r="FP84" i="1"/>
  <c r="FO84" i="1"/>
  <c r="FN84" i="1"/>
  <c r="FM84" i="1"/>
  <c r="FL84" i="1"/>
  <c r="FK84" i="1"/>
  <c r="FJ84" i="1"/>
  <c r="FI84" i="1"/>
  <c r="FH84" i="1"/>
  <c r="FG84" i="1"/>
  <c r="FF84" i="1"/>
  <c r="FE84" i="1"/>
  <c r="FD84" i="1"/>
  <c r="FC84" i="1"/>
  <c r="FB84" i="1"/>
  <c r="FA84" i="1"/>
  <c r="EZ84" i="1"/>
  <c r="EY84" i="1"/>
  <c r="EX84" i="1"/>
  <c r="EW84" i="1"/>
  <c r="EV84" i="1"/>
  <c r="EU84" i="1"/>
  <c r="ET84" i="1"/>
  <c r="ES84" i="1"/>
  <c r="ER84" i="1"/>
  <c r="EQ84" i="1"/>
  <c r="EP84" i="1"/>
  <c r="EO84" i="1"/>
  <c r="EN84" i="1"/>
  <c r="EM84" i="1"/>
  <c r="H84" i="1"/>
  <c r="I84" i="1" s="1"/>
  <c r="JC83" i="1"/>
  <c r="JB83" i="1"/>
  <c r="JA83" i="1"/>
  <c r="IZ83" i="1"/>
  <c r="IY83" i="1"/>
  <c r="IX83" i="1"/>
  <c r="IW83" i="1"/>
  <c r="IV83" i="1"/>
  <c r="IU83" i="1"/>
  <c r="IT83" i="1"/>
  <c r="IS83" i="1"/>
  <c r="IR83" i="1"/>
  <c r="IQ83" i="1"/>
  <c r="IP83" i="1"/>
  <c r="IO83" i="1"/>
  <c r="IN83" i="1"/>
  <c r="IM83" i="1"/>
  <c r="IL83" i="1"/>
  <c r="IK83" i="1"/>
  <c r="IJ83" i="1"/>
  <c r="II83" i="1"/>
  <c r="IH83" i="1"/>
  <c r="IG83" i="1"/>
  <c r="IF83" i="1"/>
  <c r="IE83" i="1"/>
  <c r="ID83" i="1"/>
  <c r="IC83" i="1"/>
  <c r="IB83" i="1"/>
  <c r="IA83" i="1"/>
  <c r="HZ83" i="1"/>
  <c r="HY83" i="1"/>
  <c r="HX83" i="1"/>
  <c r="HW83" i="1"/>
  <c r="HV83" i="1"/>
  <c r="HU83" i="1"/>
  <c r="HT83" i="1"/>
  <c r="HS83" i="1"/>
  <c r="HR83" i="1"/>
  <c r="HQ83" i="1"/>
  <c r="HP83" i="1"/>
  <c r="HO83" i="1"/>
  <c r="HN83" i="1"/>
  <c r="HM83" i="1"/>
  <c r="HL83" i="1"/>
  <c r="HK83" i="1"/>
  <c r="HJ83" i="1"/>
  <c r="HI83" i="1"/>
  <c r="HH83" i="1"/>
  <c r="HG83" i="1"/>
  <c r="HF83" i="1"/>
  <c r="HE83" i="1"/>
  <c r="HD83" i="1"/>
  <c r="HC83" i="1"/>
  <c r="HB83" i="1"/>
  <c r="HA83" i="1"/>
  <c r="GZ83" i="1"/>
  <c r="GY83" i="1"/>
  <c r="GX83" i="1"/>
  <c r="GW83" i="1"/>
  <c r="GV83" i="1"/>
  <c r="GU83" i="1"/>
  <c r="GT83" i="1"/>
  <c r="GS83" i="1"/>
  <c r="GR83" i="1"/>
  <c r="GQ83" i="1"/>
  <c r="GP83" i="1"/>
  <c r="GO83" i="1"/>
  <c r="GN83" i="1"/>
  <c r="GM83" i="1"/>
  <c r="GL83" i="1"/>
  <c r="GK83" i="1"/>
  <c r="GJ83" i="1"/>
  <c r="GI83" i="1"/>
  <c r="GH83" i="1"/>
  <c r="GG83" i="1"/>
  <c r="GF83" i="1"/>
  <c r="GE83" i="1"/>
  <c r="GD83" i="1"/>
  <c r="GC83" i="1"/>
  <c r="GB83" i="1"/>
  <c r="GA83" i="1"/>
  <c r="FZ83" i="1"/>
  <c r="FY83" i="1"/>
  <c r="FX83" i="1"/>
  <c r="FW83" i="1"/>
  <c r="FV83" i="1"/>
  <c r="FU83" i="1"/>
  <c r="FT83" i="1"/>
  <c r="FS83" i="1"/>
  <c r="FR83" i="1"/>
  <c r="FQ83" i="1"/>
  <c r="FP83" i="1"/>
  <c r="FO83" i="1"/>
  <c r="FN83" i="1"/>
  <c r="FM83" i="1"/>
  <c r="FL83" i="1"/>
  <c r="FK83" i="1"/>
  <c r="FJ83" i="1"/>
  <c r="FI83" i="1"/>
  <c r="FH83" i="1"/>
  <c r="FG83" i="1"/>
  <c r="FF83" i="1"/>
  <c r="FE83" i="1"/>
  <c r="FD83" i="1"/>
  <c r="FC83" i="1"/>
  <c r="FB83" i="1"/>
  <c r="FA83" i="1"/>
  <c r="EZ83" i="1"/>
  <c r="EY83" i="1"/>
  <c r="EX83" i="1"/>
  <c r="EW83" i="1"/>
  <c r="EV83" i="1"/>
  <c r="EU83" i="1"/>
  <c r="ET83" i="1"/>
  <c r="ES83" i="1"/>
  <c r="ER83" i="1"/>
  <c r="EQ83" i="1"/>
  <c r="EP83" i="1"/>
  <c r="EO83" i="1"/>
  <c r="EN83" i="1"/>
  <c r="EM83" i="1"/>
  <c r="EF83" i="1"/>
  <c r="EE83" i="1"/>
  <c r="EA83" i="1"/>
  <c r="DW83" i="1"/>
  <c r="DK83" i="1"/>
  <c r="DI83" i="1"/>
  <c r="DH83" i="1"/>
  <c r="DG83" i="1"/>
  <c r="DE83" i="1"/>
  <c r="DA83" i="1"/>
  <c r="CZ83" i="1"/>
  <c r="CJ83" i="1"/>
  <c r="CE83" i="1"/>
  <c r="CD83" i="1"/>
  <c r="CC83" i="1"/>
  <c r="CB83" i="1"/>
  <c r="CA83" i="1"/>
  <c r="BY83" i="1"/>
  <c r="BI83" i="1"/>
  <c r="BD83" i="1"/>
  <c r="BC83" i="1"/>
  <c r="AY83" i="1"/>
  <c r="AX83" i="1"/>
  <c r="AW83" i="1"/>
  <c r="AV83" i="1"/>
  <c r="AN83" i="1"/>
  <c r="AF83" i="1"/>
  <c r="AB83" i="1"/>
  <c r="X83" i="1"/>
  <c r="W83" i="1"/>
  <c r="V83" i="1"/>
  <c r="R83" i="1"/>
  <c r="Q83" i="1"/>
  <c r="I83" i="1"/>
  <c r="DU83" i="1" s="1"/>
  <c r="H83" i="1"/>
  <c r="JC82" i="1"/>
  <c r="JB82" i="1"/>
  <c r="JA82" i="1"/>
  <c r="IZ82" i="1"/>
  <c r="IY82" i="1"/>
  <c r="IX82" i="1"/>
  <c r="IW82" i="1"/>
  <c r="IV82" i="1"/>
  <c r="IU82" i="1"/>
  <c r="IT82" i="1"/>
  <c r="IS82" i="1"/>
  <c r="IR82" i="1"/>
  <c r="IQ82" i="1"/>
  <c r="IP82" i="1"/>
  <c r="IO82" i="1"/>
  <c r="IN82" i="1"/>
  <c r="IM82" i="1"/>
  <c r="IL82" i="1"/>
  <c r="IK82" i="1"/>
  <c r="IJ82" i="1"/>
  <c r="II82" i="1"/>
  <c r="IH82" i="1"/>
  <c r="IG82" i="1"/>
  <c r="IF82" i="1"/>
  <c r="IE82" i="1"/>
  <c r="ID82" i="1"/>
  <c r="IC82" i="1"/>
  <c r="IB82" i="1"/>
  <c r="IA82" i="1"/>
  <c r="HZ82" i="1"/>
  <c r="HY82" i="1"/>
  <c r="HX82" i="1"/>
  <c r="HW82" i="1"/>
  <c r="HV82" i="1"/>
  <c r="HU82" i="1"/>
  <c r="HT82" i="1"/>
  <c r="HS82" i="1"/>
  <c r="HR82" i="1"/>
  <c r="HQ82" i="1"/>
  <c r="HP82" i="1"/>
  <c r="HO82" i="1"/>
  <c r="HN82" i="1"/>
  <c r="HM82" i="1"/>
  <c r="HL82" i="1"/>
  <c r="HK82" i="1"/>
  <c r="HJ82" i="1"/>
  <c r="HI82" i="1"/>
  <c r="HH82" i="1"/>
  <c r="HG82" i="1"/>
  <c r="HF82" i="1"/>
  <c r="HE82" i="1"/>
  <c r="HD82" i="1"/>
  <c r="HC82" i="1"/>
  <c r="HB82" i="1"/>
  <c r="HA82" i="1"/>
  <c r="GZ82" i="1"/>
  <c r="GY82" i="1"/>
  <c r="GX82" i="1"/>
  <c r="GW82" i="1"/>
  <c r="GV82" i="1"/>
  <c r="GU82" i="1"/>
  <c r="GT82" i="1"/>
  <c r="GS82" i="1"/>
  <c r="GR82" i="1"/>
  <c r="GQ82" i="1"/>
  <c r="GP82" i="1"/>
  <c r="GO82" i="1"/>
  <c r="GN82" i="1"/>
  <c r="GM82" i="1"/>
  <c r="GL82" i="1"/>
  <c r="GK82" i="1"/>
  <c r="GJ82" i="1"/>
  <c r="GI82" i="1"/>
  <c r="GH82" i="1"/>
  <c r="GG82" i="1"/>
  <c r="GF82" i="1"/>
  <c r="GE82" i="1"/>
  <c r="GD82" i="1"/>
  <c r="GC82" i="1"/>
  <c r="GB82" i="1"/>
  <c r="GA82" i="1"/>
  <c r="FZ82" i="1"/>
  <c r="FY82" i="1"/>
  <c r="FX82" i="1"/>
  <c r="FW82" i="1"/>
  <c r="FV82" i="1"/>
  <c r="FU82" i="1"/>
  <c r="FT82" i="1"/>
  <c r="FS82" i="1"/>
  <c r="FR82" i="1"/>
  <c r="FQ82" i="1"/>
  <c r="FP82" i="1"/>
  <c r="FO82" i="1"/>
  <c r="FN82" i="1"/>
  <c r="FM82" i="1"/>
  <c r="FL82" i="1"/>
  <c r="FK82" i="1"/>
  <c r="FJ82" i="1"/>
  <c r="FI82" i="1"/>
  <c r="FH82" i="1"/>
  <c r="FG82" i="1"/>
  <c r="FF82" i="1"/>
  <c r="FE82" i="1"/>
  <c r="FD82" i="1"/>
  <c r="FC82" i="1"/>
  <c r="FB82" i="1"/>
  <c r="FA82" i="1"/>
  <c r="EZ82" i="1"/>
  <c r="EY82" i="1"/>
  <c r="EX82" i="1"/>
  <c r="EW82" i="1"/>
  <c r="EV82" i="1"/>
  <c r="EU82" i="1"/>
  <c r="ET82" i="1"/>
  <c r="ES82" i="1"/>
  <c r="ER82" i="1"/>
  <c r="EQ82" i="1"/>
  <c r="EP82" i="1"/>
  <c r="EO82" i="1"/>
  <c r="EN82" i="1"/>
  <c r="EM82" i="1"/>
  <c r="ED82" i="1"/>
  <c r="DZ82" i="1"/>
  <c r="DS82" i="1"/>
  <c r="DR82" i="1"/>
  <c r="DQ82" i="1"/>
  <c r="DP82" i="1"/>
  <c r="DN82" i="1"/>
  <c r="DJ82" i="1"/>
  <c r="DI82" i="1"/>
  <c r="DD82" i="1"/>
  <c r="DA82" i="1"/>
  <c r="CZ82" i="1"/>
  <c r="CS82" i="1"/>
  <c r="CN82" i="1"/>
  <c r="CM82" i="1"/>
  <c r="CL82" i="1"/>
  <c r="CK82" i="1"/>
  <c r="CJ82" i="1"/>
  <c r="CH82" i="1"/>
  <c r="CD82" i="1"/>
  <c r="CC82" i="1"/>
  <c r="BW82" i="1"/>
  <c r="BV82" i="1"/>
  <c r="BR82" i="1"/>
  <c r="BN82" i="1"/>
  <c r="BM82" i="1"/>
  <c r="BH82" i="1"/>
  <c r="BG82" i="1"/>
  <c r="BF82" i="1"/>
  <c r="BE82" i="1"/>
  <c r="BD82" i="1"/>
  <c r="BB82" i="1"/>
  <c r="AR82" i="1"/>
  <c r="AO82" i="1"/>
  <c r="AN82" i="1"/>
  <c r="AL82" i="1"/>
  <c r="AH82" i="1"/>
  <c r="AG82" i="1"/>
  <c r="AF82" i="1"/>
  <c r="AA82" i="1"/>
  <c r="Z82" i="1"/>
  <c r="Y82" i="1"/>
  <c r="X82" i="1"/>
  <c r="Q82" i="1"/>
  <c r="P82" i="1"/>
  <c r="H82" i="1"/>
  <c r="I82" i="1" s="1"/>
  <c r="DT82" i="1" s="1"/>
  <c r="JC81" i="1"/>
  <c r="JB81" i="1"/>
  <c r="JA81" i="1"/>
  <c r="IZ81" i="1"/>
  <c r="IY81" i="1"/>
  <c r="IX81" i="1"/>
  <c r="IW81" i="1"/>
  <c r="IV81" i="1"/>
  <c r="IU81" i="1"/>
  <c r="IT81" i="1"/>
  <c r="IS81" i="1"/>
  <c r="IR81" i="1"/>
  <c r="IQ81" i="1"/>
  <c r="IP81" i="1"/>
  <c r="IO81" i="1"/>
  <c r="IN81" i="1"/>
  <c r="IM81" i="1"/>
  <c r="IL81" i="1"/>
  <c r="IK81" i="1"/>
  <c r="IJ81" i="1"/>
  <c r="II81" i="1"/>
  <c r="IH81" i="1"/>
  <c r="DK81" i="1" s="1"/>
  <c r="IG81" i="1"/>
  <c r="IF81" i="1"/>
  <c r="IE81" i="1"/>
  <c r="ID81" i="1"/>
  <c r="IC81" i="1"/>
  <c r="IB81" i="1"/>
  <c r="IA81" i="1"/>
  <c r="HZ81" i="1"/>
  <c r="HY81" i="1"/>
  <c r="HX81" i="1"/>
  <c r="HW81" i="1"/>
  <c r="HV81" i="1"/>
  <c r="HU81" i="1"/>
  <c r="HT81" i="1"/>
  <c r="HS81" i="1"/>
  <c r="HR81" i="1"/>
  <c r="HQ81" i="1"/>
  <c r="HP81" i="1"/>
  <c r="HO81" i="1"/>
  <c r="HN81" i="1"/>
  <c r="HM81" i="1"/>
  <c r="HL81" i="1"/>
  <c r="HK81" i="1"/>
  <c r="HJ81" i="1"/>
  <c r="HI81" i="1"/>
  <c r="HH81" i="1"/>
  <c r="HG81" i="1"/>
  <c r="HF81" i="1"/>
  <c r="HE81" i="1"/>
  <c r="HD81" i="1"/>
  <c r="HC81" i="1"/>
  <c r="HB81" i="1"/>
  <c r="HA81" i="1"/>
  <c r="GZ81" i="1"/>
  <c r="GY81" i="1"/>
  <c r="GX81" i="1"/>
  <c r="GW81" i="1"/>
  <c r="GV81" i="1"/>
  <c r="GU81" i="1"/>
  <c r="GT81" i="1"/>
  <c r="GS81" i="1"/>
  <c r="GR81" i="1"/>
  <c r="GQ81" i="1"/>
  <c r="GP81" i="1"/>
  <c r="GO81" i="1"/>
  <c r="GN81" i="1"/>
  <c r="GM81" i="1"/>
  <c r="GL81" i="1"/>
  <c r="GK81" i="1"/>
  <c r="GJ81" i="1"/>
  <c r="GI81" i="1"/>
  <c r="GH81" i="1"/>
  <c r="GG81" i="1"/>
  <c r="GF81" i="1"/>
  <c r="GE81" i="1"/>
  <c r="GD81" i="1"/>
  <c r="GC81" i="1"/>
  <c r="GB81" i="1"/>
  <c r="GA81" i="1"/>
  <c r="FZ81" i="1"/>
  <c r="FY81" i="1"/>
  <c r="FX81" i="1"/>
  <c r="FW81" i="1"/>
  <c r="FV81" i="1"/>
  <c r="FU81" i="1"/>
  <c r="FT81" i="1"/>
  <c r="FS81" i="1"/>
  <c r="FR81" i="1"/>
  <c r="FQ81" i="1"/>
  <c r="FP81" i="1"/>
  <c r="FO81" i="1"/>
  <c r="FN81" i="1"/>
  <c r="FM81" i="1"/>
  <c r="FL81" i="1"/>
  <c r="FK81" i="1"/>
  <c r="FJ81" i="1"/>
  <c r="FI81" i="1"/>
  <c r="FH81" i="1"/>
  <c r="FG81" i="1"/>
  <c r="FF81" i="1"/>
  <c r="FE81" i="1"/>
  <c r="FD81" i="1"/>
  <c r="FC81" i="1"/>
  <c r="FB81" i="1"/>
  <c r="FA81" i="1"/>
  <c r="EZ81" i="1"/>
  <c r="EY81" i="1"/>
  <c r="EX81" i="1"/>
  <c r="EW81" i="1"/>
  <c r="EV81" i="1"/>
  <c r="EU81" i="1"/>
  <c r="ET81" i="1"/>
  <c r="ES81" i="1"/>
  <c r="ER81" i="1"/>
  <c r="EQ81" i="1"/>
  <c r="EP81" i="1"/>
  <c r="EO81" i="1"/>
  <c r="EN81" i="1"/>
  <c r="EM81" i="1"/>
  <c r="EC81" i="1"/>
  <c r="DW81" i="1"/>
  <c r="DS81" i="1"/>
  <c r="DR81" i="1"/>
  <c r="DQ81" i="1"/>
  <c r="DM81" i="1"/>
  <c r="DL81" i="1"/>
  <c r="DJ81" i="1"/>
  <c r="DC81" i="1"/>
  <c r="DB81" i="1"/>
  <c r="CT81" i="1"/>
  <c r="CS81" i="1"/>
  <c r="CQ81" i="1"/>
  <c r="CM81" i="1"/>
  <c r="CL81" i="1"/>
  <c r="CK81" i="1"/>
  <c r="CG81" i="1"/>
  <c r="CF81" i="1"/>
  <c r="CC81" i="1"/>
  <c r="CA81" i="1"/>
  <c r="BP81" i="1"/>
  <c r="BN81" i="1"/>
  <c r="BM81" i="1"/>
  <c r="BK81" i="1"/>
  <c r="BG81" i="1"/>
  <c r="BF81" i="1"/>
  <c r="BE81" i="1"/>
  <c r="AX81" i="1"/>
  <c r="AO81" i="1"/>
  <c r="AK81" i="1"/>
  <c r="AJ81" i="1"/>
  <c r="AI81" i="1"/>
  <c r="AH81" i="1"/>
  <c r="AG81" i="1"/>
  <c r="AE81" i="1"/>
  <c r="Z81" i="1"/>
  <c r="T81" i="1"/>
  <c r="S81" i="1"/>
  <c r="I81" i="1"/>
  <c r="H81" i="1"/>
  <c r="JC80" i="1"/>
  <c r="JB80" i="1"/>
  <c r="JA80" i="1"/>
  <c r="IZ80" i="1"/>
  <c r="IY80" i="1"/>
  <c r="IX80" i="1"/>
  <c r="IW80" i="1"/>
  <c r="IV80" i="1"/>
  <c r="IU80" i="1"/>
  <c r="IT80" i="1"/>
  <c r="IS80" i="1"/>
  <c r="IR80" i="1"/>
  <c r="IQ80" i="1"/>
  <c r="IP80" i="1"/>
  <c r="IO80" i="1"/>
  <c r="IN80" i="1"/>
  <c r="IM80" i="1"/>
  <c r="IL80" i="1"/>
  <c r="IK80" i="1"/>
  <c r="IJ80" i="1"/>
  <c r="II80" i="1"/>
  <c r="IH80" i="1"/>
  <c r="IG80" i="1"/>
  <c r="IF80" i="1"/>
  <c r="IE80" i="1"/>
  <c r="ID80" i="1"/>
  <c r="IC80" i="1"/>
  <c r="IB80" i="1"/>
  <c r="IA80" i="1"/>
  <c r="HZ80" i="1"/>
  <c r="HY80" i="1"/>
  <c r="HX80" i="1"/>
  <c r="HW80" i="1"/>
  <c r="HV80" i="1"/>
  <c r="HU80" i="1"/>
  <c r="HT80" i="1"/>
  <c r="HS80" i="1"/>
  <c r="HR80" i="1"/>
  <c r="HQ80" i="1"/>
  <c r="HP80" i="1"/>
  <c r="HO80" i="1"/>
  <c r="HN80" i="1"/>
  <c r="HM80" i="1"/>
  <c r="HL80" i="1"/>
  <c r="HK80" i="1"/>
  <c r="HJ80" i="1"/>
  <c r="HI80" i="1"/>
  <c r="HH80" i="1"/>
  <c r="HG80" i="1"/>
  <c r="HF80" i="1"/>
  <c r="HE80" i="1"/>
  <c r="HD80" i="1"/>
  <c r="HC80" i="1"/>
  <c r="HB80" i="1"/>
  <c r="HA80" i="1"/>
  <c r="GZ80" i="1"/>
  <c r="GY80" i="1"/>
  <c r="GX80" i="1"/>
  <c r="GW80" i="1"/>
  <c r="GV80" i="1"/>
  <c r="GU80" i="1"/>
  <c r="GT80" i="1"/>
  <c r="GS80" i="1"/>
  <c r="GR80" i="1"/>
  <c r="GQ80" i="1"/>
  <c r="GP80" i="1"/>
  <c r="GO80" i="1"/>
  <c r="GN80" i="1"/>
  <c r="GM80" i="1"/>
  <c r="GL80" i="1"/>
  <c r="GK80" i="1"/>
  <c r="GJ80" i="1"/>
  <c r="GI80" i="1"/>
  <c r="GH80" i="1"/>
  <c r="GG80" i="1"/>
  <c r="GF80" i="1"/>
  <c r="GE80" i="1"/>
  <c r="GD80" i="1"/>
  <c r="GC80" i="1"/>
  <c r="GB80" i="1"/>
  <c r="GA80" i="1"/>
  <c r="FZ80" i="1"/>
  <c r="FY80" i="1"/>
  <c r="FX80" i="1"/>
  <c r="FW80" i="1"/>
  <c r="FV80" i="1"/>
  <c r="FU80" i="1"/>
  <c r="FT80" i="1"/>
  <c r="FS80" i="1"/>
  <c r="FR80" i="1"/>
  <c r="FQ80" i="1"/>
  <c r="FP80" i="1"/>
  <c r="FO80" i="1"/>
  <c r="FN80" i="1"/>
  <c r="FM80" i="1"/>
  <c r="FL80" i="1"/>
  <c r="FK80" i="1"/>
  <c r="FJ80" i="1"/>
  <c r="FI80" i="1"/>
  <c r="FH80" i="1"/>
  <c r="FG80" i="1"/>
  <c r="FF80" i="1"/>
  <c r="FE80" i="1"/>
  <c r="FD80" i="1"/>
  <c r="FC80" i="1"/>
  <c r="FB80" i="1"/>
  <c r="FA80" i="1"/>
  <c r="EZ80" i="1"/>
  <c r="EY80" i="1"/>
  <c r="EX80" i="1"/>
  <c r="EW80" i="1"/>
  <c r="EV80" i="1"/>
  <c r="EU80" i="1"/>
  <c r="ET80" i="1"/>
  <c r="ES80" i="1"/>
  <c r="ER80" i="1"/>
  <c r="EQ80" i="1"/>
  <c r="EP80" i="1"/>
  <c r="EO80" i="1"/>
  <c r="EN80" i="1"/>
  <c r="EM80" i="1"/>
  <c r="DV80" i="1"/>
  <c r="DU80" i="1"/>
  <c r="DT80" i="1"/>
  <c r="DS80" i="1"/>
  <c r="DR80" i="1"/>
  <c r="DP80" i="1"/>
  <c r="DL80" i="1"/>
  <c r="DK80" i="1"/>
  <c r="DF80" i="1"/>
  <c r="DE80" i="1"/>
  <c r="DD80" i="1"/>
  <c r="CU80" i="1"/>
  <c r="CP80" i="1"/>
  <c r="CO80" i="1"/>
  <c r="CN80" i="1"/>
  <c r="CM80" i="1"/>
  <c r="CL80" i="1"/>
  <c r="CJ80" i="1"/>
  <c r="CE80" i="1"/>
  <c r="BZ80" i="1"/>
  <c r="BT80" i="1"/>
  <c r="BP80" i="1"/>
  <c r="BO80" i="1"/>
  <c r="BJ80" i="1"/>
  <c r="BI80" i="1"/>
  <c r="BH80" i="1"/>
  <c r="BG80" i="1"/>
  <c r="BD80" i="1"/>
  <c r="AZ80" i="1"/>
  <c r="AY80" i="1"/>
  <c r="AQ80" i="1"/>
  <c r="AP80" i="1"/>
  <c r="AN80" i="1"/>
  <c r="AJ80" i="1"/>
  <c r="AI80" i="1"/>
  <c r="AC80" i="1"/>
  <c r="AB80" i="1"/>
  <c r="Z80" i="1"/>
  <c r="Y80" i="1"/>
  <c r="W80" i="1"/>
  <c r="H80" i="1"/>
  <c r="I80" i="1" s="1"/>
  <c r="JC79" i="1"/>
  <c r="JB79" i="1"/>
  <c r="JA79" i="1"/>
  <c r="IZ79" i="1"/>
  <c r="IY79" i="1"/>
  <c r="IX79" i="1"/>
  <c r="IW79" i="1"/>
  <c r="IV79" i="1"/>
  <c r="IU79" i="1"/>
  <c r="IT79" i="1"/>
  <c r="IS79" i="1"/>
  <c r="IR79" i="1"/>
  <c r="IQ79" i="1"/>
  <c r="IP79" i="1"/>
  <c r="IO79" i="1"/>
  <c r="IN79" i="1"/>
  <c r="IM79" i="1"/>
  <c r="IL79" i="1"/>
  <c r="IK79" i="1"/>
  <c r="IJ79" i="1"/>
  <c r="II79" i="1"/>
  <c r="IH79" i="1"/>
  <c r="IG79" i="1"/>
  <c r="IF79" i="1"/>
  <c r="IE79" i="1"/>
  <c r="ID79" i="1"/>
  <c r="IC79" i="1"/>
  <c r="IB79" i="1"/>
  <c r="IA79" i="1"/>
  <c r="HZ79" i="1"/>
  <c r="HY79" i="1"/>
  <c r="HX79" i="1"/>
  <c r="HW79" i="1"/>
  <c r="HV79" i="1"/>
  <c r="HU79" i="1"/>
  <c r="HT79" i="1"/>
  <c r="HS79" i="1"/>
  <c r="HR79" i="1"/>
  <c r="HQ79" i="1"/>
  <c r="HP79" i="1"/>
  <c r="HO79" i="1"/>
  <c r="HN79" i="1"/>
  <c r="HM79" i="1"/>
  <c r="HL79" i="1"/>
  <c r="HK79" i="1"/>
  <c r="HJ79" i="1"/>
  <c r="HI79" i="1"/>
  <c r="HH79" i="1"/>
  <c r="HG79" i="1"/>
  <c r="HF79" i="1"/>
  <c r="HE79" i="1"/>
  <c r="HD79" i="1"/>
  <c r="HC79" i="1"/>
  <c r="HB79" i="1"/>
  <c r="HA79" i="1"/>
  <c r="GZ79" i="1"/>
  <c r="GY79" i="1"/>
  <c r="GX79" i="1"/>
  <c r="GW79" i="1"/>
  <c r="GV79" i="1"/>
  <c r="GU79" i="1"/>
  <c r="GT79" i="1"/>
  <c r="GS79" i="1"/>
  <c r="GR79" i="1"/>
  <c r="GQ79" i="1"/>
  <c r="GP79" i="1"/>
  <c r="GO79" i="1"/>
  <c r="GN79" i="1"/>
  <c r="GM79" i="1"/>
  <c r="GL79" i="1"/>
  <c r="GK79" i="1"/>
  <c r="GJ79" i="1"/>
  <c r="GI79" i="1"/>
  <c r="GH79" i="1"/>
  <c r="GG79" i="1"/>
  <c r="GF79" i="1"/>
  <c r="GE79" i="1"/>
  <c r="GD79" i="1"/>
  <c r="GC79" i="1"/>
  <c r="GB79" i="1"/>
  <c r="GA79" i="1"/>
  <c r="FZ79" i="1"/>
  <c r="FY79" i="1"/>
  <c r="FX79" i="1"/>
  <c r="FW79" i="1"/>
  <c r="FV79" i="1"/>
  <c r="FU79" i="1"/>
  <c r="FT79" i="1"/>
  <c r="FS79" i="1"/>
  <c r="FR79" i="1"/>
  <c r="FQ79" i="1"/>
  <c r="FP79" i="1"/>
  <c r="FO79" i="1"/>
  <c r="FN79" i="1"/>
  <c r="FM79" i="1"/>
  <c r="FL79" i="1"/>
  <c r="FK79" i="1"/>
  <c r="FJ79" i="1"/>
  <c r="FI79" i="1"/>
  <c r="FH79" i="1"/>
  <c r="FG79" i="1"/>
  <c r="FF79" i="1"/>
  <c r="FE79" i="1"/>
  <c r="FD79" i="1"/>
  <c r="FC79" i="1"/>
  <c r="FB79" i="1"/>
  <c r="FA79" i="1"/>
  <c r="EZ79" i="1"/>
  <c r="EY79" i="1"/>
  <c r="EX79" i="1"/>
  <c r="EW79" i="1"/>
  <c r="EV79" i="1"/>
  <c r="EU79" i="1"/>
  <c r="ET79" i="1"/>
  <c r="ES79" i="1"/>
  <c r="ER79" i="1"/>
  <c r="EQ79" i="1"/>
  <c r="EP79" i="1"/>
  <c r="EO79" i="1"/>
  <c r="EN79" i="1"/>
  <c r="EM79" i="1"/>
  <c r="DT79" i="1"/>
  <c r="DK79" i="1"/>
  <c r="CS79" i="1"/>
  <c r="CN79" i="1"/>
  <c r="BP79" i="1"/>
  <c r="BM79" i="1"/>
  <c r="BH79" i="1"/>
  <c r="AL79" i="1"/>
  <c r="AJ79" i="1"/>
  <c r="AG79" i="1"/>
  <c r="AA79" i="1"/>
  <c r="H79" i="1"/>
  <c r="I79" i="1" s="1"/>
  <c r="DU79" i="1" s="1"/>
  <c r="JC78" i="1"/>
  <c r="JB78" i="1"/>
  <c r="JA78" i="1"/>
  <c r="IZ78" i="1"/>
  <c r="IY78" i="1"/>
  <c r="IX78" i="1"/>
  <c r="IW78" i="1"/>
  <c r="IV78" i="1"/>
  <c r="IU78" i="1"/>
  <c r="IT78" i="1"/>
  <c r="IS78" i="1"/>
  <c r="IR78" i="1"/>
  <c r="IQ78" i="1"/>
  <c r="IP78" i="1"/>
  <c r="IO78" i="1"/>
  <c r="IN78" i="1"/>
  <c r="IM78" i="1"/>
  <c r="IL78" i="1"/>
  <c r="IK78" i="1"/>
  <c r="IJ78" i="1"/>
  <c r="II78" i="1"/>
  <c r="IH78" i="1"/>
  <c r="IG78" i="1"/>
  <c r="IF78" i="1"/>
  <c r="IE78" i="1"/>
  <c r="ID78" i="1"/>
  <c r="IC78" i="1"/>
  <c r="IB78" i="1"/>
  <c r="IA78" i="1"/>
  <c r="HZ78" i="1"/>
  <c r="HY78" i="1"/>
  <c r="HX78" i="1"/>
  <c r="HW78" i="1"/>
  <c r="HV78" i="1"/>
  <c r="HU78" i="1"/>
  <c r="HT78" i="1"/>
  <c r="HS78" i="1"/>
  <c r="HR78" i="1"/>
  <c r="HQ78" i="1"/>
  <c r="HP78" i="1"/>
  <c r="HO78" i="1"/>
  <c r="HN78" i="1"/>
  <c r="HM78" i="1"/>
  <c r="HL78" i="1"/>
  <c r="HK78" i="1"/>
  <c r="HJ78" i="1"/>
  <c r="HI78" i="1"/>
  <c r="HH78" i="1"/>
  <c r="HG78" i="1"/>
  <c r="HF78" i="1"/>
  <c r="HE78" i="1"/>
  <c r="HD78" i="1"/>
  <c r="HC78" i="1"/>
  <c r="HB78" i="1"/>
  <c r="HA78" i="1"/>
  <c r="GZ78" i="1"/>
  <c r="GY78" i="1"/>
  <c r="GX78" i="1"/>
  <c r="GW78" i="1"/>
  <c r="GV78" i="1"/>
  <c r="GU78" i="1"/>
  <c r="GT78" i="1"/>
  <c r="GS78" i="1"/>
  <c r="GR78" i="1"/>
  <c r="GQ78" i="1"/>
  <c r="GP78" i="1"/>
  <c r="GO78" i="1"/>
  <c r="GN78" i="1"/>
  <c r="GM78" i="1"/>
  <c r="GL78" i="1"/>
  <c r="GK78" i="1"/>
  <c r="GJ78" i="1"/>
  <c r="GI78" i="1"/>
  <c r="GH78" i="1"/>
  <c r="GG78" i="1"/>
  <c r="GF78" i="1"/>
  <c r="GE78" i="1"/>
  <c r="GD78" i="1"/>
  <c r="GC78" i="1"/>
  <c r="GB78" i="1"/>
  <c r="GA78" i="1"/>
  <c r="FZ78" i="1"/>
  <c r="FY78" i="1"/>
  <c r="FX78" i="1"/>
  <c r="FW78" i="1"/>
  <c r="FV78" i="1"/>
  <c r="FU78" i="1"/>
  <c r="FT78" i="1"/>
  <c r="FS78" i="1"/>
  <c r="FR78" i="1"/>
  <c r="FQ78" i="1"/>
  <c r="FP78" i="1"/>
  <c r="FO78" i="1"/>
  <c r="FN78" i="1"/>
  <c r="FM78" i="1"/>
  <c r="FL78" i="1"/>
  <c r="FK78" i="1"/>
  <c r="FJ78" i="1"/>
  <c r="FI78" i="1"/>
  <c r="FH78" i="1"/>
  <c r="FG78" i="1"/>
  <c r="FF78" i="1"/>
  <c r="FE78" i="1"/>
  <c r="FD78" i="1"/>
  <c r="FC78" i="1"/>
  <c r="FB78" i="1"/>
  <c r="FA78" i="1"/>
  <c r="EZ78" i="1"/>
  <c r="EY78" i="1"/>
  <c r="EX78" i="1"/>
  <c r="EW78" i="1"/>
  <c r="EV78" i="1"/>
  <c r="EU78" i="1"/>
  <c r="ET78" i="1"/>
  <c r="ES78" i="1"/>
  <c r="ER78" i="1"/>
  <c r="EQ78" i="1"/>
  <c r="EP78" i="1"/>
  <c r="EO78" i="1"/>
  <c r="EN78" i="1"/>
  <c r="EM78" i="1"/>
  <c r="DV78" i="1"/>
  <c r="DT78" i="1"/>
  <c r="DN78" i="1"/>
  <c r="CR78" i="1"/>
  <c r="CP78" i="1"/>
  <c r="CN78" i="1"/>
  <c r="BQ78" i="1"/>
  <c r="AF78" i="1"/>
  <c r="H78" i="1"/>
  <c r="I78" i="1" s="1"/>
  <c r="JC77" i="1"/>
  <c r="JB77" i="1"/>
  <c r="JA77" i="1"/>
  <c r="IZ77" i="1"/>
  <c r="IY77" i="1"/>
  <c r="IX77" i="1"/>
  <c r="IW77" i="1"/>
  <c r="IV77" i="1"/>
  <c r="IU77" i="1"/>
  <c r="IT77" i="1"/>
  <c r="IS77" i="1"/>
  <c r="IR77" i="1"/>
  <c r="IQ77" i="1"/>
  <c r="IP77" i="1"/>
  <c r="IO77" i="1"/>
  <c r="IN77" i="1"/>
  <c r="IM77" i="1"/>
  <c r="IL77" i="1"/>
  <c r="IK77" i="1"/>
  <c r="IJ77" i="1"/>
  <c r="II77" i="1"/>
  <c r="IH77" i="1"/>
  <c r="IG77" i="1"/>
  <c r="IF77" i="1"/>
  <c r="IE77" i="1"/>
  <c r="ID77" i="1"/>
  <c r="IC77" i="1"/>
  <c r="IB77" i="1"/>
  <c r="IA77" i="1"/>
  <c r="HZ77" i="1"/>
  <c r="HY77" i="1"/>
  <c r="HX77" i="1"/>
  <c r="HW77" i="1"/>
  <c r="HV77" i="1"/>
  <c r="HU77" i="1"/>
  <c r="HT77" i="1"/>
  <c r="HS77" i="1"/>
  <c r="HR77" i="1"/>
  <c r="HQ77" i="1"/>
  <c r="HP77" i="1"/>
  <c r="HO77" i="1"/>
  <c r="HN77" i="1"/>
  <c r="HM77" i="1"/>
  <c r="HL77" i="1"/>
  <c r="HK77" i="1"/>
  <c r="HJ77" i="1"/>
  <c r="HI77" i="1"/>
  <c r="HH77" i="1"/>
  <c r="HG77" i="1"/>
  <c r="HF77" i="1"/>
  <c r="HE77" i="1"/>
  <c r="HD77" i="1"/>
  <c r="HC77" i="1"/>
  <c r="HB77" i="1"/>
  <c r="HA77" i="1"/>
  <c r="GZ77" i="1"/>
  <c r="GY77" i="1"/>
  <c r="GX77" i="1"/>
  <c r="GW77" i="1"/>
  <c r="GV77" i="1"/>
  <c r="GU77" i="1"/>
  <c r="GT77" i="1"/>
  <c r="GS77" i="1"/>
  <c r="GR77" i="1"/>
  <c r="GQ77" i="1"/>
  <c r="GP77" i="1"/>
  <c r="GO77" i="1"/>
  <c r="GN77" i="1"/>
  <c r="GM77" i="1"/>
  <c r="GL77" i="1"/>
  <c r="GK77" i="1"/>
  <c r="GJ77" i="1"/>
  <c r="GI77" i="1"/>
  <c r="GH77" i="1"/>
  <c r="GG77" i="1"/>
  <c r="GF77" i="1"/>
  <c r="GE77" i="1"/>
  <c r="GD77" i="1"/>
  <c r="GC77" i="1"/>
  <c r="GB77" i="1"/>
  <c r="GA77" i="1"/>
  <c r="FZ77" i="1"/>
  <c r="FY77" i="1"/>
  <c r="FX77" i="1"/>
  <c r="FW77" i="1"/>
  <c r="FV77" i="1"/>
  <c r="FU77" i="1"/>
  <c r="FT77" i="1"/>
  <c r="FS77" i="1"/>
  <c r="FR77" i="1"/>
  <c r="FQ77" i="1"/>
  <c r="FP77" i="1"/>
  <c r="FO77" i="1"/>
  <c r="FN77" i="1"/>
  <c r="FM77" i="1"/>
  <c r="FL77" i="1"/>
  <c r="FK77" i="1"/>
  <c r="FJ77" i="1"/>
  <c r="FI77" i="1"/>
  <c r="FH77" i="1"/>
  <c r="FG77" i="1"/>
  <c r="FF77" i="1"/>
  <c r="FE77" i="1"/>
  <c r="FD77" i="1"/>
  <c r="FC77" i="1"/>
  <c r="FB77" i="1"/>
  <c r="FA77" i="1"/>
  <c r="EZ77" i="1"/>
  <c r="EY77" i="1"/>
  <c r="EX77" i="1"/>
  <c r="EW77" i="1"/>
  <c r="EV77" i="1"/>
  <c r="EU77" i="1"/>
  <c r="ET77" i="1"/>
  <c r="ES77" i="1"/>
  <c r="ER77" i="1"/>
  <c r="EQ77" i="1"/>
  <c r="EP77" i="1"/>
  <c r="EO77" i="1"/>
  <c r="JD77" i="1" s="1"/>
  <c r="EN77" i="1"/>
  <c r="EM77" i="1"/>
  <c r="CF77" i="1"/>
  <c r="CD77" i="1"/>
  <c r="BR77" i="1"/>
  <c r="BP77" i="1"/>
  <c r="BN77" i="1"/>
  <c r="BB77" i="1"/>
  <c r="H77" i="1"/>
  <c r="I77" i="1" s="1"/>
  <c r="CH77" i="1" s="1"/>
  <c r="JC76" i="1"/>
  <c r="JB76" i="1"/>
  <c r="JA76" i="1"/>
  <c r="IZ76" i="1"/>
  <c r="IY76" i="1"/>
  <c r="IX76" i="1"/>
  <c r="IW76" i="1"/>
  <c r="IV76" i="1"/>
  <c r="IU76" i="1"/>
  <c r="IT76" i="1"/>
  <c r="IS76" i="1"/>
  <c r="IR76" i="1"/>
  <c r="IQ76" i="1"/>
  <c r="IP76" i="1"/>
  <c r="IO76" i="1"/>
  <c r="IN76" i="1"/>
  <c r="IM76" i="1"/>
  <c r="IL76" i="1"/>
  <c r="IK76" i="1"/>
  <c r="IJ76" i="1"/>
  <c r="II76" i="1"/>
  <c r="IH76" i="1"/>
  <c r="IG76" i="1"/>
  <c r="IF76" i="1"/>
  <c r="IE76" i="1"/>
  <c r="ID76" i="1"/>
  <c r="IC76" i="1"/>
  <c r="IB76" i="1"/>
  <c r="IA76" i="1"/>
  <c r="HZ76" i="1"/>
  <c r="HY76" i="1"/>
  <c r="HX76" i="1"/>
  <c r="HW76" i="1"/>
  <c r="HV76" i="1"/>
  <c r="HU76" i="1"/>
  <c r="HT76" i="1"/>
  <c r="HS76" i="1"/>
  <c r="HR76" i="1"/>
  <c r="HQ76" i="1"/>
  <c r="HP76" i="1"/>
  <c r="HO76" i="1"/>
  <c r="HN76" i="1"/>
  <c r="HM76" i="1"/>
  <c r="HL76" i="1"/>
  <c r="HK76" i="1"/>
  <c r="HJ76" i="1"/>
  <c r="HI76" i="1"/>
  <c r="HH76" i="1"/>
  <c r="HG76" i="1"/>
  <c r="HF76" i="1"/>
  <c r="HE76" i="1"/>
  <c r="HD76" i="1"/>
  <c r="HC76" i="1"/>
  <c r="HB76" i="1"/>
  <c r="HA76" i="1"/>
  <c r="GZ76" i="1"/>
  <c r="GY76" i="1"/>
  <c r="GX76" i="1"/>
  <c r="GW76" i="1"/>
  <c r="GV76" i="1"/>
  <c r="GU76" i="1"/>
  <c r="GT76" i="1"/>
  <c r="GS76" i="1"/>
  <c r="GR76" i="1"/>
  <c r="GQ76" i="1"/>
  <c r="GP76" i="1"/>
  <c r="GO76" i="1"/>
  <c r="GN76" i="1"/>
  <c r="GM76" i="1"/>
  <c r="GL76" i="1"/>
  <c r="GK76" i="1"/>
  <c r="GJ76" i="1"/>
  <c r="GI76" i="1"/>
  <c r="GH76" i="1"/>
  <c r="GG76" i="1"/>
  <c r="GF76" i="1"/>
  <c r="GE76" i="1"/>
  <c r="GD76" i="1"/>
  <c r="GC76" i="1"/>
  <c r="GB76" i="1"/>
  <c r="GA76" i="1"/>
  <c r="FZ76" i="1"/>
  <c r="FY76" i="1"/>
  <c r="FX76" i="1"/>
  <c r="FW76" i="1"/>
  <c r="FV76" i="1"/>
  <c r="FU76" i="1"/>
  <c r="FT76" i="1"/>
  <c r="FS76" i="1"/>
  <c r="FR76" i="1"/>
  <c r="FQ76" i="1"/>
  <c r="FP76" i="1"/>
  <c r="FO76" i="1"/>
  <c r="FN76" i="1"/>
  <c r="FM76" i="1"/>
  <c r="FL76" i="1"/>
  <c r="FK76" i="1"/>
  <c r="FJ76" i="1"/>
  <c r="FI76" i="1"/>
  <c r="FH76" i="1"/>
  <c r="FG76" i="1"/>
  <c r="FF76" i="1"/>
  <c r="FE76" i="1"/>
  <c r="FD76" i="1"/>
  <c r="FC76" i="1"/>
  <c r="FB76" i="1"/>
  <c r="FA76" i="1"/>
  <c r="EZ76" i="1"/>
  <c r="EY76" i="1"/>
  <c r="EX76" i="1"/>
  <c r="EW76" i="1"/>
  <c r="EV76" i="1"/>
  <c r="EU76" i="1"/>
  <c r="ET76" i="1"/>
  <c r="ES76" i="1"/>
  <c r="ER76" i="1"/>
  <c r="EQ76" i="1"/>
  <c r="EP76" i="1"/>
  <c r="EO76" i="1"/>
  <c r="EN76" i="1"/>
  <c r="EM76" i="1"/>
  <c r="CO76" i="1"/>
  <c r="CM76" i="1"/>
  <c r="CA76" i="1"/>
  <c r="BY76" i="1"/>
  <c r="BW76" i="1"/>
  <c r="BK76" i="1"/>
  <c r="I76" i="1"/>
  <c r="CQ76" i="1" s="1"/>
  <c r="H76" i="1"/>
  <c r="JC75" i="1"/>
  <c r="JB75" i="1"/>
  <c r="JA75" i="1"/>
  <c r="IZ75" i="1"/>
  <c r="IY75" i="1"/>
  <c r="IX75" i="1"/>
  <c r="IW75" i="1"/>
  <c r="IV75" i="1"/>
  <c r="IU75" i="1"/>
  <c r="IT75" i="1"/>
  <c r="IS75" i="1"/>
  <c r="IR75" i="1"/>
  <c r="IQ75" i="1"/>
  <c r="IP75" i="1"/>
  <c r="IO75" i="1"/>
  <c r="IN75" i="1"/>
  <c r="IM75" i="1"/>
  <c r="IL75" i="1"/>
  <c r="IK75" i="1"/>
  <c r="IJ75" i="1"/>
  <c r="II75" i="1"/>
  <c r="IH75" i="1"/>
  <c r="IG75" i="1"/>
  <c r="IF75" i="1"/>
  <c r="IE75" i="1"/>
  <c r="ID75" i="1"/>
  <c r="IC75" i="1"/>
  <c r="IB75" i="1"/>
  <c r="IA75" i="1"/>
  <c r="HZ75" i="1"/>
  <c r="HY75" i="1"/>
  <c r="HX75" i="1"/>
  <c r="HW75" i="1"/>
  <c r="HV75" i="1"/>
  <c r="HU75" i="1"/>
  <c r="HT75" i="1"/>
  <c r="HS75" i="1"/>
  <c r="HR75" i="1"/>
  <c r="HQ75" i="1"/>
  <c r="HP75" i="1"/>
  <c r="HO75" i="1"/>
  <c r="HN75" i="1"/>
  <c r="HM75" i="1"/>
  <c r="HL75" i="1"/>
  <c r="HK75" i="1"/>
  <c r="HJ75" i="1"/>
  <c r="HI75" i="1"/>
  <c r="HH75" i="1"/>
  <c r="HG75" i="1"/>
  <c r="HF75" i="1"/>
  <c r="HE75" i="1"/>
  <c r="HD75" i="1"/>
  <c r="HC75" i="1"/>
  <c r="HB75" i="1"/>
  <c r="HA75" i="1"/>
  <c r="GZ75" i="1"/>
  <c r="GY75" i="1"/>
  <c r="GX75" i="1"/>
  <c r="GW75" i="1"/>
  <c r="GV75" i="1"/>
  <c r="GU75" i="1"/>
  <c r="GT75" i="1"/>
  <c r="GS75" i="1"/>
  <c r="GR75" i="1"/>
  <c r="GQ75" i="1"/>
  <c r="GP75" i="1"/>
  <c r="GO75" i="1"/>
  <c r="GN75" i="1"/>
  <c r="GM75" i="1"/>
  <c r="GL75" i="1"/>
  <c r="GK75" i="1"/>
  <c r="GJ75" i="1"/>
  <c r="GI75" i="1"/>
  <c r="GH75" i="1"/>
  <c r="GG75" i="1"/>
  <c r="GF75" i="1"/>
  <c r="GE75" i="1"/>
  <c r="GD75" i="1"/>
  <c r="GC75" i="1"/>
  <c r="GB75" i="1"/>
  <c r="GA75" i="1"/>
  <c r="FZ75" i="1"/>
  <c r="FY75" i="1"/>
  <c r="FX75" i="1"/>
  <c r="FW75" i="1"/>
  <c r="FV75" i="1"/>
  <c r="FU75" i="1"/>
  <c r="FT75" i="1"/>
  <c r="FS75" i="1"/>
  <c r="FR75" i="1"/>
  <c r="FQ75" i="1"/>
  <c r="FP75" i="1"/>
  <c r="FO75" i="1"/>
  <c r="FN75" i="1"/>
  <c r="FM75" i="1"/>
  <c r="FL75" i="1"/>
  <c r="FK75" i="1"/>
  <c r="FJ75" i="1"/>
  <c r="FI75" i="1"/>
  <c r="FH75" i="1"/>
  <c r="FG75" i="1"/>
  <c r="FF75" i="1"/>
  <c r="FE75" i="1"/>
  <c r="FD75" i="1"/>
  <c r="FC75" i="1"/>
  <c r="FB75" i="1"/>
  <c r="FA75" i="1"/>
  <c r="EZ75" i="1"/>
  <c r="EY75" i="1"/>
  <c r="EX75" i="1"/>
  <c r="EW75" i="1"/>
  <c r="EV75" i="1"/>
  <c r="EU75" i="1"/>
  <c r="ET75" i="1"/>
  <c r="ES75" i="1"/>
  <c r="ER75" i="1"/>
  <c r="EQ75" i="1"/>
  <c r="EP75" i="1"/>
  <c r="EO75" i="1"/>
  <c r="EN75" i="1"/>
  <c r="EM75" i="1"/>
  <c r="CX75" i="1"/>
  <c r="CV75" i="1"/>
  <c r="S75" i="1"/>
  <c r="H75" i="1"/>
  <c r="I75" i="1" s="1"/>
  <c r="JC74" i="1"/>
  <c r="JB74" i="1"/>
  <c r="JA74" i="1"/>
  <c r="IZ74" i="1"/>
  <c r="IY74" i="1"/>
  <c r="IX74" i="1"/>
  <c r="IW74" i="1"/>
  <c r="IV74" i="1"/>
  <c r="IU74" i="1"/>
  <c r="IT74" i="1"/>
  <c r="IS74" i="1"/>
  <c r="IR74" i="1"/>
  <c r="IQ74" i="1"/>
  <c r="IP74" i="1"/>
  <c r="IO74" i="1"/>
  <c r="IN74" i="1"/>
  <c r="IM74" i="1"/>
  <c r="IL74" i="1"/>
  <c r="IK74" i="1"/>
  <c r="IJ74" i="1"/>
  <c r="II74" i="1"/>
  <c r="IH74" i="1"/>
  <c r="IG74" i="1"/>
  <c r="IF74" i="1"/>
  <c r="IE74" i="1"/>
  <c r="ID74" i="1"/>
  <c r="IC74" i="1"/>
  <c r="IB74" i="1"/>
  <c r="IA74" i="1"/>
  <c r="HZ74" i="1"/>
  <c r="HY74" i="1"/>
  <c r="HX74" i="1"/>
  <c r="HW74" i="1"/>
  <c r="HV74" i="1"/>
  <c r="HU74" i="1"/>
  <c r="HT74" i="1"/>
  <c r="HS74" i="1"/>
  <c r="HR74" i="1"/>
  <c r="HQ74" i="1"/>
  <c r="HP74" i="1"/>
  <c r="HO74" i="1"/>
  <c r="HN74" i="1"/>
  <c r="HM74" i="1"/>
  <c r="HL74" i="1"/>
  <c r="HK74" i="1"/>
  <c r="HJ74" i="1"/>
  <c r="HI74" i="1"/>
  <c r="HH74" i="1"/>
  <c r="HG74" i="1"/>
  <c r="HF74" i="1"/>
  <c r="HE74" i="1"/>
  <c r="HD74" i="1"/>
  <c r="HC74" i="1"/>
  <c r="HB74" i="1"/>
  <c r="HA74" i="1"/>
  <c r="GZ74" i="1"/>
  <c r="GY74" i="1"/>
  <c r="GX74" i="1"/>
  <c r="GW74" i="1"/>
  <c r="GV74" i="1"/>
  <c r="GU74" i="1"/>
  <c r="GT74" i="1"/>
  <c r="GS74" i="1"/>
  <c r="GR74" i="1"/>
  <c r="GQ74" i="1"/>
  <c r="GP74" i="1"/>
  <c r="GO74" i="1"/>
  <c r="GN74" i="1"/>
  <c r="GM74" i="1"/>
  <c r="GL74" i="1"/>
  <c r="GK74" i="1"/>
  <c r="GJ74" i="1"/>
  <c r="GI74" i="1"/>
  <c r="GH74" i="1"/>
  <c r="GG74" i="1"/>
  <c r="GF74" i="1"/>
  <c r="GE74" i="1"/>
  <c r="GD74" i="1"/>
  <c r="GC74" i="1"/>
  <c r="GB74" i="1"/>
  <c r="GA74" i="1"/>
  <c r="FZ74" i="1"/>
  <c r="FY74" i="1"/>
  <c r="FX74" i="1"/>
  <c r="FW74" i="1"/>
  <c r="FV74" i="1"/>
  <c r="FU74" i="1"/>
  <c r="FT74" i="1"/>
  <c r="FS74" i="1"/>
  <c r="FR74" i="1"/>
  <c r="FQ74" i="1"/>
  <c r="FP74" i="1"/>
  <c r="FO74" i="1"/>
  <c r="FN74" i="1"/>
  <c r="FM74" i="1"/>
  <c r="FL74" i="1"/>
  <c r="FK74" i="1"/>
  <c r="FJ74" i="1"/>
  <c r="FI74" i="1"/>
  <c r="FH74" i="1"/>
  <c r="FG74" i="1"/>
  <c r="FF74" i="1"/>
  <c r="FE74" i="1"/>
  <c r="FD74" i="1"/>
  <c r="FC74" i="1"/>
  <c r="FB74" i="1"/>
  <c r="FA74" i="1"/>
  <c r="EZ74" i="1"/>
  <c r="EY74" i="1"/>
  <c r="EX74" i="1"/>
  <c r="EW74" i="1"/>
  <c r="EV74" i="1"/>
  <c r="EU74" i="1"/>
  <c r="ET74" i="1"/>
  <c r="ES74" i="1"/>
  <c r="ER74" i="1"/>
  <c r="EQ74" i="1"/>
  <c r="EP74" i="1"/>
  <c r="EO74" i="1"/>
  <c r="EN74" i="1"/>
  <c r="EM74" i="1"/>
  <c r="DE74" i="1"/>
  <c r="CS74" i="1"/>
  <c r="CQ74" i="1"/>
  <c r="P74" i="1"/>
  <c r="I74" i="1"/>
  <c r="H74" i="1"/>
  <c r="JC73" i="1"/>
  <c r="JB73" i="1"/>
  <c r="JA73" i="1"/>
  <c r="IZ73" i="1"/>
  <c r="IY73" i="1"/>
  <c r="IX73" i="1"/>
  <c r="IW73" i="1"/>
  <c r="IV73" i="1"/>
  <c r="IU73" i="1"/>
  <c r="IT73" i="1"/>
  <c r="IS73" i="1"/>
  <c r="IR73" i="1"/>
  <c r="IQ73" i="1"/>
  <c r="IP73" i="1"/>
  <c r="IO73" i="1"/>
  <c r="IN73" i="1"/>
  <c r="IM73" i="1"/>
  <c r="IL73" i="1"/>
  <c r="IK73" i="1"/>
  <c r="IJ73" i="1"/>
  <c r="II73" i="1"/>
  <c r="IH73" i="1"/>
  <c r="IG73" i="1"/>
  <c r="IF73" i="1"/>
  <c r="IE73" i="1"/>
  <c r="ID73" i="1"/>
  <c r="IC73" i="1"/>
  <c r="IB73" i="1"/>
  <c r="IA73" i="1"/>
  <c r="HZ73" i="1"/>
  <c r="HY73" i="1"/>
  <c r="HX73" i="1"/>
  <c r="HW73" i="1"/>
  <c r="HV73" i="1"/>
  <c r="HU73" i="1"/>
  <c r="HT73" i="1"/>
  <c r="HS73" i="1"/>
  <c r="HR73" i="1"/>
  <c r="HQ73" i="1"/>
  <c r="HP73" i="1"/>
  <c r="HO73" i="1"/>
  <c r="HN73" i="1"/>
  <c r="HM73" i="1"/>
  <c r="HL73" i="1"/>
  <c r="HK73" i="1"/>
  <c r="HJ73" i="1"/>
  <c r="HI73" i="1"/>
  <c r="HH73" i="1"/>
  <c r="HG73" i="1"/>
  <c r="HF73" i="1"/>
  <c r="HE73" i="1"/>
  <c r="HD73" i="1"/>
  <c r="HC73" i="1"/>
  <c r="HB73" i="1"/>
  <c r="HA73" i="1"/>
  <c r="GZ73" i="1"/>
  <c r="GY73" i="1"/>
  <c r="GX73" i="1"/>
  <c r="GW73" i="1"/>
  <c r="GV73" i="1"/>
  <c r="GU73" i="1"/>
  <c r="GT73" i="1"/>
  <c r="GS73" i="1"/>
  <c r="GR73" i="1"/>
  <c r="GQ73" i="1"/>
  <c r="GP73" i="1"/>
  <c r="GO73" i="1"/>
  <c r="GN73" i="1"/>
  <c r="GM73" i="1"/>
  <c r="GL73" i="1"/>
  <c r="GK73" i="1"/>
  <c r="GJ73" i="1"/>
  <c r="GI73" i="1"/>
  <c r="GH73" i="1"/>
  <c r="GG73" i="1"/>
  <c r="GF73" i="1"/>
  <c r="GE73" i="1"/>
  <c r="GD73" i="1"/>
  <c r="GC73" i="1"/>
  <c r="GB73" i="1"/>
  <c r="GA73" i="1"/>
  <c r="FZ73" i="1"/>
  <c r="FY73" i="1"/>
  <c r="FX73" i="1"/>
  <c r="FW73" i="1"/>
  <c r="FV73" i="1"/>
  <c r="FU73" i="1"/>
  <c r="FT73" i="1"/>
  <c r="FS73" i="1"/>
  <c r="FR73" i="1"/>
  <c r="FQ73" i="1"/>
  <c r="FP73" i="1"/>
  <c r="FO73" i="1"/>
  <c r="FN73" i="1"/>
  <c r="FM73" i="1"/>
  <c r="FL73" i="1"/>
  <c r="FK73" i="1"/>
  <c r="FJ73" i="1"/>
  <c r="FI73" i="1"/>
  <c r="FH73" i="1"/>
  <c r="FG73" i="1"/>
  <c r="FF73" i="1"/>
  <c r="FE73" i="1"/>
  <c r="FD73" i="1"/>
  <c r="FC73" i="1"/>
  <c r="FB73" i="1"/>
  <c r="FA73" i="1"/>
  <c r="EZ73" i="1"/>
  <c r="EY73" i="1"/>
  <c r="EX73" i="1"/>
  <c r="EW73" i="1"/>
  <c r="EV73" i="1"/>
  <c r="EU73" i="1"/>
  <c r="ET73" i="1"/>
  <c r="ES73" i="1"/>
  <c r="ER73" i="1"/>
  <c r="EQ73" i="1"/>
  <c r="EP73" i="1"/>
  <c r="EO73" i="1"/>
  <c r="EN73" i="1"/>
  <c r="EM73" i="1"/>
  <c r="EF73" i="1"/>
  <c r="ED73" i="1"/>
  <c r="DR73" i="1"/>
  <c r="DP73" i="1"/>
  <c r="DN73" i="1"/>
  <c r="CZ73" i="1"/>
  <c r="BD73" i="1"/>
  <c r="BB73" i="1"/>
  <c r="AN73" i="1"/>
  <c r="AL73" i="1"/>
  <c r="Y73" i="1"/>
  <c r="W73" i="1"/>
  <c r="U73" i="1"/>
  <c r="H73" i="1"/>
  <c r="I73" i="1" s="1"/>
  <c r="JC72" i="1"/>
  <c r="JB72" i="1"/>
  <c r="JA72" i="1"/>
  <c r="IZ72" i="1"/>
  <c r="IY72" i="1"/>
  <c r="IX72" i="1"/>
  <c r="IW72" i="1"/>
  <c r="IV72" i="1"/>
  <c r="IU72" i="1"/>
  <c r="IT72" i="1"/>
  <c r="IS72" i="1"/>
  <c r="IR72" i="1"/>
  <c r="IQ72" i="1"/>
  <c r="IP72" i="1"/>
  <c r="IO72" i="1"/>
  <c r="IN72" i="1"/>
  <c r="IM72" i="1"/>
  <c r="IL72" i="1"/>
  <c r="IK72" i="1"/>
  <c r="IJ72" i="1"/>
  <c r="II72" i="1"/>
  <c r="IH72" i="1"/>
  <c r="IG72" i="1"/>
  <c r="IF72" i="1"/>
  <c r="IE72" i="1"/>
  <c r="ID72" i="1"/>
  <c r="IC72" i="1"/>
  <c r="IB72" i="1"/>
  <c r="IA72" i="1"/>
  <c r="HZ72" i="1"/>
  <c r="HY72" i="1"/>
  <c r="HX72" i="1"/>
  <c r="HW72" i="1"/>
  <c r="HV72" i="1"/>
  <c r="HU72" i="1"/>
  <c r="HT72" i="1"/>
  <c r="HS72" i="1"/>
  <c r="HR72" i="1"/>
  <c r="HQ72" i="1"/>
  <c r="HP72" i="1"/>
  <c r="HO72" i="1"/>
  <c r="HN72" i="1"/>
  <c r="HM72" i="1"/>
  <c r="HL72" i="1"/>
  <c r="HK72" i="1"/>
  <c r="HJ72" i="1"/>
  <c r="HI72" i="1"/>
  <c r="HH72" i="1"/>
  <c r="HG72" i="1"/>
  <c r="HF72" i="1"/>
  <c r="HE72" i="1"/>
  <c r="HD72" i="1"/>
  <c r="HC72" i="1"/>
  <c r="HB72" i="1"/>
  <c r="HA72" i="1"/>
  <c r="GZ72" i="1"/>
  <c r="GY72" i="1"/>
  <c r="GX72" i="1"/>
  <c r="GW72" i="1"/>
  <c r="GV72" i="1"/>
  <c r="GU72" i="1"/>
  <c r="GT72" i="1"/>
  <c r="GS72" i="1"/>
  <c r="GR72" i="1"/>
  <c r="GQ72" i="1"/>
  <c r="GP72" i="1"/>
  <c r="GO72" i="1"/>
  <c r="GN72" i="1"/>
  <c r="GM72" i="1"/>
  <c r="GL72" i="1"/>
  <c r="GK72" i="1"/>
  <c r="GJ72" i="1"/>
  <c r="GI72" i="1"/>
  <c r="GH72" i="1"/>
  <c r="GG72" i="1"/>
  <c r="GF72" i="1"/>
  <c r="GE72" i="1"/>
  <c r="GD72" i="1"/>
  <c r="GC72" i="1"/>
  <c r="GB72" i="1"/>
  <c r="GA72" i="1"/>
  <c r="FZ72" i="1"/>
  <c r="FY72" i="1"/>
  <c r="FX72" i="1"/>
  <c r="FW72" i="1"/>
  <c r="FV72" i="1"/>
  <c r="FU72" i="1"/>
  <c r="FT72" i="1"/>
  <c r="FS72" i="1"/>
  <c r="FR72" i="1"/>
  <c r="FQ72" i="1"/>
  <c r="FP72" i="1"/>
  <c r="FO72" i="1"/>
  <c r="FN72" i="1"/>
  <c r="FM72" i="1"/>
  <c r="FL72" i="1"/>
  <c r="FK72" i="1"/>
  <c r="FJ72" i="1"/>
  <c r="FI72" i="1"/>
  <c r="FH72" i="1"/>
  <c r="FG72" i="1"/>
  <c r="FF72" i="1"/>
  <c r="FE72" i="1"/>
  <c r="FD72" i="1"/>
  <c r="FC72" i="1"/>
  <c r="FB72" i="1"/>
  <c r="FA72" i="1"/>
  <c r="EZ72" i="1"/>
  <c r="EY72" i="1"/>
  <c r="EX72" i="1"/>
  <c r="EW72" i="1"/>
  <c r="EV72" i="1"/>
  <c r="EU72" i="1"/>
  <c r="ET72" i="1"/>
  <c r="ES72" i="1"/>
  <c r="ER72" i="1"/>
  <c r="EQ72" i="1"/>
  <c r="EP72" i="1"/>
  <c r="EO72" i="1"/>
  <c r="EN72" i="1"/>
  <c r="EM72" i="1"/>
  <c r="JD72" i="1" s="1"/>
  <c r="JE72" i="1" s="1"/>
  <c r="EA72" i="1"/>
  <c r="DY72" i="1"/>
  <c r="DW72" i="1"/>
  <c r="DK72" i="1"/>
  <c r="DI72" i="1"/>
  <c r="DG72" i="1"/>
  <c r="CU72" i="1"/>
  <c r="CQ72" i="1"/>
  <c r="CE72" i="1"/>
  <c r="CC72" i="1"/>
  <c r="CA72" i="1"/>
  <c r="BO72" i="1"/>
  <c r="BM72" i="1"/>
  <c r="BK72" i="1"/>
  <c r="AY72" i="1"/>
  <c r="AW72" i="1"/>
  <c r="AU72" i="1"/>
  <c r="AI72" i="1"/>
  <c r="AG72" i="1"/>
  <c r="AE72" i="1"/>
  <c r="R72" i="1"/>
  <c r="P72" i="1"/>
  <c r="I72" i="1"/>
  <c r="H72" i="1"/>
  <c r="JC71" i="1"/>
  <c r="JB71" i="1"/>
  <c r="JA71" i="1"/>
  <c r="IZ71" i="1"/>
  <c r="IY71" i="1"/>
  <c r="IX71" i="1"/>
  <c r="IW71" i="1"/>
  <c r="IV71" i="1"/>
  <c r="IU71" i="1"/>
  <c r="IT71" i="1"/>
  <c r="IS71" i="1"/>
  <c r="IR71" i="1"/>
  <c r="IQ71" i="1"/>
  <c r="IP71" i="1"/>
  <c r="IO71" i="1"/>
  <c r="IN71" i="1"/>
  <c r="IM71" i="1"/>
  <c r="IL71" i="1"/>
  <c r="IK71" i="1"/>
  <c r="IJ71" i="1"/>
  <c r="II71" i="1"/>
  <c r="IH71" i="1"/>
  <c r="IG71" i="1"/>
  <c r="IF71" i="1"/>
  <c r="IE71" i="1"/>
  <c r="ID71" i="1"/>
  <c r="IC71" i="1"/>
  <c r="IB71" i="1"/>
  <c r="IA71" i="1"/>
  <c r="HZ71" i="1"/>
  <c r="HY71" i="1"/>
  <c r="HX71" i="1"/>
  <c r="HW71" i="1"/>
  <c r="HV71" i="1"/>
  <c r="HU71" i="1"/>
  <c r="HT71" i="1"/>
  <c r="HS71" i="1"/>
  <c r="HR71" i="1"/>
  <c r="HQ71" i="1"/>
  <c r="HP71" i="1"/>
  <c r="HO71" i="1"/>
  <c r="HN71" i="1"/>
  <c r="HM71" i="1"/>
  <c r="HL71" i="1"/>
  <c r="HK71" i="1"/>
  <c r="HJ71" i="1"/>
  <c r="HI71" i="1"/>
  <c r="HH71" i="1"/>
  <c r="HG71" i="1"/>
  <c r="HF71" i="1"/>
  <c r="HE71" i="1"/>
  <c r="HD71" i="1"/>
  <c r="HC71" i="1"/>
  <c r="HB71" i="1"/>
  <c r="HA71" i="1"/>
  <c r="GZ71" i="1"/>
  <c r="GY71" i="1"/>
  <c r="GX71" i="1"/>
  <c r="GW71" i="1"/>
  <c r="GV71" i="1"/>
  <c r="GU71" i="1"/>
  <c r="GT71" i="1"/>
  <c r="GS71" i="1"/>
  <c r="GR71" i="1"/>
  <c r="GQ71" i="1"/>
  <c r="GP71" i="1"/>
  <c r="GO71" i="1"/>
  <c r="GN71" i="1"/>
  <c r="GM71" i="1"/>
  <c r="GL71" i="1"/>
  <c r="GK71" i="1"/>
  <c r="GJ71" i="1"/>
  <c r="GI71" i="1"/>
  <c r="GH71" i="1"/>
  <c r="GG71" i="1"/>
  <c r="GF71" i="1"/>
  <c r="GE71" i="1"/>
  <c r="GD71" i="1"/>
  <c r="GC71" i="1"/>
  <c r="GB71" i="1"/>
  <c r="GA71" i="1"/>
  <c r="FZ71" i="1"/>
  <c r="FY71" i="1"/>
  <c r="FX71" i="1"/>
  <c r="FW71" i="1"/>
  <c r="FV71" i="1"/>
  <c r="FU71" i="1"/>
  <c r="FT71" i="1"/>
  <c r="FS71" i="1"/>
  <c r="FR71" i="1"/>
  <c r="FQ71" i="1"/>
  <c r="FP71" i="1"/>
  <c r="FO71" i="1"/>
  <c r="FN71" i="1"/>
  <c r="FM71" i="1"/>
  <c r="FL71" i="1"/>
  <c r="FK71" i="1"/>
  <c r="FJ71" i="1"/>
  <c r="FI71" i="1"/>
  <c r="FH71" i="1"/>
  <c r="FG71" i="1"/>
  <c r="FF71" i="1"/>
  <c r="FE71" i="1"/>
  <c r="FD71" i="1"/>
  <c r="FC71" i="1"/>
  <c r="FB71" i="1"/>
  <c r="FA71" i="1"/>
  <c r="EZ71" i="1"/>
  <c r="EY71" i="1"/>
  <c r="EX71" i="1"/>
  <c r="EW71" i="1"/>
  <c r="EV71" i="1"/>
  <c r="EU71" i="1"/>
  <c r="ET71" i="1"/>
  <c r="ES71" i="1"/>
  <c r="ER71" i="1"/>
  <c r="EQ71" i="1"/>
  <c r="EP71" i="1"/>
  <c r="EO71" i="1"/>
  <c r="EN71" i="1"/>
  <c r="EM71" i="1"/>
  <c r="EF71" i="1"/>
  <c r="DR71" i="1"/>
  <c r="BV71" i="1"/>
  <c r="BT71" i="1"/>
  <c r="BH71" i="1"/>
  <c r="BF71" i="1"/>
  <c r="BD71" i="1"/>
  <c r="AR71" i="1"/>
  <c r="AP71" i="1"/>
  <c r="AN71" i="1"/>
  <c r="H71" i="1"/>
  <c r="I71" i="1" s="1"/>
  <c r="CL71" i="1" s="1"/>
  <c r="JC70" i="1"/>
  <c r="JB70" i="1"/>
  <c r="JA70" i="1"/>
  <c r="IZ70" i="1"/>
  <c r="IY70" i="1"/>
  <c r="IX70" i="1"/>
  <c r="IW70" i="1"/>
  <c r="IV70" i="1"/>
  <c r="IU70" i="1"/>
  <c r="IT70" i="1"/>
  <c r="IS70" i="1"/>
  <c r="IR70" i="1"/>
  <c r="IQ70" i="1"/>
  <c r="IP70" i="1"/>
  <c r="IO70" i="1"/>
  <c r="IN70" i="1"/>
  <c r="IM70" i="1"/>
  <c r="IL70" i="1"/>
  <c r="IK70" i="1"/>
  <c r="IJ70" i="1"/>
  <c r="II70" i="1"/>
  <c r="IH70" i="1"/>
  <c r="IG70" i="1"/>
  <c r="IF70" i="1"/>
  <c r="IE70" i="1"/>
  <c r="ID70" i="1"/>
  <c r="IC70" i="1"/>
  <c r="IB70" i="1"/>
  <c r="IA70" i="1"/>
  <c r="HZ70" i="1"/>
  <c r="HY70" i="1"/>
  <c r="HX70" i="1"/>
  <c r="HW70" i="1"/>
  <c r="HV70" i="1"/>
  <c r="HU70" i="1"/>
  <c r="HT70" i="1"/>
  <c r="HS70" i="1"/>
  <c r="HR70" i="1"/>
  <c r="HQ70" i="1"/>
  <c r="HP70" i="1"/>
  <c r="HO70" i="1"/>
  <c r="HN70" i="1"/>
  <c r="HM70" i="1"/>
  <c r="HL70" i="1"/>
  <c r="HK70" i="1"/>
  <c r="HJ70" i="1"/>
  <c r="HI70" i="1"/>
  <c r="HH70" i="1"/>
  <c r="HG70" i="1"/>
  <c r="HF70" i="1"/>
  <c r="HE70" i="1"/>
  <c r="HD70" i="1"/>
  <c r="HC70" i="1"/>
  <c r="HB70" i="1"/>
  <c r="HA70" i="1"/>
  <c r="GZ70" i="1"/>
  <c r="GY70" i="1"/>
  <c r="GX70" i="1"/>
  <c r="GW70" i="1"/>
  <c r="GV70" i="1"/>
  <c r="GU70" i="1"/>
  <c r="GT70" i="1"/>
  <c r="GS70" i="1"/>
  <c r="GR70" i="1"/>
  <c r="GQ70" i="1"/>
  <c r="GP70" i="1"/>
  <c r="GO70" i="1"/>
  <c r="GN70" i="1"/>
  <c r="GM70" i="1"/>
  <c r="GL70" i="1"/>
  <c r="GK70" i="1"/>
  <c r="GJ70" i="1"/>
  <c r="GI70" i="1"/>
  <c r="GH70" i="1"/>
  <c r="GG70" i="1"/>
  <c r="GF70" i="1"/>
  <c r="GE70" i="1"/>
  <c r="GD70" i="1"/>
  <c r="GC70" i="1"/>
  <c r="GB70" i="1"/>
  <c r="GA70" i="1"/>
  <c r="FZ70" i="1"/>
  <c r="FY70" i="1"/>
  <c r="FX70" i="1"/>
  <c r="FW70" i="1"/>
  <c r="FV70" i="1"/>
  <c r="FU70" i="1"/>
  <c r="FT70" i="1"/>
  <c r="FS70" i="1"/>
  <c r="FR70" i="1"/>
  <c r="FQ70" i="1"/>
  <c r="FP70" i="1"/>
  <c r="FO70" i="1"/>
  <c r="FN70" i="1"/>
  <c r="FM70" i="1"/>
  <c r="FL70" i="1"/>
  <c r="FK70" i="1"/>
  <c r="FJ70" i="1"/>
  <c r="FI70" i="1"/>
  <c r="FH70" i="1"/>
  <c r="FG70" i="1"/>
  <c r="FF70" i="1"/>
  <c r="FE70" i="1"/>
  <c r="FD70" i="1"/>
  <c r="FC70" i="1"/>
  <c r="FB70" i="1"/>
  <c r="FA70" i="1"/>
  <c r="EZ70" i="1"/>
  <c r="EY70" i="1"/>
  <c r="EX70" i="1"/>
  <c r="EW70" i="1"/>
  <c r="EV70" i="1"/>
  <c r="EU70" i="1"/>
  <c r="ET70" i="1"/>
  <c r="ES70" i="1"/>
  <c r="ER70" i="1"/>
  <c r="EQ70" i="1"/>
  <c r="EP70" i="1"/>
  <c r="EO70" i="1"/>
  <c r="EN70" i="1"/>
  <c r="EM70" i="1"/>
  <c r="EC70" i="1"/>
  <c r="EA70" i="1"/>
  <c r="DY70" i="1"/>
  <c r="DK70" i="1"/>
  <c r="DI70" i="1"/>
  <c r="CW70" i="1"/>
  <c r="CU70" i="1"/>
  <c r="CS70" i="1"/>
  <c r="CE70" i="1"/>
  <c r="CC70" i="1"/>
  <c r="BQ70" i="1"/>
  <c r="BO70" i="1"/>
  <c r="BM70" i="1"/>
  <c r="BA70" i="1"/>
  <c r="AY70" i="1"/>
  <c r="AW70" i="1"/>
  <c r="AI70" i="1"/>
  <c r="AG70" i="1"/>
  <c r="R70" i="1"/>
  <c r="P70" i="1"/>
  <c r="I70" i="1"/>
  <c r="DX70" i="1" s="1"/>
  <c r="H70" i="1"/>
  <c r="JC69" i="1"/>
  <c r="JB69" i="1"/>
  <c r="JA69" i="1"/>
  <c r="IZ69" i="1"/>
  <c r="IY69" i="1"/>
  <c r="IX69" i="1"/>
  <c r="IW69" i="1"/>
  <c r="IV69" i="1"/>
  <c r="IU69" i="1"/>
  <c r="IT69" i="1"/>
  <c r="IS69" i="1"/>
  <c r="IR69" i="1"/>
  <c r="IQ69" i="1"/>
  <c r="IP69" i="1"/>
  <c r="IO69" i="1"/>
  <c r="IN69" i="1"/>
  <c r="IM69" i="1"/>
  <c r="IL69" i="1"/>
  <c r="IK69" i="1"/>
  <c r="IJ69" i="1"/>
  <c r="II69" i="1"/>
  <c r="IH69" i="1"/>
  <c r="IG69" i="1"/>
  <c r="IF69" i="1"/>
  <c r="IE69" i="1"/>
  <c r="ID69" i="1"/>
  <c r="IC69" i="1"/>
  <c r="IB69" i="1"/>
  <c r="IA69" i="1"/>
  <c r="HZ69" i="1"/>
  <c r="HY69" i="1"/>
  <c r="HX69" i="1"/>
  <c r="HW69" i="1"/>
  <c r="HV69" i="1"/>
  <c r="HU69" i="1"/>
  <c r="HT69" i="1"/>
  <c r="HS69" i="1"/>
  <c r="HR69" i="1"/>
  <c r="HQ69" i="1"/>
  <c r="HP69" i="1"/>
  <c r="HO69" i="1"/>
  <c r="HN69" i="1"/>
  <c r="HM69" i="1"/>
  <c r="HL69" i="1"/>
  <c r="HK69" i="1"/>
  <c r="HJ69" i="1"/>
  <c r="HI69" i="1"/>
  <c r="HH69" i="1"/>
  <c r="HG69" i="1"/>
  <c r="HF69" i="1"/>
  <c r="HE69" i="1"/>
  <c r="HD69" i="1"/>
  <c r="HC69" i="1"/>
  <c r="HB69" i="1"/>
  <c r="HA69" i="1"/>
  <c r="GZ69" i="1"/>
  <c r="GY69" i="1"/>
  <c r="GX69" i="1"/>
  <c r="GW69" i="1"/>
  <c r="GV69" i="1"/>
  <c r="GU69" i="1"/>
  <c r="GT69" i="1"/>
  <c r="GS69" i="1"/>
  <c r="GR69" i="1"/>
  <c r="GQ69" i="1"/>
  <c r="GP69" i="1"/>
  <c r="GO69" i="1"/>
  <c r="GN69" i="1"/>
  <c r="GM69" i="1"/>
  <c r="GL69" i="1"/>
  <c r="GK69" i="1"/>
  <c r="GJ69" i="1"/>
  <c r="GI69" i="1"/>
  <c r="GH69" i="1"/>
  <c r="GG69" i="1"/>
  <c r="GF69" i="1"/>
  <c r="GE69" i="1"/>
  <c r="GD69" i="1"/>
  <c r="GC69" i="1"/>
  <c r="GB69" i="1"/>
  <c r="GA69" i="1"/>
  <c r="FZ69" i="1"/>
  <c r="FY69" i="1"/>
  <c r="FX69" i="1"/>
  <c r="FW69" i="1"/>
  <c r="FV69" i="1"/>
  <c r="FU69" i="1"/>
  <c r="FT69" i="1"/>
  <c r="FS69" i="1"/>
  <c r="FR69" i="1"/>
  <c r="FQ69" i="1"/>
  <c r="FP69" i="1"/>
  <c r="FO69" i="1"/>
  <c r="FN69" i="1"/>
  <c r="FM69" i="1"/>
  <c r="FL69" i="1"/>
  <c r="FK69" i="1"/>
  <c r="FJ69" i="1"/>
  <c r="FI69" i="1"/>
  <c r="FH69" i="1"/>
  <c r="FG69" i="1"/>
  <c r="FF69" i="1"/>
  <c r="FE69" i="1"/>
  <c r="FD69" i="1"/>
  <c r="FC69" i="1"/>
  <c r="FB69" i="1"/>
  <c r="FA69" i="1"/>
  <c r="EZ69" i="1"/>
  <c r="EY69" i="1"/>
  <c r="EX69" i="1"/>
  <c r="EW69" i="1"/>
  <c r="EV69" i="1"/>
  <c r="EU69" i="1"/>
  <c r="ET69" i="1"/>
  <c r="ES69" i="1"/>
  <c r="ER69" i="1"/>
  <c r="EQ69" i="1"/>
  <c r="EP69" i="1"/>
  <c r="EO69" i="1"/>
  <c r="EN69" i="1"/>
  <c r="EM69" i="1"/>
  <c r="DV69" i="1"/>
  <c r="DT69" i="1"/>
  <c r="DR69" i="1"/>
  <c r="DF69" i="1"/>
  <c r="DD69" i="1"/>
  <c r="CP69" i="1"/>
  <c r="CN69" i="1"/>
  <c r="CL69" i="1"/>
  <c r="BZ69" i="1"/>
  <c r="BX69" i="1"/>
  <c r="BV69" i="1"/>
  <c r="BJ69" i="1"/>
  <c r="BH69" i="1"/>
  <c r="BF69" i="1"/>
  <c r="AR69" i="1"/>
  <c r="AP69" i="1"/>
  <c r="AC69" i="1"/>
  <c r="AA69" i="1"/>
  <c r="Y69" i="1"/>
  <c r="H69" i="1"/>
  <c r="I69" i="1" s="1"/>
  <c r="JC68" i="1"/>
  <c r="JB68" i="1"/>
  <c r="JA68" i="1"/>
  <c r="IZ68" i="1"/>
  <c r="IY68" i="1"/>
  <c r="IX68" i="1"/>
  <c r="IW68" i="1"/>
  <c r="IV68" i="1"/>
  <c r="IU68" i="1"/>
  <c r="IT68" i="1"/>
  <c r="IS68" i="1"/>
  <c r="IR68" i="1"/>
  <c r="IQ68" i="1"/>
  <c r="IP68" i="1"/>
  <c r="IO68" i="1"/>
  <c r="IN68" i="1"/>
  <c r="IM68" i="1"/>
  <c r="IL68" i="1"/>
  <c r="IK68" i="1"/>
  <c r="IJ68" i="1"/>
  <c r="II68" i="1"/>
  <c r="IH68" i="1"/>
  <c r="IG68" i="1"/>
  <c r="IF68" i="1"/>
  <c r="IE68" i="1"/>
  <c r="ID68" i="1"/>
  <c r="IC68" i="1"/>
  <c r="IB68" i="1"/>
  <c r="IA68" i="1"/>
  <c r="HZ68" i="1"/>
  <c r="HY68" i="1"/>
  <c r="HX68" i="1"/>
  <c r="HW68" i="1"/>
  <c r="HV68" i="1"/>
  <c r="HU68" i="1"/>
  <c r="HT68" i="1"/>
  <c r="HS68" i="1"/>
  <c r="HR68" i="1"/>
  <c r="HQ68" i="1"/>
  <c r="HP68" i="1"/>
  <c r="HO68" i="1"/>
  <c r="HN68" i="1"/>
  <c r="HM68" i="1"/>
  <c r="HL68" i="1"/>
  <c r="HK68" i="1"/>
  <c r="HJ68" i="1"/>
  <c r="HI68" i="1"/>
  <c r="HH68" i="1"/>
  <c r="HG68" i="1"/>
  <c r="HF68" i="1"/>
  <c r="CI68" i="1" s="1"/>
  <c r="HE68" i="1"/>
  <c r="HD68" i="1"/>
  <c r="HC68" i="1"/>
  <c r="HB68" i="1"/>
  <c r="HA68" i="1"/>
  <c r="GZ68" i="1"/>
  <c r="GY68" i="1"/>
  <c r="GX68" i="1"/>
  <c r="GW68" i="1"/>
  <c r="GV68" i="1"/>
  <c r="GU68" i="1"/>
  <c r="GT68" i="1"/>
  <c r="GS68" i="1"/>
  <c r="GR68" i="1"/>
  <c r="GQ68" i="1"/>
  <c r="GP68" i="1"/>
  <c r="GO68" i="1"/>
  <c r="GN68" i="1"/>
  <c r="GM68" i="1"/>
  <c r="GL68" i="1"/>
  <c r="GK68" i="1"/>
  <c r="GJ68" i="1"/>
  <c r="GI68" i="1"/>
  <c r="GH68" i="1"/>
  <c r="GG68" i="1"/>
  <c r="GF68" i="1"/>
  <c r="GE68" i="1"/>
  <c r="GD68" i="1"/>
  <c r="GC68" i="1"/>
  <c r="GB68" i="1"/>
  <c r="GA68" i="1"/>
  <c r="FZ68" i="1"/>
  <c r="FY68" i="1"/>
  <c r="FX68" i="1"/>
  <c r="FW68" i="1"/>
  <c r="FV68" i="1"/>
  <c r="FU68" i="1"/>
  <c r="FT68" i="1"/>
  <c r="FS68" i="1"/>
  <c r="FR68" i="1"/>
  <c r="FQ68" i="1"/>
  <c r="FP68" i="1"/>
  <c r="FO68" i="1"/>
  <c r="FN68" i="1"/>
  <c r="FM68" i="1"/>
  <c r="FL68" i="1"/>
  <c r="FK68" i="1"/>
  <c r="FJ68" i="1"/>
  <c r="FI68" i="1"/>
  <c r="FH68" i="1"/>
  <c r="FG68" i="1"/>
  <c r="FF68" i="1"/>
  <c r="FE68" i="1"/>
  <c r="FD68" i="1"/>
  <c r="FC68" i="1"/>
  <c r="FB68" i="1"/>
  <c r="FA68" i="1"/>
  <c r="EZ68" i="1"/>
  <c r="EY68" i="1"/>
  <c r="EX68" i="1"/>
  <c r="EW68" i="1"/>
  <c r="EV68" i="1"/>
  <c r="EU68" i="1"/>
  <c r="ET68" i="1"/>
  <c r="V68" i="1" s="1"/>
  <c r="ES68" i="1"/>
  <c r="ER68" i="1"/>
  <c r="EQ68" i="1"/>
  <c r="EP68" i="1"/>
  <c r="EO68" i="1"/>
  <c r="EN68" i="1"/>
  <c r="EM68" i="1"/>
  <c r="EC68" i="1"/>
  <c r="EA68" i="1"/>
  <c r="DY68" i="1"/>
  <c r="DM68" i="1"/>
  <c r="DK68" i="1"/>
  <c r="DI68" i="1"/>
  <c r="CY68" i="1"/>
  <c r="CW68" i="1"/>
  <c r="CU68" i="1"/>
  <c r="CS68" i="1"/>
  <c r="CG68" i="1"/>
  <c r="CE68" i="1"/>
  <c r="CC68" i="1"/>
  <c r="BQ68" i="1"/>
  <c r="BO68" i="1"/>
  <c r="BM68" i="1"/>
  <c r="BA68" i="1"/>
  <c r="AY68" i="1"/>
  <c r="AW68" i="1"/>
  <c r="AM68" i="1"/>
  <c r="AK68" i="1"/>
  <c r="AI68" i="1"/>
  <c r="AG68" i="1"/>
  <c r="T68" i="1"/>
  <c r="R68" i="1"/>
  <c r="P68" i="1"/>
  <c r="I68" i="1"/>
  <c r="DZ68" i="1" s="1"/>
  <c r="H68" i="1"/>
  <c r="JC67" i="1"/>
  <c r="JB67" i="1"/>
  <c r="JA67" i="1"/>
  <c r="IZ67" i="1"/>
  <c r="IY67" i="1"/>
  <c r="IX67" i="1"/>
  <c r="IW67" i="1"/>
  <c r="IV67" i="1"/>
  <c r="IU67" i="1"/>
  <c r="DX67" i="1" s="1"/>
  <c r="IT67" i="1"/>
  <c r="IS67" i="1"/>
  <c r="IR67" i="1"/>
  <c r="IQ67" i="1"/>
  <c r="IP67" i="1"/>
  <c r="IO67" i="1"/>
  <c r="IN67" i="1"/>
  <c r="IM67" i="1"/>
  <c r="IL67" i="1"/>
  <c r="IK67" i="1"/>
  <c r="IJ67" i="1"/>
  <c r="II67" i="1"/>
  <c r="IH67" i="1"/>
  <c r="IG67" i="1"/>
  <c r="IF67" i="1"/>
  <c r="IE67" i="1"/>
  <c r="ID67" i="1"/>
  <c r="IC67" i="1"/>
  <c r="IB67" i="1"/>
  <c r="IA67" i="1"/>
  <c r="HZ67" i="1"/>
  <c r="HY67" i="1"/>
  <c r="HX67" i="1"/>
  <c r="HW67" i="1"/>
  <c r="HV67" i="1"/>
  <c r="HU67" i="1"/>
  <c r="HT67" i="1"/>
  <c r="HS67" i="1"/>
  <c r="HR67" i="1"/>
  <c r="HQ67" i="1"/>
  <c r="HP67" i="1"/>
  <c r="HO67" i="1"/>
  <c r="HN67" i="1"/>
  <c r="HM67" i="1"/>
  <c r="HL67" i="1"/>
  <c r="HK67" i="1"/>
  <c r="HJ67" i="1"/>
  <c r="HI67" i="1"/>
  <c r="HH67" i="1"/>
  <c r="HG67" i="1"/>
  <c r="HF67" i="1"/>
  <c r="HE67" i="1"/>
  <c r="HD67" i="1"/>
  <c r="HC67" i="1"/>
  <c r="HB67" i="1"/>
  <c r="HA67" i="1"/>
  <c r="GZ67" i="1"/>
  <c r="GY67" i="1"/>
  <c r="GX67" i="1"/>
  <c r="GW67" i="1"/>
  <c r="GV67" i="1"/>
  <c r="GU67" i="1"/>
  <c r="GT67" i="1"/>
  <c r="GS67" i="1"/>
  <c r="GR67" i="1"/>
  <c r="GQ67" i="1"/>
  <c r="GP67" i="1"/>
  <c r="GO67" i="1"/>
  <c r="GN67" i="1"/>
  <c r="GM67" i="1"/>
  <c r="GL67" i="1"/>
  <c r="GK67" i="1"/>
  <c r="GJ67" i="1"/>
  <c r="GI67" i="1"/>
  <c r="GH67" i="1"/>
  <c r="GG67" i="1"/>
  <c r="GF67" i="1"/>
  <c r="GE67" i="1"/>
  <c r="GD67" i="1"/>
  <c r="GC67" i="1"/>
  <c r="GB67" i="1"/>
  <c r="GA67" i="1"/>
  <c r="FZ67" i="1"/>
  <c r="FY67" i="1"/>
  <c r="FX67" i="1"/>
  <c r="FW67" i="1"/>
  <c r="FV67" i="1"/>
  <c r="FU67" i="1"/>
  <c r="FT67" i="1"/>
  <c r="FS67" i="1"/>
  <c r="FR67" i="1"/>
  <c r="FQ67" i="1"/>
  <c r="FP67" i="1"/>
  <c r="FO67" i="1"/>
  <c r="FN67" i="1"/>
  <c r="FM67" i="1"/>
  <c r="FL67" i="1"/>
  <c r="FK67" i="1"/>
  <c r="FJ67" i="1"/>
  <c r="FI67" i="1"/>
  <c r="FH67" i="1"/>
  <c r="FG67" i="1"/>
  <c r="FF67" i="1"/>
  <c r="FE67" i="1"/>
  <c r="FD67" i="1"/>
  <c r="FC67" i="1"/>
  <c r="FB67" i="1"/>
  <c r="FA67" i="1"/>
  <c r="EZ67" i="1"/>
  <c r="EY67" i="1"/>
  <c r="EX67" i="1"/>
  <c r="EW67" i="1"/>
  <c r="EV67" i="1"/>
  <c r="EU67" i="1"/>
  <c r="ET67" i="1"/>
  <c r="ES67" i="1"/>
  <c r="ER67" i="1"/>
  <c r="EQ67" i="1"/>
  <c r="EP67" i="1"/>
  <c r="EO67" i="1"/>
  <c r="EN67" i="1"/>
  <c r="EM67" i="1"/>
  <c r="DV67" i="1"/>
  <c r="DT67" i="1"/>
  <c r="CP67" i="1"/>
  <c r="BX67" i="1"/>
  <c r="BJ67" i="1"/>
  <c r="BH67" i="1"/>
  <c r="AT67" i="1"/>
  <c r="AR67" i="1"/>
  <c r="H67" i="1"/>
  <c r="I67" i="1" s="1"/>
  <c r="CN67" i="1" s="1"/>
  <c r="JC66" i="1"/>
  <c r="JB66" i="1"/>
  <c r="JA66" i="1"/>
  <c r="IZ66" i="1"/>
  <c r="IY66" i="1"/>
  <c r="IX66" i="1"/>
  <c r="IW66" i="1"/>
  <c r="IV66" i="1"/>
  <c r="IU66" i="1"/>
  <c r="IT66" i="1"/>
  <c r="IS66" i="1"/>
  <c r="IR66" i="1"/>
  <c r="IQ66" i="1"/>
  <c r="IP66" i="1"/>
  <c r="IO66" i="1"/>
  <c r="IN66" i="1"/>
  <c r="IM66" i="1"/>
  <c r="IL66" i="1"/>
  <c r="IK66" i="1"/>
  <c r="IJ66" i="1"/>
  <c r="II66" i="1"/>
  <c r="IH66" i="1"/>
  <c r="IG66" i="1"/>
  <c r="IF66" i="1"/>
  <c r="IE66" i="1"/>
  <c r="ID66" i="1"/>
  <c r="IC66" i="1"/>
  <c r="IB66" i="1"/>
  <c r="IA66" i="1"/>
  <c r="HZ66" i="1"/>
  <c r="HY66" i="1"/>
  <c r="HX66" i="1"/>
  <c r="HW66" i="1"/>
  <c r="HV66" i="1"/>
  <c r="HU66" i="1"/>
  <c r="HT66" i="1"/>
  <c r="HS66" i="1"/>
  <c r="HR66" i="1"/>
  <c r="HQ66" i="1"/>
  <c r="HP66" i="1"/>
  <c r="HO66" i="1"/>
  <c r="HN66" i="1"/>
  <c r="HM66" i="1"/>
  <c r="HL66" i="1"/>
  <c r="HK66" i="1"/>
  <c r="HJ66" i="1"/>
  <c r="HI66" i="1"/>
  <c r="HH66" i="1"/>
  <c r="HG66" i="1"/>
  <c r="HF66" i="1"/>
  <c r="HE66" i="1"/>
  <c r="HD66" i="1"/>
  <c r="HC66" i="1"/>
  <c r="HB66" i="1"/>
  <c r="HA66" i="1"/>
  <c r="GZ66" i="1"/>
  <c r="GY66" i="1"/>
  <c r="GX66" i="1"/>
  <c r="GW66" i="1"/>
  <c r="GV66" i="1"/>
  <c r="GU66" i="1"/>
  <c r="GT66" i="1"/>
  <c r="GS66" i="1"/>
  <c r="GR66" i="1"/>
  <c r="GQ66" i="1"/>
  <c r="GP66" i="1"/>
  <c r="GO66" i="1"/>
  <c r="GN66" i="1"/>
  <c r="GM66" i="1"/>
  <c r="GL66" i="1"/>
  <c r="GK66" i="1"/>
  <c r="GJ66" i="1"/>
  <c r="GI66" i="1"/>
  <c r="GH66" i="1"/>
  <c r="GG66" i="1"/>
  <c r="GF66" i="1"/>
  <c r="GE66" i="1"/>
  <c r="GD66" i="1"/>
  <c r="GC66" i="1"/>
  <c r="GB66" i="1"/>
  <c r="GA66" i="1"/>
  <c r="FZ66" i="1"/>
  <c r="FY66" i="1"/>
  <c r="FX66" i="1"/>
  <c r="FW66" i="1"/>
  <c r="FV66" i="1"/>
  <c r="FU66" i="1"/>
  <c r="FT66" i="1"/>
  <c r="FS66" i="1"/>
  <c r="FR66" i="1"/>
  <c r="FQ66" i="1"/>
  <c r="FP66" i="1"/>
  <c r="FO66" i="1"/>
  <c r="FN66" i="1"/>
  <c r="FM66" i="1"/>
  <c r="FL66" i="1"/>
  <c r="FK66" i="1"/>
  <c r="FJ66" i="1"/>
  <c r="FI66" i="1"/>
  <c r="FH66" i="1"/>
  <c r="FG66" i="1"/>
  <c r="FF66" i="1"/>
  <c r="FE66" i="1"/>
  <c r="FD66" i="1"/>
  <c r="FC66" i="1"/>
  <c r="FB66" i="1"/>
  <c r="FA66" i="1"/>
  <c r="EZ66" i="1"/>
  <c r="EY66" i="1"/>
  <c r="EX66" i="1"/>
  <c r="EW66" i="1"/>
  <c r="EV66" i="1"/>
  <c r="EU66" i="1"/>
  <c r="ET66" i="1"/>
  <c r="ES66" i="1"/>
  <c r="ER66" i="1"/>
  <c r="EQ66" i="1"/>
  <c r="EP66" i="1"/>
  <c r="EO66" i="1"/>
  <c r="EN66" i="1"/>
  <c r="EM66" i="1"/>
  <c r="EE66" i="1"/>
  <c r="EC66" i="1"/>
  <c r="DO66" i="1"/>
  <c r="DM66" i="1"/>
  <c r="DA66" i="1"/>
  <c r="CY66" i="1"/>
  <c r="CI66" i="1"/>
  <c r="CG66" i="1"/>
  <c r="BU66" i="1"/>
  <c r="BS66" i="1"/>
  <c r="BQ66" i="1"/>
  <c r="BE66" i="1"/>
  <c r="BC66" i="1"/>
  <c r="BA66" i="1"/>
  <c r="AK66" i="1"/>
  <c r="V66" i="1"/>
  <c r="T66" i="1"/>
  <c r="H66" i="1"/>
  <c r="I66" i="1" s="1"/>
  <c r="CK66" i="1" s="1"/>
  <c r="JC65" i="1"/>
  <c r="JB65" i="1"/>
  <c r="JA65" i="1"/>
  <c r="IZ65" i="1"/>
  <c r="IY65" i="1"/>
  <c r="IX65" i="1"/>
  <c r="IW65" i="1"/>
  <c r="IV65" i="1"/>
  <c r="IU65" i="1"/>
  <c r="IT65" i="1"/>
  <c r="IS65" i="1"/>
  <c r="IR65" i="1"/>
  <c r="IQ65" i="1"/>
  <c r="IP65" i="1"/>
  <c r="IO65" i="1"/>
  <c r="IN65" i="1"/>
  <c r="IM65" i="1"/>
  <c r="IL65" i="1"/>
  <c r="IK65" i="1"/>
  <c r="IJ65" i="1"/>
  <c r="II65" i="1"/>
  <c r="IH65" i="1"/>
  <c r="IG65" i="1"/>
  <c r="IF65" i="1"/>
  <c r="IE65" i="1"/>
  <c r="ID65" i="1"/>
  <c r="IC65" i="1"/>
  <c r="IB65" i="1"/>
  <c r="IA65" i="1"/>
  <c r="HZ65" i="1"/>
  <c r="HY65" i="1"/>
  <c r="HX65" i="1"/>
  <c r="HW65" i="1"/>
  <c r="HV65" i="1"/>
  <c r="HU65" i="1"/>
  <c r="HT65" i="1"/>
  <c r="HS65" i="1"/>
  <c r="HR65" i="1"/>
  <c r="HQ65" i="1"/>
  <c r="HP65" i="1"/>
  <c r="HO65" i="1"/>
  <c r="HN65" i="1"/>
  <c r="HM65" i="1"/>
  <c r="HL65" i="1"/>
  <c r="HK65" i="1"/>
  <c r="HJ65" i="1"/>
  <c r="HI65" i="1"/>
  <c r="HH65" i="1"/>
  <c r="HG65" i="1"/>
  <c r="HF65" i="1"/>
  <c r="HE65" i="1"/>
  <c r="HD65" i="1"/>
  <c r="HC65" i="1"/>
  <c r="HB65" i="1"/>
  <c r="HA65" i="1"/>
  <c r="GZ65" i="1"/>
  <c r="GY65" i="1"/>
  <c r="GX65" i="1"/>
  <c r="GW65" i="1"/>
  <c r="GV65" i="1"/>
  <c r="GU65" i="1"/>
  <c r="GT65" i="1"/>
  <c r="GS65" i="1"/>
  <c r="GR65" i="1"/>
  <c r="GQ65" i="1"/>
  <c r="GP65" i="1"/>
  <c r="GO65" i="1"/>
  <c r="GN65" i="1"/>
  <c r="GM65" i="1"/>
  <c r="GL65" i="1"/>
  <c r="GK65" i="1"/>
  <c r="GJ65" i="1"/>
  <c r="GI65" i="1"/>
  <c r="GH65" i="1"/>
  <c r="GG65" i="1"/>
  <c r="GF65" i="1"/>
  <c r="GE65" i="1"/>
  <c r="GD65" i="1"/>
  <c r="GC65" i="1"/>
  <c r="GB65" i="1"/>
  <c r="GA65" i="1"/>
  <c r="FZ65" i="1"/>
  <c r="FY65" i="1"/>
  <c r="FX65" i="1"/>
  <c r="FW65" i="1"/>
  <c r="FV65" i="1"/>
  <c r="FU65" i="1"/>
  <c r="FT65" i="1"/>
  <c r="FS65" i="1"/>
  <c r="FR65" i="1"/>
  <c r="FQ65" i="1"/>
  <c r="FP65" i="1"/>
  <c r="FO65" i="1"/>
  <c r="FN65" i="1"/>
  <c r="FM65" i="1"/>
  <c r="FL65" i="1"/>
  <c r="FK65" i="1"/>
  <c r="FJ65" i="1"/>
  <c r="FI65" i="1"/>
  <c r="FH65" i="1"/>
  <c r="FG65" i="1"/>
  <c r="FF65" i="1"/>
  <c r="FE65" i="1"/>
  <c r="FD65" i="1"/>
  <c r="FC65" i="1"/>
  <c r="FB65" i="1"/>
  <c r="FA65" i="1"/>
  <c r="EZ65" i="1"/>
  <c r="EY65" i="1"/>
  <c r="EX65" i="1"/>
  <c r="EW65" i="1"/>
  <c r="EV65" i="1"/>
  <c r="EU65" i="1"/>
  <c r="ET65" i="1"/>
  <c r="ES65" i="1"/>
  <c r="ER65" i="1"/>
  <c r="EQ65" i="1"/>
  <c r="EP65" i="1"/>
  <c r="EO65" i="1"/>
  <c r="EN65" i="1"/>
  <c r="EM65" i="1"/>
  <c r="DV65" i="1"/>
  <c r="DH65" i="1"/>
  <c r="DF65" i="1"/>
  <c r="CP65" i="1"/>
  <c r="CB65" i="1"/>
  <c r="BZ65" i="1"/>
  <c r="BN65" i="1"/>
  <c r="BL65" i="1"/>
  <c r="BJ65" i="1"/>
  <c r="AV65" i="1"/>
  <c r="AF65" i="1"/>
  <c r="AC65" i="1"/>
  <c r="O65" i="1"/>
  <c r="H65" i="1"/>
  <c r="I65" i="1" s="1"/>
  <c r="JC64" i="1"/>
  <c r="JB64" i="1"/>
  <c r="JA64" i="1"/>
  <c r="IZ64" i="1"/>
  <c r="IY64" i="1"/>
  <c r="IX64" i="1"/>
  <c r="IW64" i="1"/>
  <c r="IV64" i="1"/>
  <c r="IU64" i="1"/>
  <c r="IT64" i="1"/>
  <c r="IS64" i="1"/>
  <c r="IR64" i="1"/>
  <c r="IQ64" i="1"/>
  <c r="IP64" i="1"/>
  <c r="IO64" i="1"/>
  <c r="IN64" i="1"/>
  <c r="IM64" i="1"/>
  <c r="IL64" i="1"/>
  <c r="IK64" i="1"/>
  <c r="IJ64" i="1"/>
  <c r="II64" i="1"/>
  <c r="IH64" i="1"/>
  <c r="IG64" i="1"/>
  <c r="IF64" i="1"/>
  <c r="IE64" i="1"/>
  <c r="ID64" i="1"/>
  <c r="IC64" i="1"/>
  <c r="IB64" i="1"/>
  <c r="IA64" i="1"/>
  <c r="HZ64" i="1"/>
  <c r="HY64" i="1"/>
  <c r="HX64" i="1"/>
  <c r="HW64" i="1"/>
  <c r="HV64" i="1"/>
  <c r="HU64" i="1"/>
  <c r="HT64" i="1"/>
  <c r="HS64" i="1"/>
  <c r="HR64" i="1"/>
  <c r="HQ64" i="1"/>
  <c r="HP64" i="1"/>
  <c r="HO64" i="1"/>
  <c r="HN64" i="1"/>
  <c r="HM64" i="1"/>
  <c r="HL64" i="1"/>
  <c r="HK64" i="1"/>
  <c r="HJ64" i="1"/>
  <c r="HI64" i="1"/>
  <c r="HH64" i="1"/>
  <c r="HG64" i="1"/>
  <c r="HF64" i="1"/>
  <c r="HE64" i="1"/>
  <c r="HD64" i="1"/>
  <c r="HC64" i="1"/>
  <c r="HB64" i="1"/>
  <c r="HA64" i="1"/>
  <c r="GZ64" i="1"/>
  <c r="GY64" i="1"/>
  <c r="GX64" i="1"/>
  <c r="GW64" i="1"/>
  <c r="GV64" i="1"/>
  <c r="GU64" i="1"/>
  <c r="GT64" i="1"/>
  <c r="GS64" i="1"/>
  <c r="GR64" i="1"/>
  <c r="GQ64" i="1"/>
  <c r="GP64" i="1"/>
  <c r="GO64" i="1"/>
  <c r="GN64" i="1"/>
  <c r="GM64" i="1"/>
  <c r="GL64" i="1"/>
  <c r="GK64" i="1"/>
  <c r="GJ64" i="1"/>
  <c r="GI64" i="1"/>
  <c r="GH64" i="1"/>
  <c r="GG64" i="1"/>
  <c r="GF64" i="1"/>
  <c r="GE64" i="1"/>
  <c r="GD64" i="1"/>
  <c r="GC64" i="1"/>
  <c r="GB64" i="1"/>
  <c r="GA64" i="1"/>
  <c r="FZ64" i="1"/>
  <c r="FY64" i="1"/>
  <c r="FX64" i="1"/>
  <c r="FW64" i="1"/>
  <c r="FV64" i="1"/>
  <c r="FU64" i="1"/>
  <c r="FT64" i="1"/>
  <c r="FS64" i="1"/>
  <c r="FR64" i="1"/>
  <c r="FQ64" i="1"/>
  <c r="FP64" i="1"/>
  <c r="FO64" i="1"/>
  <c r="FN64" i="1"/>
  <c r="FM64" i="1"/>
  <c r="FL64" i="1"/>
  <c r="FK64" i="1"/>
  <c r="FJ64" i="1"/>
  <c r="FI64" i="1"/>
  <c r="FH64" i="1"/>
  <c r="FG64" i="1"/>
  <c r="FF64" i="1"/>
  <c r="FE64" i="1"/>
  <c r="FD64" i="1"/>
  <c r="FC64" i="1"/>
  <c r="FB64" i="1"/>
  <c r="FA64" i="1"/>
  <c r="EZ64" i="1"/>
  <c r="EY64" i="1"/>
  <c r="EX64" i="1"/>
  <c r="EW64" i="1"/>
  <c r="EV64" i="1"/>
  <c r="EU64" i="1"/>
  <c r="ET64" i="1"/>
  <c r="ES64" i="1"/>
  <c r="ER64" i="1"/>
  <c r="EQ64" i="1"/>
  <c r="EP64" i="1"/>
  <c r="EO64" i="1"/>
  <c r="EN64" i="1"/>
  <c r="EM64" i="1"/>
  <c r="DS64" i="1"/>
  <c r="DA64" i="1"/>
  <c r="CM64" i="1"/>
  <c r="CK64" i="1"/>
  <c r="CI64" i="1"/>
  <c r="BW64" i="1"/>
  <c r="BU64" i="1"/>
  <c r="BS64" i="1"/>
  <c r="AO64" i="1"/>
  <c r="V64" i="1"/>
  <c r="H64" i="1"/>
  <c r="I64" i="1" s="1"/>
  <c r="JC63" i="1"/>
  <c r="JB63" i="1"/>
  <c r="JA63" i="1"/>
  <c r="IZ63" i="1"/>
  <c r="IY63" i="1"/>
  <c r="IX63" i="1"/>
  <c r="IW63" i="1"/>
  <c r="IV63" i="1"/>
  <c r="IU63" i="1"/>
  <c r="IT63" i="1"/>
  <c r="IS63" i="1"/>
  <c r="IR63" i="1"/>
  <c r="IQ63" i="1"/>
  <c r="IP63" i="1"/>
  <c r="IO63" i="1"/>
  <c r="IN63" i="1"/>
  <c r="IM63" i="1"/>
  <c r="IL63" i="1"/>
  <c r="IK63" i="1"/>
  <c r="IJ63" i="1"/>
  <c r="II63" i="1"/>
  <c r="IH63" i="1"/>
  <c r="IG63" i="1"/>
  <c r="IF63" i="1"/>
  <c r="IE63" i="1"/>
  <c r="ID63" i="1"/>
  <c r="IC63" i="1"/>
  <c r="IB63" i="1"/>
  <c r="IA63" i="1"/>
  <c r="HZ63" i="1"/>
  <c r="HY63" i="1"/>
  <c r="HX63" i="1"/>
  <c r="HW63" i="1"/>
  <c r="HV63" i="1"/>
  <c r="HU63" i="1"/>
  <c r="HT63" i="1"/>
  <c r="HS63" i="1"/>
  <c r="HR63" i="1"/>
  <c r="HQ63" i="1"/>
  <c r="HP63" i="1"/>
  <c r="HO63" i="1"/>
  <c r="HN63" i="1"/>
  <c r="HM63" i="1"/>
  <c r="HL63" i="1"/>
  <c r="HK63" i="1"/>
  <c r="HJ63" i="1"/>
  <c r="HI63" i="1"/>
  <c r="HH63" i="1"/>
  <c r="HG63" i="1"/>
  <c r="HF63" i="1"/>
  <c r="HE63" i="1"/>
  <c r="HD63" i="1"/>
  <c r="HC63" i="1"/>
  <c r="CF63" i="1" s="1"/>
  <c r="HB63" i="1"/>
  <c r="HA63" i="1"/>
  <c r="GZ63" i="1"/>
  <c r="GY63" i="1"/>
  <c r="GX63" i="1"/>
  <c r="GW63" i="1"/>
  <c r="GV63" i="1"/>
  <c r="GU63" i="1"/>
  <c r="GT63" i="1"/>
  <c r="GS63" i="1"/>
  <c r="GR63" i="1"/>
  <c r="GQ63" i="1"/>
  <c r="GP63" i="1"/>
  <c r="GO63" i="1"/>
  <c r="GN63" i="1"/>
  <c r="GM63" i="1"/>
  <c r="GL63" i="1"/>
  <c r="GK63" i="1"/>
  <c r="GJ63" i="1"/>
  <c r="GI63" i="1"/>
  <c r="GH63" i="1"/>
  <c r="GG63" i="1"/>
  <c r="GF63" i="1"/>
  <c r="GE63" i="1"/>
  <c r="GD63" i="1"/>
  <c r="GC63" i="1"/>
  <c r="GB63" i="1"/>
  <c r="GA63" i="1"/>
  <c r="FZ63" i="1"/>
  <c r="FY63" i="1"/>
  <c r="FX63" i="1"/>
  <c r="FW63" i="1"/>
  <c r="FV63" i="1"/>
  <c r="FU63" i="1"/>
  <c r="FT63" i="1"/>
  <c r="FS63" i="1"/>
  <c r="FR63" i="1"/>
  <c r="FQ63" i="1"/>
  <c r="FP63" i="1"/>
  <c r="FO63" i="1"/>
  <c r="FN63" i="1"/>
  <c r="FM63" i="1"/>
  <c r="FL63" i="1"/>
  <c r="FK63" i="1"/>
  <c r="FJ63" i="1"/>
  <c r="FI63" i="1"/>
  <c r="FH63" i="1"/>
  <c r="FG63" i="1"/>
  <c r="FF63" i="1"/>
  <c r="FE63" i="1"/>
  <c r="FD63" i="1"/>
  <c r="FC63" i="1"/>
  <c r="FB63" i="1"/>
  <c r="FA63" i="1"/>
  <c r="EZ63" i="1"/>
  <c r="EY63" i="1"/>
  <c r="EX63" i="1"/>
  <c r="EW63" i="1"/>
  <c r="EV63" i="1"/>
  <c r="EU63" i="1"/>
  <c r="ET63" i="1"/>
  <c r="ES63" i="1"/>
  <c r="ER63" i="1"/>
  <c r="EQ63" i="1"/>
  <c r="S63" i="1" s="1"/>
  <c r="EP63" i="1"/>
  <c r="EO63" i="1"/>
  <c r="EN63" i="1"/>
  <c r="EM63" i="1"/>
  <c r="DZ63" i="1"/>
  <c r="DX63" i="1"/>
  <c r="DJ63" i="1"/>
  <c r="DH63" i="1"/>
  <c r="DF63" i="1"/>
  <c r="CV63" i="1"/>
  <c r="CT63" i="1"/>
  <c r="CR63" i="1"/>
  <c r="CP63" i="1"/>
  <c r="CD63" i="1"/>
  <c r="BN63" i="1"/>
  <c r="BL63" i="1"/>
  <c r="AX63" i="1"/>
  <c r="AV63" i="1"/>
  <c r="AT63" i="1"/>
  <c r="AJ63" i="1"/>
  <c r="AH63" i="1"/>
  <c r="AF63" i="1"/>
  <c r="AC63" i="1"/>
  <c r="Q63" i="1"/>
  <c r="H63" i="1"/>
  <c r="I63" i="1" s="1"/>
  <c r="DV63" i="1" s="1"/>
  <c r="JC62" i="1"/>
  <c r="JB62" i="1"/>
  <c r="JA62" i="1"/>
  <c r="IZ62" i="1"/>
  <c r="IY62" i="1"/>
  <c r="IX62" i="1"/>
  <c r="IW62" i="1"/>
  <c r="IV62" i="1"/>
  <c r="IU62" i="1"/>
  <c r="IT62" i="1"/>
  <c r="IS62" i="1"/>
  <c r="IR62" i="1"/>
  <c r="DU62" i="1" s="1"/>
  <c r="IQ62" i="1"/>
  <c r="IP62" i="1"/>
  <c r="IO62" i="1"/>
  <c r="IN62" i="1"/>
  <c r="IM62" i="1"/>
  <c r="IL62" i="1"/>
  <c r="IK62" i="1"/>
  <c r="IJ62" i="1"/>
  <c r="II62" i="1"/>
  <c r="IH62" i="1"/>
  <c r="IG62" i="1"/>
  <c r="IF62" i="1"/>
  <c r="IE62" i="1"/>
  <c r="ID62" i="1"/>
  <c r="IC62" i="1"/>
  <c r="IB62" i="1"/>
  <c r="IA62" i="1"/>
  <c r="HZ62" i="1"/>
  <c r="HY62" i="1"/>
  <c r="HX62" i="1"/>
  <c r="HW62" i="1"/>
  <c r="HV62" i="1"/>
  <c r="HU62" i="1"/>
  <c r="HT62" i="1"/>
  <c r="HS62" i="1"/>
  <c r="HR62" i="1"/>
  <c r="HQ62" i="1"/>
  <c r="HP62" i="1"/>
  <c r="HO62" i="1"/>
  <c r="HN62" i="1"/>
  <c r="HM62" i="1"/>
  <c r="HL62" i="1"/>
  <c r="HK62" i="1"/>
  <c r="HJ62" i="1"/>
  <c r="HI62" i="1"/>
  <c r="HH62" i="1"/>
  <c r="HG62" i="1"/>
  <c r="HF62" i="1"/>
  <c r="HE62" i="1"/>
  <c r="HD62" i="1"/>
  <c r="HC62" i="1"/>
  <c r="HB62" i="1"/>
  <c r="HA62" i="1"/>
  <c r="GZ62" i="1"/>
  <c r="GY62" i="1"/>
  <c r="GX62" i="1"/>
  <c r="GW62" i="1"/>
  <c r="GV62" i="1"/>
  <c r="GU62" i="1"/>
  <c r="GT62" i="1"/>
  <c r="GS62" i="1"/>
  <c r="GR62" i="1"/>
  <c r="GQ62" i="1"/>
  <c r="GP62" i="1"/>
  <c r="GO62" i="1"/>
  <c r="GN62" i="1"/>
  <c r="GM62" i="1"/>
  <c r="GL62" i="1"/>
  <c r="GK62" i="1"/>
  <c r="GJ62" i="1"/>
  <c r="GI62" i="1"/>
  <c r="GH62" i="1"/>
  <c r="GG62" i="1"/>
  <c r="GF62" i="1"/>
  <c r="BI62" i="1" s="1"/>
  <c r="GE62" i="1"/>
  <c r="GD62" i="1"/>
  <c r="GC62" i="1"/>
  <c r="GB62" i="1"/>
  <c r="GA62" i="1"/>
  <c r="FZ62" i="1"/>
  <c r="FY62" i="1"/>
  <c r="FX62" i="1"/>
  <c r="FW62" i="1"/>
  <c r="FV62" i="1"/>
  <c r="FU62" i="1"/>
  <c r="FT62" i="1"/>
  <c r="FS62" i="1"/>
  <c r="FR62" i="1"/>
  <c r="FQ62" i="1"/>
  <c r="FP62" i="1"/>
  <c r="FO62" i="1"/>
  <c r="FN62" i="1"/>
  <c r="AQ62" i="1" s="1"/>
  <c r="FM62" i="1"/>
  <c r="FL62" i="1"/>
  <c r="FK62" i="1"/>
  <c r="FJ62" i="1"/>
  <c r="FI62" i="1"/>
  <c r="FH62" i="1"/>
  <c r="FG62" i="1"/>
  <c r="FF62" i="1"/>
  <c r="FE62" i="1"/>
  <c r="FD62" i="1"/>
  <c r="FC62" i="1"/>
  <c r="FB62" i="1"/>
  <c r="FA62" i="1"/>
  <c r="EZ62" i="1"/>
  <c r="EY62" i="1"/>
  <c r="EX62" i="1"/>
  <c r="EW62" i="1"/>
  <c r="EV62" i="1"/>
  <c r="EU62" i="1"/>
  <c r="ET62" i="1"/>
  <c r="ES62" i="1"/>
  <c r="ER62" i="1"/>
  <c r="EQ62" i="1"/>
  <c r="EP62" i="1"/>
  <c r="EO62" i="1"/>
  <c r="EN62" i="1"/>
  <c r="EM62" i="1"/>
  <c r="EE62" i="1"/>
  <c r="DS62" i="1"/>
  <c r="DQ62" i="1"/>
  <c r="DO62" i="1"/>
  <c r="DC62" i="1"/>
  <c r="DA62" i="1"/>
  <c r="CY62" i="1"/>
  <c r="CM62" i="1"/>
  <c r="CK62" i="1"/>
  <c r="CI62" i="1"/>
  <c r="BY62" i="1"/>
  <c r="BW62" i="1"/>
  <c r="BU62" i="1"/>
  <c r="BS62" i="1"/>
  <c r="BG62" i="1"/>
  <c r="BE62" i="1"/>
  <c r="BC62" i="1"/>
  <c r="AO62" i="1"/>
  <c r="AM62" i="1"/>
  <c r="Z62" i="1"/>
  <c r="X62" i="1"/>
  <c r="V62" i="1"/>
  <c r="I62" i="1"/>
  <c r="EF62" i="1" s="1"/>
  <c r="H62" i="1"/>
  <c r="JC61" i="1"/>
  <c r="JB61" i="1"/>
  <c r="JA61" i="1"/>
  <c r="IZ61" i="1"/>
  <c r="IY61" i="1"/>
  <c r="IX61" i="1"/>
  <c r="IW61" i="1"/>
  <c r="IV61" i="1"/>
  <c r="IU61" i="1"/>
  <c r="IT61" i="1"/>
  <c r="IS61" i="1"/>
  <c r="IR61" i="1"/>
  <c r="IQ61" i="1"/>
  <c r="IP61" i="1"/>
  <c r="IO61" i="1"/>
  <c r="IN61" i="1"/>
  <c r="IM61" i="1"/>
  <c r="IL61" i="1"/>
  <c r="IK61" i="1"/>
  <c r="IJ61" i="1"/>
  <c r="II61" i="1"/>
  <c r="IH61" i="1"/>
  <c r="IG61" i="1"/>
  <c r="IF61" i="1"/>
  <c r="IE61" i="1"/>
  <c r="ID61" i="1"/>
  <c r="IC61" i="1"/>
  <c r="IB61" i="1"/>
  <c r="IA61" i="1"/>
  <c r="HZ61" i="1"/>
  <c r="HY61" i="1"/>
  <c r="HX61" i="1"/>
  <c r="HW61" i="1"/>
  <c r="HV61" i="1"/>
  <c r="HU61" i="1"/>
  <c r="CX61" i="1" s="1"/>
  <c r="HT61" i="1"/>
  <c r="HS61" i="1"/>
  <c r="HR61" i="1"/>
  <c r="HQ61" i="1"/>
  <c r="HP61" i="1"/>
  <c r="HO61" i="1"/>
  <c r="HN61" i="1"/>
  <c r="HM61" i="1"/>
  <c r="HL61" i="1"/>
  <c r="HK61" i="1"/>
  <c r="HJ61" i="1"/>
  <c r="HI61" i="1"/>
  <c r="HH61" i="1"/>
  <c r="HG61" i="1"/>
  <c r="HF61" i="1"/>
  <c r="HE61" i="1"/>
  <c r="CH61" i="1" s="1"/>
  <c r="HD61" i="1"/>
  <c r="HC61" i="1"/>
  <c r="HB61" i="1"/>
  <c r="HA61" i="1"/>
  <c r="GZ61" i="1"/>
  <c r="GY61" i="1"/>
  <c r="GX61" i="1"/>
  <c r="GW61" i="1"/>
  <c r="GV61" i="1"/>
  <c r="GU61" i="1"/>
  <c r="GT61" i="1"/>
  <c r="GS61" i="1"/>
  <c r="GR61" i="1"/>
  <c r="GQ61" i="1"/>
  <c r="GP61" i="1"/>
  <c r="GO61" i="1"/>
  <c r="GN61" i="1"/>
  <c r="GM61" i="1"/>
  <c r="GL61" i="1"/>
  <c r="GK61" i="1"/>
  <c r="GJ61" i="1"/>
  <c r="GI61" i="1"/>
  <c r="GH61" i="1"/>
  <c r="GG61" i="1"/>
  <c r="GF61" i="1"/>
  <c r="GE61" i="1"/>
  <c r="GD61" i="1"/>
  <c r="GC61" i="1"/>
  <c r="GB61" i="1"/>
  <c r="GA61" i="1"/>
  <c r="FZ61" i="1"/>
  <c r="FY61" i="1"/>
  <c r="FX61" i="1"/>
  <c r="FW61" i="1"/>
  <c r="FV61" i="1"/>
  <c r="FU61" i="1"/>
  <c r="FT61" i="1"/>
  <c r="FS61" i="1"/>
  <c r="FR61" i="1"/>
  <c r="FQ61" i="1"/>
  <c r="FP61" i="1"/>
  <c r="FO61" i="1"/>
  <c r="FN61" i="1"/>
  <c r="FM61" i="1"/>
  <c r="FL61" i="1"/>
  <c r="FK61" i="1"/>
  <c r="FJ61" i="1"/>
  <c r="FI61" i="1"/>
  <c r="AL61" i="1" s="1"/>
  <c r="FH61" i="1"/>
  <c r="FG61" i="1"/>
  <c r="FF61" i="1"/>
  <c r="FE61" i="1"/>
  <c r="FD61" i="1"/>
  <c r="FC61" i="1"/>
  <c r="FB61" i="1"/>
  <c r="FA61" i="1"/>
  <c r="EZ61" i="1"/>
  <c r="EY61" i="1"/>
  <c r="EX61" i="1"/>
  <c r="EW61" i="1"/>
  <c r="EV61" i="1"/>
  <c r="EU61" i="1"/>
  <c r="ET61" i="1"/>
  <c r="ES61" i="1"/>
  <c r="U61" i="1" s="1"/>
  <c r="ER61" i="1"/>
  <c r="EQ61" i="1"/>
  <c r="EP61" i="1"/>
  <c r="EO61" i="1"/>
  <c r="EN61" i="1"/>
  <c r="EM61" i="1"/>
  <c r="EB61" i="1"/>
  <c r="DZ61" i="1"/>
  <c r="DX61" i="1"/>
  <c r="DN61" i="1"/>
  <c r="DL61" i="1"/>
  <c r="DJ61" i="1"/>
  <c r="DH61" i="1"/>
  <c r="CV61" i="1"/>
  <c r="CT61" i="1"/>
  <c r="CR61" i="1"/>
  <c r="CF61" i="1"/>
  <c r="CD61" i="1"/>
  <c r="CB61" i="1"/>
  <c r="BP61" i="1"/>
  <c r="BN61" i="1"/>
  <c r="BL61" i="1"/>
  <c r="BB61" i="1"/>
  <c r="AZ61" i="1"/>
  <c r="AX61" i="1"/>
  <c r="AV61" i="1"/>
  <c r="AJ61" i="1"/>
  <c r="AH61" i="1"/>
  <c r="AF61" i="1"/>
  <c r="S61" i="1"/>
  <c r="Q61" i="1"/>
  <c r="O61" i="1"/>
  <c r="H61" i="1"/>
  <c r="I61" i="1" s="1"/>
  <c r="JC60" i="1"/>
  <c r="JB60" i="1"/>
  <c r="JA60" i="1"/>
  <c r="IZ60" i="1"/>
  <c r="IY60" i="1"/>
  <c r="IX60" i="1"/>
  <c r="IW60" i="1"/>
  <c r="IV60" i="1"/>
  <c r="IU60" i="1"/>
  <c r="IT60" i="1"/>
  <c r="IS60" i="1"/>
  <c r="IR60" i="1"/>
  <c r="IQ60" i="1"/>
  <c r="IP60" i="1"/>
  <c r="IO60" i="1"/>
  <c r="IN60" i="1"/>
  <c r="IM60" i="1"/>
  <c r="IL60" i="1"/>
  <c r="IK60" i="1"/>
  <c r="IJ60" i="1"/>
  <c r="II60" i="1"/>
  <c r="IH60" i="1"/>
  <c r="IG60" i="1"/>
  <c r="IF60" i="1"/>
  <c r="IE60" i="1"/>
  <c r="ID60" i="1"/>
  <c r="IC60" i="1"/>
  <c r="IB60" i="1"/>
  <c r="IA60" i="1"/>
  <c r="HZ60" i="1"/>
  <c r="HY60" i="1"/>
  <c r="HX60" i="1"/>
  <c r="HW60" i="1"/>
  <c r="HV60" i="1"/>
  <c r="HU60" i="1"/>
  <c r="HT60" i="1"/>
  <c r="HS60" i="1"/>
  <c r="HR60" i="1"/>
  <c r="HQ60" i="1"/>
  <c r="HP60" i="1"/>
  <c r="HO60" i="1"/>
  <c r="HN60" i="1"/>
  <c r="HM60" i="1"/>
  <c r="HL60" i="1"/>
  <c r="HK60" i="1"/>
  <c r="HJ60" i="1"/>
  <c r="HI60" i="1"/>
  <c r="HH60" i="1"/>
  <c r="HG60" i="1"/>
  <c r="HF60" i="1"/>
  <c r="HE60" i="1"/>
  <c r="HD60" i="1"/>
  <c r="HC60" i="1"/>
  <c r="HB60" i="1"/>
  <c r="HA60" i="1"/>
  <c r="GZ60" i="1"/>
  <c r="GY60" i="1"/>
  <c r="GX60" i="1"/>
  <c r="GW60" i="1"/>
  <c r="GV60" i="1"/>
  <c r="GU60" i="1"/>
  <c r="GT60" i="1"/>
  <c r="GS60" i="1"/>
  <c r="GR60" i="1"/>
  <c r="GQ60" i="1"/>
  <c r="GP60" i="1"/>
  <c r="GO60" i="1"/>
  <c r="GN60" i="1"/>
  <c r="GM60" i="1"/>
  <c r="GL60" i="1"/>
  <c r="GK60" i="1"/>
  <c r="GJ60" i="1"/>
  <c r="GI60" i="1"/>
  <c r="GH60" i="1"/>
  <c r="GG60" i="1"/>
  <c r="GF60" i="1"/>
  <c r="GE60" i="1"/>
  <c r="GD60" i="1"/>
  <c r="GC60" i="1"/>
  <c r="GB60" i="1"/>
  <c r="GA60" i="1"/>
  <c r="FZ60" i="1"/>
  <c r="FY60" i="1"/>
  <c r="FX60" i="1"/>
  <c r="FW60" i="1"/>
  <c r="FV60" i="1"/>
  <c r="FU60" i="1"/>
  <c r="FT60" i="1"/>
  <c r="FS60" i="1"/>
  <c r="FR60" i="1"/>
  <c r="FQ60" i="1"/>
  <c r="FP60" i="1"/>
  <c r="FO60" i="1"/>
  <c r="FN60" i="1"/>
  <c r="FM60" i="1"/>
  <c r="FL60" i="1"/>
  <c r="FK60" i="1"/>
  <c r="FJ60" i="1"/>
  <c r="FI60" i="1"/>
  <c r="FH60" i="1"/>
  <c r="FG60" i="1"/>
  <c r="FF60" i="1"/>
  <c r="FE60" i="1"/>
  <c r="FD60" i="1"/>
  <c r="FC60" i="1"/>
  <c r="FB60" i="1"/>
  <c r="FA60" i="1"/>
  <c r="EZ60" i="1"/>
  <c r="EY60" i="1"/>
  <c r="EX60" i="1"/>
  <c r="EW60" i="1"/>
  <c r="EV60" i="1"/>
  <c r="EU60" i="1"/>
  <c r="ET60" i="1"/>
  <c r="ES60" i="1"/>
  <c r="ER60" i="1"/>
  <c r="EQ60" i="1"/>
  <c r="EP60" i="1"/>
  <c r="EO60" i="1"/>
  <c r="EN60" i="1"/>
  <c r="EM60" i="1"/>
  <c r="DS60" i="1"/>
  <c r="DQ60" i="1"/>
  <c r="DP60" i="1"/>
  <c r="DO60" i="1"/>
  <c r="DI60" i="1"/>
  <c r="CP60" i="1"/>
  <c r="CO60" i="1"/>
  <c r="CM60" i="1"/>
  <c r="CK60" i="1"/>
  <c r="CJ60" i="1"/>
  <c r="BL60" i="1"/>
  <c r="BK60" i="1"/>
  <c r="BJ60" i="1"/>
  <c r="BI60" i="1"/>
  <c r="BG60" i="1"/>
  <c r="AM60" i="1"/>
  <c r="AH60" i="1"/>
  <c r="AG60" i="1"/>
  <c r="AF60" i="1"/>
  <c r="AE60" i="1"/>
  <c r="AB60" i="1"/>
  <c r="I60" i="1"/>
  <c r="DU60" i="1" s="1"/>
  <c r="H60" i="1"/>
  <c r="JC59" i="1"/>
  <c r="JB59" i="1"/>
  <c r="JA59" i="1"/>
  <c r="IZ59" i="1"/>
  <c r="IY59" i="1"/>
  <c r="IX59" i="1"/>
  <c r="IW59" i="1"/>
  <c r="IV59" i="1"/>
  <c r="IU59" i="1"/>
  <c r="IT59" i="1"/>
  <c r="IS59" i="1"/>
  <c r="IR59" i="1"/>
  <c r="IQ59" i="1"/>
  <c r="IP59" i="1"/>
  <c r="IO59" i="1"/>
  <c r="IN59" i="1"/>
  <c r="IM59" i="1"/>
  <c r="IL59" i="1"/>
  <c r="IK59" i="1"/>
  <c r="IJ59" i="1"/>
  <c r="II59" i="1"/>
  <c r="IH59" i="1"/>
  <c r="IG59" i="1"/>
  <c r="IF59" i="1"/>
  <c r="IE59" i="1"/>
  <c r="ID59" i="1"/>
  <c r="IC59" i="1"/>
  <c r="IB59" i="1"/>
  <c r="IA59" i="1"/>
  <c r="HZ59" i="1"/>
  <c r="HY59" i="1"/>
  <c r="HX59" i="1"/>
  <c r="HW59" i="1"/>
  <c r="HV59" i="1"/>
  <c r="HU59" i="1"/>
  <c r="HT59" i="1"/>
  <c r="HS59" i="1"/>
  <c r="HR59" i="1"/>
  <c r="HQ59" i="1"/>
  <c r="HP59" i="1"/>
  <c r="HO59" i="1"/>
  <c r="HN59" i="1"/>
  <c r="HM59" i="1"/>
  <c r="HL59" i="1"/>
  <c r="HK59" i="1"/>
  <c r="HJ59" i="1"/>
  <c r="HI59" i="1"/>
  <c r="HH59" i="1"/>
  <c r="HG59" i="1"/>
  <c r="HF59" i="1"/>
  <c r="HE59" i="1"/>
  <c r="HD59" i="1"/>
  <c r="HC59" i="1"/>
  <c r="HB59" i="1"/>
  <c r="HA59" i="1"/>
  <c r="GZ59" i="1"/>
  <c r="GY59" i="1"/>
  <c r="GX59" i="1"/>
  <c r="GW59" i="1"/>
  <c r="GV59" i="1"/>
  <c r="GU59" i="1"/>
  <c r="GT59" i="1"/>
  <c r="GS59" i="1"/>
  <c r="GR59" i="1"/>
  <c r="GQ59" i="1"/>
  <c r="GP59" i="1"/>
  <c r="GO59" i="1"/>
  <c r="GN59" i="1"/>
  <c r="GM59" i="1"/>
  <c r="GL59" i="1"/>
  <c r="GK59" i="1"/>
  <c r="GJ59" i="1"/>
  <c r="GI59" i="1"/>
  <c r="GH59" i="1"/>
  <c r="GG59" i="1"/>
  <c r="GF59" i="1"/>
  <c r="GE59" i="1"/>
  <c r="GD59" i="1"/>
  <c r="GC59" i="1"/>
  <c r="GB59" i="1"/>
  <c r="GA59" i="1"/>
  <c r="FZ59" i="1"/>
  <c r="FY59" i="1"/>
  <c r="BB59" i="1" s="1"/>
  <c r="FX59" i="1"/>
  <c r="FW59" i="1"/>
  <c r="FV59" i="1"/>
  <c r="FU59" i="1"/>
  <c r="FT59" i="1"/>
  <c r="FS59" i="1"/>
  <c r="FR59" i="1"/>
  <c r="FQ59" i="1"/>
  <c r="FP59" i="1"/>
  <c r="FO59" i="1"/>
  <c r="FN59" i="1"/>
  <c r="FM59" i="1"/>
  <c r="FL59" i="1"/>
  <c r="FK59" i="1"/>
  <c r="FJ59" i="1"/>
  <c r="FI59" i="1"/>
  <c r="FH59" i="1"/>
  <c r="FG59" i="1"/>
  <c r="FF59" i="1"/>
  <c r="FE59" i="1"/>
  <c r="FD59" i="1"/>
  <c r="FC59" i="1"/>
  <c r="FB59" i="1"/>
  <c r="FA59" i="1"/>
  <c r="EZ59" i="1"/>
  <c r="EY59" i="1"/>
  <c r="EX59" i="1"/>
  <c r="EW59" i="1"/>
  <c r="EV59" i="1"/>
  <c r="EU59" i="1"/>
  <c r="W59" i="1" s="1"/>
  <c r="ET59" i="1"/>
  <c r="ES59" i="1"/>
  <c r="ER59" i="1"/>
  <c r="EQ59" i="1"/>
  <c r="EP59" i="1"/>
  <c r="EO59" i="1"/>
  <c r="EN59" i="1"/>
  <c r="EM59" i="1"/>
  <c r="EE59" i="1"/>
  <c r="EB59" i="1"/>
  <c r="DZ59" i="1"/>
  <c r="DY59" i="1"/>
  <c r="DX59" i="1"/>
  <c r="DS59" i="1"/>
  <c r="DC59" i="1"/>
  <c r="DA59" i="1"/>
  <c r="CZ59" i="1"/>
  <c r="CY59" i="1"/>
  <c r="CX59" i="1"/>
  <c r="CV59" i="1"/>
  <c r="CF59" i="1"/>
  <c r="CC59" i="1"/>
  <c r="CB59" i="1"/>
  <c r="BW59" i="1"/>
  <c r="BV59" i="1"/>
  <c r="BU59" i="1"/>
  <c r="BE59" i="1"/>
  <c r="BC59" i="1"/>
  <c r="AZ59" i="1"/>
  <c r="AX59" i="1"/>
  <c r="AW59" i="1"/>
  <c r="AG59" i="1"/>
  <c r="Z59" i="1"/>
  <c r="Y59" i="1"/>
  <c r="X59" i="1"/>
  <c r="V59" i="1"/>
  <c r="H59" i="1"/>
  <c r="I59" i="1" s="1"/>
  <c r="DJ59" i="1" s="1"/>
  <c r="JC58" i="1"/>
  <c r="JB58" i="1"/>
  <c r="JA58" i="1"/>
  <c r="IZ58" i="1"/>
  <c r="IY58" i="1"/>
  <c r="IX58" i="1"/>
  <c r="IW58" i="1"/>
  <c r="IV58" i="1"/>
  <c r="IU58" i="1"/>
  <c r="IT58" i="1"/>
  <c r="IS58" i="1"/>
  <c r="IR58" i="1"/>
  <c r="IQ58" i="1"/>
  <c r="IP58" i="1"/>
  <c r="IO58" i="1"/>
  <c r="IN58" i="1"/>
  <c r="IM58" i="1"/>
  <c r="IL58" i="1"/>
  <c r="IK58" i="1"/>
  <c r="IJ58" i="1"/>
  <c r="II58" i="1"/>
  <c r="IH58" i="1"/>
  <c r="IG58" i="1"/>
  <c r="IF58" i="1"/>
  <c r="IE58" i="1"/>
  <c r="ID58" i="1"/>
  <c r="IC58" i="1"/>
  <c r="IB58" i="1"/>
  <c r="IA58" i="1"/>
  <c r="HZ58" i="1"/>
  <c r="HY58" i="1"/>
  <c r="HX58" i="1"/>
  <c r="HW58" i="1"/>
  <c r="HV58" i="1"/>
  <c r="HU58" i="1"/>
  <c r="HT58" i="1"/>
  <c r="HS58" i="1"/>
  <c r="HR58" i="1"/>
  <c r="HQ58" i="1"/>
  <c r="HP58" i="1"/>
  <c r="HO58" i="1"/>
  <c r="HN58" i="1"/>
  <c r="HM58" i="1"/>
  <c r="HL58" i="1"/>
  <c r="HK58" i="1"/>
  <c r="HJ58" i="1"/>
  <c r="HI58" i="1"/>
  <c r="HH58" i="1"/>
  <c r="HG58" i="1"/>
  <c r="HF58" i="1"/>
  <c r="HE58" i="1"/>
  <c r="HD58" i="1"/>
  <c r="HC58" i="1"/>
  <c r="HB58" i="1"/>
  <c r="HA58" i="1"/>
  <c r="GZ58" i="1"/>
  <c r="GY58" i="1"/>
  <c r="GX58" i="1"/>
  <c r="GW58" i="1"/>
  <c r="GV58" i="1"/>
  <c r="GU58" i="1"/>
  <c r="GT58" i="1"/>
  <c r="GS58" i="1"/>
  <c r="GR58" i="1"/>
  <c r="GQ58" i="1"/>
  <c r="GP58" i="1"/>
  <c r="GO58" i="1"/>
  <c r="GN58" i="1"/>
  <c r="GM58" i="1"/>
  <c r="GL58" i="1"/>
  <c r="GK58" i="1"/>
  <c r="GJ58" i="1"/>
  <c r="GI58" i="1"/>
  <c r="GH58" i="1"/>
  <c r="GG58" i="1"/>
  <c r="GF58" i="1"/>
  <c r="GE58" i="1"/>
  <c r="GD58" i="1"/>
  <c r="GC58" i="1"/>
  <c r="GB58" i="1"/>
  <c r="GA58" i="1"/>
  <c r="FZ58" i="1"/>
  <c r="FY58" i="1"/>
  <c r="FX58" i="1"/>
  <c r="FW58" i="1"/>
  <c r="FV58" i="1"/>
  <c r="FU58" i="1"/>
  <c r="FT58" i="1"/>
  <c r="FS58" i="1"/>
  <c r="FR58" i="1"/>
  <c r="FQ58" i="1"/>
  <c r="FP58" i="1"/>
  <c r="FO58" i="1"/>
  <c r="FN58" i="1"/>
  <c r="FM58" i="1"/>
  <c r="FL58" i="1"/>
  <c r="FK58" i="1"/>
  <c r="FJ58" i="1"/>
  <c r="FI58" i="1"/>
  <c r="FH58" i="1"/>
  <c r="FG58" i="1"/>
  <c r="FF58" i="1"/>
  <c r="FE58" i="1"/>
  <c r="FD58" i="1"/>
  <c r="FC58" i="1"/>
  <c r="FB58" i="1"/>
  <c r="FA58" i="1"/>
  <c r="EZ58" i="1"/>
  <c r="EY58" i="1"/>
  <c r="EX58" i="1"/>
  <c r="EW58" i="1"/>
  <c r="EV58" i="1"/>
  <c r="EU58" i="1"/>
  <c r="ET58" i="1"/>
  <c r="ES58" i="1"/>
  <c r="ER58" i="1"/>
  <c r="EQ58" i="1"/>
  <c r="EP58" i="1"/>
  <c r="EO58" i="1"/>
  <c r="EN58" i="1"/>
  <c r="EM58" i="1"/>
  <c r="AP58" i="1"/>
  <c r="AO58" i="1"/>
  <c r="AJ58" i="1"/>
  <c r="I58" i="1"/>
  <c r="H58" i="1"/>
  <c r="JC57" i="1"/>
  <c r="JB57" i="1"/>
  <c r="JA57" i="1"/>
  <c r="IZ57" i="1"/>
  <c r="IY57" i="1"/>
  <c r="IX57" i="1"/>
  <c r="IW57" i="1"/>
  <c r="IV57" i="1"/>
  <c r="IU57" i="1"/>
  <c r="IT57" i="1"/>
  <c r="IS57" i="1"/>
  <c r="IR57" i="1"/>
  <c r="IQ57" i="1"/>
  <c r="IP57" i="1"/>
  <c r="IO57" i="1"/>
  <c r="IN57" i="1"/>
  <c r="IM57" i="1"/>
  <c r="IL57" i="1"/>
  <c r="IK57" i="1"/>
  <c r="IJ57" i="1"/>
  <c r="II57" i="1"/>
  <c r="IH57" i="1"/>
  <c r="IG57" i="1"/>
  <c r="IF57" i="1"/>
  <c r="IE57" i="1"/>
  <c r="ID57" i="1"/>
  <c r="IC57" i="1"/>
  <c r="IB57" i="1"/>
  <c r="IA57" i="1"/>
  <c r="HZ57" i="1"/>
  <c r="HY57" i="1"/>
  <c r="HX57" i="1"/>
  <c r="HW57" i="1"/>
  <c r="HV57" i="1"/>
  <c r="HU57" i="1"/>
  <c r="HT57" i="1"/>
  <c r="HS57" i="1"/>
  <c r="HR57" i="1"/>
  <c r="HQ57" i="1"/>
  <c r="HP57" i="1"/>
  <c r="HO57" i="1"/>
  <c r="HN57" i="1"/>
  <c r="HM57" i="1"/>
  <c r="HL57" i="1"/>
  <c r="HK57" i="1"/>
  <c r="HJ57" i="1"/>
  <c r="HI57" i="1"/>
  <c r="HH57" i="1"/>
  <c r="HG57" i="1"/>
  <c r="HF57" i="1"/>
  <c r="HE57" i="1"/>
  <c r="HD57" i="1"/>
  <c r="HC57" i="1"/>
  <c r="HB57" i="1"/>
  <c r="HA57" i="1"/>
  <c r="GZ57" i="1"/>
  <c r="GY57" i="1"/>
  <c r="GX57" i="1"/>
  <c r="GW57" i="1"/>
  <c r="GV57" i="1"/>
  <c r="BY57" i="1" s="1"/>
  <c r="GU57" i="1"/>
  <c r="GT57" i="1"/>
  <c r="GS57" i="1"/>
  <c r="GR57" i="1"/>
  <c r="GQ57" i="1"/>
  <c r="GP57" i="1"/>
  <c r="GO57" i="1"/>
  <c r="GN57" i="1"/>
  <c r="GM57" i="1"/>
  <c r="GL57" i="1"/>
  <c r="GK57" i="1"/>
  <c r="GJ57" i="1"/>
  <c r="GI57" i="1"/>
  <c r="GH57" i="1"/>
  <c r="GG57" i="1"/>
  <c r="GF57" i="1"/>
  <c r="GE57" i="1"/>
  <c r="GD57" i="1"/>
  <c r="GC57" i="1"/>
  <c r="GB57" i="1"/>
  <c r="GA57" i="1"/>
  <c r="FZ57" i="1"/>
  <c r="FY57" i="1"/>
  <c r="FX57" i="1"/>
  <c r="FW57" i="1"/>
  <c r="FV57" i="1"/>
  <c r="FU57" i="1"/>
  <c r="FT57" i="1"/>
  <c r="FS57" i="1"/>
  <c r="FR57" i="1"/>
  <c r="FQ57" i="1"/>
  <c r="FP57" i="1"/>
  <c r="FO57" i="1"/>
  <c r="FN57" i="1"/>
  <c r="FM57" i="1"/>
  <c r="FL57" i="1"/>
  <c r="FK57" i="1"/>
  <c r="FJ57" i="1"/>
  <c r="FI57" i="1"/>
  <c r="FH57" i="1"/>
  <c r="FG57" i="1"/>
  <c r="FF57" i="1"/>
  <c r="FE57" i="1"/>
  <c r="FD57" i="1"/>
  <c r="FC57" i="1"/>
  <c r="FB57" i="1"/>
  <c r="FA57" i="1"/>
  <c r="EZ57" i="1"/>
  <c r="EY57" i="1"/>
  <c r="EX57" i="1"/>
  <c r="EW57" i="1"/>
  <c r="EV57" i="1"/>
  <c r="EU57" i="1"/>
  <c r="ET57" i="1"/>
  <c r="ES57" i="1"/>
  <c r="ER57" i="1"/>
  <c r="EQ57" i="1"/>
  <c r="EP57" i="1"/>
  <c r="EO57" i="1"/>
  <c r="EN57" i="1"/>
  <c r="EM57" i="1"/>
  <c r="EF57" i="1"/>
  <c r="ED57" i="1"/>
  <c r="EB57" i="1"/>
  <c r="EA57" i="1"/>
  <c r="DZ57" i="1"/>
  <c r="DS57" i="1"/>
  <c r="DQ57" i="1"/>
  <c r="DP57" i="1"/>
  <c r="DK57" i="1"/>
  <c r="DJ57" i="1"/>
  <c r="DE57" i="1"/>
  <c r="DC57" i="1"/>
  <c r="DA57" i="1"/>
  <c r="CZ57" i="1"/>
  <c r="CX57" i="1"/>
  <c r="CU57" i="1"/>
  <c r="CT57" i="1"/>
  <c r="CK57" i="1"/>
  <c r="CJ57" i="1"/>
  <c r="CH57" i="1"/>
  <c r="CF57" i="1"/>
  <c r="CE57" i="1"/>
  <c r="CD57" i="1"/>
  <c r="BW57" i="1"/>
  <c r="BU57" i="1"/>
  <c r="BT57" i="1"/>
  <c r="BR57" i="1"/>
  <c r="BP57" i="1"/>
  <c r="BN57" i="1"/>
  <c r="BG57" i="1"/>
  <c r="BE57" i="1"/>
  <c r="BD57" i="1"/>
  <c r="BB57" i="1"/>
  <c r="AZ57" i="1"/>
  <c r="AY57" i="1"/>
  <c r="AQ57" i="1"/>
  <c r="AL57" i="1"/>
  <c r="AJ57" i="1"/>
  <c r="AI57" i="1"/>
  <c r="AH57" i="1"/>
  <c r="AB57" i="1"/>
  <c r="Z57" i="1"/>
  <c r="X57" i="1"/>
  <c r="U57" i="1"/>
  <c r="S57" i="1"/>
  <c r="R57" i="1"/>
  <c r="Q57" i="1"/>
  <c r="H57" i="1"/>
  <c r="I57" i="1" s="1"/>
  <c r="DL57" i="1" s="1"/>
  <c r="JC56" i="1"/>
  <c r="JB56" i="1"/>
  <c r="JA56" i="1"/>
  <c r="IZ56" i="1"/>
  <c r="IY56" i="1"/>
  <c r="IX56" i="1"/>
  <c r="IW56" i="1"/>
  <c r="IV56" i="1"/>
  <c r="IU56" i="1"/>
  <c r="IT56" i="1"/>
  <c r="IS56" i="1"/>
  <c r="IR56" i="1"/>
  <c r="IQ56" i="1"/>
  <c r="IP56" i="1"/>
  <c r="IO56" i="1"/>
  <c r="IN56" i="1"/>
  <c r="IM56" i="1"/>
  <c r="IL56" i="1"/>
  <c r="IK56" i="1"/>
  <c r="IJ56" i="1"/>
  <c r="II56" i="1"/>
  <c r="IH56" i="1"/>
  <c r="IG56" i="1"/>
  <c r="IF56" i="1"/>
  <c r="IE56" i="1"/>
  <c r="ID56" i="1"/>
  <c r="IC56" i="1"/>
  <c r="IB56" i="1"/>
  <c r="IA56" i="1"/>
  <c r="HZ56" i="1"/>
  <c r="HY56" i="1"/>
  <c r="HX56" i="1"/>
  <c r="HW56" i="1"/>
  <c r="HV56" i="1"/>
  <c r="HU56" i="1"/>
  <c r="HT56" i="1"/>
  <c r="HS56" i="1"/>
  <c r="HR56" i="1"/>
  <c r="HQ56" i="1"/>
  <c r="HP56" i="1"/>
  <c r="HO56" i="1"/>
  <c r="HN56" i="1"/>
  <c r="HM56" i="1"/>
  <c r="HL56" i="1"/>
  <c r="HK56" i="1"/>
  <c r="HJ56" i="1"/>
  <c r="HI56" i="1"/>
  <c r="HH56" i="1"/>
  <c r="HG56" i="1"/>
  <c r="HF56" i="1"/>
  <c r="HE56" i="1"/>
  <c r="HD56" i="1"/>
  <c r="HC56" i="1"/>
  <c r="HB56" i="1"/>
  <c r="HA56" i="1"/>
  <c r="GZ56" i="1"/>
  <c r="GY56" i="1"/>
  <c r="GX56" i="1"/>
  <c r="GW56" i="1"/>
  <c r="GV56" i="1"/>
  <c r="GU56" i="1"/>
  <c r="GT56" i="1"/>
  <c r="GS56" i="1"/>
  <c r="GR56" i="1"/>
  <c r="GQ56" i="1"/>
  <c r="GP56" i="1"/>
  <c r="GO56" i="1"/>
  <c r="GN56" i="1"/>
  <c r="BQ56" i="1" s="1"/>
  <c r="GM56" i="1"/>
  <c r="GL56" i="1"/>
  <c r="GK56" i="1"/>
  <c r="GJ56" i="1"/>
  <c r="GI56" i="1"/>
  <c r="GH56" i="1"/>
  <c r="GG56" i="1"/>
  <c r="GF56" i="1"/>
  <c r="GE56" i="1"/>
  <c r="GD56" i="1"/>
  <c r="GC56" i="1"/>
  <c r="GB56" i="1"/>
  <c r="GA56" i="1"/>
  <c r="FZ56" i="1"/>
  <c r="FY56" i="1"/>
  <c r="FX56" i="1"/>
  <c r="FW56" i="1"/>
  <c r="FV56" i="1"/>
  <c r="FU56" i="1"/>
  <c r="FT56" i="1"/>
  <c r="FS56" i="1"/>
  <c r="FR56" i="1"/>
  <c r="FQ56" i="1"/>
  <c r="FP56" i="1"/>
  <c r="FO56" i="1"/>
  <c r="FN56" i="1"/>
  <c r="FM56" i="1"/>
  <c r="FL56" i="1"/>
  <c r="FK56" i="1"/>
  <c r="FJ56" i="1"/>
  <c r="FI56" i="1"/>
  <c r="FH56" i="1"/>
  <c r="FG56" i="1"/>
  <c r="FF56" i="1"/>
  <c r="FE56" i="1"/>
  <c r="FD56" i="1"/>
  <c r="AG56" i="1" s="1"/>
  <c r="FC56" i="1"/>
  <c r="FB56" i="1"/>
  <c r="FA56" i="1"/>
  <c r="EZ56" i="1"/>
  <c r="EY56" i="1"/>
  <c r="EX56" i="1"/>
  <c r="EW56" i="1"/>
  <c r="EV56" i="1"/>
  <c r="EU56" i="1"/>
  <c r="ET56" i="1"/>
  <c r="ES56" i="1"/>
  <c r="ER56" i="1"/>
  <c r="EQ56" i="1"/>
  <c r="EP56" i="1"/>
  <c r="EO56" i="1"/>
  <c r="EN56" i="1"/>
  <c r="EM56" i="1"/>
  <c r="EB56" i="1"/>
  <c r="DY56" i="1"/>
  <c r="DW56" i="1"/>
  <c r="DU56" i="1"/>
  <c r="DT56" i="1"/>
  <c r="DS56" i="1"/>
  <c r="DN56" i="1"/>
  <c r="DG56" i="1"/>
  <c r="DE56" i="1"/>
  <c r="DD56" i="1"/>
  <c r="CV56" i="1"/>
  <c r="CU56" i="1"/>
  <c r="CT56" i="1"/>
  <c r="CS56" i="1"/>
  <c r="CQ56" i="1"/>
  <c r="CO56" i="1"/>
  <c r="CM56" i="1"/>
  <c r="CF56" i="1"/>
  <c r="CD56" i="1"/>
  <c r="BY56" i="1"/>
  <c r="BX56" i="1"/>
  <c r="BW56" i="1"/>
  <c r="BR56" i="1"/>
  <c r="BP56" i="1"/>
  <c r="BO56" i="1"/>
  <c r="BM56" i="1"/>
  <c r="BH56" i="1"/>
  <c r="BG56" i="1"/>
  <c r="AY56" i="1"/>
  <c r="AX56" i="1"/>
  <c r="AW56" i="1"/>
  <c r="AU56" i="1"/>
  <c r="AS56" i="1"/>
  <c r="AR56" i="1"/>
  <c r="AQ56" i="1"/>
  <c r="AH56" i="1"/>
  <c r="AE56" i="1"/>
  <c r="Z56" i="1"/>
  <c r="S56" i="1"/>
  <c r="R56" i="1"/>
  <c r="Q56" i="1"/>
  <c r="P56" i="1"/>
  <c r="I56" i="1"/>
  <c r="H56" i="1"/>
  <c r="JC55" i="1"/>
  <c r="JB55" i="1"/>
  <c r="JA55" i="1"/>
  <c r="IZ55" i="1"/>
  <c r="IY55" i="1"/>
  <c r="IX55" i="1"/>
  <c r="IW55" i="1"/>
  <c r="IV55" i="1"/>
  <c r="IU55" i="1"/>
  <c r="IT55" i="1"/>
  <c r="IS55" i="1"/>
  <c r="IR55" i="1"/>
  <c r="IQ55" i="1"/>
  <c r="IP55" i="1"/>
  <c r="IO55" i="1"/>
  <c r="IN55" i="1"/>
  <c r="IM55" i="1"/>
  <c r="IL55" i="1"/>
  <c r="IK55" i="1"/>
  <c r="IJ55" i="1"/>
  <c r="II55" i="1"/>
  <c r="IH55" i="1"/>
  <c r="IG55" i="1"/>
  <c r="IF55" i="1"/>
  <c r="IE55" i="1"/>
  <c r="ID55" i="1"/>
  <c r="IC55" i="1"/>
  <c r="IB55" i="1"/>
  <c r="IA55" i="1"/>
  <c r="HZ55" i="1"/>
  <c r="HY55" i="1"/>
  <c r="HX55" i="1"/>
  <c r="HW55" i="1"/>
  <c r="HV55" i="1"/>
  <c r="HU55" i="1"/>
  <c r="HT55" i="1"/>
  <c r="HS55" i="1"/>
  <c r="HR55" i="1"/>
  <c r="HQ55" i="1"/>
  <c r="HP55" i="1"/>
  <c r="HO55" i="1"/>
  <c r="HN55" i="1"/>
  <c r="HM55" i="1"/>
  <c r="HL55" i="1"/>
  <c r="HK55" i="1"/>
  <c r="HJ55" i="1"/>
  <c r="HI55" i="1"/>
  <c r="HH55" i="1"/>
  <c r="HG55" i="1"/>
  <c r="HF55" i="1"/>
  <c r="HE55" i="1"/>
  <c r="HD55" i="1"/>
  <c r="HC55" i="1"/>
  <c r="HB55" i="1"/>
  <c r="HA55" i="1"/>
  <c r="GZ55" i="1"/>
  <c r="GY55" i="1"/>
  <c r="GX55" i="1"/>
  <c r="GW55" i="1"/>
  <c r="GV55" i="1"/>
  <c r="GU55" i="1"/>
  <c r="GT55" i="1"/>
  <c r="GS55" i="1"/>
  <c r="GR55" i="1"/>
  <c r="GQ55" i="1"/>
  <c r="GP55" i="1"/>
  <c r="GO55" i="1"/>
  <c r="GN55" i="1"/>
  <c r="GM55" i="1"/>
  <c r="GL55" i="1"/>
  <c r="GK55" i="1"/>
  <c r="GJ55" i="1"/>
  <c r="GI55" i="1"/>
  <c r="GH55" i="1"/>
  <c r="GG55" i="1"/>
  <c r="GF55" i="1"/>
  <c r="GE55" i="1"/>
  <c r="GD55" i="1"/>
  <c r="GC55" i="1"/>
  <c r="GB55" i="1"/>
  <c r="GA55" i="1"/>
  <c r="FZ55" i="1"/>
  <c r="FY55" i="1"/>
  <c r="FX55" i="1"/>
  <c r="FW55" i="1"/>
  <c r="FV55" i="1"/>
  <c r="FU55" i="1"/>
  <c r="FT55" i="1"/>
  <c r="FS55" i="1"/>
  <c r="FR55" i="1"/>
  <c r="FQ55" i="1"/>
  <c r="FP55" i="1"/>
  <c r="FO55" i="1"/>
  <c r="FN55" i="1"/>
  <c r="FM55" i="1"/>
  <c r="FL55" i="1"/>
  <c r="FK55" i="1"/>
  <c r="FJ55" i="1"/>
  <c r="FI55" i="1"/>
  <c r="FH55" i="1"/>
  <c r="FG55" i="1"/>
  <c r="FF55" i="1"/>
  <c r="FE55" i="1"/>
  <c r="FD55" i="1"/>
  <c r="FC55" i="1"/>
  <c r="FB55" i="1"/>
  <c r="FA55" i="1"/>
  <c r="EZ55" i="1"/>
  <c r="EY55" i="1"/>
  <c r="EX55" i="1"/>
  <c r="EW55" i="1"/>
  <c r="EV55" i="1"/>
  <c r="EU55" i="1"/>
  <c r="ET55" i="1"/>
  <c r="ES55" i="1"/>
  <c r="ER55" i="1"/>
  <c r="EQ55" i="1"/>
  <c r="EP55" i="1"/>
  <c r="EO55" i="1"/>
  <c r="EN55" i="1"/>
  <c r="EM55" i="1"/>
  <c r="DM55" i="1"/>
  <c r="DL55" i="1"/>
  <c r="DF55" i="1"/>
  <c r="CM55" i="1"/>
  <c r="CL55" i="1"/>
  <c r="CJ55" i="1"/>
  <c r="CH55" i="1"/>
  <c r="BI55" i="1"/>
  <c r="BH55" i="1"/>
  <c r="AN55" i="1"/>
  <c r="AL55" i="1"/>
  <c r="AK55" i="1"/>
  <c r="AJ55" i="1"/>
  <c r="I55" i="1"/>
  <c r="DN55" i="1" s="1"/>
  <c r="H55" i="1"/>
  <c r="JC54" i="1"/>
  <c r="JB54" i="1"/>
  <c r="JA54" i="1"/>
  <c r="IZ54" i="1"/>
  <c r="IY54" i="1"/>
  <c r="IX54" i="1"/>
  <c r="IW54" i="1"/>
  <c r="IV54" i="1"/>
  <c r="IU54" i="1"/>
  <c r="IT54" i="1"/>
  <c r="IS54" i="1"/>
  <c r="IR54" i="1"/>
  <c r="IQ54" i="1"/>
  <c r="IP54" i="1"/>
  <c r="IO54" i="1"/>
  <c r="IN54" i="1"/>
  <c r="IM54" i="1"/>
  <c r="IL54" i="1"/>
  <c r="IK54" i="1"/>
  <c r="IJ54" i="1"/>
  <c r="II54" i="1"/>
  <c r="IH54" i="1"/>
  <c r="IG54" i="1"/>
  <c r="IF54" i="1"/>
  <c r="IE54" i="1"/>
  <c r="ID54" i="1"/>
  <c r="IC54" i="1"/>
  <c r="IB54" i="1"/>
  <c r="IA54" i="1"/>
  <c r="HZ54" i="1"/>
  <c r="HY54" i="1"/>
  <c r="HX54" i="1"/>
  <c r="HW54" i="1"/>
  <c r="HV54" i="1"/>
  <c r="HU54" i="1"/>
  <c r="HT54" i="1"/>
  <c r="HS54" i="1"/>
  <c r="HR54" i="1"/>
  <c r="HQ54" i="1"/>
  <c r="HP54" i="1"/>
  <c r="HO54" i="1"/>
  <c r="HN54" i="1"/>
  <c r="HM54" i="1"/>
  <c r="HL54" i="1"/>
  <c r="HK54" i="1"/>
  <c r="HJ54" i="1"/>
  <c r="HI54" i="1"/>
  <c r="HH54" i="1"/>
  <c r="HG54" i="1"/>
  <c r="HF54" i="1"/>
  <c r="HE54" i="1"/>
  <c r="HD54" i="1"/>
  <c r="HC54" i="1"/>
  <c r="HB54" i="1"/>
  <c r="HA54" i="1"/>
  <c r="GZ54" i="1"/>
  <c r="GY54" i="1"/>
  <c r="GX54" i="1"/>
  <c r="GW54" i="1"/>
  <c r="GV54" i="1"/>
  <c r="GU54" i="1"/>
  <c r="GT54" i="1"/>
  <c r="GS54" i="1"/>
  <c r="GR54" i="1"/>
  <c r="GQ54" i="1"/>
  <c r="BT54" i="1" s="1"/>
  <c r="GP54" i="1"/>
  <c r="GO54" i="1"/>
  <c r="GN54" i="1"/>
  <c r="GM54" i="1"/>
  <c r="GL54" i="1"/>
  <c r="GK54" i="1"/>
  <c r="GJ54" i="1"/>
  <c r="GI54" i="1"/>
  <c r="GH54" i="1"/>
  <c r="GG54" i="1"/>
  <c r="GF54" i="1"/>
  <c r="GE54" i="1"/>
  <c r="GD54" i="1"/>
  <c r="GC54" i="1"/>
  <c r="GB54" i="1"/>
  <c r="GA54" i="1"/>
  <c r="FZ54" i="1"/>
  <c r="FY54" i="1"/>
  <c r="FX54" i="1"/>
  <c r="FW54" i="1"/>
  <c r="FV54" i="1"/>
  <c r="FU54" i="1"/>
  <c r="FT54" i="1"/>
  <c r="FS54" i="1"/>
  <c r="FR54" i="1"/>
  <c r="FQ54" i="1"/>
  <c r="FP54" i="1"/>
  <c r="FO54" i="1"/>
  <c r="FN54" i="1"/>
  <c r="FM54" i="1"/>
  <c r="FL54" i="1"/>
  <c r="FK54" i="1"/>
  <c r="FJ54" i="1"/>
  <c r="FI54" i="1"/>
  <c r="FH54" i="1"/>
  <c r="FG54" i="1"/>
  <c r="FF54" i="1"/>
  <c r="FE54" i="1"/>
  <c r="FD54" i="1"/>
  <c r="FC54" i="1"/>
  <c r="FB54" i="1"/>
  <c r="FA54" i="1"/>
  <c r="EZ54" i="1"/>
  <c r="EY54" i="1"/>
  <c r="EX54" i="1"/>
  <c r="EW54" i="1"/>
  <c r="EV54" i="1"/>
  <c r="EU54" i="1"/>
  <c r="ET54" i="1"/>
  <c r="ES54" i="1"/>
  <c r="ER54" i="1"/>
  <c r="EQ54" i="1"/>
  <c r="EP54" i="1"/>
  <c r="EO54" i="1"/>
  <c r="EN54" i="1"/>
  <c r="EM54" i="1"/>
  <c r="DY54" i="1"/>
  <c r="DW54" i="1"/>
  <c r="DV54" i="1"/>
  <c r="CX54" i="1"/>
  <c r="CW54" i="1"/>
  <c r="CV54" i="1"/>
  <c r="BZ54" i="1"/>
  <c r="BY54" i="1"/>
  <c r="AZ54" i="1"/>
  <c r="AY54" i="1"/>
  <c r="AW54" i="1"/>
  <c r="H54" i="1"/>
  <c r="I54" i="1" s="1"/>
  <c r="JC53" i="1"/>
  <c r="JB53" i="1"/>
  <c r="JA53" i="1"/>
  <c r="IZ53" i="1"/>
  <c r="IY53" i="1"/>
  <c r="IX53" i="1"/>
  <c r="IW53" i="1"/>
  <c r="IV53" i="1"/>
  <c r="IU53" i="1"/>
  <c r="IT53" i="1"/>
  <c r="IS53" i="1"/>
  <c r="IR53" i="1"/>
  <c r="IQ53" i="1"/>
  <c r="IP53" i="1"/>
  <c r="IO53" i="1"/>
  <c r="IN53" i="1"/>
  <c r="IM53" i="1"/>
  <c r="IL53" i="1"/>
  <c r="IK53" i="1"/>
  <c r="IJ53" i="1"/>
  <c r="II53" i="1"/>
  <c r="IH53" i="1"/>
  <c r="IG53" i="1"/>
  <c r="IF53" i="1"/>
  <c r="IE53" i="1"/>
  <c r="ID53" i="1"/>
  <c r="IC53" i="1"/>
  <c r="IB53" i="1"/>
  <c r="IA53" i="1"/>
  <c r="HZ53" i="1"/>
  <c r="HY53" i="1"/>
  <c r="HX53" i="1"/>
  <c r="HW53" i="1"/>
  <c r="HV53" i="1"/>
  <c r="HU53" i="1"/>
  <c r="HT53" i="1"/>
  <c r="HS53" i="1"/>
  <c r="HR53" i="1"/>
  <c r="HQ53" i="1"/>
  <c r="HP53" i="1"/>
  <c r="HO53" i="1"/>
  <c r="HN53" i="1"/>
  <c r="HM53" i="1"/>
  <c r="HL53" i="1"/>
  <c r="HK53" i="1"/>
  <c r="HJ53" i="1"/>
  <c r="HI53" i="1"/>
  <c r="HH53" i="1"/>
  <c r="HG53" i="1"/>
  <c r="HF53" i="1"/>
  <c r="HE53" i="1"/>
  <c r="HD53" i="1"/>
  <c r="HC53" i="1"/>
  <c r="HB53" i="1"/>
  <c r="HA53" i="1"/>
  <c r="GZ53" i="1"/>
  <c r="GY53" i="1"/>
  <c r="GX53" i="1"/>
  <c r="GW53" i="1"/>
  <c r="GV53" i="1"/>
  <c r="GU53" i="1"/>
  <c r="GT53" i="1"/>
  <c r="GS53" i="1"/>
  <c r="GR53" i="1"/>
  <c r="GQ53" i="1"/>
  <c r="GP53" i="1"/>
  <c r="GO53" i="1"/>
  <c r="GN53" i="1"/>
  <c r="GM53" i="1"/>
  <c r="GL53" i="1"/>
  <c r="GK53" i="1"/>
  <c r="GJ53" i="1"/>
  <c r="GI53" i="1"/>
  <c r="GH53" i="1"/>
  <c r="GG53" i="1"/>
  <c r="GF53" i="1"/>
  <c r="GE53" i="1"/>
  <c r="GD53" i="1"/>
  <c r="GC53" i="1"/>
  <c r="GB53" i="1"/>
  <c r="GA53" i="1"/>
  <c r="FZ53" i="1"/>
  <c r="FY53" i="1"/>
  <c r="FX53" i="1"/>
  <c r="FW53" i="1"/>
  <c r="FV53" i="1"/>
  <c r="FU53" i="1"/>
  <c r="FT53" i="1"/>
  <c r="FS53" i="1"/>
  <c r="FR53" i="1"/>
  <c r="FQ53" i="1"/>
  <c r="FP53" i="1"/>
  <c r="FO53" i="1"/>
  <c r="FN53" i="1"/>
  <c r="FM53" i="1"/>
  <c r="FL53" i="1"/>
  <c r="FK53" i="1"/>
  <c r="FJ53" i="1"/>
  <c r="FI53" i="1"/>
  <c r="FH53" i="1"/>
  <c r="FG53" i="1"/>
  <c r="FF53" i="1"/>
  <c r="FE53" i="1"/>
  <c r="FD53" i="1"/>
  <c r="FC53" i="1"/>
  <c r="FB53" i="1"/>
  <c r="FA53" i="1"/>
  <c r="EZ53" i="1"/>
  <c r="EY53" i="1"/>
  <c r="EX53" i="1"/>
  <c r="EW53" i="1"/>
  <c r="EV53" i="1"/>
  <c r="EU53" i="1"/>
  <c r="ET53" i="1"/>
  <c r="ES53" i="1"/>
  <c r="ER53" i="1"/>
  <c r="EQ53" i="1"/>
  <c r="EP53" i="1"/>
  <c r="EO53" i="1"/>
  <c r="EN53" i="1"/>
  <c r="EM53" i="1"/>
  <c r="BS53" i="1"/>
  <c r="AW53" i="1"/>
  <c r="AV53" i="1"/>
  <c r="AB53" i="1"/>
  <c r="AA53" i="1"/>
  <c r="Z53" i="1"/>
  <c r="H53" i="1"/>
  <c r="I53" i="1" s="1"/>
  <c r="DP53" i="1" s="1"/>
  <c r="JC52" i="1"/>
  <c r="JB52" i="1"/>
  <c r="JA52" i="1"/>
  <c r="IZ52" i="1"/>
  <c r="IY52" i="1"/>
  <c r="IX52" i="1"/>
  <c r="IW52" i="1"/>
  <c r="IV52" i="1"/>
  <c r="IU52" i="1"/>
  <c r="IT52" i="1"/>
  <c r="IS52" i="1"/>
  <c r="IR52" i="1"/>
  <c r="IQ52" i="1"/>
  <c r="IP52" i="1"/>
  <c r="IO52" i="1"/>
  <c r="IN52" i="1"/>
  <c r="IM52" i="1"/>
  <c r="IL52" i="1"/>
  <c r="IK52" i="1"/>
  <c r="IJ52" i="1"/>
  <c r="II52" i="1"/>
  <c r="IH52" i="1"/>
  <c r="IG52" i="1"/>
  <c r="IF52" i="1"/>
  <c r="IE52" i="1"/>
  <c r="ID52" i="1"/>
  <c r="IC52" i="1"/>
  <c r="IB52" i="1"/>
  <c r="IA52" i="1"/>
  <c r="HZ52" i="1"/>
  <c r="HY52" i="1"/>
  <c r="HX52" i="1"/>
  <c r="HW52" i="1"/>
  <c r="HV52" i="1"/>
  <c r="HU52" i="1"/>
  <c r="HT52" i="1"/>
  <c r="HS52" i="1"/>
  <c r="HR52" i="1"/>
  <c r="HQ52" i="1"/>
  <c r="HP52" i="1"/>
  <c r="HO52" i="1"/>
  <c r="HN52" i="1"/>
  <c r="HM52" i="1"/>
  <c r="HL52" i="1"/>
  <c r="HK52" i="1"/>
  <c r="HJ52" i="1"/>
  <c r="HI52" i="1"/>
  <c r="HH52" i="1"/>
  <c r="HG52" i="1"/>
  <c r="HF52" i="1"/>
  <c r="HE52" i="1"/>
  <c r="HD52" i="1"/>
  <c r="HC52" i="1"/>
  <c r="HB52" i="1"/>
  <c r="HA52" i="1"/>
  <c r="GZ52" i="1"/>
  <c r="GY52" i="1"/>
  <c r="GX52" i="1"/>
  <c r="GW52" i="1"/>
  <c r="GV52" i="1"/>
  <c r="GU52" i="1"/>
  <c r="GT52" i="1"/>
  <c r="GS52" i="1"/>
  <c r="GR52" i="1"/>
  <c r="GQ52" i="1"/>
  <c r="GP52" i="1"/>
  <c r="GO52" i="1"/>
  <c r="GN52" i="1"/>
  <c r="GM52" i="1"/>
  <c r="GL52" i="1"/>
  <c r="GK52" i="1"/>
  <c r="GJ52" i="1"/>
  <c r="GI52" i="1"/>
  <c r="GH52" i="1"/>
  <c r="GG52" i="1"/>
  <c r="GF52" i="1"/>
  <c r="GE52" i="1"/>
  <c r="GD52" i="1"/>
  <c r="GC52" i="1"/>
  <c r="GB52" i="1"/>
  <c r="GA52" i="1"/>
  <c r="FZ52" i="1"/>
  <c r="FY52" i="1"/>
  <c r="FX52" i="1"/>
  <c r="FW52" i="1"/>
  <c r="FV52" i="1"/>
  <c r="FU52" i="1"/>
  <c r="FT52" i="1"/>
  <c r="FS52" i="1"/>
  <c r="FR52" i="1"/>
  <c r="FQ52" i="1"/>
  <c r="FP52" i="1"/>
  <c r="FO52" i="1"/>
  <c r="FN52" i="1"/>
  <c r="FM52" i="1"/>
  <c r="FL52" i="1"/>
  <c r="FK52" i="1"/>
  <c r="FJ52" i="1"/>
  <c r="FI52" i="1"/>
  <c r="FH52" i="1"/>
  <c r="FG52" i="1"/>
  <c r="FF52" i="1"/>
  <c r="FE52" i="1"/>
  <c r="FD52" i="1"/>
  <c r="FC52" i="1"/>
  <c r="FB52" i="1"/>
  <c r="FA52" i="1"/>
  <c r="EZ52" i="1"/>
  <c r="EY52" i="1"/>
  <c r="EX52" i="1"/>
  <c r="EW52" i="1"/>
  <c r="EV52" i="1"/>
  <c r="EU52" i="1"/>
  <c r="ET52" i="1"/>
  <c r="ES52" i="1"/>
  <c r="ER52" i="1"/>
  <c r="EQ52" i="1"/>
  <c r="EP52" i="1"/>
  <c r="EO52" i="1"/>
  <c r="EN52" i="1"/>
  <c r="EM52" i="1"/>
  <c r="ED52" i="1"/>
  <c r="EC52" i="1"/>
  <c r="EB52" i="1"/>
  <c r="DN52" i="1"/>
  <c r="DM52" i="1"/>
  <c r="DL52" i="1"/>
  <c r="CX52" i="1"/>
  <c r="CW52" i="1"/>
  <c r="BR52" i="1"/>
  <c r="BQ52" i="1"/>
  <c r="BP52" i="1"/>
  <c r="BB52" i="1"/>
  <c r="BA52" i="1"/>
  <c r="AZ52" i="1"/>
  <c r="AL52" i="1"/>
  <c r="AK52" i="1"/>
  <c r="AJ52" i="1"/>
  <c r="U52" i="1"/>
  <c r="T52" i="1"/>
  <c r="S52" i="1"/>
  <c r="H52" i="1"/>
  <c r="I52" i="1" s="1"/>
  <c r="CH52" i="1" s="1"/>
  <c r="JC51" i="1"/>
  <c r="JB51" i="1"/>
  <c r="JA51" i="1"/>
  <c r="IZ51" i="1"/>
  <c r="IY51" i="1"/>
  <c r="IX51" i="1"/>
  <c r="IW51" i="1"/>
  <c r="IV51" i="1"/>
  <c r="IU51" i="1"/>
  <c r="IT51" i="1"/>
  <c r="IS51" i="1"/>
  <c r="IR51" i="1"/>
  <c r="IQ51" i="1"/>
  <c r="IP51" i="1"/>
  <c r="IO51" i="1"/>
  <c r="IN51" i="1"/>
  <c r="IM51" i="1"/>
  <c r="IL51" i="1"/>
  <c r="IK51" i="1"/>
  <c r="IJ51" i="1"/>
  <c r="II51" i="1"/>
  <c r="IH51" i="1"/>
  <c r="IG51" i="1"/>
  <c r="IF51" i="1"/>
  <c r="IE51" i="1"/>
  <c r="ID51" i="1"/>
  <c r="IC51" i="1"/>
  <c r="IB51" i="1"/>
  <c r="IA51" i="1"/>
  <c r="HZ51" i="1"/>
  <c r="HY51" i="1"/>
  <c r="HX51" i="1"/>
  <c r="HW51" i="1"/>
  <c r="HV51" i="1"/>
  <c r="HU51" i="1"/>
  <c r="HT51" i="1"/>
  <c r="HS51" i="1"/>
  <c r="HR51" i="1"/>
  <c r="HQ51" i="1"/>
  <c r="HP51" i="1"/>
  <c r="HO51" i="1"/>
  <c r="HN51" i="1"/>
  <c r="HM51" i="1"/>
  <c r="HL51" i="1"/>
  <c r="HK51" i="1"/>
  <c r="HJ51" i="1"/>
  <c r="HI51" i="1"/>
  <c r="HH51" i="1"/>
  <c r="HG51" i="1"/>
  <c r="HF51" i="1"/>
  <c r="HE51" i="1"/>
  <c r="HD51" i="1"/>
  <c r="HC51" i="1"/>
  <c r="HB51" i="1"/>
  <c r="HA51" i="1"/>
  <c r="GZ51" i="1"/>
  <c r="GY51" i="1"/>
  <c r="GX51" i="1"/>
  <c r="GW51" i="1"/>
  <c r="GV51" i="1"/>
  <c r="GU51" i="1"/>
  <c r="GT51" i="1"/>
  <c r="GS51" i="1"/>
  <c r="GR51" i="1"/>
  <c r="GQ51" i="1"/>
  <c r="GP51" i="1"/>
  <c r="GO51" i="1"/>
  <c r="GN51" i="1"/>
  <c r="GM51" i="1"/>
  <c r="GL51" i="1"/>
  <c r="GK51" i="1"/>
  <c r="GJ51" i="1"/>
  <c r="GI51" i="1"/>
  <c r="GH51" i="1"/>
  <c r="GG51" i="1"/>
  <c r="GF51" i="1"/>
  <c r="GE51" i="1"/>
  <c r="GD51" i="1"/>
  <c r="GC51" i="1"/>
  <c r="GB51" i="1"/>
  <c r="GA51" i="1"/>
  <c r="FZ51" i="1"/>
  <c r="FY51" i="1"/>
  <c r="FX51" i="1"/>
  <c r="FW51" i="1"/>
  <c r="FV51" i="1"/>
  <c r="FU51" i="1"/>
  <c r="FT51" i="1"/>
  <c r="FS51" i="1"/>
  <c r="FR51" i="1"/>
  <c r="FQ51" i="1"/>
  <c r="FP51" i="1"/>
  <c r="FO51" i="1"/>
  <c r="FN51" i="1"/>
  <c r="FM51" i="1"/>
  <c r="FL51" i="1"/>
  <c r="FK51" i="1"/>
  <c r="FJ51" i="1"/>
  <c r="FI51" i="1"/>
  <c r="FH51" i="1"/>
  <c r="FG51" i="1"/>
  <c r="FF51" i="1"/>
  <c r="FE51" i="1"/>
  <c r="FD51" i="1"/>
  <c r="FC51" i="1"/>
  <c r="FB51" i="1"/>
  <c r="FA51" i="1"/>
  <c r="EZ51" i="1"/>
  <c r="EY51" i="1"/>
  <c r="EX51" i="1"/>
  <c r="EW51" i="1"/>
  <c r="EV51" i="1"/>
  <c r="EU51" i="1"/>
  <c r="ET51" i="1"/>
  <c r="ES51" i="1"/>
  <c r="ER51" i="1"/>
  <c r="EQ51" i="1"/>
  <c r="EP51" i="1"/>
  <c r="EO51" i="1"/>
  <c r="EN51" i="1"/>
  <c r="EM51" i="1"/>
  <c r="DW51" i="1"/>
  <c r="DV51" i="1"/>
  <c r="DU51" i="1"/>
  <c r="BY51" i="1"/>
  <c r="BK51" i="1"/>
  <c r="BJ51" i="1"/>
  <c r="AU51" i="1"/>
  <c r="AT51" i="1"/>
  <c r="AS51" i="1"/>
  <c r="AE51" i="1"/>
  <c r="AC51" i="1"/>
  <c r="I51" i="1"/>
  <c r="CQ51" i="1" s="1"/>
  <c r="H51" i="1"/>
  <c r="JC50" i="1"/>
  <c r="JB50" i="1"/>
  <c r="JA50" i="1"/>
  <c r="IZ50" i="1"/>
  <c r="IY50" i="1"/>
  <c r="IX50" i="1"/>
  <c r="IW50" i="1"/>
  <c r="IV50" i="1"/>
  <c r="IU50" i="1"/>
  <c r="IT50" i="1"/>
  <c r="IS50" i="1"/>
  <c r="IR50" i="1"/>
  <c r="IQ50" i="1"/>
  <c r="IP50" i="1"/>
  <c r="IO50" i="1"/>
  <c r="IN50" i="1"/>
  <c r="IM50" i="1"/>
  <c r="IL50" i="1"/>
  <c r="IK50" i="1"/>
  <c r="IJ50" i="1"/>
  <c r="II50" i="1"/>
  <c r="IH50" i="1"/>
  <c r="IG50" i="1"/>
  <c r="IF50" i="1"/>
  <c r="IE50" i="1"/>
  <c r="ID50" i="1"/>
  <c r="IC50" i="1"/>
  <c r="IB50" i="1"/>
  <c r="IA50" i="1"/>
  <c r="HZ50" i="1"/>
  <c r="HY50" i="1"/>
  <c r="HX50" i="1"/>
  <c r="HW50" i="1"/>
  <c r="HV50" i="1"/>
  <c r="HU50" i="1"/>
  <c r="HT50" i="1"/>
  <c r="HS50" i="1"/>
  <c r="HR50" i="1"/>
  <c r="HQ50" i="1"/>
  <c r="HP50" i="1"/>
  <c r="HO50" i="1"/>
  <c r="HN50" i="1"/>
  <c r="HM50" i="1"/>
  <c r="HL50" i="1"/>
  <c r="HK50" i="1"/>
  <c r="HJ50" i="1"/>
  <c r="HI50" i="1"/>
  <c r="HH50" i="1"/>
  <c r="HG50" i="1"/>
  <c r="HF50" i="1"/>
  <c r="HE50" i="1"/>
  <c r="HD50" i="1"/>
  <c r="HC50" i="1"/>
  <c r="HB50" i="1"/>
  <c r="HA50" i="1"/>
  <c r="GZ50" i="1"/>
  <c r="GY50" i="1"/>
  <c r="GX50" i="1"/>
  <c r="GW50" i="1"/>
  <c r="GV50" i="1"/>
  <c r="GU50" i="1"/>
  <c r="GT50" i="1"/>
  <c r="GS50" i="1"/>
  <c r="GR50" i="1"/>
  <c r="GQ50" i="1"/>
  <c r="GP50" i="1"/>
  <c r="GO50" i="1"/>
  <c r="GN50" i="1"/>
  <c r="GM50" i="1"/>
  <c r="GL50" i="1"/>
  <c r="GK50" i="1"/>
  <c r="GJ50" i="1"/>
  <c r="GI50" i="1"/>
  <c r="GH50" i="1"/>
  <c r="GG50" i="1"/>
  <c r="GF50" i="1"/>
  <c r="GE50" i="1"/>
  <c r="GD50" i="1"/>
  <c r="GC50" i="1"/>
  <c r="GB50" i="1"/>
  <c r="GA50" i="1"/>
  <c r="FZ50" i="1"/>
  <c r="FY50" i="1"/>
  <c r="FX50" i="1"/>
  <c r="FW50" i="1"/>
  <c r="FV50" i="1"/>
  <c r="FU50" i="1"/>
  <c r="FT50" i="1"/>
  <c r="FS50" i="1"/>
  <c r="FR50" i="1"/>
  <c r="FQ50" i="1"/>
  <c r="FP50" i="1"/>
  <c r="FO50" i="1"/>
  <c r="FN50" i="1"/>
  <c r="FM50" i="1"/>
  <c r="FL50" i="1"/>
  <c r="FK50" i="1"/>
  <c r="FJ50" i="1"/>
  <c r="FI50" i="1"/>
  <c r="FH50" i="1"/>
  <c r="FG50" i="1"/>
  <c r="FF50" i="1"/>
  <c r="FE50" i="1"/>
  <c r="FD50" i="1"/>
  <c r="FC50" i="1"/>
  <c r="FB50" i="1"/>
  <c r="FA50" i="1"/>
  <c r="EZ50" i="1"/>
  <c r="EY50" i="1"/>
  <c r="EX50" i="1"/>
  <c r="EW50" i="1"/>
  <c r="EV50" i="1"/>
  <c r="EU50" i="1"/>
  <c r="ET50" i="1"/>
  <c r="ES50" i="1"/>
  <c r="ER50" i="1"/>
  <c r="EQ50" i="1"/>
  <c r="EP50" i="1"/>
  <c r="EO50" i="1"/>
  <c r="EN50" i="1"/>
  <c r="EM50" i="1"/>
  <c r="EF50" i="1"/>
  <c r="EE50" i="1"/>
  <c r="ED50" i="1"/>
  <c r="DP50" i="1"/>
  <c r="DO50" i="1"/>
  <c r="DN50" i="1"/>
  <c r="CJ50" i="1"/>
  <c r="CI50" i="1"/>
  <c r="CH50" i="1"/>
  <c r="BT50" i="1"/>
  <c r="BS50" i="1"/>
  <c r="BR50" i="1"/>
  <c r="BD50" i="1"/>
  <c r="BC50" i="1"/>
  <c r="BB50" i="1"/>
  <c r="AN50" i="1"/>
  <c r="AM50" i="1"/>
  <c r="AL50" i="1"/>
  <c r="W50" i="1"/>
  <c r="H50" i="1"/>
  <c r="I50" i="1" s="1"/>
  <c r="JC49" i="1"/>
  <c r="JB49" i="1"/>
  <c r="JA49" i="1"/>
  <c r="IZ49" i="1"/>
  <c r="IY49" i="1"/>
  <c r="IX49" i="1"/>
  <c r="IW49" i="1"/>
  <c r="IV49" i="1"/>
  <c r="IU49" i="1"/>
  <c r="IT49" i="1"/>
  <c r="IS49" i="1"/>
  <c r="IR49" i="1"/>
  <c r="IQ49" i="1"/>
  <c r="IP49" i="1"/>
  <c r="IO49" i="1"/>
  <c r="IN49" i="1"/>
  <c r="IM49" i="1"/>
  <c r="IL49" i="1"/>
  <c r="IK49" i="1"/>
  <c r="IJ49" i="1"/>
  <c r="II49" i="1"/>
  <c r="IH49" i="1"/>
  <c r="IG49" i="1"/>
  <c r="IF49" i="1"/>
  <c r="IE49" i="1"/>
  <c r="ID49" i="1"/>
  <c r="IC49" i="1"/>
  <c r="IB49" i="1"/>
  <c r="IA49" i="1"/>
  <c r="HZ49" i="1"/>
  <c r="HY49" i="1"/>
  <c r="HX49" i="1"/>
  <c r="HW49" i="1"/>
  <c r="HV49" i="1"/>
  <c r="HU49" i="1"/>
  <c r="HT49" i="1"/>
  <c r="HS49" i="1"/>
  <c r="HR49" i="1"/>
  <c r="HQ49" i="1"/>
  <c r="HP49" i="1"/>
  <c r="HO49" i="1"/>
  <c r="HN49" i="1"/>
  <c r="HM49" i="1"/>
  <c r="HL49" i="1"/>
  <c r="HK49" i="1"/>
  <c r="HJ49" i="1"/>
  <c r="HI49" i="1"/>
  <c r="HH49" i="1"/>
  <c r="HG49" i="1"/>
  <c r="HF49" i="1"/>
  <c r="HE49" i="1"/>
  <c r="HD49" i="1"/>
  <c r="HC49" i="1"/>
  <c r="HB49" i="1"/>
  <c r="HA49" i="1"/>
  <c r="GZ49" i="1"/>
  <c r="GY49" i="1"/>
  <c r="GX49" i="1"/>
  <c r="GW49" i="1"/>
  <c r="GV49" i="1"/>
  <c r="GU49" i="1"/>
  <c r="GT49" i="1"/>
  <c r="GS49" i="1"/>
  <c r="GR49" i="1"/>
  <c r="GQ49" i="1"/>
  <c r="GP49" i="1"/>
  <c r="GO49" i="1"/>
  <c r="GN49" i="1"/>
  <c r="GM49" i="1"/>
  <c r="GL49" i="1"/>
  <c r="GK49" i="1"/>
  <c r="GJ49" i="1"/>
  <c r="GI49" i="1"/>
  <c r="GH49" i="1"/>
  <c r="GG49" i="1"/>
  <c r="GF49" i="1"/>
  <c r="GE49" i="1"/>
  <c r="GD49" i="1"/>
  <c r="GC49" i="1"/>
  <c r="GB49" i="1"/>
  <c r="GA49" i="1"/>
  <c r="FZ49" i="1"/>
  <c r="FY49" i="1"/>
  <c r="FX49" i="1"/>
  <c r="FW49" i="1"/>
  <c r="FV49" i="1"/>
  <c r="FU49" i="1"/>
  <c r="FT49" i="1"/>
  <c r="FS49" i="1"/>
  <c r="FR49" i="1"/>
  <c r="FQ49" i="1"/>
  <c r="FP49" i="1"/>
  <c r="FO49" i="1"/>
  <c r="FN49" i="1"/>
  <c r="FM49" i="1"/>
  <c r="FL49" i="1"/>
  <c r="FK49" i="1"/>
  <c r="FJ49" i="1"/>
  <c r="FI49" i="1"/>
  <c r="FH49" i="1"/>
  <c r="FG49" i="1"/>
  <c r="FF49" i="1"/>
  <c r="FE49" i="1"/>
  <c r="FD49" i="1"/>
  <c r="FC49" i="1"/>
  <c r="FB49" i="1"/>
  <c r="FA49" i="1"/>
  <c r="EZ49" i="1"/>
  <c r="EY49" i="1"/>
  <c r="EX49" i="1"/>
  <c r="EW49" i="1"/>
  <c r="EV49" i="1"/>
  <c r="EU49" i="1"/>
  <c r="ET49" i="1"/>
  <c r="ES49" i="1"/>
  <c r="ER49" i="1"/>
  <c r="EQ49" i="1"/>
  <c r="EP49" i="1"/>
  <c r="EO49" i="1"/>
  <c r="EN49" i="1"/>
  <c r="EM49" i="1"/>
  <c r="DX49" i="1"/>
  <c r="DW49" i="1"/>
  <c r="CQ49" i="1"/>
  <c r="CC49" i="1"/>
  <c r="CB49" i="1"/>
  <c r="CA49" i="1"/>
  <c r="BM49" i="1"/>
  <c r="BL49" i="1"/>
  <c r="BK49" i="1"/>
  <c r="AW49" i="1"/>
  <c r="AV49" i="1"/>
  <c r="AU49" i="1"/>
  <c r="AG49" i="1"/>
  <c r="I49" i="1"/>
  <c r="H49" i="1"/>
  <c r="JC48" i="1"/>
  <c r="JB48" i="1"/>
  <c r="JA48" i="1"/>
  <c r="IZ48" i="1"/>
  <c r="IY48" i="1"/>
  <c r="IX48" i="1"/>
  <c r="IW48" i="1"/>
  <c r="IV48" i="1"/>
  <c r="IU48" i="1"/>
  <c r="IT48" i="1"/>
  <c r="IS48" i="1"/>
  <c r="IR48" i="1"/>
  <c r="IQ48" i="1"/>
  <c r="IP48" i="1"/>
  <c r="IO48" i="1"/>
  <c r="IN48" i="1"/>
  <c r="IM48" i="1"/>
  <c r="IL48" i="1"/>
  <c r="IK48" i="1"/>
  <c r="IJ48" i="1"/>
  <c r="II48" i="1"/>
  <c r="IH48" i="1"/>
  <c r="IG48" i="1"/>
  <c r="IF48" i="1"/>
  <c r="IE48" i="1"/>
  <c r="ID48" i="1"/>
  <c r="IC48" i="1"/>
  <c r="IB48" i="1"/>
  <c r="IA48" i="1"/>
  <c r="HZ48" i="1"/>
  <c r="HY48" i="1"/>
  <c r="HX48" i="1"/>
  <c r="HW48" i="1"/>
  <c r="HV48" i="1"/>
  <c r="HU48" i="1"/>
  <c r="HT48" i="1"/>
  <c r="HS48" i="1"/>
  <c r="HR48" i="1"/>
  <c r="HQ48" i="1"/>
  <c r="HP48" i="1"/>
  <c r="HO48" i="1"/>
  <c r="HN48" i="1"/>
  <c r="HM48" i="1"/>
  <c r="HL48" i="1"/>
  <c r="HK48" i="1"/>
  <c r="HJ48" i="1"/>
  <c r="HI48" i="1"/>
  <c r="HH48" i="1"/>
  <c r="HG48" i="1"/>
  <c r="HF48" i="1"/>
  <c r="HE48" i="1"/>
  <c r="HD48" i="1"/>
  <c r="HC48" i="1"/>
  <c r="HB48" i="1"/>
  <c r="HA48" i="1"/>
  <c r="GZ48" i="1"/>
  <c r="GY48" i="1"/>
  <c r="GX48" i="1"/>
  <c r="GW48" i="1"/>
  <c r="GV48" i="1"/>
  <c r="GU48" i="1"/>
  <c r="GT48" i="1"/>
  <c r="GS48" i="1"/>
  <c r="GR48" i="1"/>
  <c r="GQ48" i="1"/>
  <c r="GP48" i="1"/>
  <c r="GO48" i="1"/>
  <c r="GN48" i="1"/>
  <c r="GM48" i="1"/>
  <c r="GL48" i="1"/>
  <c r="GK48" i="1"/>
  <c r="GJ48" i="1"/>
  <c r="GI48" i="1"/>
  <c r="GH48" i="1"/>
  <c r="GG48" i="1"/>
  <c r="GF48" i="1"/>
  <c r="GE48" i="1"/>
  <c r="GD48" i="1"/>
  <c r="GC48" i="1"/>
  <c r="GB48" i="1"/>
  <c r="GA48" i="1"/>
  <c r="FZ48" i="1"/>
  <c r="FY48" i="1"/>
  <c r="FX48" i="1"/>
  <c r="FW48" i="1"/>
  <c r="FV48" i="1"/>
  <c r="FU48" i="1"/>
  <c r="FT48" i="1"/>
  <c r="FS48" i="1"/>
  <c r="FR48" i="1"/>
  <c r="FQ48" i="1"/>
  <c r="FP48" i="1"/>
  <c r="FO48" i="1"/>
  <c r="FN48" i="1"/>
  <c r="FM48" i="1"/>
  <c r="FL48" i="1"/>
  <c r="FK48" i="1"/>
  <c r="FJ48" i="1"/>
  <c r="FI48" i="1"/>
  <c r="FH48" i="1"/>
  <c r="FG48" i="1"/>
  <c r="FF48" i="1"/>
  <c r="FE48" i="1"/>
  <c r="FD48" i="1"/>
  <c r="FC48" i="1"/>
  <c r="FB48" i="1"/>
  <c r="FA48" i="1"/>
  <c r="EZ48" i="1"/>
  <c r="EY48" i="1"/>
  <c r="EX48" i="1"/>
  <c r="EW48" i="1"/>
  <c r="EV48" i="1"/>
  <c r="EU48" i="1"/>
  <c r="ET48" i="1"/>
  <c r="ES48" i="1"/>
  <c r="ER48" i="1"/>
  <c r="EQ48" i="1"/>
  <c r="EP48" i="1"/>
  <c r="EO48" i="1"/>
  <c r="EN48" i="1"/>
  <c r="EM48" i="1"/>
  <c r="DA48" i="1"/>
  <c r="H48" i="1"/>
  <c r="I48" i="1" s="1"/>
  <c r="JC47" i="1"/>
  <c r="JB47" i="1"/>
  <c r="JA47" i="1"/>
  <c r="IZ47" i="1"/>
  <c r="IY47" i="1"/>
  <c r="IX47" i="1"/>
  <c r="IW47" i="1"/>
  <c r="IV47" i="1"/>
  <c r="IU47" i="1"/>
  <c r="IT47" i="1"/>
  <c r="IS47" i="1"/>
  <c r="IR47" i="1"/>
  <c r="IQ47" i="1"/>
  <c r="IP47" i="1"/>
  <c r="IO47" i="1"/>
  <c r="IN47" i="1"/>
  <c r="IM47" i="1"/>
  <c r="IL47" i="1"/>
  <c r="IK47" i="1"/>
  <c r="IJ47" i="1"/>
  <c r="II47" i="1"/>
  <c r="IH47" i="1"/>
  <c r="IG47" i="1"/>
  <c r="IF47" i="1"/>
  <c r="IE47" i="1"/>
  <c r="ID47" i="1"/>
  <c r="IC47" i="1"/>
  <c r="IB47" i="1"/>
  <c r="IA47" i="1"/>
  <c r="HZ47" i="1"/>
  <c r="HY47" i="1"/>
  <c r="HX47" i="1"/>
  <c r="HW47" i="1"/>
  <c r="HV47" i="1"/>
  <c r="HU47" i="1"/>
  <c r="HT47" i="1"/>
  <c r="HS47" i="1"/>
  <c r="HR47" i="1"/>
  <c r="HQ47" i="1"/>
  <c r="HP47" i="1"/>
  <c r="HO47" i="1"/>
  <c r="HN47" i="1"/>
  <c r="HM47" i="1"/>
  <c r="HL47" i="1"/>
  <c r="HK47" i="1"/>
  <c r="HJ47" i="1"/>
  <c r="HI47" i="1"/>
  <c r="HH47" i="1"/>
  <c r="HG47" i="1"/>
  <c r="HF47" i="1"/>
  <c r="HE47" i="1"/>
  <c r="HD47" i="1"/>
  <c r="HC47" i="1"/>
  <c r="HB47" i="1"/>
  <c r="HA47" i="1"/>
  <c r="GZ47" i="1"/>
  <c r="GY47" i="1"/>
  <c r="GX47" i="1"/>
  <c r="GW47" i="1"/>
  <c r="GV47" i="1"/>
  <c r="GU47" i="1"/>
  <c r="GT47" i="1"/>
  <c r="GS47" i="1"/>
  <c r="GR47" i="1"/>
  <c r="GQ47" i="1"/>
  <c r="GP47" i="1"/>
  <c r="GO47" i="1"/>
  <c r="GN47" i="1"/>
  <c r="GM47" i="1"/>
  <c r="GL47" i="1"/>
  <c r="GK47" i="1"/>
  <c r="GJ47" i="1"/>
  <c r="GI47" i="1"/>
  <c r="GH47" i="1"/>
  <c r="GG47" i="1"/>
  <c r="GF47" i="1"/>
  <c r="GE47" i="1"/>
  <c r="GD47" i="1"/>
  <c r="GC47" i="1"/>
  <c r="GB47" i="1"/>
  <c r="GA47" i="1"/>
  <c r="FZ47" i="1"/>
  <c r="FY47" i="1"/>
  <c r="FX47" i="1"/>
  <c r="FW47" i="1"/>
  <c r="FV47" i="1"/>
  <c r="FU47" i="1"/>
  <c r="FT47" i="1"/>
  <c r="FS47" i="1"/>
  <c r="FR47" i="1"/>
  <c r="FQ47" i="1"/>
  <c r="FP47" i="1"/>
  <c r="FO47" i="1"/>
  <c r="FN47" i="1"/>
  <c r="FM47" i="1"/>
  <c r="FL47" i="1"/>
  <c r="FK47" i="1"/>
  <c r="FJ47" i="1"/>
  <c r="FI47" i="1"/>
  <c r="FH47" i="1"/>
  <c r="FG47" i="1"/>
  <c r="FF47" i="1"/>
  <c r="FE47" i="1"/>
  <c r="FD47" i="1"/>
  <c r="FC47" i="1"/>
  <c r="FB47" i="1"/>
  <c r="FA47" i="1"/>
  <c r="EZ47" i="1"/>
  <c r="EY47" i="1"/>
  <c r="EX47" i="1"/>
  <c r="EW47" i="1"/>
  <c r="EV47" i="1"/>
  <c r="EU47" i="1"/>
  <c r="ET47" i="1"/>
  <c r="ES47" i="1"/>
  <c r="ER47" i="1"/>
  <c r="EQ47" i="1"/>
  <c r="EP47" i="1"/>
  <c r="EO47" i="1"/>
  <c r="EN47" i="1"/>
  <c r="EM47" i="1"/>
  <c r="DJ47" i="1"/>
  <c r="DI47" i="1"/>
  <c r="CU47" i="1"/>
  <c r="CE47" i="1"/>
  <c r="CD47" i="1"/>
  <c r="AG47" i="1"/>
  <c r="R47" i="1"/>
  <c r="Q47" i="1"/>
  <c r="H47" i="1"/>
  <c r="I47" i="1" s="1"/>
  <c r="JC46" i="1"/>
  <c r="JB46" i="1"/>
  <c r="JA46" i="1"/>
  <c r="IZ46" i="1"/>
  <c r="IY46" i="1"/>
  <c r="IX46" i="1"/>
  <c r="IW46" i="1"/>
  <c r="IV46" i="1"/>
  <c r="IU46" i="1"/>
  <c r="IT46" i="1"/>
  <c r="IS46" i="1"/>
  <c r="IR46" i="1"/>
  <c r="IQ46" i="1"/>
  <c r="IP46" i="1"/>
  <c r="IO46" i="1"/>
  <c r="IN46" i="1"/>
  <c r="IM46" i="1"/>
  <c r="IL46" i="1"/>
  <c r="IK46" i="1"/>
  <c r="IJ46" i="1"/>
  <c r="II46" i="1"/>
  <c r="IH46" i="1"/>
  <c r="IG46" i="1"/>
  <c r="IF46" i="1"/>
  <c r="IE46" i="1"/>
  <c r="ID46" i="1"/>
  <c r="IC46" i="1"/>
  <c r="IB46" i="1"/>
  <c r="IA46" i="1"/>
  <c r="HZ46" i="1"/>
  <c r="HY46" i="1"/>
  <c r="HX46" i="1"/>
  <c r="HW46" i="1"/>
  <c r="HV46" i="1"/>
  <c r="HU46" i="1"/>
  <c r="HT46" i="1"/>
  <c r="HS46" i="1"/>
  <c r="HR46" i="1"/>
  <c r="HQ46" i="1"/>
  <c r="HP46" i="1"/>
  <c r="HO46" i="1"/>
  <c r="HN46" i="1"/>
  <c r="HM46" i="1"/>
  <c r="HL46" i="1"/>
  <c r="HK46" i="1"/>
  <c r="HJ46" i="1"/>
  <c r="HI46" i="1"/>
  <c r="HH46" i="1"/>
  <c r="HG46" i="1"/>
  <c r="HF46" i="1"/>
  <c r="HE46" i="1"/>
  <c r="HD46" i="1"/>
  <c r="HC46" i="1"/>
  <c r="HB46" i="1"/>
  <c r="HA46" i="1"/>
  <c r="GZ46" i="1"/>
  <c r="GY46" i="1"/>
  <c r="GX46" i="1"/>
  <c r="GW46" i="1"/>
  <c r="GV46" i="1"/>
  <c r="GU46" i="1"/>
  <c r="GT46" i="1"/>
  <c r="GS46" i="1"/>
  <c r="GR46" i="1"/>
  <c r="GQ46" i="1"/>
  <c r="GP46" i="1"/>
  <c r="GO46" i="1"/>
  <c r="GN46" i="1"/>
  <c r="GM46" i="1"/>
  <c r="GL46" i="1"/>
  <c r="GK46" i="1"/>
  <c r="GJ46" i="1"/>
  <c r="GI46" i="1"/>
  <c r="GH46" i="1"/>
  <c r="GG46" i="1"/>
  <c r="GF46" i="1"/>
  <c r="GE46" i="1"/>
  <c r="GD46" i="1"/>
  <c r="GC46" i="1"/>
  <c r="GB46" i="1"/>
  <c r="GA46" i="1"/>
  <c r="FZ46" i="1"/>
  <c r="FY46" i="1"/>
  <c r="FX46" i="1"/>
  <c r="FW46" i="1"/>
  <c r="FV46" i="1"/>
  <c r="FU46" i="1"/>
  <c r="FT46" i="1"/>
  <c r="FS46" i="1"/>
  <c r="FR46" i="1"/>
  <c r="FQ46" i="1"/>
  <c r="FP46" i="1"/>
  <c r="FO46" i="1"/>
  <c r="FN46" i="1"/>
  <c r="FM46" i="1"/>
  <c r="FL46" i="1"/>
  <c r="FK46" i="1"/>
  <c r="FJ46" i="1"/>
  <c r="FI46" i="1"/>
  <c r="FH46" i="1"/>
  <c r="FG46" i="1"/>
  <c r="FF46" i="1"/>
  <c r="FE46" i="1"/>
  <c r="FD46" i="1"/>
  <c r="FC46" i="1"/>
  <c r="FB46" i="1"/>
  <c r="FA46" i="1"/>
  <c r="EZ46" i="1"/>
  <c r="EY46" i="1"/>
  <c r="EX46" i="1"/>
  <c r="EW46" i="1"/>
  <c r="EV46" i="1"/>
  <c r="EU46" i="1"/>
  <c r="ET46" i="1"/>
  <c r="ES46" i="1"/>
  <c r="ER46" i="1"/>
  <c r="EQ46" i="1"/>
  <c r="EP46" i="1"/>
  <c r="EO46" i="1"/>
  <c r="EN46" i="1"/>
  <c r="EM46" i="1"/>
  <c r="DU46" i="1"/>
  <c r="DT46" i="1"/>
  <c r="DS46" i="1"/>
  <c r="DR46" i="1"/>
  <c r="DE46" i="1"/>
  <c r="DD46" i="1"/>
  <c r="DC46" i="1"/>
  <c r="DB46" i="1"/>
  <c r="CO46" i="1"/>
  <c r="CN46" i="1"/>
  <c r="CM46" i="1"/>
  <c r="CL46" i="1"/>
  <c r="BY46" i="1"/>
  <c r="BX46" i="1"/>
  <c r="BW46" i="1"/>
  <c r="BV46" i="1"/>
  <c r="BI46" i="1"/>
  <c r="BH46" i="1"/>
  <c r="BG46" i="1"/>
  <c r="BF46" i="1"/>
  <c r="AS46" i="1"/>
  <c r="AR46" i="1"/>
  <c r="AQ46" i="1"/>
  <c r="AP46" i="1"/>
  <c r="AB46" i="1"/>
  <c r="AA46" i="1"/>
  <c r="Z46" i="1"/>
  <c r="Y46" i="1"/>
  <c r="I46" i="1"/>
  <c r="EE46" i="1" s="1"/>
  <c r="H46" i="1"/>
  <c r="JC45" i="1"/>
  <c r="JB45" i="1"/>
  <c r="JA45" i="1"/>
  <c r="IZ45" i="1"/>
  <c r="IY45" i="1"/>
  <c r="IX45" i="1"/>
  <c r="IW45" i="1"/>
  <c r="IV45" i="1"/>
  <c r="IU45" i="1"/>
  <c r="IT45" i="1"/>
  <c r="IS45" i="1"/>
  <c r="IR45" i="1"/>
  <c r="IQ45" i="1"/>
  <c r="IP45" i="1"/>
  <c r="IO45" i="1"/>
  <c r="IN45" i="1"/>
  <c r="IM45" i="1"/>
  <c r="IL45" i="1"/>
  <c r="IK45" i="1"/>
  <c r="IJ45" i="1"/>
  <c r="II45" i="1"/>
  <c r="IH45" i="1"/>
  <c r="IG45" i="1"/>
  <c r="IF45" i="1"/>
  <c r="IE45" i="1"/>
  <c r="ID45" i="1"/>
  <c r="IC45" i="1"/>
  <c r="IB45" i="1"/>
  <c r="IA45" i="1"/>
  <c r="HZ45" i="1"/>
  <c r="HY45" i="1"/>
  <c r="HX45" i="1"/>
  <c r="HW45" i="1"/>
  <c r="HV45" i="1"/>
  <c r="HU45" i="1"/>
  <c r="HT45" i="1"/>
  <c r="HS45" i="1"/>
  <c r="HR45" i="1"/>
  <c r="HQ45" i="1"/>
  <c r="HP45" i="1"/>
  <c r="HO45" i="1"/>
  <c r="HN45" i="1"/>
  <c r="HM45" i="1"/>
  <c r="HL45" i="1"/>
  <c r="HK45" i="1"/>
  <c r="HJ45" i="1"/>
  <c r="HI45" i="1"/>
  <c r="HH45" i="1"/>
  <c r="HG45" i="1"/>
  <c r="HF45" i="1"/>
  <c r="HE45" i="1"/>
  <c r="HD45" i="1"/>
  <c r="HC45" i="1"/>
  <c r="HB45" i="1"/>
  <c r="HA45" i="1"/>
  <c r="GZ45" i="1"/>
  <c r="GY45" i="1"/>
  <c r="GX45" i="1"/>
  <c r="GW45" i="1"/>
  <c r="GV45" i="1"/>
  <c r="GU45" i="1"/>
  <c r="GT45" i="1"/>
  <c r="GS45" i="1"/>
  <c r="GR45" i="1"/>
  <c r="GQ45" i="1"/>
  <c r="GP45" i="1"/>
  <c r="GO45" i="1"/>
  <c r="GN45" i="1"/>
  <c r="GM45" i="1"/>
  <c r="GL45" i="1"/>
  <c r="GK45" i="1"/>
  <c r="GJ45" i="1"/>
  <c r="GI45" i="1"/>
  <c r="GH45" i="1"/>
  <c r="GG45" i="1"/>
  <c r="GF45" i="1"/>
  <c r="GE45" i="1"/>
  <c r="GD45" i="1"/>
  <c r="GC45" i="1"/>
  <c r="GB45" i="1"/>
  <c r="GA45" i="1"/>
  <c r="FZ45" i="1"/>
  <c r="FY45" i="1"/>
  <c r="FX45" i="1"/>
  <c r="FW45" i="1"/>
  <c r="FV45" i="1"/>
  <c r="FU45" i="1"/>
  <c r="FT45" i="1"/>
  <c r="FS45" i="1"/>
  <c r="FR45" i="1"/>
  <c r="FQ45" i="1"/>
  <c r="FP45" i="1"/>
  <c r="FO45" i="1"/>
  <c r="FN45" i="1"/>
  <c r="FM45" i="1"/>
  <c r="FL45" i="1"/>
  <c r="FK45" i="1"/>
  <c r="FJ45" i="1"/>
  <c r="FI45" i="1"/>
  <c r="FH45" i="1"/>
  <c r="FG45" i="1"/>
  <c r="FF45" i="1"/>
  <c r="FE45" i="1"/>
  <c r="FD45" i="1"/>
  <c r="FC45" i="1"/>
  <c r="FB45" i="1"/>
  <c r="FA45" i="1"/>
  <c r="EZ45" i="1"/>
  <c r="EY45" i="1"/>
  <c r="EX45" i="1"/>
  <c r="EW45" i="1"/>
  <c r="EV45" i="1"/>
  <c r="EU45" i="1"/>
  <c r="ET45" i="1"/>
  <c r="ES45" i="1"/>
  <c r="ER45" i="1"/>
  <c r="EQ45" i="1"/>
  <c r="EP45" i="1"/>
  <c r="EO45" i="1"/>
  <c r="EN45" i="1"/>
  <c r="EM45" i="1"/>
  <c r="DL45" i="1"/>
  <c r="DK45" i="1"/>
  <c r="CX45" i="1"/>
  <c r="CW45" i="1"/>
  <c r="CU45" i="1"/>
  <c r="CH45" i="1"/>
  <c r="CG45" i="1"/>
  <c r="AZ45" i="1"/>
  <c r="AY45" i="1"/>
  <c r="AL45" i="1"/>
  <c r="AK45" i="1"/>
  <c r="AI45" i="1"/>
  <c r="U45" i="1"/>
  <c r="T45" i="1"/>
  <c r="H45" i="1"/>
  <c r="I45" i="1" s="1"/>
  <c r="EC45" i="1" s="1"/>
  <c r="JC44" i="1"/>
  <c r="JB44" i="1"/>
  <c r="JA44" i="1"/>
  <c r="IZ44" i="1"/>
  <c r="IY44" i="1"/>
  <c r="IX44" i="1"/>
  <c r="IW44" i="1"/>
  <c r="IV44" i="1"/>
  <c r="IU44" i="1"/>
  <c r="IT44" i="1"/>
  <c r="IS44" i="1"/>
  <c r="IR44" i="1"/>
  <c r="IQ44" i="1"/>
  <c r="IP44" i="1"/>
  <c r="IO44" i="1"/>
  <c r="IN44" i="1"/>
  <c r="IM44" i="1"/>
  <c r="IL44" i="1"/>
  <c r="IK44" i="1"/>
  <c r="IJ44" i="1"/>
  <c r="II44" i="1"/>
  <c r="IH44" i="1"/>
  <c r="IG44" i="1"/>
  <c r="IF44" i="1"/>
  <c r="IE44" i="1"/>
  <c r="ID44" i="1"/>
  <c r="IC44" i="1"/>
  <c r="IB44" i="1"/>
  <c r="IA44" i="1"/>
  <c r="HZ44" i="1"/>
  <c r="HY44" i="1"/>
  <c r="HX44" i="1"/>
  <c r="HW44" i="1"/>
  <c r="HV44" i="1"/>
  <c r="HU44" i="1"/>
  <c r="HT44" i="1"/>
  <c r="HS44" i="1"/>
  <c r="HR44" i="1"/>
  <c r="HQ44" i="1"/>
  <c r="HP44" i="1"/>
  <c r="HO44" i="1"/>
  <c r="HN44" i="1"/>
  <c r="HM44" i="1"/>
  <c r="HL44" i="1"/>
  <c r="HK44" i="1"/>
  <c r="HJ44" i="1"/>
  <c r="HI44" i="1"/>
  <c r="HH44" i="1"/>
  <c r="HG44" i="1"/>
  <c r="HF44" i="1"/>
  <c r="HE44" i="1"/>
  <c r="HD44" i="1"/>
  <c r="HC44" i="1"/>
  <c r="HB44" i="1"/>
  <c r="HA44" i="1"/>
  <c r="GZ44" i="1"/>
  <c r="GY44" i="1"/>
  <c r="GX44" i="1"/>
  <c r="GW44" i="1"/>
  <c r="GV44" i="1"/>
  <c r="GU44" i="1"/>
  <c r="GT44" i="1"/>
  <c r="GS44" i="1"/>
  <c r="GR44" i="1"/>
  <c r="GQ44" i="1"/>
  <c r="GP44" i="1"/>
  <c r="GO44" i="1"/>
  <c r="GN44" i="1"/>
  <c r="GM44" i="1"/>
  <c r="GL44" i="1"/>
  <c r="GK44" i="1"/>
  <c r="GJ44" i="1"/>
  <c r="GI44" i="1"/>
  <c r="GH44" i="1"/>
  <c r="GG44" i="1"/>
  <c r="GF44" i="1"/>
  <c r="GE44" i="1"/>
  <c r="GD44" i="1"/>
  <c r="GC44" i="1"/>
  <c r="GB44" i="1"/>
  <c r="GA44" i="1"/>
  <c r="FZ44" i="1"/>
  <c r="FY44" i="1"/>
  <c r="FX44" i="1"/>
  <c r="FW44" i="1"/>
  <c r="FV44" i="1"/>
  <c r="FU44" i="1"/>
  <c r="FT44" i="1"/>
  <c r="FS44" i="1"/>
  <c r="FR44" i="1"/>
  <c r="FQ44" i="1"/>
  <c r="FP44" i="1"/>
  <c r="FO44" i="1"/>
  <c r="FN44" i="1"/>
  <c r="FM44" i="1"/>
  <c r="FL44" i="1"/>
  <c r="FK44" i="1"/>
  <c r="FJ44" i="1"/>
  <c r="FI44" i="1"/>
  <c r="FH44" i="1"/>
  <c r="FG44" i="1"/>
  <c r="FF44" i="1"/>
  <c r="FE44" i="1"/>
  <c r="FD44" i="1"/>
  <c r="FC44" i="1"/>
  <c r="FB44" i="1"/>
  <c r="FA44" i="1"/>
  <c r="EZ44" i="1"/>
  <c r="EY44" i="1"/>
  <c r="EX44" i="1"/>
  <c r="EW44" i="1"/>
  <c r="EV44" i="1"/>
  <c r="EU44" i="1"/>
  <c r="ET44" i="1"/>
  <c r="ES44" i="1"/>
  <c r="ER44" i="1"/>
  <c r="EQ44" i="1"/>
  <c r="EP44" i="1"/>
  <c r="EO44" i="1"/>
  <c r="EN44" i="1"/>
  <c r="EM44" i="1"/>
  <c r="BZ44" i="1"/>
  <c r="BX44" i="1"/>
  <c r="H44" i="1"/>
  <c r="I44" i="1" s="1"/>
  <c r="JC43" i="1"/>
  <c r="JB43" i="1"/>
  <c r="JA43" i="1"/>
  <c r="IZ43" i="1"/>
  <c r="IY43" i="1"/>
  <c r="IX43" i="1"/>
  <c r="IW43" i="1"/>
  <c r="IV43" i="1"/>
  <c r="IU43" i="1"/>
  <c r="IT43" i="1"/>
  <c r="IS43" i="1"/>
  <c r="IR43" i="1"/>
  <c r="IQ43" i="1"/>
  <c r="IP43" i="1"/>
  <c r="IO43" i="1"/>
  <c r="IN43" i="1"/>
  <c r="IM43" i="1"/>
  <c r="IL43" i="1"/>
  <c r="IK43" i="1"/>
  <c r="IJ43" i="1"/>
  <c r="II43" i="1"/>
  <c r="IH43" i="1"/>
  <c r="IG43" i="1"/>
  <c r="IF43" i="1"/>
  <c r="IE43" i="1"/>
  <c r="ID43" i="1"/>
  <c r="IC43" i="1"/>
  <c r="IB43" i="1"/>
  <c r="IA43" i="1"/>
  <c r="HZ43" i="1"/>
  <c r="HY43" i="1"/>
  <c r="HX43" i="1"/>
  <c r="HW43" i="1"/>
  <c r="HV43" i="1"/>
  <c r="HU43" i="1"/>
  <c r="HT43" i="1"/>
  <c r="HS43" i="1"/>
  <c r="HR43" i="1"/>
  <c r="HQ43" i="1"/>
  <c r="HP43" i="1"/>
  <c r="HO43" i="1"/>
  <c r="HN43" i="1"/>
  <c r="HM43" i="1"/>
  <c r="HL43" i="1"/>
  <c r="HK43" i="1"/>
  <c r="HJ43" i="1"/>
  <c r="HI43" i="1"/>
  <c r="HH43" i="1"/>
  <c r="HG43" i="1"/>
  <c r="HF43" i="1"/>
  <c r="HE43" i="1"/>
  <c r="HD43" i="1"/>
  <c r="HC43" i="1"/>
  <c r="HB43" i="1"/>
  <c r="HA43" i="1"/>
  <c r="GZ43" i="1"/>
  <c r="GY43" i="1"/>
  <c r="GX43" i="1"/>
  <c r="GW43" i="1"/>
  <c r="GV43" i="1"/>
  <c r="GU43" i="1"/>
  <c r="GT43" i="1"/>
  <c r="GS43" i="1"/>
  <c r="GR43" i="1"/>
  <c r="GQ43" i="1"/>
  <c r="GP43" i="1"/>
  <c r="GO43" i="1"/>
  <c r="GN43" i="1"/>
  <c r="GM43" i="1"/>
  <c r="GL43" i="1"/>
  <c r="GK43" i="1"/>
  <c r="GJ43" i="1"/>
  <c r="GI43" i="1"/>
  <c r="GH43" i="1"/>
  <c r="GG43" i="1"/>
  <c r="GF43" i="1"/>
  <c r="GE43" i="1"/>
  <c r="GD43" i="1"/>
  <c r="GC43" i="1"/>
  <c r="GB43" i="1"/>
  <c r="GA43" i="1"/>
  <c r="FZ43" i="1"/>
  <c r="FY43" i="1"/>
  <c r="FX43" i="1"/>
  <c r="FW43" i="1"/>
  <c r="FV43" i="1"/>
  <c r="FU43" i="1"/>
  <c r="FT43" i="1"/>
  <c r="FS43" i="1"/>
  <c r="FR43" i="1"/>
  <c r="FQ43" i="1"/>
  <c r="FP43" i="1"/>
  <c r="FO43" i="1"/>
  <c r="FN43" i="1"/>
  <c r="FM43" i="1"/>
  <c r="FL43" i="1"/>
  <c r="FK43" i="1"/>
  <c r="FJ43" i="1"/>
  <c r="FI43" i="1"/>
  <c r="FH43" i="1"/>
  <c r="FG43" i="1"/>
  <c r="FF43" i="1"/>
  <c r="FE43" i="1"/>
  <c r="FD43" i="1"/>
  <c r="FC43" i="1"/>
  <c r="FB43" i="1"/>
  <c r="FA43" i="1"/>
  <c r="EZ43" i="1"/>
  <c r="EY43" i="1"/>
  <c r="EX43" i="1"/>
  <c r="EW43" i="1"/>
  <c r="EV43" i="1"/>
  <c r="EU43" i="1"/>
  <c r="ET43" i="1"/>
  <c r="ES43" i="1"/>
  <c r="ER43" i="1"/>
  <c r="EQ43" i="1"/>
  <c r="EP43" i="1"/>
  <c r="EO43" i="1"/>
  <c r="EN43" i="1"/>
  <c r="EM43" i="1"/>
  <c r="ED43" i="1"/>
  <c r="EC43" i="1"/>
  <c r="DP43" i="1"/>
  <c r="DO43" i="1"/>
  <c r="DN43" i="1"/>
  <c r="DM43" i="1"/>
  <c r="CZ43" i="1"/>
  <c r="CY43" i="1"/>
  <c r="CX43" i="1"/>
  <c r="CW43" i="1"/>
  <c r="CJ43" i="1"/>
  <c r="CI43" i="1"/>
  <c r="CH43" i="1"/>
  <c r="CG43" i="1"/>
  <c r="BR43" i="1"/>
  <c r="BQ43" i="1"/>
  <c r="BD43" i="1"/>
  <c r="BC43" i="1"/>
  <c r="BB43" i="1"/>
  <c r="BA43" i="1"/>
  <c r="AN43" i="1"/>
  <c r="AM43" i="1"/>
  <c r="AL43" i="1"/>
  <c r="AK43" i="1"/>
  <c r="W43" i="1"/>
  <c r="V43" i="1"/>
  <c r="U43" i="1"/>
  <c r="T43" i="1"/>
  <c r="H43" i="1"/>
  <c r="I43" i="1" s="1"/>
  <c r="EE43" i="1" s="1"/>
  <c r="JC42" i="1"/>
  <c r="JB42" i="1"/>
  <c r="JA42" i="1"/>
  <c r="IZ42" i="1"/>
  <c r="IY42" i="1"/>
  <c r="IX42" i="1"/>
  <c r="IW42" i="1"/>
  <c r="IV42" i="1"/>
  <c r="IU42" i="1"/>
  <c r="IT42" i="1"/>
  <c r="IS42" i="1"/>
  <c r="IR42" i="1"/>
  <c r="IQ42" i="1"/>
  <c r="IP42" i="1"/>
  <c r="IO42" i="1"/>
  <c r="IN42" i="1"/>
  <c r="IM42" i="1"/>
  <c r="IL42" i="1"/>
  <c r="IK42" i="1"/>
  <c r="IJ42" i="1"/>
  <c r="II42" i="1"/>
  <c r="IH42" i="1"/>
  <c r="IG42" i="1"/>
  <c r="IF42" i="1"/>
  <c r="IE42" i="1"/>
  <c r="ID42" i="1"/>
  <c r="IC42" i="1"/>
  <c r="IB42" i="1"/>
  <c r="IA42" i="1"/>
  <c r="HZ42" i="1"/>
  <c r="HY42" i="1"/>
  <c r="HX42" i="1"/>
  <c r="HW42" i="1"/>
  <c r="HV42" i="1"/>
  <c r="HU42" i="1"/>
  <c r="HT42" i="1"/>
  <c r="HS42" i="1"/>
  <c r="HR42" i="1"/>
  <c r="HQ42" i="1"/>
  <c r="HP42" i="1"/>
  <c r="HO42" i="1"/>
  <c r="HN42" i="1"/>
  <c r="HM42" i="1"/>
  <c r="HL42" i="1"/>
  <c r="HK42" i="1"/>
  <c r="HJ42" i="1"/>
  <c r="HI42" i="1"/>
  <c r="HH42" i="1"/>
  <c r="HG42" i="1"/>
  <c r="HF42" i="1"/>
  <c r="HE42" i="1"/>
  <c r="HD42" i="1"/>
  <c r="HC42" i="1"/>
  <c r="HB42" i="1"/>
  <c r="HA42" i="1"/>
  <c r="GZ42" i="1"/>
  <c r="GY42" i="1"/>
  <c r="GX42" i="1"/>
  <c r="GW42" i="1"/>
  <c r="GV42" i="1"/>
  <c r="GU42" i="1"/>
  <c r="GT42" i="1"/>
  <c r="GS42" i="1"/>
  <c r="GR42" i="1"/>
  <c r="GQ42" i="1"/>
  <c r="GP42" i="1"/>
  <c r="GO42" i="1"/>
  <c r="GN42" i="1"/>
  <c r="GM42" i="1"/>
  <c r="GL42" i="1"/>
  <c r="GK42" i="1"/>
  <c r="GJ42" i="1"/>
  <c r="GI42" i="1"/>
  <c r="GH42" i="1"/>
  <c r="GG42" i="1"/>
  <c r="GF42" i="1"/>
  <c r="GE42" i="1"/>
  <c r="GD42" i="1"/>
  <c r="GC42" i="1"/>
  <c r="GB42" i="1"/>
  <c r="GA42" i="1"/>
  <c r="FZ42" i="1"/>
  <c r="FY42" i="1"/>
  <c r="FX42" i="1"/>
  <c r="FW42" i="1"/>
  <c r="FV42" i="1"/>
  <c r="FU42" i="1"/>
  <c r="FT42" i="1"/>
  <c r="FS42" i="1"/>
  <c r="FR42" i="1"/>
  <c r="FQ42" i="1"/>
  <c r="FP42" i="1"/>
  <c r="FO42" i="1"/>
  <c r="FN42" i="1"/>
  <c r="FM42" i="1"/>
  <c r="FL42" i="1"/>
  <c r="FK42" i="1"/>
  <c r="FJ42" i="1"/>
  <c r="FI42" i="1"/>
  <c r="FH42" i="1"/>
  <c r="FG42" i="1"/>
  <c r="FF42" i="1"/>
  <c r="FE42" i="1"/>
  <c r="FD42" i="1"/>
  <c r="FC42" i="1"/>
  <c r="FB42" i="1"/>
  <c r="FA42" i="1"/>
  <c r="EZ42" i="1"/>
  <c r="EY42" i="1"/>
  <c r="EX42" i="1"/>
  <c r="EW42" i="1"/>
  <c r="EV42" i="1"/>
  <c r="EU42" i="1"/>
  <c r="ET42" i="1"/>
  <c r="ES42" i="1"/>
  <c r="ER42" i="1"/>
  <c r="EQ42" i="1"/>
  <c r="EP42" i="1"/>
  <c r="EO42" i="1"/>
  <c r="EN42" i="1"/>
  <c r="EM42" i="1"/>
  <c r="CQ42" i="1"/>
  <c r="CP42" i="1"/>
  <c r="CC42" i="1"/>
  <c r="AE42" i="1"/>
  <c r="P42" i="1"/>
  <c r="H42" i="1"/>
  <c r="I42" i="1" s="1"/>
  <c r="AC42" i="1" s="1"/>
  <c r="JC41" i="1"/>
  <c r="JB41" i="1"/>
  <c r="JA41" i="1"/>
  <c r="IZ41" i="1"/>
  <c r="IY41" i="1"/>
  <c r="IX41" i="1"/>
  <c r="IW41" i="1"/>
  <c r="IV41" i="1"/>
  <c r="IU41" i="1"/>
  <c r="IT41" i="1"/>
  <c r="IS41" i="1"/>
  <c r="IR41" i="1"/>
  <c r="IQ41" i="1"/>
  <c r="IP41" i="1"/>
  <c r="IO41" i="1"/>
  <c r="IN41" i="1"/>
  <c r="IM41" i="1"/>
  <c r="IL41" i="1"/>
  <c r="IK41" i="1"/>
  <c r="IJ41" i="1"/>
  <c r="II41" i="1"/>
  <c r="IH41" i="1"/>
  <c r="IG41" i="1"/>
  <c r="IF41" i="1"/>
  <c r="IE41" i="1"/>
  <c r="ID41" i="1"/>
  <c r="IC41" i="1"/>
  <c r="IB41" i="1"/>
  <c r="IA41" i="1"/>
  <c r="HZ41" i="1"/>
  <c r="HY41" i="1"/>
  <c r="HX41" i="1"/>
  <c r="HW41" i="1"/>
  <c r="HV41" i="1"/>
  <c r="HU41" i="1"/>
  <c r="HT41" i="1"/>
  <c r="HS41" i="1"/>
  <c r="HR41" i="1"/>
  <c r="HQ41" i="1"/>
  <c r="HP41" i="1"/>
  <c r="HO41" i="1"/>
  <c r="HN41" i="1"/>
  <c r="HM41" i="1"/>
  <c r="HL41" i="1"/>
  <c r="HK41" i="1"/>
  <c r="HJ41" i="1"/>
  <c r="HI41" i="1"/>
  <c r="HH41" i="1"/>
  <c r="HG41" i="1"/>
  <c r="HF41" i="1"/>
  <c r="HE41" i="1"/>
  <c r="HD41" i="1"/>
  <c r="HC41" i="1"/>
  <c r="HB41" i="1"/>
  <c r="HA41" i="1"/>
  <c r="GZ41" i="1"/>
  <c r="GY41" i="1"/>
  <c r="GX41" i="1"/>
  <c r="GW41" i="1"/>
  <c r="GV41" i="1"/>
  <c r="GU41" i="1"/>
  <c r="GT41" i="1"/>
  <c r="GS41" i="1"/>
  <c r="GR41" i="1"/>
  <c r="GQ41" i="1"/>
  <c r="GP41" i="1"/>
  <c r="GO41" i="1"/>
  <c r="GN41" i="1"/>
  <c r="GM41" i="1"/>
  <c r="GL41" i="1"/>
  <c r="GK41" i="1"/>
  <c r="GJ41" i="1"/>
  <c r="GI41" i="1"/>
  <c r="GH41" i="1"/>
  <c r="GG41" i="1"/>
  <c r="GF41" i="1"/>
  <c r="GE41" i="1"/>
  <c r="GD41" i="1"/>
  <c r="GC41" i="1"/>
  <c r="GB41" i="1"/>
  <c r="GA41" i="1"/>
  <c r="FZ41" i="1"/>
  <c r="FY41" i="1"/>
  <c r="FX41" i="1"/>
  <c r="FW41" i="1"/>
  <c r="FV41" i="1"/>
  <c r="FU41" i="1"/>
  <c r="FT41" i="1"/>
  <c r="FS41" i="1"/>
  <c r="FR41" i="1"/>
  <c r="FQ41" i="1"/>
  <c r="FP41" i="1"/>
  <c r="FO41" i="1"/>
  <c r="FN41" i="1"/>
  <c r="FM41" i="1"/>
  <c r="FL41" i="1"/>
  <c r="FK41" i="1"/>
  <c r="FJ41" i="1"/>
  <c r="FI41" i="1"/>
  <c r="FH41" i="1"/>
  <c r="FG41" i="1"/>
  <c r="FF41" i="1"/>
  <c r="FE41" i="1"/>
  <c r="FD41" i="1"/>
  <c r="FC41" i="1"/>
  <c r="FB41" i="1"/>
  <c r="FA41" i="1"/>
  <c r="EZ41" i="1"/>
  <c r="EY41" i="1"/>
  <c r="EX41" i="1"/>
  <c r="EW41" i="1"/>
  <c r="EV41" i="1"/>
  <c r="EU41" i="1"/>
  <c r="ET41" i="1"/>
  <c r="ES41" i="1"/>
  <c r="ER41" i="1"/>
  <c r="EQ41" i="1"/>
  <c r="EP41" i="1"/>
  <c r="EO41" i="1"/>
  <c r="EN41" i="1"/>
  <c r="EM41" i="1"/>
  <c r="EF41" i="1"/>
  <c r="EE41" i="1"/>
  <c r="ED41" i="1"/>
  <c r="DR41" i="1"/>
  <c r="DQ41" i="1"/>
  <c r="DP41" i="1"/>
  <c r="DO41" i="1"/>
  <c r="DN41" i="1"/>
  <c r="DB41" i="1"/>
  <c r="DA41" i="1"/>
  <c r="CZ41" i="1"/>
  <c r="CY41" i="1"/>
  <c r="CX41" i="1"/>
  <c r="CL41" i="1"/>
  <c r="CK41" i="1"/>
  <c r="CJ41" i="1"/>
  <c r="CI41" i="1"/>
  <c r="CH41" i="1"/>
  <c r="BV41" i="1"/>
  <c r="BU41" i="1"/>
  <c r="BT41" i="1"/>
  <c r="BS41" i="1"/>
  <c r="BR41" i="1"/>
  <c r="BF41" i="1"/>
  <c r="BE41" i="1"/>
  <c r="BD41" i="1"/>
  <c r="BC41" i="1"/>
  <c r="BB41" i="1"/>
  <c r="AP41" i="1"/>
  <c r="AO41" i="1"/>
  <c r="AN41" i="1"/>
  <c r="AM41" i="1"/>
  <c r="AL41" i="1"/>
  <c r="Y41" i="1"/>
  <c r="X41" i="1"/>
  <c r="W41" i="1"/>
  <c r="V41" i="1"/>
  <c r="U41" i="1"/>
  <c r="I41" i="1"/>
  <c r="EB41" i="1" s="1"/>
  <c r="H41" i="1"/>
  <c r="JC40" i="1"/>
  <c r="JB40" i="1"/>
  <c r="JA40" i="1"/>
  <c r="IZ40" i="1"/>
  <c r="IY40" i="1"/>
  <c r="IX40" i="1"/>
  <c r="IW40" i="1"/>
  <c r="IV40" i="1"/>
  <c r="IU40" i="1"/>
  <c r="IT40" i="1"/>
  <c r="IS40" i="1"/>
  <c r="IR40" i="1"/>
  <c r="IQ40" i="1"/>
  <c r="IP40" i="1"/>
  <c r="IO40" i="1"/>
  <c r="IN40" i="1"/>
  <c r="IM40" i="1"/>
  <c r="IL40" i="1"/>
  <c r="IK40" i="1"/>
  <c r="IJ40" i="1"/>
  <c r="II40" i="1"/>
  <c r="IH40" i="1"/>
  <c r="IG40" i="1"/>
  <c r="IF40" i="1"/>
  <c r="IE40" i="1"/>
  <c r="ID40" i="1"/>
  <c r="IC40" i="1"/>
  <c r="IB40" i="1"/>
  <c r="IA40" i="1"/>
  <c r="HZ40" i="1"/>
  <c r="HY40" i="1"/>
  <c r="HX40" i="1"/>
  <c r="HW40" i="1"/>
  <c r="HV40" i="1"/>
  <c r="HU40" i="1"/>
  <c r="HT40" i="1"/>
  <c r="HS40" i="1"/>
  <c r="HR40" i="1"/>
  <c r="HQ40" i="1"/>
  <c r="HP40" i="1"/>
  <c r="HO40" i="1"/>
  <c r="HN40" i="1"/>
  <c r="HM40" i="1"/>
  <c r="HL40" i="1"/>
  <c r="HK40" i="1"/>
  <c r="HJ40" i="1"/>
  <c r="HI40" i="1"/>
  <c r="HH40" i="1"/>
  <c r="HG40" i="1"/>
  <c r="HF40" i="1"/>
  <c r="HE40" i="1"/>
  <c r="HD40" i="1"/>
  <c r="HC40" i="1"/>
  <c r="HB40" i="1"/>
  <c r="HA40" i="1"/>
  <c r="GZ40" i="1"/>
  <c r="GY40" i="1"/>
  <c r="GX40" i="1"/>
  <c r="GW40" i="1"/>
  <c r="GV40" i="1"/>
  <c r="GU40" i="1"/>
  <c r="GT40" i="1"/>
  <c r="GS40" i="1"/>
  <c r="GR40" i="1"/>
  <c r="GQ40" i="1"/>
  <c r="GP40" i="1"/>
  <c r="GO40" i="1"/>
  <c r="GN40" i="1"/>
  <c r="GM40" i="1"/>
  <c r="GL40" i="1"/>
  <c r="GK40" i="1"/>
  <c r="GJ40" i="1"/>
  <c r="GI40" i="1"/>
  <c r="GH40" i="1"/>
  <c r="GG40" i="1"/>
  <c r="GF40" i="1"/>
  <c r="GE40" i="1"/>
  <c r="GD40" i="1"/>
  <c r="GC40" i="1"/>
  <c r="GB40" i="1"/>
  <c r="GA40" i="1"/>
  <c r="FZ40" i="1"/>
  <c r="FY40" i="1"/>
  <c r="FX40" i="1"/>
  <c r="FW40" i="1"/>
  <c r="FV40" i="1"/>
  <c r="FU40" i="1"/>
  <c r="FT40" i="1"/>
  <c r="FS40" i="1"/>
  <c r="FR40" i="1"/>
  <c r="FQ40" i="1"/>
  <c r="FP40" i="1"/>
  <c r="FO40" i="1"/>
  <c r="FN40" i="1"/>
  <c r="FM40" i="1"/>
  <c r="FL40" i="1"/>
  <c r="FK40" i="1"/>
  <c r="FJ40" i="1"/>
  <c r="FI40" i="1"/>
  <c r="FH40" i="1"/>
  <c r="FG40" i="1"/>
  <c r="FF40" i="1"/>
  <c r="FE40" i="1"/>
  <c r="FD40" i="1"/>
  <c r="FC40" i="1"/>
  <c r="FB40" i="1"/>
  <c r="FA40" i="1"/>
  <c r="EZ40" i="1"/>
  <c r="EY40" i="1"/>
  <c r="EX40" i="1"/>
  <c r="EW40" i="1"/>
  <c r="EV40" i="1"/>
  <c r="EU40" i="1"/>
  <c r="ET40" i="1"/>
  <c r="ES40" i="1"/>
  <c r="ER40" i="1"/>
  <c r="EQ40" i="1"/>
  <c r="EP40" i="1"/>
  <c r="EO40" i="1"/>
  <c r="EN40" i="1"/>
  <c r="EM40" i="1"/>
  <c r="EC40" i="1"/>
  <c r="EC205" i="1" s="1"/>
  <c r="CT40" i="1"/>
  <c r="CT205" i="1" s="1"/>
  <c r="CR40" i="1"/>
  <c r="CR205" i="1" s="1"/>
  <c r="I40" i="1"/>
  <c r="CS40" i="1" s="1"/>
  <c r="CS205" i="1" s="1"/>
  <c r="H40" i="1"/>
  <c r="JC39" i="1"/>
  <c r="JB39" i="1"/>
  <c r="JA39" i="1"/>
  <c r="IZ39" i="1"/>
  <c r="IY39" i="1"/>
  <c r="IX39" i="1"/>
  <c r="IW39" i="1"/>
  <c r="IV39" i="1"/>
  <c r="IU39" i="1"/>
  <c r="IT39" i="1"/>
  <c r="IS39" i="1"/>
  <c r="IR39" i="1"/>
  <c r="IQ39" i="1"/>
  <c r="IP39" i="1"/>
  <c r="IO39" i="1"/>
  <c r="IN39" i="1"/>
  <c r="IM39" i="1"/>
  <c r="IL39" i="1"/>
  <c r="IK39" i="1"/>
  <c r="IJ39" i="1"/>
  <c r="II39" i="1"/>
  <c r="IH39" i="1"/>
  <c r="IG39" i="1"/>
  <c r="IF39" i="1"/>
  <c r="IE39" i="1"/>
  <c r="ID39" i="1"/>
  <c r="IC39" i="1"/>
  <c r="IB39" i="1"/>
  <c r="IA39" i="1"/>
  <c r="HZ39" i="1"/>
  <c r="HY39" i="1"/>
  <c r="HX39" i="1"/>
  <c r="HW39" i="1"/>
  <c r="HV39" i="1"/>
  <c r="HU39" i="1"/>
  <c r="HT39" i="1"/>
  <c r="HS39" i="1"/>
  <c r="HR39" i="1"/>
  <c r="HQ39" i="1"/>
  <c r="HP39" i="1"/>
  <c r="HO39" i="1"/>
  <c r="HN39" i="1"/>
  <c r="HM39" i="1"/>
  <c r="HL39" i="1"/>
  <c r="HK39" i="1"/>
  <c r="HJ39" i="1"/>
  <c r="HI39" i="1"/>
  <c r="HH39" i="1"/>
  <c r="HG39" i="1"/>
  <c r="HF39" i="1"/>
  <c r="HE39" i="1"/>
  <c r="HD39" i="1"/>
  <c r="HC39" i="1"/>
  <c r="HB39" i="1"/>
  <c r="HA39" i="1"/>
  <c r="GZ39" i="1"/>
  <c r="GY39" i="1"/>
  <c r="GX39" i="1"/>
  <c r="GW39" i="1"/>
  <c r="GV39" i="1"/>
  <c r="GU39" i="1"/>
  <c r="GT39" i="1"/>
  <c r="GS39" i="1"/>
  <c r="GR39" i="1"/>
  <c r="GQ39" i="1"/>
  <c r="GP39" i="1"/>
  <c r="GO39" i="1"/>
  <c r="GN39" i="1"/>
  <c r="GM39" i="1"/>
  <c r="GL39" i="1"/>
  <c r="GK39" i="1"/>
  <c r="GJ39" i="1"/>
  <c r="GI39" i="1"/>
  <c r="GH39" i="1"/>
  <c r="GG39" i="1"/>
  <c r="GF39" i="1"/>
  <c r="GE39" i="1"/>
  <c r="GD39" i="1"/>
  <c r="GC39" i="1"/>
  <c r="GB39" i="1"/>
  <c r="GA39" i="1"/>
  <c r="FZ39" i="1"/>
  <c r="FY39" i="1"/>
  <c r="FX39" i="1"/>
  <c r="FW39" i="1"/>
  <c r="FV39" i="1"/>
  <c r="FU39" i="1"/>
  <c r="FT39" i="1"/>
  <c r="FS39" i="1"/>
  <c r="FR39" i="1"/>
  <c r="FQ39" i="1"/>
  <c r="FP39" i="1"/>
  <c r="FO39" i="1"/>
  <c r="FN39" i="1"/>
  <c r="FM39" i="1"/>
  <c r="FL39" i="1"/>
  <c r="FK39" i="1"/>
  <c r="FJ39" i="1"/>
  <c r="FI39" i="1"/>
  <c r="FH39" i="1"/>
  <c r="FG39" i="1"/>
  <c r="FF39" i="1"/>
  <c r="FE39" i="1"/>
  <c r="FD39" i="1"/>
  <c r="FC39" i="1"/>
  <c r="FB39" i="1"/>
  <c r="FA39" i="1"/>
  <c r="EZ39" i="1"/>
  <c r="EY39" i="1"/>
  <c r="EX39" i="1"/>
  <c r="EW39" i="1"/>
  <c r="EV39" i="1"/>
  <c r="EU39" i="1"/>
  <c r="ET39" i="1"/>
  <c r="ES39" i="1"/>
  <c r="ER39" i="1"/>
  <c r="EQ39" i="1"/>
  <c r="EP39" i="1"/>
  <c r="EO39" i="1"/>
  <c r="EN39" i="1"/>
  <c r="EM39" i="1"/>
  <c r="H39" i="1"/>
  <c r="I39" i="1" s="1"/>
  <c r="AN39" i="1" s="1"/>
  <c r="JC38" i="1"/>
  <c r="JB38" i="1"/>
  <c r="JA38" i="1"/>
  <c r="IZ38" i="1"/>
  <c r="IY38" i="1"/>
  <c r="IX38" i="1"/>
  <c r="IW38" i="1"/>
  <c r="IV38" i="1"/>
  <c r="IU38" i="1"/>
  <c r="IT38" i="1"/>
  <c r="IS38" i="1"/>
  <c r="IR38" i="1"/>
  <c r="IQ38" i="1"/>
  <c r="IP38" i="1"/>
  <c r="IO38" i="1"/>
  <c r="IN38" i="1"/>
  <c r="IM38" i="1"/>
  <c r="IL38" i="1"/>
  <c r="DO38" i="1" s="1"/>
  <c r="IK38" i="1"/>
  <c r="IJ38" i="1"/>
  <c r="II38" i="1"/>
  <c r="IH38" i="1"/>
  <c r="IG38" i="1"/>
  <c r="IF38" i="1"/>
  <c r="IE38" i="1"/>
  <c r="ID38" i="1"/>
  <c r="IC38" i="1"/>
  <c r="IB38" i="1"/>
  <c r="IA38" i="1"/>
  <c r="HZ38" i="1"/>
  <c r="HY38" i="1"/>
  <c r="HX38" i="1"/>
  <c r="HW38" i="1"/>
  <c r="HV38" i="1"/>
  <c r="HU38" i="1"/>
  <c r="HT38" i="1"/>
  <c r="HS38" i="1"/>
  <c r="HR38" i="1"/>
  <c r="HQ38" i="1"/>
  <c r="HP38" i="1"/>
  <c r="HO38" i="1"/>
  <c r="HN38" i="1"/>
  <c r="HM38" i="1"/>
  <c r="HL38" i="1"/>
  <c r="HK38" i="1"/>
  <c r="HJ38" i="1"/>
  <c r="HI38" i="1"/>
  <c r="HH38" i="1"/>
  <c r="HG38" i="1"/>
  <c r="HF38" i="1"/>
  <c r="HE38" i="1"/>
  <c r="HD38" i="1"/>
  <c r="HC38" i="1"/>
  <c r="HB38" i="1"/>
  <c r="CE38" i="1" s="1"/>
  <c r="HA38" i="1"/>
  <c r="GZ38" i="1"/>
  <c r="GY38" i="1"/>
  <c r="GX38" i="1"/>
  <c r="GW38" i="1"/>
  <c r="GV38" i="1"/>
  <c r="GU38" i="1"/>
  <c r="GT38" i="1"/>
  <c r="GS38" i="1"/>
  <c r="GR38" i="1"/>
  <c r="GQ38" i="1"/>
  <c r="GP38" i="1"/>
  <c r="GO38" i="1"/>
  <c r="GN38" i="1"/>
  <c r="GM38" i="1"/>
  <c r="GL38" i="1"/>
  <c r="GK38" i="1"/>
  <c r="GJ38" i="1"/>
  <c r="GI38" i="1"/>
  <c r="GH38" i="1"/>
  <c r="GG38" i="1"/>
  <c r="GF38" i="1"/>
  <c r="GE38" i="1"/>
  <c r="GD38" i="1"/>
  <c r="GC38" i="1"/>
  <c r="GB38" i="1"/>
  <c r="GA38" i="1"/>
  <c r="FZ38" i="1"/>
  <c r="FY38" i="1"/>
  <c r="FX38" i="1"/>
  <c r="FW38" i="1"/>
  <c r="FV38" i="1"/>
  <c r="AY38" i="1" s="1"/>
  <c r="FU38" i="1"/>
  <c r="FT38" i="1"/>
  <c r="FS38" i="1"/>
  <c r="FR38" i="1"/>
  <c r="FQ38" i="1"/>
  <c r="FP38" i="1"/>
  <c r="FO38" i="1"/>
  <c r="FN38" i="1"/>
  <c r="FM38" i="1"/>
  <c r="AP38" i="1" s="1"/>
  <c r="FL38" i="1"/>
  <c r="FK38" i="1"/>
  <c r="FJ38" i="1"/>
  <c r="FI38" i="1"/>
  <c r="FH38" i="1"/>
  <c r="FG38" i="1"/>
  <c r="FF38" i="1"/>
  <c r="FE38" i="1"/>
  <c r="FD38" i="1"/>
  <c r="FC38" i="1"/>
  <c r="FB38" i="1"/>
  <c r="FA38" i="1"/>
  <c r="EZ38" i="1"/>
  <c r="EY38" i="1"/>
  <c r="EX38" i="1"/>
  <c r="EW38" i="1"/>
  <c r="EV38" i="1"/>
  <c r="EU38" i="1"/>
  <c r="ET38" i="1"/>
  <c r="V38" i="1" s="1"/>
  <c r="ES38" i="1"/>
  <c r="ER38" i="1"/>
  <c r="EQ38" i="1"/>
  <c r="EP38" i="1"/>
  <c r="EO38" i="1"/>
  <c r="EN38" i="1"/>
  <c r="EM38" i="1"/>
  <c r="EE38" i="1"/>
  <c r="ED38" i="1"/>
  <c r="EC38" i="1"/>
  <c r="EB38" i="1"/>
  <c r="DY38" i="1"/>
  <c r="DW38" i="1"/>
  <c r="DJ38" i="1"/>
  <c r="DI38" i="1"/>
  <c r="DG38" i="1"/>
  <c r="DD38" i="1"/>
  <c r="CY38" i="1"/>
  <c r="CX38" i="1"/>
  <c r="CV38" i="1"/>
  <c r="CU38" i="1"/>
  <c r="CT38" i="1"/>
  <c r="CI38" i="1"/>
  <c r="CH38" i="1"/>
  <c r="CG38" i="1"/>
  <c r="CD38" i="1"/>
  <c r="CC38" i="1"/>
  <c r="BX38" i="1"/>
  <c r="BO38" i="1"/>
  <c r="BN38" i="1"/>
  <c r="BM38" i="1"/>
  <c r="BK38" i="1"/>
  <c r="BC38" i="1"/>
  <c r="BA38" i="1"/>
  <c r="AZ38" i="1"/>
  <c r="AM38" i="1"/>
  <c r="AL38" i="1"/>
  <c r="AJ38" i="1"/>
  <c r="AI38" i="1"/>
  <c r="AH38" i="1"/>
  <c r="AE38" i="1"/>
  <c r="AA38" i="1"/>
  <c r="S38" i="1"/>
  <c r="R38" i="1"/>
  <c r="Q38" i="1"/>
  <c r="P38" i="1"/>
  <c r="I38" i="1"/>
  <c r="DZ38" i="1" s="1"/>
  <c r="H38" i="1"/>
  <c r="JC37" i="1"/>
  <c r="JB37" i="1"/>
  <c r="JA37" i="1"/>
  <c r="IZ37" i="1"/>
  <c r="IY37" i="1"/>
  <c r="IX37" i="1"/>
  <c r="IW37" i="1"/>
  <c r="IV37" i="1"/>
  <c r="IU37" i="1"/>
  <c r="IT37" i="1"/>
  <c r="IS37" i="1"/>
  <c r="IR37" i="1"/>
  <c r="IQ37" i="1"/>
  <c r="IP37" i="1"/>
  <c r="IO37" i="1"/>
  <c r="IN37" i="1"/>
  <c r="IM37" i="1"/>
  <c r="IL37" i="1"/>
  <c r="IK37" i="1"/>
  <c r="IJ37" i="1"/>
  <c r="II37" i="1"/>
  <c r="IH37" i="1"/>
  <c r="IG37" i="1"/>
  <c r="IF37" i="1"/>
  <c r="IE37" i="1"/>
  <c r="ID37" i="1"/>
  <c r="IC37" i="1"/>
  <c r="IB37" i="1"/>
  <c r="IA37" i="1"/>
  <c r="HZ37" i="1"/>
  <c r="HY37" i="1"/>
  <c r="HX37" i="1"/>
  <c r="HW37" i="1"/>
  <c r="HV37" i="1"/>
  <c r="HU37" i="1"/>
  <c r="HT37" i="1"/>
  <c r="HS37" i="1"/>
  <c r="HR37" i="1"/>
  <c r="HQ37" i="1"/>
  <c r="HP37" i="1"/>
  <c r="HO37" i="1"/>
  <c r="HN37" i="1"/>
  <c r="HM37" i="1"/>
  <c r="HL37" i="1"/>
  <c r="HK37" i="1"/>
  <c r="HJ37" i="1"/>
  <c r="HI37" i="1"/>
  <c r="HH37" i="1"/>
  <c r="HG37" i="1"/>
  <c r="HF37" i="1"/>
  <c r="HE37" i="1"/>
  <c r="HD37" i="1"/>
  <c r="HC37" i="1"/>
  <c r="HB37" i="1"/>
  <c r="HA37" i="1"/>
  <c r="GZ37" i="1"/>
  <c r="GY37" i="1"/>
  <c r="GX37" i="1"/>
  <c r="GW37" i="1"/>
  <c r="GV37" i="1"/>
  <c r="GU37" i="1"/>
  <c r="GT37" i="1"/>
  <c r="GS37" i="1"/>
  <c r="GR37" i="1"/>
  <c r="GQ37" i="1"/>
  <c r="GP37" i="1"/>
  <c r="GO37" i="1"/>
  <c r="GN37" i="1"/>
  <c r="GM37" i="1"/>
  <c r="GL37" i="1"/>
  <c r="GK37" i="1"/>
  <c r="GJ37" i="1"/>
  <c r="GI37" i="1"/>
  <c r="GH37" i="1"/>
  <c r="GG37" i="1"/>
  <c r="GF37" i="1"/>
  <c r="GE37" i="1"/>
  <c r="GD37" i="1"/>
  <c r="GC37" i="1"/>
  <c r="GB37" i="1"/>
  <c r="GA37" i="1"/>
  <c r="FZ37" i="1"/>
  <c r="FY37" i="1"/>
  <c r="FX37" i="1"/>
  <c r="FW37" i="1"/>
  <c r="FV37" i="1"/>
  <c r="FU37" i="1"/>
  <c r="FT37" i="1"/>
  <c r="FS37" i="1"/>
  <c r="FR37" i="1"/>
  <c r="FQ37" i="1"/>
  <c r="FP37" i="1"/>
  <c r="FO37" i="1"/>
  <c r="FN37" i="1"/>
  <c r="FM37" i="1"/>
  <c r="FL37" i="1"/>
  <c r="FK37" i="1"/>
  <c r="FJ37" i="1"/>
  <c r="FI37" i="1"/>
  <c r="FH37" i="1"/>
  <c r="FG37" i="1"/>
  <c r="FF37" i="1"/>
  <c r="FE37" i="1"/>
  <c r="FD37" i="1"/>
  <c r="FC37" i="1"/>
  <c r="FB37" i="1"/>
  <c r="FA37" i="1"/>
  <c r="EZ37" i="1"/>
  <c r="EY37" i="1"/>
  <c r="EX37" i="1"/>
  <c r="EW37" i="1"/>
  <c r="EV37" i="1"/>
  <c r="EU37" i="1"/>
  <c r="ET37" i="1"/>
  <c r="ES37" i="1"/>
  <c r="ER37" i="1"/>
  <c r="EQ37" i="1"/>
  <c r="EP37" i="1"/>
  <c r="EO37" i="1"/>
  <c r="EN37" i="1"/>
  <c r="EM37" i="1"/>
  <c r="DH37" i="1"/>
  <c r="H37" i="1"/>
  <c r="I37" i="1" s="1"/>
  <c r="S37" i="1" s="1"/>
  <c r="JC36" i="1"/>
  <c r="JB36" i="1"/>
  <c r="JA36" i="1"/>
  <c r="IZ36" i="1"/>
  <c r="IY36" i="1"/>
  <c r="IX36" i="1"/>
  <c r="IW36" i="1"/>
  <c r="IV36" i="1"/>
  <c r="IU36" i="1"/>
  <c r="IT36" i="1"/>
  <c r="IS36" i="1"/>
  <c r="IR36" i="1"/>
  <c r="IQ36" i="1"/>
  <c r="IP36" i="1"/>
  <c r="IO36" i="1"/>
  <c r="IN36" i="1"/>
  <c r="IM36" i="1"/>
  <c r="IL36" i="1"/>
  <c r="IK36" i="1"/>
  <c r="IJ36" i="1"/>
  <c r="II36" i="1"/>
  <c r="IH36" i="1"/>
  <c r="IG36" i="1"/>
  <c r="IF36" i="1"/>
  <c r="IE36" i="1"/>
  <c r="ID36" i="1"/>
  <c r="IC36" i="1"/>
  <c r="IB36" i="1"/>
  <c r="IA36" i="1"/>
  <c r="HZ36" i="1"/>
  <c r="HY36" i="1"/>
  <c r="HX36" i="1"/>
  <c r="HW36" i="1"/>
  <c r="HV36" i="1"/>
  <c r="HU36" i="1"/>
  <c r="HT36" i="1"/>
  <c r="HS36" i="1"/>
  <c r="HR36" i="1"/>
  <c r="HQ36" i="1"/>
  <c r="HP36" i="1"/>
  <c r="HO36" i="1"/>
  <c r="HN36" i="1"/>
  <c r="HM36" i="1"/>
  <c r="HL36" i="1"/>
  <c r="HK36" i="1"/>
  <c r="HJ36" i="1"/>
  <c r="HI36" i="1"/>
  <c r="HH36" i="1"/>
  <c r="HG36" i="1"/>
  <c r="HF36" i="1"/>
  <c r="HE36" i="1"/>
  <c r="HD36" i="1"/>
  <c r="HC36" i="1"/>
  <c r="HB36" i="1"/>
  <c r="HA36" i="1"/>
  <c r="GZ36" i="1"/>
  <c r="GY36" i="1"/>
  <c r="GX36" i="1"/>
  <c r="GW36" i="1"/>
  <c r="GV36" i="1"/>
  <c r="GU36" i="1"/>
  <c r="GT36" i="1"/>
  <c r="GS36" i="1"/>
  <c r="GR36" i="1"/>
  <c r="GQ36" i="1"/>
  <c r="GP36" i="1"/>
  <c r="GO36" i="1"/>
  <c r="GN36" i="1"/>
  <c r="GM36" i="1"/>
  <c r="GL36" i="1"/>
  <c r="GK36" i="1"/>
  <c r="GJ36" i="1"/>
  <c r="GI36" i="1"/>
  <c r="GH36" i="1"/>
  <c r="GG36" i="1"/>
  <c r="GF36" i="1"/>
  <c r="GE36" i="1"/>
  <c r="GD36" i="1"/>
  <c r="GC36" i="1"/>
  <c r="GB36" i="1"/>
  <c r="GA36" i="1"/>
  <c r="FZ36" i="1"/>
  <c r="FY36" i="1"/>
  <c r="FX36" i="1"/>
  <c r="FW36" i="1"/>
  <c r="FV36" i="1"/>
  <c r="FU36" i="1"/>
  <c r="FT36" i="1"/>
  <c r="FS36" i="1"/>
  <c r="FR36" i="1"/>
  <c r="FQ36" i="1"/>
  <c r="FP36" i="1"/>
  <c r="FO36" i="1"/>
  <c r="FN36" i="1"/>
  <c r="FM36" i="1"/>
  <c r="FL36" i="1"/>
  <c r="FK36" i="1"/>
  <c r="FJ36" i="1"/>
  <c r="FI36" i="1"/>
  <c r="FH36" i="1"/>
  <c r="FG36" i="1"/>
  <c r="FF36" i="1"/>
  <c r="FE36" i="1"/>
  <c r="FD36" i="1"/>
  <c r="FC36" i="1"/>
  <c r="FB36" i="1"/>
  <c r="FA36" i="1"/>
  <c r="EZ36" i="1"/>
  <c r="EY36" i="1"/>
  <c r="EX36" i="1"/>
  <c r="EW36" i="1"/>
  <c r="EV36" i="1"/>
  <c r="EU36" i="1"/>
  <c r="ET36" i="1"/>
  <c r="ES36" i="1"/>
  <c r="ER36" i="1"/>
  <c r="EQ36" i="1"/>
  <c r="EP36" i="1"/>
  <c r="EO36" i="1"/>
  <c r="EN36" i="1"/>
  <c r="EM36" i="1"/>
  <c r="EF36" i="1"/>
  <c r="EE36" i="1"/>
  <c r="DM36" i="1"/>
  <c r="DL36" i="1"/>
  <c r="DK36" i="1"/>
  <c r="DI36" i="1"/>
  <c r="CN36" i="1"/>
  <c r="CK36" i="1"/>
  <c r="CJ36" i="1"/>
  <c r="BR36" i="1"/>
  <c r="BQ36" i="1"/>
  <c r="BP36" i="1"/>
  <c r="BO36" i="1"/>
  <c r="AT36" i="1"/>
  <c r="AS36" i="1"/>
  <c r="AR36" i="1"/>
  <c r="AO36" i="1"/>
  <c r="V36" i="1"/>
  <c r="U36" i="1"/>
  <c r="T36" i="1"/>
  <c r="S36" i="1"/>
  <c r="H36" i="1"/>
  <c r="I36" i="1" s="1"/>
  <c r="EA36" i="1" s="1"/>
  <c r="JC35" i="1"/>
  <c r="JB35" i="1"/>
  <c r="JA35" i="1"/>
  <c r="IZ35" i="1"/>
  <c r="IY35" i="1"/>
  <c r="IX35" i="1"/>
  <c r="IW35" i="1"/>
  <c r="IV35" i="1"/>
  <c r="IU35" i="1"/>
  <c r="IT35" i="1"/>
  <c r="IS35" i="1"/>
  <c r="IR35" i="1"/>
  <c r="IQ35" i="1"/>
  <c r="IP35" i="1"/>
  <c r="IO35" i="1"/>
  <c r="IN35" i="1"/>
  <c r="IM35" i="1"/>
  <c r="IL35" i="1"/>
  <c r="IK35" i="1"/>
  <c r="IJ35" i="1"/>
  <c r="II35" i="1"/>
  <c r="IH35" i="1"/>
  <c r="IG35" i="1"/>
  <c r="IF35" i="1"/>
  <c r="IE35" i="1"/>
  <c r="ID35" i="1"/>
  <c r="IC35" i="1"/>
  <c r="IB35" i="1"/>
  <c r="IA35" i="1"/>
  <c r="HZ35" i="1"/>
  <c r="HY35" i="1"/>
  <c r="HX35" i="1"/>
  <c r="HW35" i="1"/>
  <c r="HV35" i="1"/>
  <c r="HU35" i="1"/>
  <c r="HT35" i="1"/>
  <c r="HS35" i="1"/>
  <c r="HR35" i="1"/>
  <c r="HQ35" i="1"/>
  <c r="HP35" i="1"/>
  <c r="HO35" i="1"/>
  <c r="HN35" i="1"/>
  <c r="HM35" i="1"/>
  <c r="HL35" i="1"/>
  <c r="HK35" i="1"/>
  <c r="HJ35" i="1"/>
  <c r="HI35" i="1"/>
  <c r="HH35" i="1"/>
  <c r="HG35" i="1"/>
  <c r="HF35" i="1"/>
  <c r="HE35" i="1"/>
  <c r="HD35" i="1"/>
  <c r="HC35" i="1"/>
  <c r="HB35" i="1"/>
  <c r="HA35" i="1"/>
  <c r="GZ35" i="1"/>
  <c r="GY35" i="1"/>
  <c r="GX35" i="1"/>
  <c r="GW35" i="1"/>
  <c r="GV35" i="1"/>
  <c r="GU35" i="1"/>
  <c r="GT35" i="1"/>
  <c r="GS35" i="1"/>
  <c r="GR35" i="1"/>
  <c r="GQ35" i="1"/>
  <c r="GP35" i="1"/>
  <c r="GO35" i="1"/>
  <c r="GN35" i="1"/>
  <c r="GM35" i="1"/>
  <c r="GL35" i="1"/>
  <c r="GK35" i="1"/>
  <c r="GJ35" i="1"/>
  <c r="GI35" i="1"/>
  <c r="GH35" i="1"/>
  <c r="GG35" i="1"/>
  <c r="GF35" i="1"/>
  <c r="GE35" i="1"/>
  <c r="GD35" i="1"/>
  <c r="GC35" i="1"/>
  <c r="GB35" i="1"/>
  <c r="GA35" i="1"/>
  <c r="FZ35" i="1"/>
  <c r="FY35" i="1"/>
  <c r="FX35" i="1"/>
  <c r="FW35" i="1"/>
  <c r="FV35" i="1"/>
  <c r="FU35" i="1"/>
  <c r="FT35" i="1"/>
  <c r="FS35" i="1"/>
  <c r="FR35" i="1"/>
  <c r="FQ35" i="1"/>
  <c r="FP35" i="1"/>
  <c r="FO35" i="1"/>
  <c r="FN35" i="1"/>
  <c r="FM35" i="1"/>
  <c r="FL35" i="1"/>
  <c r="FK35" i="1"/>
  <c r="FJ35" i="1"/>
  <c r="FI35" i="1"/>
  <c r="FH35" i="1"/>
  <c r="FG35" i="1"/>
  <c r="FF35" i="1"/>
  <c r="FE35" i="1"/>
  <c r="FD35" i="1"/>
  <c r="FC35" i="1"/>
  <c r="FB35" i="1"/>
  <c r="FA35" i="1"/>
  <c r="EZ35" i="1"/>
  <c r="EY35" i="1"/>
  <c r="EX35" i="1"/>
  <c r="EW35" i="1"/>
  <c r="EV35" i="1"/>
  <c r="EU35" i="1"/>
  <c r="ET35" i="1"/>
  <c r="ES35" i="1"/>
  <c r="ER35" i="1"/>
  <c r="EQ35" i="1"/>
  <c r="EP35" i="1"/>
  <c r="EO35" i="1"/>
  <c r="EN35" i="1"/>
  <c r="EM35" i="1"/>
  <c r="EE35" i="1"/>
  <c r="DM35" i="1"/>
  <c r="DJ35" i="1"/>
  <c r="DI35" i="1"/>
  <c r="DH35" i="1"/>
  <c r="CO35" i="1"/>
  <c r="CN35" i="1"/>
  <c r="CL35" i="1"/>
  <c r="BR35" i="1"/>
  <c r="BQ35" i="1"/>
  <c r="BN35" i="1"/>
  <c r="BM35" i="1"/>
  <c r="AU35" i="1"/>
  <c r="AS35" i="1"/>
  <c r="AR35" i="1"/>
  <c r="V35" i="1"/>
  <c r="U35" i="1"/>
  <c r="T35" i="1"/>
  <c r="Q35" i="1"/>
  <c r="I35" i="1"/>
  <c r="DY35" i="1" s="1"/>
  <c r="H35" i="1"/>
  <c r="JC34" i="1"/>
  <c r="JB34" i="1"/>
  <c r="JA34" i="1"/>
  <c r="IZ34" i="1"/>
  <c r="IY34" i="1"/>
  <c r="IX34" i="1"/>
  <c r="IW34" i="1"/>
  <c r="IV34" i="1"/>
  <c r="IU34" i="1"/>
  <c r="IT34" i="1"/>
  <c r="IS34" i="1"/>
  <c r="IR34" i="1"/>
  <c r="IQ34" i="1"/>
  <c r="IP34" i="1"/>
  <c r="IO34" i="1"/>
  <c r="IN34" i="1"/>
  <c r="IM34" i="1"/>
  <c r="IL34" i="1"/>
  <c r="IK34" i="1"/>
  <c r="IJ34" i="1"/>
  <c r="II34" i="1"/>
  <c r="IH34" i="1"/>
  <c r="IG34" i="1"/>
  <c r="IF34" i="1"/>
  <c r="IE34" i="1"/>
  <c r="ID34" i="1"/>
  <c r="IC34" i="1"/>
  <c r="IB34" i="1"/>
  <c r="IA34" i="1"/>
  <c r="HZ34" i="1"/>
  <c r="HY34" i="1"/>
  <c r="HX34" i="1"/>
  <c r="HW34" i="1"/>
  <c r="HV34" i="1"/>
  <c r="HU34" i="1"/>
  <c r="HT34" i="1"/>
  <c r="HS34" i="1"/>
  <c r="HR34" i="1"/>
  <c r="HQ34" i="1"/>
  <c r="HP34" i="1"/>
  <c r="HO34" i="1"/>
  <c r="HN34" i="1"/>
  <c r="HM34" i="1"/>
  <c r="HL34" i="1"/>
  <c r="HK34" i="1"/>
  <c r="HJ34" i="1"/>
  <c r="HI34" i="1"/>
  <c r="HH34" i="1"/>
  <c r="HG34" i="1"/>
  <c r="HF34" i="1"/>
  <c r="HE34" i="1"/>
  <c r="HD34" i="1"/>
  <c r="HC34" i="1"/>
  <c r="HB34" i="1"/>
  <c r="HA34" i="1"/>
  <c r="GZ34" i="1"/>
  <c r="GY34" i="1"/>
  <c r="GX34" i="1"/>
  <c r="GW34" i="1"/>
  <c r="GV34" i="1"/>
  <c r="GU34" i="1"/>
  <c r="GT34" i="1"/>
  <c r="GS34" i="1"/>
  <c r="GR34" i="1"/>
  <c r="GQ34" i="1"/>
  <c r="GP34" i="1"/>
  <c r="GO34" i="1"/>
  <c r="GN34" i="1"/>
  <c r="GM34" i="1"/>
  <c r="GL34" i="1"/>
  <c r="GK34" i="1"/>
  <c r="GJ34" i="1"/>
  <c r="GI34" i="1"/>
  <c r="GH34" i="1"/>
  <c r="GG34" i="1"/>
  <c r="GF34" i="1"/>
  <c r="GE34" i="1"/>
  <c r="GD34" i="1"/>
  <c r="GC34" i="1"/>
  <c r="GB34" i="1"/>
  <c r="GA34" i="1"/>
  <c r="FZ34" i="1"/>
  <c r="FY34" i="1"/>
  <c r="FX34" i="1"/>
  <c r="FW34" i="1"/>
  <c r="FV34" i="1"/>
  <c r="FU34" i="1"/>
  <c r="FT34" i="1"/>
  <c r="FS34" i="1"/>
  <c r="FR34" i="1"/>
  <c r="FQ34" i="1"/>
  <c r="FP34" i="1"/>
  <c r="FO34" i="1"/>
  <c r="FN34" i="1"/>
  <c r="FM34" i="1"/>
  <c r="FL34" i="1"/>
  <c r="FK34" i="1"/>
  <c r="FJ34" i="1"/>
  <c r="FI34" i="1"/>
  <c r="FH34" i="1"/>
  <c r="FG34" i="1"/>
  <c r="FF34" i="1"/>
  <c r="FE34" i="1"/>
  <c r="FD34" i="1"/>
  <c r="FC34" i="1"/>
  <c r="FB34" i="1"/>
  <c r="FA34" i="1"/>
  <c r="EZ34" i="1"/>
  <c r="EY34" i="1"/>
  <c r="EX34" i="1"/>
  <c r="EW34" i="1"/>
  <c r="EV34" i="1"/>
  <c r="EU34" i="1"/>
  <c r="ET34" i="1"/>
  <c r="ES34" i="1"/>
  <c r="ER34" i="1"/>
  <c r="EQ34" i="1"/>
  <c r="EP34" i="1"/>
  <c r="EO34" i="1"/>
  <c r="EN34" i="1"/>
  <c r="EM34" i="1"/>
  <c r="EF34" i="1"/>
  <c r="EE34" i="1"/>
  <c r="DX34" i="1"/>
  <c r="DQ34" i="1"/>
  <c r="DP34" i="1"/>
  <c r="DO34" i="1"/>
  <c r="DN34" i="1"/>
  <c r="DH34" i="1"/>
  <c r="DA34" i="1"/>
  <c r="CU34" i="1"/>
  <c r="CR34" i="1"/>
  <c r="CP34" i="1"/>
  <c r="CK34" i="1"/>
  <c r="CJ34" i="1"/>
  <c r="CE34" i="1"/>
  <c r="BV34" i="1"/>
  <c r="BU34" i="1"/>
  <c r="BT34" i="1"/>
  <c r="BS34" i="1"/>
  <c r="BO34" i="1"/>
  <c r="BL34" i="1"/>
  <c r="BF34" i="1"/>
  <c r="BA34" i="1"/>
  <c r="AY34" i="1"/>
  <c r="AV34" i="1"/>
  <c r="AP34" i="1"/>
  <c r="AO34" i="1"/>
  <c r="AK34" i="1"/>
  <c r="Z34" i="1"/>
  <c r="Y34" i="1"/>
  <c r="X34" i="1"/>
  <c r="W34" i="1"/>
  <c r="T34" i="1"/>
  <c r="R34" i="1"/>
  <c r="I34" i="1"/>
  <c r="EA34" i="1" s="1"/>
  <c r="H34" i="1"/>
  <c r="JC33" i="1"/>
  <c r="JB33" i="1"/>
  <c r="JA33" i="1"/>
  <c r="IZ33" i="1"/>
  <c r="IY33" i="1"/>
  <c r="IX33" i="1"/>
  <c r="IW33" i="1"/>
  <c r="IV33" i="1"/>
  <c r="IU33" i="1"/>
  <c r="IT33" i="1"/>
  <c r="IS33" i="1"/>
  <c r="IR33" i="1"/>
  <c r="IQ33" i="1"/>
  <c r="IP33" i="1"/>
  <c r="IO33" i="1"/>
  <c r="IN33" i="1"/>
  <c r="IM33" i="1"/>
  <c r="IL33" i="1"/>
  <c r="IK33" i="1"/>
  <c r="IJ33" i="1"/>
  <c r="II33" i="1"/>
  <c r="IH33" i="1"/>
  <c r="IG33" i="1"/>
  <c r="IF33" i="1"/>
  <c r="IE33" i="1"/>
  <c r="ID33" i="1"/>
  <c r="IC33" i="1"/>
  <c r="IB33" i="1"/>
  <c r="IA33" i="1"/>
  <c r="HZ33" i="1"/>
  <c r="HY33" i="1"/>
  <c r="HX33" i="1"/>
  <c r="HW33" i="1"/>
  <c r="HV33" i="1"/>
  <c r="HU33" i="1"/>
  <c r="HT33" i="1"/>
  <c r="HS33" i="1"/>
  <c r="HR33" i="1"/>
  <c r="HQ33" i="1"/>
  <c r="HP33" i="1"/>
  <c r="HO33" i="1"/>
  <c r="HN33" i="1"/>
  <c r="HM33" i="1"/>
  <c r="HL33" i="1"/>
  <c r="HK33" i="1"/>
  <c r="HJ33" i="1"/>
  <c r="HI33" i="1"/>
  <c r="HH33" i="1"/>
  <c r="HG33" i="1"/>
  <c r="HF33" i="1"/>
  <c r="HE33" i="1"/>
  <c r="HD33" i="1"/>
  <c r="HC33" i="1"/>
  <c r="HB33" i="1"/>
  <c r="HA33" i="1"/>
  <c r="GZ33" i="1"/>
  <c r="GY33" i="1"/>
  <c r="GX33" i="1"/>
  <c r="GW33" i="1"/>
  <c r="GV33" i="1"/>
  <c r="GU33" i="1"/>
  <c r="GT33" i="1"/>
  <c r="GS33" i="1"/>
  <c r="GR33" i="1"/>
  <c r="GQ33" i="1"/>
  <c r="GP33" i="1"/>
  <c r="GO33" i="1"/>
  <c r="GN33" i="1"/>
  <c r="GM33" i="1"/>
  <c r="GL33" i="1"/>
  <c r="GK33" i="1"/>
  <c r="GJ33" i="1"/>
  <c r="GI33" i="1"/>
  <c r="GH33" i="1"/>
  <c r="GG33" i="1"/>
  <c r="GF33" i="1"/>
  <c r="GE33" i="1"/>
  <c r="GD33" i="1"/>
  <c r="GC33" i="1"/>
  <c r="GB33" i="1"/>
  <c r="GA33" i="1"/>
  <c r="FZ33" i="1"/>
  <c r="FY33" i="1"/>
  <c r="FX33" i="1"/>
  <c r="FW33" i="1"/>
  <c r="FV33" i="1"/>
  <c r="FU33" i="1"/>
  <c r="FT33" i="1"/>
  <c r="FS33" i="1"/>
  <c r="FR33" i="1"/>
  <c r="FQ33" i="1"/>
  <c r="FP33" i="1"/>
  <c r="FO33" i="1"/>
  <c r="FN33" i="1"/>
  <c r="FM33" i="1"/>
  <c r="FL33" i="1"/>
  <c r="FK33" i="1"/>
  <c r="FJ33" i="1"/>
  <c r="FI33" i="1"/>
  <c r="FH33" i="1"/>
  <c r="FG33" i="1"/>
  <c r="FF33" i="1"/>
  <c r="FE33" i="1"/>
  <c r="FD33" i="1"/>
  <c r="FC33" i="1"/>
  <c r="FB33" i="1"/>
  <c r="FA33" i="1"/>
  <c r="EZ33" i="1"/>
  <c r="EY33" i="1"/>
  <c r="EX33" i="1"/>
  <c r="EW33" i="1"/>
  <c r="EV33" i="1"/>
  <c r="EU33" i="1"/>
  <c r="ET33" i="1"/>
  <c r="ES33" i="1"/>
  <c r="ER33" i="1"/>
  <c r="EQ33" i="1"/>
  <c r="EP33" i="1"/>
  <c r="EO33" i="1"/>
  <c r="EN33" i="1"/>
  <c r="EM33" i="1"/>
  <c r="EE33" i="1"/>
  <c r="EB33" i="1"/>
  <c r="DP33" i="1"/>
  <c r="DO33" i="1"/>
  <c r="DL33" i="1"/>
  <c r="DK33" i="1"/>
  <c r="DG33" i="1"/>
  <c r="CZ33" i="1"/>
  <c r="CS33" i="1"/>
  <c r="CR33" i="1"/>
  <c r="CQ33" i="1"/>
  <c r="CP33" i="1"/>
  <c r="CJ33" i="1"/>
  <c r="CI33" i="1"/>
  <c r="CC33" i="1"/>
  <c r="BU33" i="1"/>
  <c r="BT33" i="1"/>
  <c r="BS33" i="1"/>
  <c r="BP33" i="1"/>
  <c r="BM33" i="1"/>
  <c r="BE33" i="1"/>
  <c r="AW33" i="1"/>
  <c r="AV33" i="1"/>
  <c r="AU33" i="1"/>
  <c r="AO33" i="1"/>
  <c r="AN33" i="1"/>
  <c r="AA33" i="1"/>
  <c r="X33" i="1"/>
  <c r="W33" i="1"/>
  <c r="V33" i="1"/>
  <c r="P33" i="1"/>
  <c r="I33" i="1"/>
  <c r="DY33" i="1" s="1"/>
  <c r="H33" i="1"/>
  <c r="JC32" i="1"/>
  <c r="JB32" i="1"/>
  <c r="JA32" i="1"/>
  <c r="IZ32" i="1"/>
  <c r="IY32" i="1"/>
  <c r="IX32" i="1"/>
  <c r="IW32" i="1"/>
  <c r="IV32" i="1"/>
  <c r="IU32" i="1"/>
  <c r="IT32" i="1"/>
  <c r="IS32" i="1"/>
  <c r="IR32" i="1"/>
  <c r="DU32" i="1" s="1"/>
  <c r="IQ32" i="1"/>
  <c r="IP32" i="1"/>
  <c r="IO32" i="1"/>
  <c r="IN32" i="1"/>
  <c r="IM32" i="1"/>
  <c r="IL32" i="1"/>
  <c r="IK32" i="1"/>
  <c r="IJ32" i="1"/>
  <c r="DM32" i="1" s="1"/>
  <c r="II32" i="1"/>
  <c r="IH32" i="1"/>
  <c r="IG32" i="1"/>
  <c r="IF32" i="1"/>
  <c r="IE32" i="1"/>
  <c r="ID32" i="1"/>
  <c r="IC32" i="1"/>
  <c r="IB32" i="1"/>
  <c r="DE32" i="1" s="1"/>
  <c r="IA32" i="1"/>
  <c r="HZ32" i="1"/>
  <c r="HY32" i="1"/>
  <c r="HX32" i="1"/>
  <c r="DA32" i="1" s="1"/>
  <c r="HW32" i="1"/>
  <c r="HV32" i="1"/>
  <c r="HU32" i="1"/>
  <c r="HT32" i="1"/>
  <c r="HS32" i="1"/>
  <c r="HR32" i="1"/>
  <c r="HQ32" i="1"/>
  <c r="HP32" i="1"/>
  <c r="HO32" i="1"/>
  <c r="HN32" i="1"/>
  <c r="HM32" i="1"/>
  <c r="HL32" i="1"/>
  <c r="CO32" i="1" s="1"/>
  <c r="HK32" i="1"/>
  <c r="CN32" i="1" s="1"/>
  <c r="HJ32" i="1"/>
  <c r="HI32" i="1"/>
  <c r="HH32" i="1"/>
  <c r="HG32" i="1"/>
  <c r="HF32" i="1"/>
  <c r="HE32" i="1"/>
  <c r="HD32" i="1"/>
  <c r="HC32" i="1"/>
  <c r="HB32" i="1"/>
  <c r="HA32" i="1"/>
  <c r="GZ32" i="1"/>
  <c r="GY32" i="1"/>
  <c r="GX32" i="1"/>
  <c r="GW32" i="1"/>
  <c r="GV32" i="1"/>
  <c r="BY32" i="1" s="1"/>
  <c r="GU32" i="1"/>
  <c r="GT32" i="1"/>
  <c r="GS32" i="1"/>
  <c r="GR32" i="1"/>
  <c r="GQ32" i="1"/>
  <c r="GP32" i="1"/>
  <c r="GO32" i="1"/>
  <c r="GN32" i="1"/>
  <c r="GM32" i="1"/>
  <c r="GL32" i="1"/>
  <c r="GK32" i="1"/>
  <c r="GJ32" i="1"/>
  <c r="GI32" i="1"/>
  <c r="GH32" i="1"/>
  <c r="GG32" i="1"/>
  <c r="GF32" i="1"/>
  <c r="BI32" i="1" s="1"/>
  <c r="GE32" i="1"/>
  <c r="GD32" i="1"/>
  <c r="BG32" i="1" s="1"/>
  <c r="GC32" i="1"/>
  <c r="GB32" i="1"/>
  <c r="BE32" i="1" s="1"/>
  <c r="GA32" i="1"/>
  <c r="FZ32" i="1"/>
  <c r="FY32" i="1"/>
  <c r="FX32" i="1"/>
  <c r="FW32" i="1"/>
  <c r="FV32" i="1"/>
  <c r="FU32" i="1"/>
  <c r="FT32" i="1"/>
  <c r="FS32" i="1"/>
  <c r="FR32" i="1"/>
  <c r="FQ32" i="1"/>
  <c r="FP32" i="1"/>
  <c r="AS32" i="1" s="1"/>
  <c r="FO32" i="1"/>
  <c r="FN32" i="1"/>
  <c r="FM32" i="1"/>
  <c r="FL32" i="1"/>
  <c r="FK32" i="1"/>
  <c r="FJ32" i="1"/>
  <c r="FI32" i="1"/>
  <c r="FH32" i="1"/>
  <c r="FG32" i="1"/>
  <c r="FF32" i="1"/>
  <c r="FE32" i="1"/>
  <c r="FD32" i="1"/>
  <c r="FC32" i="1"/>
  <c r="FB32" i="1"/>
  <c r="FA32" i="1"/>
  <c r="EZ32" i="1"/>
  <c r="EY32" i="1"/>
  <c r="EX32" i="1"/>
  <c r="EW32" i="1"/>
  <c r="EV32" i="1"/>
  <c r="X32" i="1" s="1"/>
  <c r="EU32" i="1"/>
  <c r="ET32" i="1"/>
  <c r="ES32" i="1"/>
  <c r="ER32" i="1"/>
  <c r="EQ32" i="1"/>
  <c r="EP32" i="1"/>
  <c r="EO32" i="1"/>
  <c r="EN32" i="1"/>
  <c r="EM32" i="1"/>
  <c r="EF32" i="1"/>
  <c r="EE32" i="1"/>
  <c r="EC32" i="1"/>
  <c r="DZ32" i="1"/>
  <c r="DX32" i="1"/>
  <c r="DT32" i="1"/>
  <c r="DS32" i="1"/>
  <c r="DR32" i="1"/>
  <c r="DQ32" i="1"/>
  <c r="DP32" i="1"/>
  <c r="DO32" i="1"/>
  <c r="DJ32" i="1"/>
  <c r="DH32" i="1"/>
  <c r="DD32" i="1"/>
  <c r="DC32" i="1"/>
  <c r="DB32" i="1"/>
  <c r="CZ32" i="1"/>
  <c r="CY32" i="1"/>
  <c r="CW32" i="1"/>
  <c r="CT32" i="1"/>
  <c r="CS32" i="1"/>
  <c r="CR32" i="1"/>
  <c r="CM32" i="1"/>
  <c r="CL32" i="1"/>
  <c r="CJ32" i="1"/>
  <c r="CI32" i="1"/>
  <c r="CG32" i="1"/>
  <c r="CD32" i="1"/>
  <c r="CB32" i="1"/>
  <c r="BX32" i="1"/>
  <c r="BW32" i="1"/>
  <c r="BV32" i="1"/>
  <c r="BU32" i="1"/>
  <c r="BT32" i="1"/>
  <c r="BS32" i="1"/>
  <c r="BQ32" i="1"/>
  <c r="BN32" i="1"/>
  <c r="BL32" i="1"/>
  <c r="BH32" i="1"/>
  <c r="BF32" i="1"/>
  <c r="BD32" i="1"/>
  <c r="BC32" i="1"/>
  <c r="BA32" i="1"/>
  <c r="AX32" i="1"/>
  <c r="AW32" i="1"/>
  <c r="AV32" i="1"/>
  <c r="AR32" i="1"/>
  <c r="AQ32" i="1"/>
  <c r="AP32" i="1"/>
  <c r="AN32" i="1"/>
  <c r="AM32" i="1"/>
  <c r="AH32" i="1"/>
  <c r="AF32" i="1"/>
  <c r="AB32" i="1"/>
  <c r="AA32" i="1"/>
  <c r="Z32" i="1"/>
  <c r="Y32" i="1"/>
  <c r="W32" i="1"/>
  <c r="V32" i="1"/>
  <c r="T32" i="1"/>
  <c r="Q32" i="1"/>
  <c r="O32" i="1"/>
  <c r="I32" i="1"/>
  <c r="H32" i="1"/>
  <c r="JC31" i="1"/>
  <c r="JB31" i="1"/>
  <c r="JA31" i="1"/>
  <c r="IZ31" i="1"/>
  <c r="IY31" i="1"/>
  <c r="IX31" i="1"/>
  <c r="IW31" i="1"/>
  <c r="IV31" i="1"/>
  <c r="IU31" i="1"/>
  <c r="IT31" i="1"/>
  <c r="IS31" i="1"/>
  <c r="IR31" i="1"/>
  <c r="IQ31" i="1"/>
  <c r="IP31" i="1"/>
  <c r="IO31" i="1"/>
  <c r="IN31" i="1"/>
  <c r="IM31" i="1"/>
  <c r="IL31" i="1"/>
  <c r="IK31" i="1"/>
  <c r="IJ31" i="1"/>
  <c r="II31" i="1"/>
  <c r="IH31" i="1"/>
  <c r="IG31" i="1"/>
  <c r="IF31" i="1"/>
  <c r="IE31" i="1"/>
  <c r="ID31" i="1"/>
  <c r="IC31" i="1"/>
  <c r="IB31" i="1"/>
  <c r="IA31" i="1"/>
  <c r="HZ31" i="1"/>
  <c r="HY31" i="1"/>
  <c r="HX31" i="1"/>
  <c r="HW31" i="1"/>
  <c r="HV31" i="1"/>
  <c r="HU31" i="1"/>
  <c r="HT31" i="1"/>
  <c r="HS31" i="1"/>
  <c r="HR31" i="1"/>
  <c r="HQ31" i="1"/>
  <c r="HP31" i="1"/>
  <c r="HO31" i="1"/>
  <c r="HN31" i="1"/>
  <c r="HM31" i="1"/>
  <c r="HL31" i="1"/>
  <c r="HK31" i="1"/>
  <c r="HJ31" i="1"/>
  <c r="HI31" i="1"/>
  <c r="HH31" i="1"/>
  <c r="HG31" i="1"/>
  <c r="HF31" i="1"/>
  <c r="HE31" i="1"/>
  <c r="HD31" i="1"/>
  <c r="HC31" i="1"/>
  <c r="HB31" i="1"/>
  <c r="HA31" i="1"/>
  <c r="GZ31" i="1"/>
  <c r="GY31" i="1"/>
  <c r="GX31" i="1"/>
  <c r="GW31" i="1"/>
  <c r="GV31" i="1"/>
  <c r="GU31" i="1"/>
  <c r="GT31" i="1"/>
  <c r="GS31" i="1"/>
  <c r="GR31" i="1"/>
  <c r="GQ31" i="1"/>
  <c r="GP31" i="1"/>
  <c r="GO31" i="1"/>
  <c r="GN31" i="1"/>
  <c r="GM31" i="1"/>
  <c r="GL31" i="1"/>
  <c r="GK31" i="1"/>
  <c r="GJ31" i="1"/>
  <c r="GI31" i="1"/>
  <c r="GH31" i="1"/>
  <c r="GG31" i="1"/>
  <c r="GF31" i="1"/>
  <c r="GE31" i="1"/>
  <c r="GD31" i="1"/>
  <c r="GC31" i="1"/>
  <c r="GB31" i="1"/>
  <c r="GA31" i="1"/>
  <c r="FZ31" i="1"/>
  <c r="FY31" i="1"/>
  <c r="FX31" i="1"/>
  <c r="FW31" i="1"/>
  <c r="FV31" i="1"/>
  <c r="FU31" i="1"/>
  <c r="FT31" i="1"/>
  <c r="FS31" i="1"/>
  <c r="FR31" i="1"/>
  <c r="FQ31" i="1"/>
  <c r="FP31" i="1"/>
  <c r="FO31" i="1"/>
  <c r="FN31" i="1"/>
  <c r="FM31" i="1"/>
  <c r="FL31" i="1"/>
  <c r="FK31" i="1"/>
  <c r="FJ31" i="1"/>
  <c r="FI31" i="1"/>
  <c r="FH31" i="1"/>
  <c r="FG31" i="1"/>
  <c r="FF31" i="1"/>
  <c r="FE31" i="1"/>
  <c r="FD31" i="1"/>
  <c r="FC31" i="1"/>
  <c r="FB31" i="1"/>
  <c r="FA31" i="1"/>
  <c r="EZ31" i="1"/>
  <c r="EY31" i="1"/>
  <c r="EX31" i="1"/>
  <c r="EW31" i="1"/>
  <c r="EV31" i="1"/>
  <c r="EU31" i="1"/>
  <c r="ET31" i="1"/>
  <c r="ES31" i="1"/>
  <c r="ER31" i="1"/>
  <c r="EQ31" i="1"/>
  <c r="EP31" i="1"/>
  <c r="EO31" i="1"/>
  <c r="EN31" i="1"/>
  <c r="EM31" i="1"/>
  <c r="DB31" i="1"/>
  <c r="DA31" i="1"/>
  <c r="CF31" i="1"/>
  <c r="BK31" i="1"/>
  <c r="BJ31" i="1"/>
  <c r="AP31" i="1"/>
  <c r="AO31" i="1"/>
  <c r="AL31" i="1"/>
  <c r="H31" i="1"/>
  <c r="I31" i="1" s="1"/>
  <c r="CX31" i="1" s="1"/>
  <c r="JC30" i="1"/>
  <c r="JB30" i="1"/>
  <c r="JA30" i="1"/>
  <c r="IZ30" i="1"/>
  <c r="IY30" i="1"/>
  <c r="IX30" i="1"/>
  <c r="IW30" i="1"/>
  <c r="IV30" i="1"/>
  <c r="IU30" i="1"/>
  <c r="IT30" i="1"/>
  <c r="IS30" i="1"/>
  <c r="IR30" i="1"/>
  <c r="IQ30" i="1"/>
  <c r="IP30" i="1"/>
  <c r="IO30" i="1"/>
  <c r="IN30" i="1"/>
  <c r="IM30" i="1"/>
  <c r="IL30" i="1"/>
  <c r="IK30" i="1"/>
  <c r="IJ30" i="1"/>
  <c r="II30" i="1"/>
  <c r="IH30" i="1"/>
  <c r="IG30" i="1"/>
  <c r="IF30" i="1"/>
  <c r="IE30" i="1"/>
  <c r="ID30" i="1"/>
  <c r="IC30" i="1"/>
  <c r="IB30" i="1"/>
  <c r="IA30" i="1"/>
  <c r="HZ30" i="1"/>
  <c r="HY30" i="1"/>
  <c r="HX30" i="1"/>
  <c r="HW30" i="1"/>
  <c r="HV30" i="1"/>
  <c r="HU30" i="1"/>
  <c r="HT30" i="1"/>
  <c r="HS30" i="1"/>
  <c r="HR30" i="1"/>
  <c r="HQ30" i="1"/>
  <c r="HP30" i="1"/>
  <c r="HO30" i="1"/>
  <c r="HN30" i="1"/>
  <c r="HM30" i="1"/>
  <c r="HL30" i="1"/>
  <c r="HK30" i="1"/>
  <c r="HJ30" i="1"/>
  <c r="HI30" i="1"/>
  <c r="HH30" i="1"/>
  <c r="HG30" i="1"/>
  <c r="HF30" i="1"/>
  <c r="HE30" i="1"/>
  <c r="HD30" i="1"/>
  <c r="HC30" i="1"/>
  <c r="HB30" i="1"/>
  <c r="HA30" i="1"/>
  <c r="GZ30" i="1"/>
  <c r="GY30" i="1"/>
  <c r="GX30" i="1"/>
  <c r="GW30" i="1"/>
  <c r="GV30" i="1"/>
  <c r="GU30" i="1"/>
  <c r="GT30" i="1"/>
  <c r="GS30" i="1"/>
  <c r="GR30" i="1"/>
  <c r="GQ30" i="1"/>
  <c r="GP30" i="1"/>
  <c r="GO30" i="1"/>
  <c r="GN30" i="1"/>
  <c r="GM30" i="1"/>
  <c r="GL30" i="1"/>
  <c r="GK30" i="1"/>
  <c r="GJ30" i="1"/>
  <c r="GI30" i="1"/>
  <c r="GH30" i="1"/>
  <c r="GG30" i="1"/>
  <c r="GF30" i="1"/>
  <c r="GE30" i="1"/>
  <c r="GD30" i="1"/>
  <c r="GC30" i="1"/>
  <c r="GB30" i="1"/>
  <c r="GA30" i="1"/>
  <c r="FZ30" i="1"/>
  <c r="FY30" i="1"/>
  <c r="FX30" i="1"/>
  <c r="FW30" i="1"/>
  <c r="FV30" i="1"/>
  <c r="FU30" i="1"/>
  <c r="FT30" i="1"/>
  <c r="FS30" i="1"/>
  <c r="FR30" i="1"/>
  <c r="FQ30" i="1"/>
  <c r="FP30" i="1"/>
  <c r="FO30" i="1"/>
  <c r="FN30" i="1"/>
  <c r="FM30" i="1"/>
  <c r="FL30" i="1"/>
  <c r="FK30" i="1"/>
  <c r="FJ30" i="1"/>
  <c r="FI30" i="1"/>
  <c r="FH30" i="1"/>
  <c r="FG30" i="1"/>
  <c r="FF30" i="1"/>
  <c r="FE30" i="1"/>
  <c r="FD30" i="1"/>
  <c r="FC30" i="1"/>
  <c r="FB30" i="1"/>
  <c r="FA30" i="1"/>
  <c r="EZ30" i="1"/>
  <c r="EY30" i="1"/>
  <c r="EX30" i="1"/>
  <c r="EW30" i="1"/>
  <c r="EV30" i="1"/>
  <c r="EU30" i="1"/>
  <c r="ET30" i="1"/>
  <c r="ES30" i="1"/>
  <c r="ER30" i="1"/>
  <c r="EQ30" i="1"/>
  <c r="EP30" i="1"/>
  <c r="EO30" i="1"/>
  <c r="EN30" i="1"/>
  <c r="EM30" i="1"/>
  <c r="H30" i="1"/>
  <c r="I30" i="1" s="1"/>
  <c r="BW30" i="1" s="1"/>
  <c r="JC29" i="1"/>
  <c r="JB29" i="1"/>
  <c r="JA29" i="1"/>
  <c r="IZ29" i="1"/>
  <c r="IY29" i="1"/>
  <c r="IX29" i="1"/>
  <c r="IW29" i="1"/>
  <c r="IV29" i="1"/>
  <c r="IU29" i="1"/>
  <c r="IT29" i="1"/>
  <c r="IS29" i="1"/>
  <c r="IR29" i="1"/>
  <c r="IQ29" i="1"/>
  <c r="IP29" i="1"/>
  <c r="IO29" i="1"/>
  <c r="IN29" i="1"/>
  <c r="IM29" i="1"/>
  <c r="IL29" i="1"/>
  <c r="IK29" i="1"/>
  <c r="IJ29" i="1"/>
  <c r="II29" i="1"/>
  <c r="IH29" i="1"/>
  <c r="IG29" i="1"/>
  <c r="IF29" i="1"/>
  <c r="IE29" i="1"/>
  <c r="ID29" i="1"/>
  <c r="IC29" i="1"/>
  <c r="IB29" i="1"/>
  <c r="IA29" i="1"/>
  <c r="HZ29" i="1"/>
  <c r="HY29" i="1"/>
  <c r="HX29" i="1"/>
  <c r="HW29" i="1"/>
  <c r="HV29" i="1"/>
  <c r="HU29" i="1"/>
  <c r="HT29" i="1"/>
  <c r="HS29" i="1"/>
  <c r="HR29" i="1"/>
  <c r="HQ29" i="1"/>
  <c r="HP29" i="1"/>
  <c r="HO29" i="1"/>
  <c r="HN29" i="1"/>
  <c r="HM29" i="1"/>
  <c r="HL29" i="1"/>
  <c r="HK29" i="1"/>
  <c r="HJ29" i="1"/>
  <c r="HI29" i="1"/>
  <c r="HH29" i="1"/>
  <c r="HG29" i="1"/>
  <c r="HF29" i="1"/>
  <c r="HE29" i="1"/>
  <c r="HD29" i="1"/>
  <c r="HC29" i="1"/>
  <c r="HB29" i="1"/>
  <c r="HA29" i="1"/>
  <c r="GZ29" i="1"/>
  <c r="GY29" i="1"/>
  <c r="GX29" i="1"/>
  <c r="GW29" i="1"/>
  <c r="GV29" i="1"/>
  <c r="GU29" i="1"/>
  <c r="GT29" i="1"/>
  <c r="GS29" i="1"/>
  <c r="GR29" i="1"/>
  <c r="GQ29" i="1"/>
  <c r="GP29" i="1"/>
  <c r="GO29" i="1"/>
  <c r="GN29" i="1"/>
  <c r="GM29" i="1"/>
  <c r="GL29" i="1"/>
  <c r="GK29" i="1"/>
  <c r="GJ29" i="1"/>
  <c r="GI29" i="1"/>
  <c r="GH29" i="1"/>
  <c r="GG29" i="1"/>
  <c r="GF29" i="1"/>
  <c r="GE29" i="1"/>
  <c r="GD29" i="1"/>
  <c r="GC29" i="1"/>
  <c r="GB29" i="1"/>
  <c r="GA29" i="1"/>
  <c r="FZ29" i="1"/>
  <c r="FY29" i="1"/>
  <c r="FX29" i="1"/>
  <c r="FW29" i="1"/>
  <c r="FV29" i="1"/>
  <c r="FU29" i="1"/>
  <c r="FT29" i="1"/>
  <c r="FS29" i="1"/>
  <c r="FR29" i="1"/>
  <c r="FQ29" i="1"/>
  <c r="FP29" i="1"/>
  <c r="FO29" i="1"/>
  <c r="FN29" i="1"/>
  <c r="FM29" i="1"/>
  <c r="FL29" i="1"/>
  <c r="FK29" i="1"/>
  <c r="FJ29" i="1"/>
  <c r="FI29" i="1"/>
  <c r="FH29" i="1"/>
  <c r="FG29" i="1"/>
  <c r="FF29" i="1"/>
  <c r="FE29" i="1"/>
  <c r="FD29" i="1"/>
  <c r="FC29" i="1"/>
  <c r="FB29" i="1"/>
  <c r="FA29" i="1"/>
  <c r="EZ29" i="1"/>
  <c r="EY29" i="1"/>
  <c r="EX29" i="1"/>
  <c r="EW29" i="1"/>
  <c r="EV29" i="1"/>
  <c r="EU29" i="1"/>
  <c r="ET29" i="1"/>
  <c r="ES29" i="1"/>
  <c r="ER29" i="1"/>
  <c r="EQ29" i="1"/>
  <c r="EP29" i="1"/>
  <c r="EO29" i="1"/>
  <c r="EN29" i="1"/>
  <c r="EM29" i="1"/>
  <c r="DJ29" i="1"/>
  <c r="CV29" i="1"/>
  <c r="S29" i="1"/>
  <c r="R29" i="1"/>
  <c r="H29" i="1"/>
  <c r="I29" i="1" s="1"/>
  <c r="JC28" i="1"/>
  <c r="JB28" i="1"/>
  <c r="JA28" i="1"/>
  <c r="IZ28" i="1"/>
  <c r="IY28" i="1"/>
  <c r="IX28" i="1"/>
  <c r="IW28" i="1"/>
  <c r="IV28" i="1"/>
  <c r="IU28" i="1"/>
  <c r="IT28" i="1"/>
  <c r="IS28" i="1"/>
  <c r="IR28" i="1"/>
  <c r="IQ28" i="1"/>
  <c r="IP28" i="1"/>
  <c r="IO28" i="1"/>
  <c r="IN28" i="1"/>
  <c r="IM28" i="1"/>
  <c r="IL28" i="1"/>
  <c r="IK28" i="1"/>
  <c r="IJ28" i="1"/>
  <c r="II28" i="1"/>
  <c r="IH28" i="1"/>
  <c r="IG28" i="1"/>
  <c r="IF28" i="1"/>
  <c r="IE28" i="1"/>
  <c r="ID28" i="1"/>
  <c r="IC28" i="1"/>
  <c r="IB28" i="1"/>
  <c r="IA28" i="1"/>
  <c r="HZ28" i="1"/>
  <c r="HY28" i="1"/>
  <c r="HX28" i="1"/>
  <c r="HW28" i="1"/>
  <c r="HV28" i="1"/>
  <c r="HU28" i="1"/>
  <c r="HT28" i="1"/>
  <c r="HS28" i="1"/>
  <c r="HR28" i="1"/>
  <c r="HQ28" i="1"/>
  <c r="HP28" i="1"/>
  <c r="HO28" i="1"/>
  <c r="HN28" i="1"/>
  <c r="HM28" i="1"/>
  <c r="HL28" i="1"/>
  <c r="HK28" i="1"/>
  <c r="HJ28" i="1"/>
  <c r="HI28" i="1"/>
  <c r="HH28" i="1"/>
  <c r="HG28" i="1"/>
  <c r="HF28" i="1"/>
  <c r="HE28" i="1"/>
  <c r="HD28" i="1"/>
  <c r="HC28" i="1"/>
  <c r="HB28" i="1"/>
  <c r="HA28" i="1"/>
  <c r="GZ28" i="1"/>
  <c r="GY28" i="1"/>
  <c r="GX28" i="1"/>
  <c r="GW28" i="1"/>
  <c r="GV28" i="1"/>
  <c r="GU28" i="1"/>
  <c r="GT28" i="1"/>
  <c r="GS28" i="1"/>
  <c r="GR28" i="1"/>
  <c r="GQ28" i="1"/>
  <c r="GP28" i="1"/>
  <c r="GO28" i="1"/>
  <c r="GN28" i="1"/>
  <c r="GM28" i="1"/>
  <c r="GL28" i="1"/>
  <c r="GK28" i="1"/>
  <c r="GJ28" i="1"/>
  <c r="GI28" i="1"/>
  <c r="GH28" i="1"/>
  <c r="GG28" i="1"/>
  <c r="GF28" i="1"/>
  <c r="GE28" i="1"/>
  <c r="GD28" i="1"/>
  <c r="GC28" i="1"/>
  <c r="GB28" i="1"/>
  <c r="GA28" i="1"/>
  <c r="FZ28" i="1"/>
  <c r="FY28" i="1"/>
  <c r="FX28" i="1"/>
  <c r="FW28" i="1"/>
  <c r="FV28" i="1"/>
  <c r="FU28" i="1"/>
  <c r="FT28" i="1"/>
  <c r="FS28" i="1"/>
  <c r="FR28" i="1"/>
  <c r="FQ28" i="1"/>
  <c r="FP28" i="1"/>
  <c r="FO28" i="1"/>
  <c r="FN28" i="1"/>
  <c r="FM28" i="1"/>
  <c r="FL28" i="1"/>
  <c r="FK28" i="1"/>
  <c r="FJ28" i="1"/>
  <c r="FI28" i="1"/>
  <c r="FH28" i="1"/>
  <c r="FG28" i="1"/>
  <c r="FF28" i="1"/>
  <c r="FE28" i="1"/>
  <c r="FD28" i="1"/>
  <c r="FC28" i="1"/>
  <c r="FB28" i="1"/>
  <c r="FA28" i="1"/>
  <c r="EZ28" i="1"/>
  <c r="EY28" i="1"/>
  <c r="EX28" i="1"/>
  <c r="EW28" i="1"/>
  <c r="EV28" i="1"/>
  <c r="EU28" i="1"/>
  <c r="ET28" i="1"/>
  <c r="ES28" i="1"/>
  <c r="ER28" i="1"/>
  <c r="EQ28" i="1"/>
  <c r="EP28" i="1"/>
  <c r="EO28" i="1"/>
  <c r="EN28" i="1"/>
  <c r="EM28" i="1"/>
  <c r="DS28" i="1"/>
  <c r="DE28" i="1"/>
  <c r="AB28" i="1"/>
  <c r="AA28" i="1"/>
  <c r="H28" i="1"/>
  <c r="I28" i="1" s="1"/>
  <c r="JC27" i="1"/>
  <c r="JB27" i="1"/>
  <c r="JA27" i="1"/>
  <c r="IZ27" i="1"/>
  <c r="IY27" i="1"/>
  <c r="IX27" i="1"/>
  <c r="IW27" i="1"/>
  <c r="IV27" i="1"/>
  <c r="IU27" i="1"/>
  <c r="IT27" i="1"/>
  <c r="IS27" i="1"/>
  <c r="IR27" i="1"/>
  <c r="IQ27" i="1"/>
  <c r="IP27" i="1"/>
  <c r="IO27" i="1"/>
  <c r="IN27" i="1"/>
  <c r="IM27" i="1"/>
  <c r="IL27" i="1"/>
  <c r="IK27" i="1"/>
  <c r="IJ27" i="1"/>
  <c r="II27" i="1"/>
  <c r="IH27" i="1"/>
  <c r="IG27" i="1"/>
  <c r="IF27" i="1"/>
  <c r="IE27" i="1"/>
  <c r="ID27" i="1"/>
  <c r="IC27" i="1"/>
  <c r="IB27" i="1"/>
  <c r="IA27" i="1"/>
  <c r="HZ27" i="1"/>
  <c r="HY27" i="1"/>
  <c r="HX27" i="1"/>
  <c r="HW27" i="1"/>
  <c r="HV27" i="1"/>
  <c r="HU27" i="1"/>
  <c r="HT27" i="1"/>
  <c r="HS27" i="1"/>
  <c r="HR27" i="1"/>
  <c r="HQ27" i="1"/>
  <c r="HP27" i="1"/>
  <c r="HO27" i="1"/>
  <c r="HN27" i="1"/>
  <c r="HM27" i="1"/>
  <c r="HL27" i="1"/>
  <c r="HK27" i="1"/>
  <c r="HJ27" i="1"/>
  <c r="HI27" i="1"/>
  <c r="HH27" i="1"/>
  <c r="HG27" i="1"/>
  <c r="HF27" i="1"/>
  <c r="HE27" i="1"/>
  <c r="HD27" i="1"/>
  <c r="HC27" i="1"/>
  <c r="HB27" i="1"/>
  <c r="HA27" i="1"/>
  <c r="GZ27" i="1"/>
  <c r="GY27" i="1"/>
  <c r="GX27" i="1"/>
  <c r="GW27" i="1"/>
  <c r="GV27" i="1"/>
  <c r="GU27" i="1"/>
  <c r="GT27" i="1"/>
  <c r="GS27" i="1"/>
  <c r="GR27" i="1"/>
  <c r="GQ27" i="1"/>
  <c r="GP27" i="1"/>
  <c r="GO27" i="1"/>
  <c r="GN27" i="1"/>
  <c r="GM27" i="1"/>
  <c r="GL27" i="1"/>
  <c r="GK27" i="1"/>
  <c r="GJ27" i="1"/>
  <c r="GI27" i="1"/>
  <c r="GH27" i="1"/>
  <c r="GG27" i="1"/>
  <c r="GF27" i="1"/>
  <c r="GE27" i="1"/>
  <c r="GD27" i="1"/>
  <c r="GC27" i="1"/>
  <c r="GB27" i="1"/>
  <c r="GA27" i="1"/>
  <c r="FZ27" i="1"/>
  <c r="FY27" i="1"/>
  <c r="FX27" i="1"/>
  <c r="FW27" i="1"/>
  <c r="FV27" i="1"/>
  <c r="FU27" i="1"/>
  <c r="FT27" i="1"/>
  <c r="FS27" i="1"/>
  <c r="FR27" i="1"/>
  <c r="FQ27" i="1"/>
  <c r="FP27" i="1"/>
  <c r="FO27" i="1"/>
  <c r="FN27" i="1"/>
  <c r="FM27" i="1"/>
  <c r="FL27" i="1"/>
  <c r="FK27" i="1"/>
  <c r="FJ27" i="1"/>
  <c r="FI27" i="1"/>
  <c r="FH27" i="1"/>
  <c r="FG27" i="1"/>
  <c r="FF27" i="1"/>
  <c r="FE27" i="1"/>
  <c r="FD27" i="1"/>
  <c r="FC27" i="1"/>
  <c r="FB27" i="1"/>
  <c r="FA27" i="1"/>
  <c r="EZ27" i="1"/>
  <c r="EY27" i="1"/>
  <c r="EX27" i="1"/>
  <c r="EW27" i="1"/>
  <c r="EV27" i="1"/>
  <c r="EU27" i="1"/>
  <c r="ET27" i="1"/>
  <c r="ES27" i="1"/>
  <c r="ER27" i="1"/>
  <c r="EQ27" i="1"/>
  <c r="EP27" i="1"/>
  <c r="EO27" i="1"/>
  <c r="EN27" i="1"/>
  <c r="EM27" i="1"/>
  <c r="EC27" i="1"/>
  <c r="EB27" i="1"/>
  <c r="DM27" i="1"/>
  <c r="CG27" i="1"/>
  <c r="BR27" i="1"/>
  <c r="AZ27" i="1"/>
  <c r="AL27" i="1"/>
  <c r="AJ27" i="1"/>
  <c r="H27" i="1"/>
  <c r="I27" i="1" s="1"/>
  <c r="CH27" i="1" s="1"/>
  <c r="JC26" i="1"/>
  <c r="JB26" i="1"/>
  <c r="JA26" i="1"/>
  <c r="IZ26" i="1"/>
  <c r="IY26" i="1"/>
  <c r="IX26" i="1"/>
  <c r="IW26" i="1"/>
  <c r="IV26" i="1"/>
  <c r="IU26" i="1"/>
  <c r="IT26" i="1"/>
  <c r="IS26" i="1"/>
  <c r="IR26" i="1"/>
  <c r="IQ26" i="1"/>
  <c r="IP26" i="1"/>
  <c r="IO26" i="1"/>
  <c r="IN26" i="1"/>
  <c r="IM26" i="1"/>
  <c r="IL26" i="1"/>
  <c r="IK26" i="1"/>
  <c r="IJ26" i="1"/>
  <c r="II26" i="1"/>
  <c r="IH26" i="1"/>
  <c r="IG26" i="1"/>
  <c r="IF26" i="1"/>
  <c r="IE26" i="1"/>
  <c r="ID26" i="1"/>
  <c r="IC26" i="1"/>
  <c r="IB26" i="1"/>
  <c r="IA26" i="1"/>
  <c r="HZ26" i="1"/>
  <c r="HY26" i="1"/>
  <c r="HX26" i="1"/>
  <c r="HW26" i="1"/>
  <c r="HV26" i="1"/>
  <c r="HU26" i="1"/>
  <c r="HT26" i="1"/>
  <c r="HS26" i="1"/>
  <c r="HR26" i="1"/>
  <c r="HQ26" i="1"/>
  <c r="HP26" i="1"/>
  <c r="HO26" i="1"/>
  <c r="HN26" i="1"/>
  <c r="HM26" i="1"/>
  <c r="HL26" i="1"/>
  <c r="HK26" i="1"/>
  <c r="HJ26" i="1"/>
  <c r="HI26" i="1"/>
  <c r="HH26" i="1"/>
  <c r="HG26" i="1"/>
  <c r="HF26" i="1"/>
  <c r="HE26" i="1"/>
  <c r="HD26" i="1"/>
  <c r="HC26" i="1"/>
  <c r="HB26" i="1"/>
  <c r="HA26" i="1"/>
  <c r="GZ26" i="1"/>
  <c r="GY26" i="1"/>
  <c r="GX26" i="1"/>
  <c r="GW26" i="1"/>
  <c r="GV26" i="1"/>
  <c r="GU26" i="1"/>
  <c r="GT26" i="1"/>
  <c r="GS26" i="1"/>
  <c r="GR26" i="1"/>
  <c r="GQ26" i="1"/>
  <c r="GP26" i="1"/>
  <c r="GO26" i="1"/>
  <c r="GN26" i="1"/>
  <c r="GM26" i="1"/>
  <c r="GL26" i="1"/>
  <c r="GK26" i="1"/>
  <c r="GJ26" i="1"/>
  <c r="GI26" i="1"/>
  <c r="GH26" i="1"/>
  <c r="GG26" i="1"/>
  <c r="GF26" i="1"/>
  <c r="GE26" i="1"/>
  <c r="GD26" i="1"/>
  <c r="GC26" i="1"/>
  <c r="GB26" i="1"/>
  <c r="GA26" i="1"/>
  <c r="FZ26" i="1"/>
  <c r="FY26" i="1"/>
  <c r="FX26" i="1"/>
  <c r="FW26" i="1"/>
  <c r="FV26" i="1"/>
  <c r="FU26" i="1"/>
  <c r="FT26" i="1"/>
  <c r="FS26" i="1"/>
  <c r="FR26" i="1"/>
  <c r="FQ26" i="1"/>
  <c r="FP26" i="1"/>
  <c r="FO26" i="1"/>
  <c r="FN26" i="1"/>
  <c r="FM26" i="1"/>
  <c r="FL26" i="1"/>
  <c r="FK26" i="1"/>
  <c r="FJ26" i="1"/>
  <c r="FI26" i="1"/>
  <c r="FH26" i="1"/>
  <c r="FG26" i="1"/>
  <c r="FF26" i="1"/>
  <c r="FE26" i="1"/>
  <c r="FD26" i="1"/>
  <c r="FC26" i="1"/>
  <c r="FB26" i="1"/>
  <c r="FA26" i="1"/>
  <c r="EZ26" i="1"/>
  <c r="EY26" i="1"/>
  <c r="EX26" i="1"/>
  <c r="EW26" i="1"/>
  <c r="EV26" i="1"/>
  <c r="EU26" i="1"/>
  <c r="ET26" i="1"/>
  <c r="ES26" i="1"/>
  <c r="ER26" i="1"/>
  <c r="EQ26" i="1"/>
  <c r="EP26" i="1"/>
  <c r="EO26" i="1"/>
  <c r="EN26" i="1"/>
  <c r="EM26" i="1"/>
  <c r="H26" i="1"/>
  <c r="I26" i="1" s="1"/>
  <c r="JC25" i="1"/>
  <c r="JB25" i="1"/>
  <c r="JA25" i="1"/>
  <c r="IZ25" i="1"/>
  <c r="IY25" i="1"/>
  <c r="IX25" i="1"/>
  <c r="IW25" i="1"/>
  <c r="IV25" i="1"/>
  <c r="IU25" i="1"/>
  <c r="IT25" i="1"/>
  <c r="IS25" i="1"/>
  <c r="IR25" i="1"/>
  <c r="IQ25" i="1"/>
  <c r="IP25" i="1"/>
  <c r="IO25" i="1"/>
  <c r="IN25" i="1"/>
  <c r="IM25" i="1"/>
  <c r="IL25" i="1"/>
  <c r="IK25" i="1"/>
  <c r="IJ25" i="1"/>
  <c r="II25" i="1"/>
  <c r="IH25" i="1"/>
  <c r="IG25" i="1"/>
  <c r="IF25" i="1"/>
  <c r="IE25" i="1"/>
  <c r="ID25" i="1"/>
  <c r="IC25" i="1"/>
  <c r="IB25" i="1"/>
  <c r="IA25" i="1"/>
  <c r="HZ25" i="1"/>
  <c r="HY25" i="1"/>
  <c r="HX25" i="1"/>
  <c r="HW25" i="1"/>
  <c r="HV25" i="1"/>
  <c r="HU25" i="1"/>
  <c r="HT25" i="1"/>
  <c r="HS25" i="1"/>
  <c r="HR25" i="1"/>
  <c r="HQ25" i="1"/>
  <c r="HP25" i="1"/>
  <c r="HO25" i="1"/>
  <c r="HN25" i="1"/>
  <c r="HM25" i="1"/>
  <c r="HL25" i="1"/>
  <c r="HK25" i="1"/>
  <c r="HJ25" i="1"/>
  <c r="HI25" i="1"/>
  <c r="HH25" i="1"/>
  <c r="HG25" i="1"/>
  <c r="HF25" i="1"/>
  <c r="HE25" i="1"/>
  <c r="HD25" i="1"/>
  <c r="HC25" i="1"/>
  <c r="HB25" i="1"/>
  <c r="HA25" i="1"/>
  <c r="GZ25" i="1"/>
  <c r="GY25" i="1"/>
  <c r="GX25" i="1"/>
  <c r="GW25" i="1"/>
  <c r="GV25" i="1"/>
  <c r="GU25" i="1"/>
  <c r="GT25" i="1"/>
  <c r="GS25" i="1"/>
  <c r="GR25" i="1"/>
  <c r="GQ25" i="1"/>
  <c r="GP25" i="1"/>
  <c r="GO25" i="1"/>
  <c r="GN25" i="1"/>
  <c r="GM25" i="1"/>
  <c r="GL25" i="1"/>
  <c r="GK25" i="1"/>
  <c r="GJ25" i="1"/>
  <c r="GI25" i="1"/>
  <c r="GH25" i="1"/>
  <c r="GG25" i="1"/>
  <c r="GF25" i="1"/>
  <c r="GE25" i="1"/>
  <c r="GD25" i="1"/>
  <c r="GC25" i="1"/>
  <c r="GB25" i="1"/>
  <c r="GA25" i="1"/>
  <c r="FZ25" i="1"/>
  <c r="FY25" i="1"/>
  <c r="FX25" i="1"/>
  <c r="FW25" i="1"/>
  <c r="FV25" i="1"/>
  <c r="FU25" i="1"/>
  <c r="FT25" i="1"/>
  <c r="FS25" i="1"/>
  <c r="FR25" i="1"/>
  <c r="FQ25" i="1"/>
  <c r="FP25" i="1"/>
  <c r="FO25" i="1"/>
  <c r="FN25" i="1"/>
  <c r="FM25" i="1"/>
  <c r="FL25" i="1"/>
  <c r="FK25" i="1"/>
  <c r="FJ25" i="1"/>
  <c r="FI25" i="1"/>
  <c r="FH25" i="1"/>
  <c r="FG25" i="1"/>
  <c r="FF25" i="1"/>
  <c r="FE25" i="1"/>
  <c r="FD25" i="1"/>
  <c r="FC25" i="1"/>
  <c r="FB25" i="1"/>
  <c r="FA25" i="1"/>
  <c r="EZ25" i="1"/>
  <c r="EY25" i="1"/>
  <c r="EX25" i="1"/>
  <c r="EW25" i="1"/>
  <c r="EV25" i="1"/>
  <c r="EU25" i="1"/>
  <c r="ET25" i="1"/>
  <c r="ES25" i="1"/>
  <c r="ER25" i="1"/>
  <c r="EQ25" i="1"/>
  <c r="EP25" i="1"/>
  <c r="EO25" i="1"/>
  <c r="EN25" i="1"/>
  <c r="EM25" i="1"/>
  <c r="JD25" i="1" s="1"/>
  <c r="JE25" i="1" s="1"/>
  <c r="EE25" i="1"/>
  <c r="DN25" i="1"/>
  <c r="CJ25" i="1"/>
  <c r="BT25" i="1"/>
  <c r="BS25" i="1"/>
  <c r="BR25" i="1"/>
  <c r="BD25" i="1"/>
  <c r="BB25" i="1"/>
  <c r="W25" i="1"/>
  <c r="U25" i="1"/>
  <c r="H25" i="1"/>
  <c r="I25" i="1" s="1"/>
  <c r="CI25" i="1" s="1"/>
  <c r="JC24" i="1"/>
  <c r="JB24" i="1"/>
  <c r="JA24" i="1"/>
  <c r="IZ24" i="1"/>
  <c r="IY24" i="1"/>
  <c r="IX24" i="1"/>
  <c r="IW24" i="1"/>
  <c r="IV24" i="1"/>
  <c r="IU24" i="1"/>
  <c r="IT24" i="1"/>
  <c r="IS24" i="1"/>
  <c r="IR24" i="1"/>
  <c r="IQ24" i="1"/>
  <c r="IP24" i="1"/>
  <c r="IO24" i="1"/>
  <c r="IN24" i="1"/>
  <c r="IM24" i="1"/>
  <c r="IL24" i="1"/>
  <c r="IK24" i="1"/>
  <c r="IJ24" i="1"/>
  <c r="II24" i="1"/>
  <c r="IH24" i="1"/>
  <c r="IG24" i="1"/>
  <c r="IF24" i="1"/>
  <c r="IE24" i="1"/>
  <c r="ID24" i="1"/>
  <c r="IC24" i="1"/>
  <c r="IB24" i="1"/>
  <c r="IA24" i="1"/>
  <c r="HZ24" i="1"/>
  <c r="HY24" i="1"/>
  <c r="HX24" i="1"/>
  <c r="HW24" i="1"/>
  <c r="HV24" i="1"/>
  <c r="HU24" i="1"/>
  <c r="HT24" i="1"/>
  <c r="HS24" i="1"/>
  <c r="HR24" i="1"/>
  <c r="HQ24" i="1"/>
  <c r="HP24" i="1"/>
  <c r="HO24" i="1"/>
  <c r="HN24" i="1"/>
  <c r="HM24" i="1"/>
  <c r="HL24" i="1"/>
  <c r="HK24" i="1"/>
  <c r="HJ24" i="1"/>
  <c r="HI24" i="1"/>
  <c r="HH24" i="1"/>
  <c r="HG24" i="1"/>
  <c r="HF24" i="1"/>
  <c r="HE24" i="1"/>
  <c r="HD24" i="1"/>
  <c r="HC24" i="1"/>
  <c r="HB24" i="1"/>
  <c r="HA24" i="1"/>
  <c r="GZ24" i="1"/>
  <c r="GY24" i="1"/>
  <c r="GX24" i="1"/>
  <c r="GW24" i="1"/>
  <c r="GV24" i="1"/>
  <c r="GU24" i="1"/>
  <c r="GT24" i="1"/>
  <c r="GS24" i="1"/>
  <c r="GR24" i="1"/>
  <c r="GQ24" i="1"/>
  <c r="GP24" i="1"/>
  <c r="GO24" i="1"/>
  <c r="GN24" i="1"/>
  <c r="GM24" i="1"/>
  <c r="GL24" i="1"/>
  <c r="GK24" i="1"/>
  <c r="GJ24" i="1"/>
  <c r="GI24" i="1"/>
  <c r="GH24" i="1"/>
  <c r="GG24" i="1"/>
  <c r="GF24" i="1"/>
  <c r="GE24" i="1"/>
  <c r="GD24" i="1"/>
  <c r="GC24" i="1"/>
  <c r="GB24" i="1"/>
  <c r="GA24" i="1"/>
  <c r="FZ24" i="1"/>
  <c r="FY24" i="1"/>
  <c r="FX24" i="1"/>
  <c r="FW24" i="1"/>
  <c r="FV24" i="1"/>
  <c r="FU24" i="1"/>
  <c r="FT24" i="1"/>
  <c r="FS24" i="1"/>
  <c r="FR24" i="1"/>
  <c r="FQ24" i="1"/>
  <c r="FP24" i="1"/>
  <c r="FO24" i="1"/>
  <c r="FN24" i="1"/>
  <c r="FM24" i="1"/>
  <c r="FL24" i="1"/>
  <c r="FK24" i="1"/>
  <c r="FJ24" i="1"/>
  <c r="FI24" i="1"/>
  <c r="FH24" i="1"/>
  <c r="FG24" i="1"/>
  <c r="FF24" i="1"/>
  <c r="FE24" i="1"/>
  <c r="FD24" i="1"/>
  <c r="FC24" i="1"/>
  <c r="FB24" i="1"/>
  <c r="FA24" i="1"/>
  <c r="EZ24" i="1"/>
  <c r="EY24" i="1"/>
  <c r="EX24" i="1"/>
  <c r="EW24" i="1"/>
  <c r="EV24" i="1"/>
  <c r="EU24" i="1"/>
  <c r="ET24" i="1"/>
  <c r="ES24" i="1"/>
  <c r="ER24" i="1"/>
  <c r="EQ24" i="1"/>
  <c r="EP24" i="1"/>
  <c r="EO24" i="1"/>
  <c r="EN24" i="1"/>
  <c r="EM24" i="1"/>
  <c r="BM24" i="1"/>
  <c r="BL24" i="1"/>
  <c r="AW24" i="1"/>
  <c r="I24" i="1"/>
  <c r="CQ24" i="1" s="1"/>
  <c r="H24" i="1"/>
  <c r="JC23" i="1"/>
  <c r="JB23" i="1"/>
  <c r="JA23" i="1"/>
  <c r="IZ23" i="1"/>
  <c r="IY23" i="1"/>
  <c r="IX23" i="1"/>
  <c r="IW23" i="1"/>
  <c r="IV23" i="1"/>
  <c r="IU23" i="1"/>
  <c r="IT23" i="1"/>
  <c r="IS23" i="1"/>
  <c r="IR23" i="1"/>
  <c r="IQ23" i="1"/>
  <c r="IP23" i="1"/>
  <c r="IO23" i="1"/>
  <c r="IN23" i="1"/>
  <c r="IM23" i="1"/>
  <c r="IL23" i="1"/>
  <c r="IK23" i="1"/>
  <c r="IJ23" i="1"/>
  <c r="II23" i="1"/>
  <c r="IH23" i="1"/>
  <c r="IG23" i="1"/>
  <c r="IF23" i="1"/>
  <c r="IE23" i="1"/>
  <c r="ID23" i="1"/>
  <c r="IC23" i="1"/>
  <c r="IB23" i="1"/>
  <c r="IA23" i="1"/>
  <c r="HZ23" i="1"/>
  <c r="HY23" i="1"/>
  <c r="HX23" i="1"/>
  <c r="HW23" i="1"/>
  <c r="HV23" i="1"/>
  <c r="HU23" i="1"/>
  <c r="HT23" i="1"/>
  <c r="HS23" i="1"/>
  <c r="HR23" i="1"/>
  <c r="HQ23" i="1"/>
  <c r="HP23" i="1"/>
  <c r="HO23" i="1"/>
  <c r="HN23" i="1"/>
  <c r="HM23" i="1"/>
  <c r="HL23" i="1"/>
  <c r="HK23" i="1"/>
  <c r="HJ23" i="1"/>
  <c r="HI23" i="1"/>
  <c r="HH23" i="1"/>
  <c r="HG23" i="1"/>
  <c r="HF23" i="1"/>
  <c r="HE23" i="1"/>
  <c r="HD23" i="1"/>
  <c r="HC23" i="1"/>
  <c r="HB23" i="1"/>
  <c r="HA23" i="1"/>
  <c r="GZ23" i="1"/>
  <c r="GY23" i="1"/>
  <c r="GX23" i="1"/>
  <c r="GW23" i="1"/>
  <c r="GV23" i="1"/>
  <c r="GU23" i="1"/>
  <c r="GT23" i="1"/>
  <c r="GS23" i="1"/>
  <c r="GR23" i="1"/>
  <c r="GQ23" i="1"/>
  <c r="GP23" i="1"/>
  <c r="GO23" i="1"/>
  <c r="GN23" i="1"/>
  <c r="GM23" i="1"/>
  <c r="GL23" i="1"/>
  <c r="GK23" i="1"/>
  <c r="GJ23" i="1"/>
  <c r="GI23" i="1"/>
  <c r="GH23" i="1"/>
  <c r="GG23" i="1"/>
  <c r="GF23" i="1"/>
  <c r="GE23" i="1"/>
  <c r="GD23" i="1"/>
  <c r="GC23" i="1"/>
  <c r="GB23" i="1"/>
  <c r="GA23" i="1"/>
  <c r="FZ23" i="1"/>
  <c r="FY23" i="1"/>
  <c r="FX23" i="1"/>
  <c r="FW23" i="1"/>
  <c r="FV23" i="1"/>
  <c r="FU23" i="1"/>
  <c r="FT23" i="1"/>
  <c r="FS23" i="1"/>
  <c r="FR23" i="1"/>
  <c r="FQ23" i="1"/>
  <c r="FP23" i="1"/>
  <c r="FO23" i="1"/>
  <c r="FN23" i="1"/>
  <c r="FM23" i="1"/>
  <c r="FL23" i="1"/>
  <c r="FK23" i="1"/>
  <c r="FJ23" i="1"/>
  <c r="FI23" i="1"/>
  <c r="FH23" i="1"/>
  <c r="FG23" i="1"/>
  <c r="FF23" i="1"/>
  <c r="FE23" i="1"/>
  <c r="FD23" i="1"/>
  <c r="FC23" i="1"/>
  <c r="FB23" i="1"/>
  <c r="FA23" i="1"/>
  <c r="EZ23" i="1"/>
  <c r="EY23" i="1"/>
  <c r="EX23" i="1"/>
  <c r="EW23" i="1"/>
  <c r="EV23" i="1"/>
  <c r="EU23" i="1"/>
  <c r="ET23" i="1"/>
  <c r="ES23" i="1"/>
  <c r="ER23" i="1"/>
  <c r="EQ23" i="1"/>
  <c r="EP23" i="1"/>
  <c r="EO23" i="1"/>
  <c r="EN23" i="1"/>
  <c r="EM23" i="1"/>
  <c r="EF23" i="1"/>
  <c r="DS23" i="1"/>
  <c r="DR23" i="1"/>
  <c r="DQ23" i="1"/>
  <c r="DP23" i="1"/>
  <c r="DC23" i="1"/>
  <c r="DB23" i="1"/>
  <c r="DA23" i="1"/>
  <c r="CZ23" i="1"/>
  <c r="CM23" i="1"/>
  <c r="CL23" i="1"/>
  <c r="CK23" i="1"/>
  <c r="CJ23" i="1"/>
  <c r="BW23" i="1"/>
  <c r="BV23" i="1"/>
  <c r="BU23" i="1"/>
  <c r="BT23" i="1"/>
  <c r="BG23" i="1"/>
  <c r="BF23" i="1"/>
  <c r="BE23" i="1"/>
  <c r="BD23" i="1"/>
  <c r="AQ23" i="1"/>
  <c r="AP23" i="1"/>
  <c r="AO23" i="1"/>
  <c r="AN23" i="1"/>
  <c r="Z23" i="1"/>
  <c r="Y23" i="1"/>
  <c r="X23" i="1"/>
  <c r="W23" i="1"/>
  <c r="I23" i="1"/>
  <c r="EC23" i="1" s="1"/>
  <c r="H23" i="1"/>
  <c r="JC22" i="1"/>
  <c r="JB22" i="1"/>
  <c r="JA22" i="1"/>
  <c r="IZ22" i="1"/>
  <c r="IY22" i="1"/>
  <c r="IX22" i="1"/>
  <c r="IW22" i="1"/>
  <c r="IV22" i="1"/>
  <c r="IU22" i="1"/>
  <c r="IT22" i="1"/>
  <c r="IS22" i="1"/>
  <c r="IR22" i="1"/>
  <c r="IQ22" i="1"/>
  <c r="IP22" i="1"/>
  <c r="IO22" i="1"/>
  <c r="IN22" i="1"/>
  <c r="IM22" i="1"/>
  <c r="IL22" i="1"/>
  <c r="IK22" i="1"/>
  <c r="IJ22" i="1"/>
  <c r="II22" i="1"/>
  <c r="IH22" i="1"/>
  <c r="IG22" i="1"/>
  <c r="IF22" i="1"/>
  <c r="IE22" i="1"/>
  <c r="ID22" i="1"/>
  <c r="IC22" i="1"/>
  <c r="IB22" i="1"/>
  <c r="IA22" i="1"/>
  <c r="HZ22" i="1"/>
  <c r="HY22" i="1"/>
  <c r="HX22" i="1"/>
  <c r="HW22" i="1"/>
  <c r="HV22" i="1"/>
  <c r="HU22" i="1"/>
  <c r="HT22" i="1"/>
  <c r="HS22" i="1"/>
  <c r="HR22" i="1"/>
  <c r="HQ22" i="1"/>
  <c r="HP22" i="1"/>
  <c r="HO22" i="1"/>
  <c r="HN22" i="1"/>
  <c r="HM22" i="1"/>
  <c r="HL22" i="1"/>
  <c r="HK22" i="1"/>
  <c r="HJ22" i="1"/>
  <c r="HI22" i="1"/>
  <c r="HH22" i="1"/>
  <c r="HG22" i="1"/>
  <c r="HF22" i="1"/>
  <c r="HE22" i="1"/>
  <c r="HD22" i="1"/>
  <c r="HC22" i="1"/>
  <c r="HB22" i="1"/>
  <c r="HA22" i="1"/>
  <c r="GZ22" i="1"/>
  <c r="GY22" i="1"/>
  <c r="GX22" i="1"/>
  <c r="GW22" i="1"/>
  <c r="GV22" i="1"/>
  <c r="GU22" i="1"/>
  <c r="GT22" i="1"/>
  <c r="GS22" i="1"/>
  <c r="GR22" i="1"/>
  <c r="GQ22" i="1"/>
  <c r="GP22" i="1"/>
  <c r="GO22" i="1"/>
  <c r="GN22" i="1"/>
  <c r="GM22" i="1"/>
  <c r="GL22" i="1"/>
  <c r="GK22" i="1"/>
  <c r="GJ22" i="1"/>
  <c r="GI22" i="1"/>
  <c r="GH22" i="1"/>
  <c r="GG22" i="1"/>
  <c r="GF22" i="1"/>
  <c r="GE22" i="1"/>
  <c r="GD22" i="1"/>
  <c r="GC22" i="1"/>
  <c r="GB22" i="1"/>
  <c r="GA22" i="1"/>
  <c r="FZ22" i="1"/>
  <c r="FY22" i="1"/>
  <c r="FX22" i="1"/>
  <c r="FW22" i="1"/>
  <c r="FV22" i="1"/>
  <c r="FU22" i="1"/>
  <c r="FT22" i="1"/>
  <c r="FS22" i="1"/>
  <c r="FR22" i="1"/>
  <c r="FQ22" i="1"/>
  <c r="FP22" i="1"/>
  <c r="FO22" i="1"/>
  <c r="FN22" i="1"/>
  <c r="FM22" i="1"/>
  <c r="FL22" i="1"/>
  <c r="FK22" i="1"/>
  <c r="FJ22" i="1"/>
  <c r="FI22" i="1"/>
  <c r="FH22" i="1"/>
  <c r="FG22" i="1"/>
  <c r="FF22" i="1"/>
  <c r="FE22" i="1"/>
  <c r="FD22" i="1"/>
  <c r="FC22" i="1"/>
  <c r="FB22" i="1"/>
  <c r="FA22" i="1"/>
  <c r="EZ22" i="1"/>
  <c r="EY22" i="1"/>
  <c r="EX22" i="1"/>
  <c r="EW22" i="1"/>
  <c r="EV22" i="1"/>
  <c r="EU22" i="1"/>
  <c r="ET22" i="1"/>
  <c r="ES22" i="1"/>
  <c r="ER22" i="1"/>
  <c r="EQ22" i="1"/>
  <c r="EP22" i="1"/>
  <c r="EO22" i="1"/>
  <c r="EN22" i="1"/>
  <c r="EM22" i="1"/>
  <c r="EA22" i="1"/>
  <c r="DZ22" i="1"/>
  <c r="DK22" i="1"/>
  <c r="DI22" i="1"/>
  <c r="CU22" i="1"/>
  <c r="CT22" i="1"/>
  <c r="CS22" i="1"/>
  <c r="CE22" i="1"/>
  <c r="CD22" i="1"/>
  <c r="CC22" i="1"/>
  <c r="BN22" i="1"/>
  <c r="BM22" i="1"/>
  <c r="AZ22" i="1"/>
  <c r="AY22" i="1"/>
  <c r="AW22" i="1"/>
  <c r="AI22" i="1"/>
  <c r="AH22" i="1"/>
  <c r="AG22" i="1"/>
  <c r="S22" i="1"/>
  <c r="R22" i="1"/>
  <c r="Q22" i="1"/>
  <c r="P22" i="1"/>
  <c r="H22" i="1"/>
  <c r="I22" i="1" s="1"/>
  <c r="BO22" i="1" s="1"/>
  <c r="JC21" i="1"/>
  <c r="JB21" i="1"/>
  <c r="JA21" i="1"/>
  <c r="IZ21" i="1"/>
  <c r="IY21" i="1"/>
  <c r="IX21" i="1"/>
  <c r="IW21" i="1"/>
  <c r="IV21" i="1"/>
  <c r="IU21" i="1"/>
  <c r="IT21" i="1"/>
  <c r="IS21" i="1"/>
  <c r="IR21" i="1"/>
  <c r="IQ21" i="1"/>
  <c r="IP21" i="1"/>
  <c r="IO21" i="1"/>
  <c r="IN21" i="1"/>
  <c r="IM21" i="1"/>
  <c r="IL21" i="1"/>
  <c r="IK21" i="1"/>
  <c r="IJ21" i="1"/>
  <c r="II21" i="1"/>
  <c r="IH21" i="1"/>
  <c r="IG21" i="1"/>
  <c r="IF21" i="1"/>
  <c r="IE21" i="1"/>
  <c r="ID21" i="1"/>
  <c r="IC21" i="1"/>
  <c r="IB21" i="1"/>
  <c r="IA21" i="1"/>
  <c r="HZ21" i="1"/>
  <c r="HY21" i="1"/>
  <c r="HX21" i="1"/>
  <c r="HW21" i="1"/>
  <c r="HV21" i="1"/>
  <c r="HU21" i="1"/>
  <c r="HT21" i="1"/>
  <c r="HS21" i="1"/>
  <c r="HR21" i="1"/>
  <c r="HQ21" i="1"/>
  <c r="HP21" i="1"/>
  <c r="HO21" i="1"/>
  <c r="HN21" i="1"/>
  <c r="HM21" i="1"/>
  <c r="HL21" i="1"/>
  <c r="HK21" i="1"/>
  <c r="HJ21" i="1"/>
  <c r="HI21" i="1"/>
  <c r="HH21" i="1"/>
  <c r="HG21" i="1"/>
  <c r="HF21" i="1"/>
  <c r="HE21" i="1"/>
  <c r="HD21" i="1"/>
  <c r="HC21" i="1"/>
  <c r="HB21" i="1"/>
  <c r="HA21" i="1"/>
  <c r="GZ21" i="1"/>
  <c r="GY21" i="1"/>
  <c r="GX21" i="1"/>
  <c r="GW21" i="1"/>
  <c r="GV21" i="1"/>
  <c r="GU21" i="1"/>
  <c r="GT21" i="1"/>
  <c r="GS21" i="1"/>
  <c r="GR21" i="1"/>
  <c r="GQ21" i="1"/>
  <c r="GP21" i="1"/>
  <c r="GO21" i="1"/>
  <c r="GN21" i="1"/>
  <c r="GM21" i="1"/>
  <c r="GL21" i="1"/>
  <c r="GK21" i="1"/>
  <c r="GJ21" i="1"/>
  <c r="GI21" i="1"/>
  <c r="GH21" i="1"/>
  <c r="GG21" i="1"/>
  <c r="GF21" i="1"/>
  <c r="GE21" i="1"/>
  <c r="GD21" i="1"/>
  <c r="GC21" i="1"/>
  <c r="GB21" i="1"/>
  <c r="GA21" i="1"/>
  <c r="FZ21" i="1"/>
  <c r="FY21" i="1"/>
  <c r="FX21" i="1"/>
  <c r="FW21" i="1"/>
  <c r="FV21" i="1"/>
  <c r="FU21" i="1"/>
  <c r="FT21" i="1"/>
  <c r="FS21" i="1"/>
  <c r="FR21" i="1"/>
  <c r="FQ21" i="1"/>
  <c r="FP21" i="1"/>
  <c r="FO21" i="1"/>
  <c r="FN21" i="1"/>
  <c r="FM21" i="1"/>
  <c r="FL21" i="1"/>
  <c r="FK21" i="1"/>
  <c r="FJ21" i="1"/>
  <c r="FI21" i="1"/>
  <c r="FH21" i="1"/>
  <c r="FG21" i="1"/>
  <c r="FF21" i="1"/>
  <c r="FE21" i="1"/>
  <c r="FD21" i="1"/>
  <c r="FC21" i="1"/>
  <c r="FB21" i="1"/>
  <c r="FA21" i="1"/>
  <c r="EZ21" i="1"/>
  <c r="EY21" i="1"/>
  <c r="EX21" i="1"/>
  <c r="EW21" i="1"/>
  <c r="EV21" i="1"/>
  <c r="EU21" i="1"/>
  <c r="ET21" i="1"/>
  <c r="ES21" i="1"/>
  <c r="ER21" i="1"/>
  <c r="EQ21" i="1"/>
  <c r="EP21" i="1"/>
  <c r="EO21" i="1"/>
  <c r="EN21" i="1"/>
  <c r="EM21" i="1"/>
  <c r="DU21" i="1"/>
  <c r="DT21" i="1"/>
  <c r="DS21" i="1"/>
  <c r="DR21" i="1"/>
  <c r="DC21" i="1"/>
  <c r="DB21" i="1"/>
  <c r="CO21" i="1"/>
  <c r="CN21" i="1"/>
  <c r="CL21" i="1"/>
  <c r="BX21" i="1"/>
  <c r="BW21" i="1"/>
  <c r="BV21" i="1"/>
  <c r="BI21" i="1"/>
  <c r="BH21" i="1"/>
  <c r="BG21" i="1"/>
  <c r="BF21" i="1"/>
  <c r="AQ21" i="1"/>
  <c r="AP21" i="1"/>
  <c r="AB21" i="1"/>
  <c r="AA21" i="1"/>
  <c r="Y21" i="1"/>
  <c r="H21" i="1"/>
  <c r="I21" i="1" s="1"/>
  <c r="DE21" i="1" s="1"/>
  <c r="JC20" i="1"/>
  <c r="JB20" i="1"/>
  <c r="JA20" i="1"/>
  <c r="IZ20" i="1"/>
  <c r="IY20" i="1"/>
  <c r="IX20" i="1"/>
  <c r="IW20" i="1"/>
  <c r="IV20" i="1"/>
  <c r="IU20" i="1"/>
  <c r="IT20" i="1"/>
  <c r="IS20" i="1"/>
  <c r="IR20" i="1"/>
  <c r="IQ20" i="1"/>
  <c r="IP20" i="1"/>
  <c r="IO20" i="1"/>
  <c r="IN20" i="1"/>
  <c r="IM20" i="1"/>
  <c r="IL20" i="1"/>
  <c r="IK20" i="1"/>
  <c r="IJ20" i="1"/>
  <c r="II20" i="1"/>
  <c r="IH20" i="1"/>
  <c r="IG20" i="1"/>
  <c r="IF20" i="1"/>
  <c r="IE20" i="1"/>
  <c r="ID20" i="1"/>
  <c r="IC20" i="1"/>
  <c r="IB20" i="1"/>
  <c r="IA20" i="1"/>
  <c r="HZ20" i="1"/>
  <c r="HY20" i="1"/>
  <c r="HX20" i="1"/>
  <c r="HW20" i="1"/>
  <c r="HV20" i="1"/>
  <c r="HU20" i="1"/>
  <c r="HT20" i="1"/>
  <c r="HS20" i="1"/>
  <c r="HR20" i="1"/>
  <c r="HQ20" i="1"/>
  <c r="HP20" i="1"/>
  <c r="HO20" i="1"/>
  <c r="HN20" i="1"/>
  <c r="HM20" i="1"/>
  <c r="HL20" i="1"/>
  <c r="HK20" i="1"/>
  <c r="HJ20" i="1"/>
  <c r="HI20" i="1"/>
  <c r="HH20" i="1"/>
  <c r="HG20" i="1"/>
  <c r="HF20" i="1"/>
  <c r="HE20" i="1"/>
  <c r="HD20" i="1"/>
  <c r="HC20" i="1"/>
  <c r="HB20" i="1"/>
  <c r="HA20" i="1"/>
  <c r="GZ20" i="1"/>
  <c r="GY20" i="1"/>
  <c r="GX20" i="1"/>
  <c r="GW20" i="1"/>
  <c r="GV20" i="1"/>
  <c r="GU20" i="1"/>
  <c r="GT20" i="1"/>
  <c r="GS20" i="1"/>
  <c r="GR20" i="1"/>
  <c r="GQ20" i="1"/>
  <c r="GP20" i="1"/>
  <c r="GO20" i="1"/>
  <c r="GN20" i="1"/>
  <c r="GM20" i="1"/>
  <c r="GL20" i="1"/>
  <c r="GK20" i="1"/>
  <c r="GJ20" i="1"/>
  <c r="GI20" i="1"/>
  <c r="GH20" i="1"/>
  <c r="GG20" i="1"/>
  <c r="GF20" i="1"/>
  <c r="GE20" i="1"/>
  <c r="GD20" i="1"/>
  <c r="GC20" i="1"/>
  <c r="GB20" i="1"/>
  <c r="GA20" i="1"/>
  <c r="FZ20" i="1"/>
  <c r="FY20" i="1"/>
  <c r="FX20" i="1"/>
  <c r="FW20" i="1"/>
  <c r="FV20" i="1"/>
  <c r="FU20" i="1"/>
  <c r="FT20" i="1"/>
  <c r="FS20" i="1"/>
  <c r="FR20" i="1"/>
  <c r="FQ20" i="1"/>
  <c r="FP20" i="1"/>
  <c r="FO20" i="1"/>
  <c r="FN20" i="1"/>
  <c r="FM20" i="1"/>
  <c r="FL20" i="1"/>
  <c r="FK20" i="1"/>
  <c r="FJ20" i="1"/>
  <c r="FI20" i="1"/>
  <c r="FH20" i="1"/>
  <c r="FG20" i="1"/>
  <c r="FF20" i="1"/>
  <c r="FE20" i="1"/>
  <c r="FD20" i="1"/>
  <c r="FC20" i="1"/>
  <c r="FB20" i="1"/>
  <c r="FA20" i="1"/>
  <c r="EZ20" i="1"/>
  <c r="EY20" i="1"/>
  <c r="EX20" i="1"/>
  <c r="EW20" i="1"/>
  <c r="EV20" i="1"/>
  <c r="EU20" i="1"/>
  <c r="ET20" i="1"/>
  <c r="ES20" i="1"/>
  <c r="ER20" i="1"/>
  <c r="EQ20" i="1"/>
  <c r="EP20" i="1"/>
  <c r="EO20" i="1"/>
  <c r="EN20" i="1"/>
  <c r="EM20" i="1"/>
  <c r="ED20" i="1"/>
  <c r="EC20" i="1"/>
  <c r="EB20" i="1"/>
  <c r="EA20" i="1"/>
  <c r="DN20" i="1"/>
  <c r="DM20" i="1"/>
  <c r="DL20" i="1"/>
  <c r="DK20" i="1"/>
  <c r="CX20" i="1"/>
  <c r="CW20" i="1"/>
  <c r="CV20" i="1"/>
  <c r="CU20" i="1"/>
  <c r="CH20" i="1"/>
  <c r="CG20" i="1"/>
  <c r="CF20" i="1"/>
  <c r="CE20" i="1"/>
  <c r="BR20" i="1"/>
  <c r="BQ20" i="1"/>
  <c r="BP20" i="1"/>
  <c r="BO20" i="1"/>
  <c r="BB20" i="1"/>
  <c r="BA20" i="1"/>
  <c r="AZ20" i="1"/>
  <c r="AY20" i="1"/>
  <c r="AL20" i="1"/>
  <c r="AK20" i="1"/>
  <c r="AJ20" i="1"/>
  <c r="AI20" i="1"/>
  <c r="U20" i="1"/>
  <c r="T20" i="1"/>
  <c r="S20" i="1"/>
  <c r="R20" i="1"/>
  <c r="I20" i="1"/>
  <c r="DX20" i="1" s="1"/>
  <c r="H20" i="1"/>
  <c r="JC19" i="1"/>
  <c r="JB19" i="1"/>
  <c r="JA19" i="1"/>
  <c r="IZ19" i="1"/>
  <c r="IY19" i="1"/>
  <c r="IX19" i="1"/>
  <c r="IW19" i="1"/>
  <c r="IV19" i="1"/>
  <c r="IU19" i="1"/>
  <c r="IT19" i="1"/>
  <c r="IS19" i="1"/>
  <c r="IR19" i="1"/>
  <c r="IQ19" i="1"/>
  <c r="IP19" i="1"/>
  <c r="IO19" i="1"/>
  <c r="IN19" i="1"/>
  <c r="IM19" i="1"/>
  <c r="IL19" i="1"/>
  <c r="IK19" i="1"/>
  <c r="IJ19" i="1"/>
  <c r="II19" i="1"/>
  <c r="IH19" i="1"/>
  <c r="IG19" i="1"/>
  <c r="IF19" i="1"/>
  <c r="IE19" i="1"/>
  <c r="ID19" i="1"/>
  <c r="IC19" i="1"/>
  <c r="IB19" i="1"/>
  <c r="IA19" i="1"/>
  <c r="HZ19" i="1"/>
  <c r="HY19" i="1"/>
  <c r="HX19" i="1"/>
  <c r="HW19" i="1"/>
  <c r="HV19" i="1"/>
  <c r="HU19" i="1"/>
  <c r="HT19" i="1"/>
  <c r="HS19" i="1"/>
  <c r="HR19" i="1"/>
  <c r="HQ19" i="1"/>
  <c r="HP19" i="1"/>
  <c r="HO19" i="1"/>
  <c r="HN19" i="1"/>
  <c r="HM19" i="1"/>
  <c r="HL19" i="1"/>
  <c r="HK19" i="1"/>
  <c r="HJ19" i="1"/>
  <c r="HI19" i="1"/>
  <c r="HH19" i="1"/>
  <c r="HG19" i="1"/>
  <c r="HF19" i="1"/>
  <c r="HE19" i="1"/>
  <c r="HD19" i="1"/>
  <c r="HC19" i="1"/>
  <c r="HB19" i="1"/>
  <c r="HA19" i="1"/>
  <c r="GZ19" i="1"/>
  <c r="GY19" i="1"/>
  <c r="GX19" i="1"/>
  <c r="GW19" i="1"/>
  <c r="GV19" i="1"/>
  <c r="GU19" i="1"/>
  <c r="GT19" i="1"/>
  <c r="GS19" i="1"/>
  <c r="GR19" i="1"/>
  <c r="GQ19" i="1"/>
  <c r="GP19" i="1"/>
  <c r="GO19" i="1"/>
  <c r="GN19" i="1"/>
  <c r="GM19" i="1"/>
  <c r="GL19" i="1"/>
  <c r="GK19" i="1"/>
  <c r="GJ19" i="1"/>
  <c r="GI19" i="1"/>
  <c r="GH19" i="1"/>
  <c r="GG19" i="1"/>
  <c r="GF19" i="1"/>
  <c r="GE19" i="1"/>
  <c r="GD19" i="1"/>
  <c r="GC19" i="1"/>
  <c r="GB19" i="1"/>
  <c r="GA19" i="1"/>
  <c r="FZ19" i="1"/>
  <c r="FY19" i="1"/>
  <c r="FX19" i="1"/>
  <c r="FW19" i="1"/>
  <c r="FV19" i="1"/>
  <c r="FU19" i="1"/>
  <c r="FT19" i="1"/>
  <c r="FS19" i="1"/>
  <c r="FR19" i="1"/>
  <c r="FQ19" i="1"/>
  <c r="FP19" i="1"/>
  <c r="FO19" i="1"/>
  <c r="FN19" i="1"/>
  <c r="FM19" i="1"/>
  <c r="FL19" i="1"/>
  <c r="FK19" i="1"/>
  <c r="FJ19" i="1"/>
  <c r="FI19" i="1"/>
  <c r="FH19" i="1"/>
  <c r="FG19" i="1"/>
  <c r="FF19" i="1"/>
  <c r="FE19" i="1"/>
  <c r="FD19" i="1"/>
  <c r="FC19" i="1"/>
  <c r="FB19" i="1"/>
  <c r="FA19" i="1"/>
  <c r="EZ19" i="1"/>
  <c r="EY19" i="1"/>
  <c r="EX19" i="1"/>
  <c r="EW19" i="1"/>
  <c r="EV19" i="1"/>
  <c r="EU19" i="1"/>
  <c r="ET19" i="1"/>
  <c r="ES19" i="1"/>
  <c r="ER19" i="1"/>
  <c r="EQ19" i="1"/>
  <c r="EP19" i="1"/>
  <c r="EO19" i="1"/>
  <c r="EN19" i="1"/>
  <c r="EM19" i="1"/>
  <c r="DF19" i="1"/>
  <c r="DE19" i="1"/>
  <c r="CQ19" i="1"/>
  <c r="AT19" i="1"/>
  <c r="AS19" i="1"/>
  <c r="AE19" i="1"/>
  <c r="I19" i="1"/>
  <c r="BZ19" i="1" s="1"/>
  <c r="H19" i="1"/>
  <c r="JC18" i="1"/>
  <c r="JB18" i="1"/>
  <c r="JA18" i="1"/>
  <c r="IZ18" i="1"/>
  <c r="IY18" i="1"/>
  <c r="IX18" i="1"/>
  <c r="IW18" i="1"/>
  <c r="IV18" i="1"/>
  <c r="IU18" i="1"/>
  <c r="IT18" i="1"/>
  <c r="IS18" i="1"/>
  <c r="IR18" i="1"/>
  <c r="IQ18" i="1"/>
  <c r="IP18" i="1"/>
  <c r="IO18" i="1"/>
  <c r="IN18" i="1"/>
  <c r="IM18" i="1"/>
  <c r="IL18" i="1"/>
  <c r="IK18" i="1"/>
  <c r="IJ18" i="1"/>
  <c r="II18" i="1"/>
  <c r="IH18" i="1"/>
  <c r="IG18" i="1"/>
  <c r="IF18" i="1"/>
  <c r="IE18" i="1"/>
  <c r="ID18" i="1"/>
  <c r="IC18" i="1"/>
  <c r="IB18" i="1"/>
  <c r="IA18" i="1"/>
  <c r="HZ18" i="1"/>
  <c r="HY18" i="1"/>
  <c r="HX18" i="1"/>
  <c r="HW18" i="1"/>
  <c r="HV18" i="1"/>
  <c r="HU18" i="1"/>
  <c r="HT18" i="1"/>
  <c r="HS18" i="1"/>
  <c r="HR18" i="1"/>
  <c r="HQ18" i="1"/>
  <c r="HP18" i="1"/>
  <c r="HO18" i="1"/>
  <c r="HN18" i="1"/>
  <c r="HM18" i="1"/>
  <c r="HL18" i="1"/>
  <c r="HK18" i="1"/>
  <c r="HJ18" i="1"/>
  <c r="HI18" i="1"/>
  <c r="HH18" i="1"/>
  <c r="HG18" i="1"/>
  <c r="HF18" i="1"/>
  <c r="HE18" i="1"/>
  <c r="HD18" i="1"/>
  <c r="HC18" i="1"/>
  <c r="HB18" i="1"/>
  <c r="HA18" i="1"/>
  <c r="GZ18" i="1"/>
  <c r="GY18" i="1"/>
  <c r="GX18" i="1"/>
  <c r="GW18" i="1"/>
  <c r="GV18" i="1"/>
  <c r="GU18" i="1"/>
  <c r="GT18" i="1"/>
  <c r="GS18" i="1"/>
  <c r="GR18" i="1"/>
  <c r="GQ18" i="1"/>
  <c r="GP18" i="1"/>
  <c r="GO18" i="1"/>
  <c r="GN18" i="1"/>
  <c r="GM18" i="1"/>
  <c r="GL18" i="1"/>
  <c r="GK18" i="1"/>
  <c r="GJ18" i="1"/>
  <c r="GI18" i="1"/>
  <c r="GH18" i="1"/>
  <c r="GG18" i="1"/>
  <c r="GF18" i="1"/>
  <c r="GE18" i="1"/>
  <c r="GD18" i="1"/>
  <c r="GC18" i="1"/>
  <c r="GB18" i="1"/>
  <c r="GA18" i="1"/>
  <c r="FZ18" i="1"/>
  <c r="FY18" i="1"/>
  <c r="FX18" i="1"/>
  <c r="FW18" i="1"/>
  <c r="FV18" i="1"/>
  <c r="FU18" i="1"/>
  <c r="FT18" i="1"/>
  <c r="FS18" i="1"/>
  <c r="FR18" i="1"/>
  <c r="FQ18" i="1"/>
  <c r="FP18" i="1"/>
  <c r="FO18" i="1"/>
  <c r="FN18" i="1"/>
  <c r="FM18" i="1"/>
  <c r="FL18" i="1"/>
  <c r="FK18" i="1"/>
  <c r="FJ18" i="1"/>
  <c r="FI18" i="1"/>
  <c r="FH18" i="1"/>
  <c r="FG18" i="1"/>
  <c r="FF18" i="1"/>
  <c r="FE18" i="1"/>
  <c r="FD18" i="1"/>
  <c r="FC18" i="1"/>
  <c r="FB18" i="1"/>
  <c r="FA18" i="1"/>
  <c r="EZ18" i="1"/>
  <c r="EY18" i="1"/>
  <c r="EX18" i="1"/>
  <c r="EW18" i="1"/>
  <c r="EV18" i="1"/>
  <c r="EU18" i="1"/>
  <c r="ET18" i="1"/>
  <c r="ES18" i="1"/>
  <c r="ER18" i="1"/>
  <c r="EQ18" i="1"/>
  <c r="EP18" i="1"/>
  <c r="EO18" i="1"/>
  <c r="EN18" i="1"/>
  <c r="EM18" i="1"/>
  <c r="EE18" i="1"/>
  <c r="ED18" i="1"/>
  <c r="EC18" i="1"/>
  <c r="DP18" i="1"/>
  <c r="DO18" i="1"/>
  <c r="DN18" i="1"/>
  <c r="DM18" i="1"/>
  <c r="CX18" i="1"/>
  <c r="CW18" i="1"/>
  <c r="CJ18" i="1"/>
  <c r="CI18" i="1"/>
  <c r="CG18" i="1"/>
  <c r="BS18" i="1"/>
  <c r="BR18" i="1"/>
  <c r="BQ18" i="1"/>
  <c r="BD18" i="1"/>
  <c r="BC18" i="1"/>
  <c r="BB18" i="1"/>
  <c r="BA18" i="1"/>
  <c r="AL18" i="1"/>
  <c r="AK18" i="1"/>
  <c r="W18" i="1"/>
  <c r="V18" i="1"/>
  <c r="T18" i="1"/>
  <c r="H18" i="1"/>
  <c r="I18" i="1" s="1"/>
  <c r="CZ18" i="1" s="1"/>
  <c r="JC17" i="1"/>
  <c r="JB17" i="1"/>
  <c r="JA17" i="1"/>
  <c r="IZ17" i="1"/>
  <c r="IY17" i="1"/>
  <c r="IX17" i="1"/>
  <c r="IW17" i="1"/>
  <c r="IV17" i="1"/>
  <c r="IU17" i="1"/>
  <c r="IT17" i="1"/>
  <c r="IS17" i="1"/>
  <c r="IR17" i="1"/>
  <c r="IQ17" i="1"/>
  <c r="IP17" i="1"/>
  <c r="IO17" i="1"/>
  <c r="IN17" i="1"/>
  <c r="IM17" i="1"/>
  <c r="IL17" i="1"/>
  <c r="IK17" i="1"/>
  <c r="IJ17" i="1"/>
  <c r="II17" i="1"/>
  <c r="IH17" i="1"/>
  <c r="IG17" i="1"/>
  <c r="IF17" i="1"/>
  <c r="IE17" i="1"/>
  <c r="ID17" i="1"/>
  <c r="IC17" i="1"/>
  <c r="IB17" i="1"/>
  <c r="IA17" i="1"/>
  <c r="HZ17" i="1"/>
  <c r="HY17" i="1"/>
  <c r="HX17" i="1"/>
  <c r="HW17" i="1"/>
  <c r="HV17" i="1"/>
  <c r="HU17" i="1"/>
  <c r="HT17" i="1"/>
  <c r="HS17" i="1"/>
  <c r="HR17" i="1"/>
  <c r="HQ17" i="1"/>
  <c r="HP17" i="1"/>
  <c r="HO17" i="1"/>
  <c r="HN17" i="1"/>
  <c r="HM17" i="1"/>
  <c r="HL17" i="1"/>
  <c r="HK17" i="1"/>
  <c r="HJ17" i="1"/>
  <c r="HI17" i="1"/>
  <c r="HH17" i="1"/>
  <c r="HG17" i="1"/>
  <c r="HF17" i="1"/>
  <c r="HE17" i="1"/>
  <c r="HD17" i="1"/>
  <c r="HC17" i="1"/>
  <c r="HB17" i="1"/>
  <c r="HA17" i="1"/>
  <c r="GZ17" i="1"/>
  <c r="GY17" i="1"/>
  <c r="GX17" i="1"/>
  <c r="GW17" i="1"/>
  <c r="GV17" i="1"/>
  <c r="GU17" i="1"/>
  <c r="GT17" i="1"/>
  <c r="GS17" i="1"/>
  <c r="GR17" i="1"/>
  <c r="GQ17" i="1"/>
  <c r="GP17" i="1"/>
  <c r="GO17" i="1"/>
  <c r="GN17" i="1"/>
  <c r="GM17" i="1"/>
  <c r="GL17" i="1"/>
  <c r="GK17" i="1"/>
  <c r="GJ17" i="1"/>
  <c r="GI17" i="1"/>
  <c r="GH17" i="1"/>
  <c r="GG17" i="1"/>
  <c r="GF17" i="1"/>
  <c r="GE17" i="1"/>
  <c r="GD17" i="1"/>
  <c r="GC17" i="1"/>
  <c r="GB17" i="1"/>
  <c r="GA17" i="1"/>
  <c r="FZ17" i="1"/>
  <c r="FY17" i="1"/>
  <c r="FX17" i="1"/>
  <c r="FW17" i="1"/>
  <c r="FV17" i="1"/>
  <c r="FU17" i="1"/>
  <c r="FT17" i="1"/>
  <c r="FS17" i="1"/>
  <c r="FR17" i="1"/>
  <c r="FQ17" i="1"/>
  <c r="FP17" i="1"/>
  <c r="FO17" i="1"/>
  <c r="FN17" i="1"/>
  <c r="FM17" i="1"/>
  <c r="FL17" i="1"/>
  <c r="FK17" i="1"/>
  <c r="FJ17" i="1"/>
  <c r="FI17" i="1"/>
  <c r="FH17" i="1"/>
  <c r="FG17" i="1"/>
  <c r="FF17" i="1"/>
  <c r="FE17" i="1"/>
  <c r="FD17" i="1"/>
  <c r="FC17" i="1"/>
  <c r="FB17" i="1"/>
  <c r="FA17" i="1"/>
  <c r="EZ17" i="1"/>
  <c r="EY17" i="1"/>
  <c r="EX17" i="1"/>
  <c r="EW17" i="1"/>
  <c r="EV17" i="1"/>
  <c r="EU17" i="1"/>
  <c r="ET17" i="1"/>
  <c r="ES17" i="1"/>
  <c r="ER17" i="1"/>
  <c r="EQ17" i="1"/>
  <c r="EP17" i="1"/>
  <c r="EO17" i="1"/>
  <c r="EN17" i="1"/>
  <c r="EM17" i="1"/>
  <c r="H17" i="1"/>
  <c r="I17" i="1" s="1"/>
  <c r="JC16" i="1"/>
  <c r="JB16" i="1"/>
  <c r="JA16" i="1"/>
  <c r="IZ16" i="1"/>
  <c r="IY16" i="1"/>
  <c r="IX16" i="1"/>
  <c r="IW16" i="1"/>
  <c r="IV16" i="1"/>
  <c r="IU16" i="1"/>
  <c r="IT16" i="1"/>
  <c r="IS16" i="1"/>
  <c r="IR16" i="1"/>
  <c r="IQ16" i="1"/>
  <c r="IP16" i="1"/>
  <c r="IO16" i="1"/>
  <c r="IN16" i="1"/>
  <c r="IM16" i="1"/>
  <c r="IL16" i="1"/>
  <c r="IK16" i="1"/>
  <c r="IJ16" i="1"/>
  <c r="II16" i="1"/>
  <c r="IH16" i="1"/>
  <c r="IG16" i="1"/>
  <c r="IF16" i="1"/>
  <c r="IE16" i="1"/>
  <c r="ID16" i="1"/>
  <c r="IC16" i="1"/>
  <c r="IB16" i="1"/>
  <c r="IA16" i="1"/>
  <c r="HZ16" i="1"/>
  <c r="HY16" i="1"/>
  <c r="HX16" i="1"/>
  <c r="HW16" i="1"/>
  <c r="HV16" i="1"/>
  <c r="HU16" i="1"/>
  <c r="HT16" i="1"/>
  <c r="HS16" i="1"/>
  <c r="HR16" i="1"/>
  <c r="HQ16" i="1"/>
  <c r="HP16" i="1"/>
  <c r="HO16" i="1"/>
  <c r="HN16" i="1"/>
  <c r="HM16" i="1"/>
  <c r="HL16" i="1"/>
  <c r="HK16" i="1"/>
  <c r="HJ16" i="1"/>
  <c r="HI16" i="1"/>
  <c r="HH16" i="1"/>
  <c r="HG16" i="1"/>
  <c r="HF16" i="1"/>
  <c r="HE16" i="1"/>
  <c r="HD16" i="1"/>
  <c r="HC16" i="1"/>
  <c r="HB16" i="1"/>
  <c r="HA16" i="1"/>
  <c r="GZ16" i="1"/>
  <c r="GY16" i="1"/>
  <c r="GX16" i="1"/>
  <c r="GW16" i="1"/>
  <c r="GV16" i="1"/>
  <c r="GU16" i="1"/>
  <c r="GT16" i="1"/>
  <c r="GS16" i="1"/>
  <c r="GR16" i="1"/>
  <c r="GQ16" i="1"/>
  <c r="GP16" i="1"/>
  <c r="GO16" i="1"/>
  <c r="GN16" i="1"/>
  <c r="GM16" i="1"/>
  <c r="GL16" i="1"/>
  <c r="GK16" i="1"/>
  <c r="GJ16" i="1"/>
  <c r="GI16" i="1"/>
  <c r="GH16" i="1"/>
  <c r="GG16" i="1"/>
  <c r="GF16" i="1"/>
  <c r="GE16" i="1"/>
  <c r="GD16" i="1"/>
  <c r="GC16" i="1"/>
  <c r="GB16" i="1"/>
  <c r="GA16" i="1"/>
  <c r="FZ16" i="1"/>
  <c r="FY16" i="1"/>
  <c r="FX16" i="1"/>
  <c r="FW16" i="1"/>
  <c r="FV16" i="1"/>
  <c r="FU16" i="1"/>
  <c r="FT16" i="1"/>
  <c r="FS16" i="1"/>
  <c r="FR16" i="1"/>
  <c r="FQ16" i="1"/>
  <c r="FP16" i="1"/>
  <c r="FO16" i="1"/>
  <c r="FN16" i="1"/>
  <c r="FM16" i="1"/>
  <c r="FL16" i="1"/>
  <c r="FK16" i="1"/>
  <c r="FJ16" i="1"/>
  <c r="FI16" i="1"/>
  <c r="FH16" i="1"/>
  <c r="FG16" i="1"/>
  <c r="FF16" i="1"/>
  <c r="FE16" i="1"/>
  <c r="FD16" i="1"/>
  <c r="FC16" i="1"/>
  <c r="FB16" i="1"/>
  <c r="FA16" i="1"/>
  <c r="EZ16" i="1"/>
  <c r="EY16" i="1"/>
  <c r="EX16" i="1"/>
  <c r="EW16" i="1"/>
  <c r="EV16" i="1"/>
  <c r="EU16" i="1"/>
  <c r="ET16" i="1"/>
  <c r="ES16" i="1"/>
  <c r="ER16" i="1"/>
  <c r="EQ16" i="1"/>
  <c r="EP16" i="1"/>
  <c r="EO16" i="1"/>
  <c r="EN16" i="1"/>
  <c r="EM16" i="1"/>
  <c r="EF16" i="1"/>
  <c r="EE16" i="1"/>
  <c r="DF16" i="1"/>
  <c r="DB16" i="1"/>
  <c r="CZ16" i="1"/>
  <c r="CK16" i="1"/>
  <c r="CJ16" i="1"/>
  <c r="CI16" i="1"/>
  <c r="BZ16" i="1"/>
  <c r="BF16" i="1"/>
  <c r="BE16" i="1"/>
  <c r="BC16" i="1"/>
  <c r="AN16" i="1"/>
  <c r="AM16" i="1"/>
  <c r="AC16" i="1"/>
  <c r="Y16" i="1"/>
  <c r="H16" i="1"/>
  <c r="I16" i="1" s="1"/>
  <c r="DO16" i="1" s="1"/>
  <c r="JC15" i="1"/>
  <c r="JB15" i="1"/>
  <c r="JA15" i="1"/>
  <c r="IZ15" i="1"/>
  <c r="IY15" i="1"/>
  <c r="IX15" i="1"/>
  <c r="IW15" i="1"/>
  <c r="IV15" i="1"/>
  <c r="IU15" i="1"/>
  <c r="IT15" i="1"/>
  <c r="IS15" i="1"/>
  <c r="IR15" i="1"/>
  <c r="IQ15" i="1"/>
  <c r="IP15" i="1"/>
  <c r="IO15" i="1"/>
  <c r="IN15" i="1"/>
  <c r="IM15" i="1"/>
  <c r="IL15" i="1"/>
  <c r="IK15" i="1"/>
  <c r="IJ15" i="1"/>
  <c r="II15" i="1"/>
  <c r="IH15" i="1"/>
  <c r="IG15" i="1"/>
  <c r="IF15" i="1"/>
  <c r="IE15" i="1"/>
  <c r="ID15" i="1"/>
  <c r="IC15" i="1"/>
  <c r="IB15" i="1"/>
  <c r="IA15" i="1"/>
  <c r="HZ15" i="1"/>
  <c r="HY15" i="1"/>
  <c r="HX15" i="1"/>
  <c r="HW15" i="1"/>
  <c r="HV15" i="1"/>
  <c r="HU15" i="1"/>
  <c r="HT15" i="1"/>
  <c r="HS15" i="1"/>
  <c r="HR15" i="1"/>
  <c r="HQ15" i="1"/>
  <c r="HP15" i="1"/>
  <c r="HO15" i="1"/>
  <c r="HN15" i="1"/>
  <c r="HM15" i="1"/>
  <c r="HL15" i="1"/>
  <c r="HK15" i="1"/>
  <c r="HJ15" i="1"/>
  <c r="HI15" i="1"/>
  <c r="HH15" i="1"/>
  <c r="HG15" i="1"/>
  <c r="HF15" i="1"/>
  <c r="HE15" i="1"/>
  <c r="HD15" i="1"/>
  <c r="HC15" i="1"/>
  <c r="HB15" i="1"/>
  <c r="HA15" i="1"/>
  <c r="GZ15" i="1"/>
  <c r="GY15" i="1"/>
  <c r="GX15" i="1"/>
  <c r="GW15" i="1"/>
  <c r="GV15" i="1"/>
  <c r="GU15" i="1"/>
  <c r="GT15" i="1"/>
  <c r="GS15" i="1"/>
  <c r="GR15" i="1"/>
  <c r="GQ15" i="1"/>
  <c r="GP15" i="1"/>
  <c r="GO15" i="1"/>
  <c r="GN15" i="1"/>
  <c r="GM15" i="1"/>
  <c r="GL15" i="1"/>
  <c r="GK15" i="1"/>
  <c r="GJ15" i="1"/>
  <c r="GI15" i="1"/>
  <c r="GH15" i="1"/>
  <c r="GG15" i="1"/>
  <c r="GF15" i="1"/>
  <c r="GE15" i="1"/>
  <c r="GD15" i="1"/>
  <c r="GC15" i="1"/>
  <c r="GB15" i="1"/>
  <c r="GA15" i="1"/>
  <c r="FZ15" i="1"/>
  <c r="FY15" i="1"/>
  <c r="FX15" i="1"/>
  <c r="FW15" i="1"/>
  <c r="FV15" i="1"/>
  <c r="FU15" i="1"/>
  <c r="FT15" i="1"/>
  <c r="FS15" i="1"/>
  <c r="FR15" i="1"/>
  <c r="FQ15" i="1"/>
  <c r="FP15" i="1"/>
  <c r="FO15" i="1"/>
  <c r="FN15" i="1"/>
  <c r="FM15" i="1"/>
  <c r="FL15" i="1"/>
  <c r="FK15" i="1"/>
  <c r="FJ15" i="1"/>
  <c r="FI15" i="1"/>
  <c r="FH15" i="1"/>
  <c r="FG15" i="1"/>
  <c r="FF15" i="1"/>
  <c r="FE15" i="1"/>
  <c r="FD15" i="1"/>
  <c r="FC15" i="1"/>
  <c r="FB15" i="1"/>
  <c r="FA15" i="1"/>
  <c r="EZ15" i="1"/>
  <c r="EY15" i="1"/>
  <c r="EX15" i="1"/>
  <c r="EW15" i="1"/>
  <c r="EV15" i="1"/>
  <c r="EU15" i="1"/>
  <c r="ET15" i="1"/>
  <c r="ES15" i="1"/>
  <c r="ER15" i="1"/>
  <c r="EQ15" i="1"/>
  <c r="EP15" i="1"/>
  <c r="EO15" i="1"/>
  <c r="EN15" i="1"/>
  <c r="EM15" i="1"/>
  <c r="EF15" i="1"/>
  <c r="EA15" i="1"/>
  <c r="DU15" i="1"/>
  <c r="DT15" i="1"/>
  <c r="DP15" i="1"/>
  <c r="DO15" i="1"/>
  <c r="DJ15" i="1"/>
  <c r="DD15" i="1"/>
  <c r="CZ15" i="1"/>
  <c r="CU15" i="1"/>
  <c r="CO15" i="1"/>
  <c r="CN15" i="1"/>
  <c r="CJ15" i="1"/>
  <c r="CI15" i="1"/>
  <c r="CD15" i="1"/>
  <c r="BX15" i="1"/>
  <c r="BT15" i="1"/>
  <c r="BO15" i="1"/>
  <c r="BI15" i="1"/>
  <c r="BH15" i="1"/>
  <c r="BF15" i="1"/>
  <c r="BD15" i="1"/>
  <c r="AY15" i="1"/>
  <c r="AS15" i="1"/>
  <c r="AR15" i="1"/>
  <c r="AP15" i="1"/>
  <c r="AO15" i="1"/>
  <c r="AH15" i="1"/>
  <c r="AG15" i="1"/>
  <c r="AF15" i="1"/>
  <c r="AB15" i="1"/>
  <c r="Y15" i="1"/>
  <c r="R15" i="1"/>
  <c r="Q15" i="1"/>
  <c r="P15" i="1"/>
  <c r="O15" i="1"/>
  <c r="H15" i="1"/>
  <c r="I15" i="1" s="1"/>
  <c r="DY15" i="1" s="1"/>
  <c r="JC14" i="1"/>
  <c r="JB14" i="1"/>
  <c r="JA14" i="1"/>
  <c r="IZ14" i="1"/>
  <c r="IY14" i="1"/>
  <c r="IX14" i="1"/>
  <c r="IW14" i="1"/>
  <c r="IV14" i="1"/>
  <c r="IU14" i="1"/>
  <c r="IT14" i="1"/>
  <c r="IS14" i="1"/>
  <c r="IR14" i="1"/>
  <c r="IQ14" i="1"/>
  <c r="IP14" i="1"/>
  <c r="IO14" i="1"/>
  <c r="IN14" i="1"/>
  <c r="IM14" i="1"/>
  <c r="IL14" i="1"/>
  <c r="IK14" i="1"/>
  <c r="IJ14" i="1"/>
  <c r="II14" i="1"/>
  <c r="IH14" i="1"/>
  <c r="IG14" i="1"/>
  <c r="IF14" i="1"/>
  <c r="IE14" i="1"/>
  <c r="ID14" i="1"/>
  <c r="IC14" i="1"/>
  <c r="IB14" i="1"/>
  <c r="IA14" i="1"/>
  <c r="HZ14" i="1"/>
  <c r="HY14" i="1"/>
  <c r="HX14" i="1"/>
  <c r="HW14" i="1"/>
  <c r="HV14" i="1"/>
  <c r="HU14" i="1"/>
  <c r="CX14" i="1" s="1"/>
  <c r="HT14" i="1"/>
  <c r="HS14" i="1"/>
  <c r="HR14" i="1"/>
  <c r="HQ14" i="1"/>
  <c r="HP14" i="1"/>
  <c r="HO14" i="1"/>
  <c r="HN14" i="1"/>
  <c r="HM14" i="1"/>
  <c r="HL14" i="1"/>
  <c r="HK14" i="1"/>
  <c r="HJ14" i="1"/>
  <c r="HI14" i="1"/>
  <c r="HH14" i="1"/>
  <c r="HG14" i="1"/>
  <c r="HF14" i="1"/>
  <c r="HE14" i="1"/>
  <c r="HD14" i="1"/>
  <c r="HC14" i="1"/>
  <c r="HB14" i="1"/>
  <c r="HA14" i="1"/>
  <c r="GZ14" i="1"/>
  <c r="GY14" i="1"/>
  <c r="GX14" i="1"/>
  <c r="GW14" i="1"/>
  <c r="GV14" i="1"/>
  <c r="GU14" i="1"/>
  <c r="GT14" i="1"/>
  <c r="GS14" i="1"/>
  <c r="GR14" i="1"/>
  <c r="GQ14" i="1"/>
  <c r="GP14" i="1"/>
  <c r="GO14" i="1"/>
  <c r="GN14" i="1"/>
  <c r="BQ14" i="1" s="1"/>
  <c r="GM14" i="1"/>
  <c r="GL14" i="1"/>
  <c r="GK14" i="1"/>
  <c r="GJ14" i="1"/>
  <c r="GI14" i="1"/>
  <c r="GH14" i="1"/>
  <c r="GG14" i="1"/>
  <c r="GF14" i="1"/>
  <c r="GE14" i="1"/>
  <c r="GD14" i="1"/>
  <c r="GC14" i="1"/>
  <c r="GB14" i="1"/>
  <c r="GA14" i="1"/>
  <c r="FZ14" i="1"/>
  <c r="FY14" i="1"/>
  <c r="FX14" i="1"/>
  <c r="FW14" i="1"/>
  <c r="FV14" i="1"/>
  <c r="FU14" i="1"/>
  <c r="FT14" i="1"/>
  <c r="FS14" i="1"/>
  <c r="FR14" i="1"/>
  <c r="FQ14" i="1"/>
  <c r="FP14" i="1"/>
  <c r="FO14" i="1"/>
  <c r="FN14" i="1"/>
  <c r="FM14" i="1"/>
  <c r="FL14" i="1"/>
  <c r="FK14" i="1"/>
  <c r="FJ14" i="1"/>
  <c r="FI14" i="1"/>
  <c r="FH14" i="1"/>
  <c r="FG14" i="1"/>
  <c r="FF14" i="1"/>
  <c r="FE14" i="1"/>
  <c r="FD14" i="1"/>
  <c r="FC14" i="1"/>
  <c r="FB14" i="1"/>
  <c r="FA14" i="1"/>
  <c r="EZ14" i="1"/>
  <c r="EY14" i="1"/>
  <c r="EX14" i="1"/>
  <c r="EW14" i="1"/>
  <c r="EV14" i="1"/>
  <c r="EU14" i="1"/>
  <c r="ET14" i="1"/>
  <c r="ES14" i="1"/>
  <c r="ER14" i="1"/>
  <c r="EQ14" i="1"/>
  <c r="EP14" i="1"/>
  <c r="EO14" i="1"/>
  <c r="EN14" i="1"/>
  <c r="EM14" i="1"/>
  <c r="JD14" i="1" s="1"/>
  <c r="JE14" i="1" s="1"/>
  <c r="DY14" i="1"/>
  <c r="DX14" i="1"/>
  <c r="DT14" i="1"/>
  <c r="DS14" i="1"/>
  <c r="DQ14" i="1"/>
  <c r="DJ14" i="1"/>
  <c r="DI14" i="1"/>
  <c r="DH14" i="1"/>
  <c r="DD14" i="1"/>
  <c r="DC14" i="1"/>
  <c r="CU14" i="1"/>
  <c r="CT14" i="1"/>
  <c r="CR14" i="1"/>
  <c r="CK14" i="1"/>
  <c r="CE14" i="1"/>
  <c r="CD14" i="1"/>
  <c r="BX14" i="1"/>
  <c r="BW14" i="1"/>
  <c r="BV14" i="1"/>
  <c r="BU14" i="1"/>
  <c r="BL14" i="1"/>
  <c r="BH14" i="1"/>
  <c r="BG14" i="1"/>
  <c r="BF14" i="1"/>
  <c r="BE14" i="1"/>
  <c r="AY14" i="1"/>
  <c r="AX14" i="1"/>
  <c r="AW14" i="1"/>
  <c r="AV14" i="1"/>
  <c r="AQ14" i="1"/>
  <c r="AI14" i="1"/>
  <c r="AH14" i="1"/>
  <c r="AG14" i="1"/>
  <c r="AF14" i="1"/>
  <c r="Y14" i="1"/>
  <c r="X14" i="1"/>
  <c r="U14" i="1"/>
  <c r="T14" i="1"/>
  <c r="Q14" i="1"/>
  <c r="H14" i="1"/>
  <c r="I14" i="1" s="1"/>
  <c r="EA14" i="1" s="1"/>
  <c r="JC13" i="1"/>
  <c r="JB13" i="1"/>
  <c r="JA13" i="1"/>
  <c r="IZ13" i="1"/>
  <c r="IY13" i="1"/>
  <c r="IX13" i="1"/>
  <c r="IW13" i="1"/>
  <c r="IV13" i="1"/>
  <c r="IU13" i="1"/>
  <c r="IT13" i="1"/>
  <c r="IS13" i="1"/>
  <c r="IR13" i="1"/>
  <c r="IQ13" i="1"/>
  <c r="IP13" i="1"/>
  <c r="IO13" i="1"/>
  <c r="IN13" i="1"/>
  <c r="IM13" i="1"/>
  <c r="IL13" i="1"/>
  <c r="IK13" i="1"/>
  <c r="IJ13" i="1"/>
  <c r="II13" i="1"/>
  <c r="IH13" i="1"/>
  <c r="IG13" i="1"/>
  <c r="IF13" i="1"/>
  <c r="IE13" i="1"/>
  <c r="ID13" i="1"/>
  <c r="IC13" i="1"/>
  <c r="IB13" i="1"/>
  <c r="IA13" i="1"/>
  <c r="HZ13" i="1"/>
  <c r="HY13" i="1"/>
  <c r="HX13" i="1"/>
  <c r="HW13" i="1"/>
  <c r="HV13" i="1"/>
  <c r="HU13" i="1"/>
  <c r="HT13" i="1"/>
  <c r="HS13" i="1"/>
  <c r="HR13" i="1"/>
  <c r="HQ13" i="1"/>
  <c r="HP13" i="1"/>
  <c r="HO13" i="1"/>
  <c r="HN13" i="1"/>
  <c r="HM13" i="1"/>
  <c r="HL13" i="1"/>
  <c r="HK13" i="1"/>
  <c r="HJ13" i="1"/>
  <c r="HI13" i="1"/>
  <c r="HH13" i="1"/>
  <c r="HG13" i="1"/>
  <c r="HF13" i="1"/>
  <c r="HE13" i="1"/>
  <c r="HD13" i="1"/>
  <c r="HC13" i="1"/>
  <c r="HB13" i="1"/>
  <c r="HA13" i="1"/>
  <c r="GZ13" i="1"/>
  <c r="GY13" i="1"/>
  <c r="GX13" i="1"/>
  <c r="GW13" i="1"/>
  <c r="GV13" i="1"/>
  <c r="GU13" i="1"/>
  <c r="GT13" i="1"/>
  <c r="GS13" i="1"/>
  <c r="GR13" i="1"/>
  <c r="GQ13" i="1"/>
  <c r="GP13" i="1"/>
  <c r="GO13" i="1"/>
  <c r="GN13" i="1"/>
  <c r="GM13" i="1"/>
  <c r="GL13" i="1"/>
  <c r="GK13" i="1"/>
  <c r="GJ13" i="1"/>
  <c r="GI13" i="1"/>
  <c r="GH13" i="1"/>
  <c r="BK13" i="1" s="1"/>
  <c r="GG13" i="1"/>
  <c r="GF13" i="1"/>
  <c r="GE13" i="1"/>
  <c r="GD13" i="1"/>
  <c r="GC13" i="1"/>
  <c r="GB13" i="1"/>
  <c r="GA13" i="1"/>
  <c r="FZ13" i="1"/>
  <c r="FY13" i="1"/>
  <c r="FX13" i="1"/>
  <c r="FW13" i="1"/>
  <c r="FV13" i="1"/>
  <c r="FU13" i="1"/>
  <c r="FT13" i="1"/>
  <c r="FS13" i="1"/>
  <c r="FR13" i="1"/>
  <c r="FQ13" i="1"/>
  <c r="FP13" i="1"/>
  <c r="FO13" i="1"/>
  <c r="FN13" i="1"/>
  <c r="FM13" i="1"/>
  <c r="FL13" i="1"/>
  <c r="FK13" i="1"/>
  <c r="FJ13" i="1"/>
  <c r="FI13" i="1"/>
  <c r="FH13" i="1"/>
  <c r="FG13" i="1"/>
  <c r="FF13" i="1"/>
  <c r="FE13" i="1"/>
  <c r="FD13" i="1"/>
  <c r="FC13" i="1"/>
  <c r="FB13" i="1"/>
  <c r="FA13" i="1"/>
  <c r="EZ13" i="1"/>
  <c r="EY13" i="1"/>
  <c r="EX13" i="1"/>
  <c r="EW13" i="1"/>
  <c r="EV13" i="1"/>
  <c r="EU13" i="1"/>
  <c r="ET13" i="1"/>
  <c r="ES13" i="1"/>
  <c r="ER13" i="1"/>
  <c r="EQ13" i="1"/>
  <c r="EP13" i="1"/>
  <c r="EO13" i="1"/>
  <c r="EN13" i="1"/>
  <c r="EM13" i="1"/>
  <c r="DZ13" i="1"/>
  <c r="DV13" i="1"/>
  <c r="DT13" i="1"/>
  <c r="DK13" i="1"/>
  <c r="DJ13" i="1"/>
  <c r="DF13" i="1"/>
  <c r="DA13" i="1"/>
  <c r="CW13" i="1"/>
  <c r="CV13" i="1"/>
  <c r="CU13" i="1"/>
  <c r="CL13" i="1"/>
  <c r="CK13" i="1"/>
  <c r="CF13" i="1"/>
  <c r="BZ13" i="1"/>
  <c r="BX13" i="1"/>
  <c r="BW13" i="1"/>
  <c r="BV13" i="1"/>
  <c r="BJ13" i="1"/>
  <c r="BG13" i="1"/>
  <c r="AZ13" i="1"/>
  <c r="AY13" i="1"/>
  <c r="AX13" i="1"/>
  <c r="AK13" i="1"/>
  <c r="AJ13" i="1"/>
  <c r="AH13" i="1"/>
  <c r="Z13" i="1"/>
  <c r="Y13" i="1"/>
  <c r="X13" i="1"/>
  <c r="T13" i="1"/>
  <c r="I13" i="1"/>
  <c r="DL13" i="1" s="1"/>
  <c r="H13" i="1"/>
  <c r="JC12" i="1"/>
  <c r="JB12" i="1"/>
  <c r="JA12" i="1"/>
  <c r="IZ12" i="1"/>
  <c r="IY12" i="1"/>
  <c r="IX12" i="1"/>
  <c r="IW12" i="1"/>
  <c r="IV12" i="1"/>
  <c r="IU12" i="1"/>
  <c r="IT12" i="1"/>
  <c r="IS12" i="1"/>
  <c r="IR12" i="1"/>
  <c r="IQ12" i="1"/>
  <c r="IP12" i="1"/>
  <c r="IO12" i="1"/>
  <c r="IN12" i="1"/>
  <c r="IM12" i="1"/>
  <c r="IL12" i="1"/>
  <c r="IK12" i="1"/>
  <c r="IJ12" i="1"/>
  <c r="II12" i="1"/>
  <c r="IH12" i="1"/>
  <c r="IG12" i="1"/>
  <c r="IF12" i="1"/>
  <c r="IE12" i="1"/>
  <c r="ID12" i="1"/>
  <c r="IC12" i="1"/>
  <c r="IB12" i="1"/>
  <c r="IA12" i="1"/>
  <c r="HZ12" i="1"/>
  <c r="HY12" i="1"/>
  <c r="HX12" i="1"/>
  <c r="HW12" i="1"/>
  <c r="HV12" i="1"/>
  <c r="HU12" i="1"/>
  <c r="HT12" i="1"/>
  <c r="HS12" i="1"/>
  <c r="HR12" i="1"/>
  <c r="HQ12" i="1"/>
  <c r="HP12" i="1"/>
  <c r="HO12" i="1"/>
  <c r="HN12" i="1"/>
  <c r="HM12" i="1"/>
  <c r="HL12" i="1"/>
  <c r="HK12" i="1"/>
  <c r="HJ12" i="1"/>
  <c r="HI12" i="1"/>
  <c r="HH12" i="1"/>
  <c r="HG12" i="1"/>
  <c r="HF12" i="1"/>
  <c r="HE12" i="1"/>
  <c r="HD12" i="1"/>
  <c r="HC12" i="1"/>
  <c r="HB12" i="1"/>
  <c r="HA12" i="1"/>
  <c r="GZ12" i="1"/>
  <c r="GY12" i="1"/>
  <c r="GX12" i="1"/>
  <c r="GW12" i="1"/>
  <c r="GV12" i="1"/>
  <c r="GU12" i="1"/>
  <c r="GT12" i="1"/>
  <c r="GS12" i="1"/>
  <c r="GR12" i="1"/>
  <c r="GQ12" i="1"/>
  <c r="BT12" i="1" s="1"/>
  <c r="GP12" i="1"/>
  <c r="GO12" i="1"/>
  <c r="GN12" i="1"/>
  <c r="GM12" i="1"/>
  <c r="GL12" i="1"/>
  <c r="GK12" i="1"/>
  <c r="GJ12" i="1"/>
  <c r="GI12" i="1"/>
  <c r="GH12" i="1"/>
  <c r="GG12" i="1"/>
  <c r="GF12" i="1"/>
  <c r="GE12" i="1"/>
  <c r="GD12" i="1"/>
  <c r="GC12" i="1"/>
  <c r="GB12" i="1"/>
  <c r="GA12" i="1"/>
  <c r="FZ12" i="1"/>
  <c r="FY12" i="1"/>
  <c r="FX12" i="1"/>
  <c r="FW12" i="1"/>
  <c r="FV12" i="1"/>
  <c r="FU12" i="1"/>
  <c r="FT12" i="1"/>
  <c r="FS12" i="1"/>
  <c r="FR12" i="1"/>
  <c r="FQ12" i="1"/>
  <c r="FP12" i="1"/>
  <c r="FO12" i="1"/>
  <c r="FN12" i="1"/>
  <c r="FM12" i="1"/>
  <c r="FL12" i="1"/>
  <c r="FK12" i="1"/>
  <c r="FJ12" i="1"/>
  <c r="FI12" i="1"/>
  <c r="FH12" i="1"/>
  <c r="FG12" i="1"/>
  <c r="FF12" i="1"/>
  <c r="FE12" i="1"/>
  <c r="FD12" i="1"/>
  <c r="FC12" i="1"/>
  <c r="FB12" i="1"/>
  <c r="FA12" i="1"/>
  <c r="EZ12" i="1"/>
  <c r="EY12" i="1"/>
  <c r="EX12" i="1"/>
  <c r="EW12" i="1"/>
  <c r="EV12" i="1"/>
  <c r="EU12" i="1"/>
  <c r="ET12" i="1"/>
  <c r="ES12" i="1"/>
  <c r="ER12" i="1"/>
  <c r="EQ12" i="1"/>
  <c r="EP12" i="1"/>
  <c r="EO12" i="1"/>
  <c r="EN12" i="1"/>
  <c r="EM12" i="1"/>
  <c r="DZ12" i="1"/>
  <c r="DV12" i="1"/>
  <c r="DT12" i="1"/>
  <c r="CY12" i="1"/>
  <c r="CW12" i="1"/>
  <c r="CU12" i="1"/>
  <c r="BY12" i="1"/>
  <c r="BX12" i="1"/>
  <c r="BJ12" i="1"/>
  <c r="AZ12" i="1"/>
  <c r="AY12" i="1"/>
  <c r="AT12" i="1"/>
  <c r="AK12" i="1"/>
  <c r="Z12" i="1"/>
  <c r="W12" i="1"/>
  <c r="T12" i="1"/>
  <c r="H12" i="1"/>
  <c r="I12" i="1" s="1"/>
  <c r="CN12" i="1" s="1"/>
  <c r="JC11" i="1"/>
  <c r="JB11" i="1"/>
  <c r="JA11" i="1"/>
  <c r="IZ11" i="1"/>
  <c r="IY11" i="1"/>
  <c r="IX11" i="1"/>
  <c r="IW11" i="1"/>
  <c r="IV11" i="1"/>
  <c r="IU11" i="1"/>
  <c r="IT11" i="1"/>
  <c r="IS11" i="1"/>
  <c r="IR11" i="1"/>
  <c r="IQ11" i="1"/>
  <c r="IP11" i="1"/>
  <c r="IO11" i="1"/>
  <c r="IN11" i="1"/>
  <c r="IM11" i="1"/>
  <c r="IL11" i="1"/>
  <c r="IK11" i="1"/>
  <c r="IJ11" i="1"/>
  <c r="II11" i="1"/>
  <c r="IH11" i="1"/>
  <c r="IG11" i="1"/>
  <c r="IF11" i="1"/>
  <c r="IE11" i="1"/>
  <c r="ID11" i="1"/>
  <c r="IC11" i="1"/>
  <c r="IB11" i="1"/>
  <c r="IA11" i="1"/>
  <c r="HZ11" i="1"/>
  <c r="HY11" i="1"/>
  <c r="HX11" i="1"/>
  <c r="HW11" i="1"/>
  <c r="HV11" i="1"/>
  <c r="HU11" i="1"/>
  <c r="HT11" i="1"/>
  <c r="HS11" i="1"/>
  <c r="HR11" i="1"/>
  <c r="HQ11" i="1"/>
  <c r="HP11" i="1"/>
  <c r="HO11" i="1"/>
  <c r="HN11" i="1"/>
  <c r="HM11" i="1"/>
  <c r="HL11" i="1"/>
  <c r="HK11" i="1"/>
  <c r="HJ11" i="1"/>
  <c r="HI11" i="1"/>
  <c r="HH11" i="1"/>
  <c r="HG11" i="1"/>
  <c r="HF11" i="1"/>
  <c r="HE11" i="1"/>
  <c r="HD11" i="1"/>
  <c r="HC11" i="1"/>
  <c r="HB11" i="1"/>
  <c r="HA11" i="1"/>
  <c r="GZ11" i="1"/>
  <c r="GY11" i="1"/>
  <c r="GX11" i="1"/>
  <c r="GW11" i="1"/>
  <c r="GV11" i="1"/>
  <c r="GU11" i="1"/>
  <c r="GT11" i="1"/>
  <c r="GS11" i="1"/>
  <c r="GR11" i="1"/>
  <c r="GQ11" i="1"/>
  <c r="GP11" i="1"/>
  <c r="GO11" i="1"/>
  <c r="GN11" i="1"/>
  <c r="GM11" i="1"/>
  <c r="GL11" i="1"/>
  <c r="GK11" i="1"/>
  <c r="GJ11" i="1"/>
  <c r="GI11" i="1"/>
  <c r="GH11" i="1"/>
  <c r="GG11" i="1"/>
  <c r="GF11" i="1"/>
  <c r="GE11" i="1"/>
  <c r="GD11" i="1"/>
  <c r="GC11" i="1"/>
  <c r="GB11" i="1"/>
  <c r="GA11" i="1"/>
  <c r="FZ11" i="1"/>
  <c r="FY11" i="1"/>
  <c r="FX11" i="1"/>
  <c r="FW11" i="1"/>
  <c r="FV11" i="1"/>
  <c r="FU11" i="1"/>
  <c r="FT11" i="1"/>
  <c r="FS11" i="1"/>
  <c r="FR11" i="1"/>
  <c r="FQ11" i="1"/>
  <c r="FP11" i="1"/>
  <c r="FO11" i="1"/>
  <c r="FN11" i="1"/>
  <c r="FM11" i="1"/>
  <c r="FL11" i="1"/>
  <c r="FK11" i="1"/>
  <c r="FJ11" i="1"/>
  <c r="FI11" i="1"/>
  <c r="FH11" i="1"/>
  <c r="FG11" i="1"/>
  <c r="FF11" i="1"/>
  <c r="FE11" i="1"/>
  <c r="FD11" i="1"/>
  <c r="FC11" i="1"/>
  <c r="FB11" i="1"/>
  <c r="FA11" i="1"/>
  <c r="EZ11" i="1"/>
  <c r="EY11" i="1"/>
  <c r="EX11" i="1"/>
  <c r="EW11" i="1"/>
  <c r="EV11" i="1"/>
  <c r="EU11" i="1"/>
  <c r="ET11" i="1"/>
  <c r="ES11" i="1"/>
  <c r="ER11" i="1"/>
  <c r="EQ11" i="1"/>
  <c r="EP11" i="1"/>
  <c r="EO11" i="1"/>
  <c r="EN11" i="1"/>
  <c r="EM11" i="1"/>
  <c r="DL11" i="1"/>
  <c r="DH11" i="1"/>
  <c r="CM11" i="1"/>
  <c r="CH11" i="1"/>
  <c r="BL11" i="1"/>
  <c r="BI11" i="1"/>
  <c r="AL11" i="1"/>
  <c r="AJ11" i="1"/>
  <c r="H11" i="1"/>
  <c r="I11" i="1" s="1"/>
  <c r="DO11" i="1" s="1"/>
  <c r="JC10" i="1"/>
  <c r="JB10" i="1"/>
  <c r="JA10" i="1"/>
  <c r="IZ10" i="1"/>
  <c r="IY10" i="1"/>
  <c r="IX10" i="1"/>
  <c r="IW10" i="1"/>
  <c r="IV10" i="1"/>
  <c r="IU10" i="1"/>
  <c r="IT10" i="1"/>
  <c r="IS10" i="1"/>
  <c r="IR10" i="1"/>
  <c r="IQ10" i="1"/>
  <c r="IP10" i="1"/>
  <c r="IO10" i="1"/>
  <c r="IN10" i="1"/>
  <c r="IM10" i="1"/>
  <c r="IL10" i="1"/>
  <c r="IK10" i="1"/>
  <c r="IJ10" i="1"/>
  <c r="II10" i="1"/>
  <c r="IH10" i="1"/>
  <c r="IG10" i="1"/>
  <c r="IF10" i="1"/>
  <c r="IE10" i="1"/>
  <c r="ID10" i="1"/>
  <c r="IC10" i="1"/>
  <c r="IB10" i="1"/>
  <c r="IA10" i="1"/>
  <c r="HZ10" i="1"/>
  <c r="HY10" i="1"/>
  <c r="HX10" i="1"/>
  <c r="HW10" i="1"/>
  <c r="HV10" i="1"/>
  <c r="HU10" i="1"/>
  <c r="HT10" i="1"/>
  <c r="HS10" i="1"/>
  <c r="HR10" i="1"/>
  <c r="HQ10" i="1"/>
  <c r="HP10" i="1"/>
  <c r="HO10" i="1"/>
  <c r="HN10" i="1"/>
  <c r="HM10" i="1"/>
  <c r="HL10" i="1"/>
  <c r="HK10" i="1"/>
  <c r="HJ10" i="1"/>
  <c r="HI10" i="1"/>
  <c r="HH10" i="1"/>
  <c r="HG10" i="1"/>
  <c r="HF10" i="1"/>
  <c r="HE10" i="1"/>
  <c r="HD10" i="1"/>
  <c r="HC10" i="1"/>
  <c r="HB10" i="1"/>
  <c r="HA10" i="1"/>
  <c r="GZ10" i="1"/>
  <c r="GY10" i="1"/>
  <c r="GX10" i="1"/>
  <c r="GW10" i="1"/>
  <c r="GV10" i="1"/>
  <c r="GU10" i="1"/>
  <c r="GT10" i="1"/>
  <c r="GS10" i="1"/>
  <c r="GR10" i="1"/>
  <c r="GQ10" i="1"/>
  <c r="GP10" i="1"/>
  <c r="GO10" i="1"/>
  <c r="GN10" i="1"/>
  <c r="GM10" i="1"/>
  <c r="GL10" i="1"/>
  <c r="GK10" i="1"/>
  <c r="GJ10" i="1"/>
  <c r="GI10" i="1"/>
  <c r="GH10" i="1"/>
  <c r="GG10" i="1"/>
  <c r="GF10" i="1"/>
  <c r="GE10" i="1"/>
  <c r="GD10" i="1"/>
  <c r="GC10" i="1"/>
  <c r="GB10" i="1"/>
  <c r="GA10" i="1"/>
  <c r="FZ10" i="1"/>
  <c r="FY10" i="1"/>
  <c r="FX10" i="1"/>
  <c r="FW10" i="1"/>
  <c r="FV10" i="1"/>
  <c r="FU10" i="1"/>
  <c r="FT10" i="1"/>
  <c r="FS10" i="1"/>
  <c r="FR10" i="1"/>
  <c r="FQ10" i="1"/>
  <c r="FP10" i="1"/>
  <c r="FO10" i="1"/>
  <c r="FN10" i="1"/>
  <c r="FM10" i="1"/>
  <c r="FL10" i="1"/>
  <c r="FK10" i="1"/>
  <c r="FJ10" i="1"/>
  <c r="FI10" i="1"/>
  <c r="FH10" i="1"/>
  <c r="FG10" i="1"/>
  <c r="FF10" i="1"/>
  <c r="FE10" i="1"/>
  <c r="FD10" i="1"/>
  <c r="FC10" i="1"/>
  <c r="FB10" i="1"/>
  <c r="FA10" i="1"/>
  <c r="EZ10" i="1"/>
  <c r="EY10" i="1"/>
  <c r="EX10" i="1"/>
  <c r="EW10" i="1"/>
  <c r="EV10" i="1"/>
  <c r="EU10" i="1"/>
  <c r="ET10" i="1"/>
  <c r="ES10" i="1"/>
  <c r="ER10" i="1"/>
  <c r="EQ10" i="1"/>
  <c r="EP10" i="1"/>
  <c r="EO10" i="1"/>
  <c r="EN10" i="1"/>
  <c r="JD10" i="1" s="1"/>
  <c r="EM10" i="1"/>
  <c r="EC10" i="1"/>
  <c r="EB10" i="1"/>
  <c r="DW10" i="1"/>
  <c r="DA10" i="1"/>
  <c r="CX10" i="1"/>
  <c r="CB10" i="1"/>
  <c r="CA10" i="1"/>
  <c r="BY10" i="1"/>
  <c r="BC10" i="1"/>
  <c r="BB10" i="1"/>
  <c r="AZ10" i="1"/>
  <c r="AC10" i="1"/>
  <c r="AB10" i="1"/>
  <c r="X10" i="1"/>
  <c r="I10" i="1"/>
  <c r="DM10" i="1" s="1"/>
  <c r="H10" i="1"/>
  <c r="JC9" i="1"/>
  <c r="JB9" i="1"/>
  <c r="JA9" i="1"/>
  <c r="IZ9" i="1"/>
  <c r="IY9" i="1"/>
  <c r="IX9" i="1"/>
  <c r="IW9" i="1"/>
  <c r="IV9" i="1"/>
  <c r="IU9" i="1"/>
  <c r="IT9" i="1"/>
  <c r="IS9" i="1"/>
  <c r="IR9" i="1"/>
  <c r="IQ9" i="1"/>
  <c r="IP9" i="1"/>
  <c r="IO9" i="1"/>
  <c r="IN9" i="1"/>
  <c r="IM9" i="1"/>
  <c r="IL9" i="1"/>
  <c r="IK9" i="1"/>
  <c r="IJ9" i="1"/>
  <c r="II9" i="1"/>
  <c r="IH9" i="1"/>
  <c r="IG9" i="1"/>
  <c r="IF9" i="1"/>
  <c r="IE9" i="1"/>
  <c r="ID9" i="1"/>
  <c r="IC9" i="1"/>
  <c r="IB9" i="1"/>
  <c r="IA9" i="1"/>
  <c r="HZ9" i="1"/>
  <c r="HY9" i="1"/>
  <c r="HX9" i="1"/>
  <c r="HW9" i="1"/>
  <c r="HV9" i="1"/>
  <c r="HU9" i="1"/>
  <c r="HT9" i="1"/>
  <c r="HS9" i="1"/>
  <c r="HR9" i="1"/>
  <c r="HQ9" i="1"/>
  <c r="HP9" i="1"/>
  <c r="HO9" i="1"/>
  <c r="HN9" i="1"/>
  <c r="HM9" i="1"/>
  <c r="HL9" i="1"/>
  <c r="HK9" i="1"/>
  <c r="HJ9" i="1"/>
  <c r="HI9" i="1"/>
  <c r="HH9" i="1"/>
  <c r="HG9" i="1"/>
  <c r="HF9" i="1"/>
  <c r="HE9" i="1"/>
  <c r="HD9" i="1"/>
  <c r="HC9" i="1"/>
  <c r="HB9" i="1"/>
  <c r="HA9" i="1"/>
  <c r="GZ9" i="1"/>
  <c r="GY9" i="1"/>
  <c r="GX9" i="1"/>
  <c r="GW9" i="1"/>
  <c r="GV9" i="1"/>
  <c r="GU9" i="1"/>
  <c r="GT9" i="1"/>
  <c r="GS9" i="1"/>
  <c r="GR9" i="1"/>
  <c r="GQ9" i="1"/>
  <c r="GP9" i="1"/>
  <c r="GO9" i="1"/>
  <c r="GN9" i="1"/>
  <c r="GM9" i="1"/>
  <c r="GL9" i="1"/>
  <c r="GK9" i="1"/>
  <c r="GJ9" i="1"/>
  <c r="GI9" i="1"/>
  <c r="GH9" i="1"/>
  <c r="GG9" i="1"/>
  <c r="GF9" i="1"/>
  <c r="GE9" i="1"/>
  <c r="GD9" i="1"/>
  <c r="GC9" i="1"/>
  <c r="GB9" i="1"/>
  <c r="GA9" i="1"/>
  <c r="FZ9" i="1"/>
  <c r="FY9" i="1"/>
  <c r="FX9" i="1"/>
  <c r="FW9" i="1"/>
  <c r="FV9" i="1"/>
  <c r="FU9" i="1"/>
  <c r="FT9" i="1"/>
  <c r="FS9" i="1"/>
  <c r="FR9" i="1"/>
  <c r="FQ9" i="1"/>
  <c r="FP9" i="1"/>
  <c r="FO9" i="1"/>
  <c r="FN9" i="1"/>
  <c r="FM9" i="1"/>
  <c r="FL9" i="1"/>
  <c r="FK9" i="1"/>
  <c r="FJ9" i="1"/>
  <c r="FI9" i="1"/>
  <c r="FH9" i="1"/>
  <c r="FG9" i="1"/>
  <c r="FF9" i="1"/>
  <c r="FE9" i="1"/>
  <c r="FD9" i="1"/>
  <c r="FC9" i="1"/>
  <c r="FB9" i="1"/>
  <c r="FA9" i="1"/>
  <c r="EZ9" i="1"/>
  <c r="EY9" i="1"/>
  <c r="EX9" i="1"/>
  <c r="EW9" i="1"/>
  <c r="EV9" i="1"/>
  <c r="EU9" i="1"/>
  <c r="ET9" i="1"/>
  <c r="ES9" i="1"/>
  <c r="ER9" i="1"/>
  <c r="EQ9" i="1"/>
  <c r="EP9" i="1"/>
  <c r="EO9" i="1"/>
  <c r="EN9" i="1"/>
  <c r="EM9" i="1"/>
  <c r="H9" i="1"/>
  <c r="I9" i="1" s="1"/>
  <c r="JC8" i="1"/>
  <c r="JB8" i="1"/>
  <c r="JA8" i="1"/>
  <c r="IZ8" i="1"/>
  <c r="IY8" i="1"/>
  <c r="IX8" i="1"/>
  <c r="IW8" i="1"/>
  <c r="IV8" i="1"/>
  <c r="IU8" i="1"/>
  <c r="IT8" i="1"/>
  <c r="IS8" i="1"/>
  <c r="IR8" i="1"/>
  <c r="IQ8" i="1"/>
  <c r="IP8" i="1"/>
  <c r="IO8" i="1"/>
  <c r="IN8" i="1"/>
  <c r="IM8" i="1"/>
  <c r="IL8" i="1"/>
  <c r="IK8" i="1"/>
  <c r="IJ8" i="1"/>
  <c r="II8" i="1"/>
  <c r="IH8" i="1"/>
  <c r="IG8" i="1"/>
  <c r="IF8" i="1"/>
  <c r="IE8" i="1"/>
  <c r="ID8" i="1"/>
  <c r="IC8" i="1"/>
  <c r="IB8" i="1"/>
  <c r="IA8" i="1"/>
  <c r="HZ8" i="1"/>
  <c r="HY8" i="1"/>
  <c r="HX8" i="1"/>
  <c r="HW8" i="1"/>
  <c r="HV8" i="1"/>
  <c r="HU8" i="1"/>
  <c r="HT8" i="1"/>
  <c r="HS8" i="1"/>
  <c r="HR8" i="1"/>
  <c r="HQ8" i="1"/>
  <c r="HP8" i="1"/>
  <c r="HO8" i="1"/>
  <c r="HN8" i="1"/>
  <c r="HM8" i="1"/>
  <c r="HL8" i="1"/>
  <c r="HK8" i="1"/>
  <c r="HJ8" i="1"/>
  <c r="HI8" i="1"/>
  <c r="HH8" i="1"/>
  <c r="HG8" i="1"/>
  <c r="HF8" i="1"/>
  <c r="HE8" i="1"/>
  <c r="HD8" i="1"/>
  <c r="HC8" i="1"/>
  <c r="HB8" i="1"/>
  <c r="HA8" i="1"/>
  <c r="GZ8" i="1"/>
  <c r="GY8" i="1"/>
  <c r="GX8" i="1"/>
  <c r="GW8" i="1"/>
  <c r="GV8" i="1"/>
  <c r="GU8" i="1"/>
  <c r="GT8" i="1"/>
  <c r="GS8" i="1"/>
  <c r="GR8" i="1"/>
  <c r="GQ8" i="1"/>
  <c r="GP8" i="1"/>
  <c r="GO8" i="1"/>
  <c r="GN8" i="1"/>
  <c r="GM8" i="1"/>
  <c r="GL8" i="1"/>
  <c r="GK8" i="1"/>
  <c r="GJ8" i="1"/>
  <c r="GI8" i="1"/>
  <c r="GH8" i="1"/>
  <c r="GG8" i="1"/>
  <c r="GF8" i="1"/>
  <c r="GE8" i="1"/>
  <c r="GD8" i="1"/>
  <c r="GC8" i="1"/>
  <c r="GB8" i="1"/>
  <c r="GA8" i="1"/>
  <c r="FZ8" i="1"/>
  <c r="FY8" i="1"/>
  <c r="FX8" i="1"/>
  <c r="FW8" i="1"/>
  <c r="FV8" i="1"/>
  <c r="FU8" i="1"/>
  <c r="FT8" i="1"/>
  <c r="FS8" i="1"/>
  <c r="FR8" i="1"/>
  <c r="FQ8" i="1"/>
  <c r="FP8" i="1"/>
  <c r="FO8" i="1"/>
  <c r="FN8" i="1"/>
  <c r="FM8" i="1"/>
  <c r="FL8" i="1"/>
  <c r="FK8" i="1"/>
  <c r="FJ8" i="1"/>
  <c r="FI8" i="1"/>
  <c r="FH8" i="1"/>
  <c r="FG8" i="1"/>
  <c r="FF8" i="1"/>
  <c r="FE8" i="1"/>
  <c r="FD8" i="1"/>
  <c r="FC8" i="1"/>
  <c r="FB8" i="1"/>
  <c r="FA8" i="1"/>
  <c r="EZ8" i="1"/>
  <c r="EY8" i="1"/>
  <c r="EX8" i="1"/>
  <c r="EW8" i="1"/>
  <c r="EV8" i="1"/>
  <c r="EU8" i="1"/>
  <c r="ET8" i="1"/>
  <c r="ES8" i="1"/>
  <c r="ER8" i="1"/>
  <c r="EQ8" i="1"/>
  <c r="EP8" i="1"/>
  <c r="EO8" i="1"/>
  <c r="EN8" i="1"/>
  <c r="EM8" i="1"/>
  <c r="JD8" i="1" s="1"/>
  <c r="JE8" i="1" s="1"/>
  <c r="H8" i="1"/>
  <c r="I8" i="1" s="1"/>
  <c r="JC7" i="1"/>
  <c r="JB7" i="1"/>
  <c r="JA7" i="1"/>
  <c r="IZ7" i="1"/>
  <c r="IY7" i="1"/>
  <c r="IX7" i="1"/>
  <c r="IW7" i="1"/>
  <c r="IV7" i="1"/>
  <c r="IU7" i="1"/>
  <c r="IT7" i="1"/>
  <c r="IS7" i="1"/>
  <c r="IR7" i="1"/>
  <c r="IQ7" i="1"/>
  <c r="IP7" i="1"/>
  <c r="IO7" i="1"/>
  <c r="IN7" i="1"/>
  <c r="IM7" i="1"/>
  <c r="IL7" i="1"/>
  <c r="IK7" i="1"/>
  <c r="IJ7" i="1"/>
  <c r="II7" i="1"/>
  <c r="IH7" i="1"/>
  <c r="IG7" i="1"/>
  <c r="IF7" i="1"/>
  <c r="IE7" i="1"/>
  <c r="ID7" i="1"/>
  <c r="IC7" i="1"/>
  <c r="IB7" i="1"/>
  <c r="IA7" i="1"/>
  <c r="HZ7" i="1"/>
  <c r="HY7" i="1"/>
  <c r="HX7" i="1"/>
  <c r="HW7" i="1"/>
  <c r="HV7" i="1"/>
  <c r="HU7" i="1"/>
  <c r="HT7" i="1"/>
  <c r="HS7" i="1"/>
  <c r="HR7" i="1"/>
  <c r="HQ7" i="1"/>
  <c r="HP7" i="1"/>
  <c r="HO7" i="1"/>
  <c r="HN7" i="1"/>
  <c r="HM7" i="1"/>
  <c r="HL7" i="1"/>
  <c r="HK7" i="1"/>
  <c r="HJ7" i="1"/>
  <c r="HI7" i="1"/>
  <c r="HH7" i="1"/>
  <c r="HG7" i="1"/>
  <c r="HF7" i="1"/>
  <c r="HE7" i="1"/>
  <c r="HD7" i="1"/>
  <c r="HC7" i="1"/>
  <c r="HB7" i="1"/>
  <c r="HA7" i="1"/>
  <c r="GZ7" i="1"/>
  <c r="GY7" i="1"/>
  <c r="GX7" i="1"/>
  <c r="GW7" i="1"/>
  <c r="GV7" i="1"/>
  <c r="GU7" i="1"/>
  <c r="GT7" i="1"/>
  <c r="GS7" i="1"/>
  <c r="GR7" i="1"/>
  <c r="GQ7" i="1"/>
  <c r="GP7" i="1"/>
  <c r="GO7" i="1"/>
  <c r="GN7" i="1"/>
  <c r="GM7" i="1"/>
  <c r="GL7" i="1"/>
  <c r="GK7" i="1"/>
  <c r="GJ7" i="1"/>
  <c r="GI7" i="1"/>
  <c r="GH7" i="1"/>
  <c r="GG7" i="1"/>
  <c r="GF7" i="1"/>
  <c r="GE7" i="1"/>
  <c r="GD7" i="1"/>
  <c r="GC7" i="1"/>
  <c r="GB7" i="1"/>
  <c r="GA7" i="1"/>
  <c r="FZ7" i="1"/>
  <c r="FY7" i="1"/>
  <c r="FX7" i="1"/>
  <c r="FW7" i="1"/>
  <c r="FV7" i="1"/>
  <c r="FU7" i="1"/>
  <c r="FT7" i="1"/>
  <c r="FS7" i="1"/>
  <c r="FR7" i="1"/>
  <c r="FQ7" i="1"/>
  <c r="FP7" i="1"/>
  <c r="FO7" i="1"/>
  <c r="FN7" i="1"/>
  <c r="FM7" i="1"/>
  <c r="FL7" i="1"/>
  <c r="FK7" i="1"/>
  <c r="FJ7" i="1"/>
  <c r="FI7" i="1"/>
  <c r="FH7" i="1"/>
  <c r="FG7" i="1"/>
  <c r="FF7" i="1"/>
  <c r="FE7" i="1"/>
  <c r="FD7" i="1"/>
  <c r="FC7" i="1"/>
  <c r="FB7" i="1"/>
  <c r="FA7" i="1"/>
  <c r="EZ7" i="1"/>
  <c r="EY7" i="1"/>
  <c r="EX7" i="1"/>
  <c r="EW7" i="1"/>
  <c r="EV7" i="1"/>
  <c r="EU7" i="1"/>
  <c r="ET7" i="1"/>
  <c r="ES7" i="1"/>
  <c r="ER7" i="1"/>
  <c r="EQ7" i="1"/>
  <c r="EP7" i="1"/>
  <c r="EO7" i="1"/>
  <c r="EN7" i="1"/>
  <c r="EM7" i="1"/>
  <c r="CQ7" i="1"/>
  <c r="I7" i="1"/>
  <c r="DT7" i="1" s="1"/>
  <c r="H7" i="1"/>
  <c r="JC6" i="1"/>
  <c r="JB6" i="1"/>
  <c r="JA6" i="1"/>
  <c r="IZ6" i="1"/>
  <c r="IY6" i="1"/>
  <c r="IX6" i="1"/>
  <c r="IW6" i="1"/>
  <c r="IV6" i="1"/>
  <c r="IU6" i="1"/>
  <c r="IT6" i="1"/>
  <c r="IS6" i="1"/>
  <c r="IR6" i="1"/>
  <c r="IQ6" i="1"/>
  <c r="IP6" i="1"/>
  <c r="IO6" i="1"/>
  <c r="IN6" i="1"/>
  <c r="IM6" i="1"/>
  <c r="IL6" i="1"/>
  <c r="IK6" i="1"/>
  <c r="IJ6" i="1"/>
  <c r="II6" i="1"/>
  <c r="IH6" i="1"/>
  <c r="IG6" i="1"/>
  <c r="IF6" i="1"/>
  <c r="IE6" i="1"/>
  <c r="ID6" i="1"/>
  <c r="IC6" i="1"/>
  <c r="IB6" i="1"/>
  <c r="IA6" i="1"/>
  <c r="HZ6" i="1"/>
  <c r="HY6" i="1"/>
  <c r="HX6" i="1"/>
  <c r="HW6" i="1"/>
  <c r="HV6" i="1"/>
  <c r="HU6" i="1"/>
  <c r="HT6" i="1"/>
  <c r="HS6" i="1"/>
  <c r="HR6" i="1"/>
  <c r="HQ6" i="1"/>
  <c r="HP6" i="1"/>
  <c r="HO6" i="1"/>
  <c r="HN6" i="1"/>
  <c r="HM6" i="1"/>
  <c r="HL6" i="1"/>
  <c r="HK6" i="1"/>
  <c r="HJ6" i="1"/>
  <c r="HI6" i="1"/>
  <c r="HH6" i="1"/>
  <c r="HG6" i="1"/>
  <c r="HF6" i="1"/>
  <c r="HE6" i="1"/>
  <c r="HD6" i="1"/>
  <c r="HC6" i="1"/>
  <c r="HB6" i="1"/>
  <c r="HA6" i="1"/>
  <c r="GZ6" i="1"/>
  <c r="GY6" i="1"/>
  <c r="GX6" i="1"/>
  <c r="GW6" i="1"/>
  <c r="GV6" i="1"/>
  <c r="GU6" i="1"/>
  <c r="GT6" i="1"/>
  <c r="GS6" i="1"/>
  <c r="GR6" i="1"/>
  <c r="GQ6" i="1"/>
  <c r="GP6" i="1"/>
  <c r="GO6" i="1"/>
  <c r="GN6" i="1"/>
  <c r="GM6" i="1"/>
  <c r="GL6" i="1"/>
  <c r="GK6" i="1"/>
  <c r="GJ6" i="1"/>
  <c r="GI6" i="1"/>
  <c r="GH6" i="1"/>
  <c r="GG6" i="1"/>
  <c r="GF6" i="1"/>
  <c r="GE6" i="1"/>
  <c r="GD6" i="1"/>
  <c r="GC6" i="1"/>
  <c r="GB6" i="1"/>
  <c r="GA6" i="1"/>
  <c r="FZ6" i="1"/>
  <c r="FY6" i="1"/>
  <c r="FX6" i="1"/>
  <c r="FW6" i="1"/>
  <c r="FV6" i="1"/>
  <c r="FU6" i="1"/>
  <c r="FT6" i="1"/>
  <c r="FS6" i="1"/>
  <c r="FR6" i="1"/>
  <c r="FQ6" i="1"/>
  <c r="FP6" i="1"/>
  <c r="FO6" i="1"/>
  <c r="FN6" i="1"/>
  <c r="FM6" i="1"/>
  <c r="FL6" i="1"/>
  <c r="FK6" i="1"/>
  <c r="FJ6" i="1"/>
  <c r="FI6" i="1"/>
  <c r="FH6" i="1"/>
  <c r="FG6" i="1"/>
  <c r="FF6" i="1"/>
  <c r="FE6" i="1"/>
  <c r="FD6" i="1"/>
  <c r="FC6" i="1"/>
  <c r="FB6" i="1"/>
  <c r="FA6" i="1"/>
  <c r="EZ6" i="1"/>
  <c r="EY6" i="1"/>
  <c r="EX6" i="1"/>
  <c r="EW6" i="1"/>
  <c r="EV6" i="1"/>
  <c r="EU6" i="1"/>
  <c r="ET6" i="1"/>
  <c r="ES6" i="1"/>
  <c r="ER6" i="1"/>
  <c r="EQ6" i="1"/>
  <c r="EP6" i="1"/>
  <c r="EO6" i="1"/>
  <c r="EN6" i="1"/>
  <c r="EM6" i="1"/>
  <c r="EF6" i="1"/>
  <c r="ED6" i="1"/>
  <c r="DX6" i="1"/>
  <c r="DQ6" i="1"/>
  <c r="DP6" i="1"/>
  <c r="DN6" i="1"/>
  <c r="DH6" i="1"/>
  <c r="DA6" i="1"/>
  <c r="CZ6" i="1"/>
  <c r="CX6" i="1"/>
  <c r="CR6" i="1"/>
  <c r="CK6" i="1"/>
  <c r="CJ6" i="1"/>
  <c r="CH6" i="1"/>
  <c r="CB6" i="1"/>
  <c r="BU6" i="1"/>
  <c r="BT6" i="1"/>
  <c r="BR6" i="1"/>
  <c r="BL6" i="1"/>
  <c r="BE6" i="1"/>
  <c r="BD6" i="1"/>
  <c r="BB6" i="1"/>
  <c r="AV6" i="1"/>
  <c r="AO6" i="1"/>
  <c r="AN6" i="1"/>
  <c r="AL6" i="1"/>
  <c r="AF6" i="1"/>
  <c r="X6" i="1"/>
  <c r="W6" i="1"/>
  <c r="U6" i="1"/>
  <c r="O6" i="1"/>
  <c r="I6" i="1"/>
  <c r="EC6" i="1" s="1"/>
  <c r="H6" i="1"/>
  <c r="JC5" i="1"/>
  <c r="JB5" i="1"/>
  <c r="JA5" i="1"/>
  <c r="IZ5" i="1"/>
  <c r="IY5" i="1"/>
  <c r="IX5" i="1"/>
  <c r="IW5" i="1"/>
  <c r="IV5" i="1"/>
  <c r="IU5" i="1"/>
  <c r="IT5" i="1"/>
  <c r="IS5" i="1"/>
  <c r="IR5" i="1"/>
  <c r="IQ5" i="1"/>
  <c r="IP5" i="1"/>
  <c r="IO5" i="1"/>
  <c r="IN5" i="1"/>
  <c r="IM5" i="1"/>
  <c r="IL5" i="1"/>
  <c r="IK5" i="1"/>
  <c r="IJ5" i="1"/>
  <c r="II5" i="1"/>
  <c r="IH5" i="1"/>
  <c r="IG5" i="1"/>
  <c r="IF5" i="1"/>
  <c r="IE5" i="1"/>
  <c r="ID5" i="1"/>
  <c r="IC5" i="1"/>
  <c r="IB5" i="1"/>
  <c r="IA5" i="1"/>
  <c r="HZ5" i="1"/>
  <c r="HY5" i="1"/>
  <c r="HX5" i="1"/>
  <c r="HW5" i="1"/>
  <c r="HV5" i="1"/>
  <c r="HU5" i="1"/>
  <c r="HT5" i="1"/>
  <c r="HS5" i="1"/>
  <c r="HR5" i="1"/>
  <c r="HQ5" i="1"/>
  <c r="HP5" i="1"/>
  <c r="HO5" i="1"/>
  <c r="HN5" i="1"/>
  <c r="HM5" i="1"/>
  <c r="HL5" i="1"/>
  <c r="HK5" i="1"/>
  <c r="HJ5" i="1"/>
  <c r="HI5" i="1"/>
  <c r="HH5" i="1"/>
  <c r="HG5" i="1"/>
  <c r="HF5" i="1"/>
  <c r="HE5" i="1"/>
  <c r="HD5" i="1"/>
  <c r="HC5" i="1"/>
  <c r="HB5" i="1"/>
  <c r="HA5" i="1"/>
  <c r="GZ5" i="1"/>
  <c r="GY5" i="1"/>
  <c r="GX5" i="1"/>
  <c r="GW5" i="1"/>
  <c r="GV5" i="1"/>
  <c r="GU5" i="1"/>
  <c r="GT5" i="1"/>
  <c r="GS5" i="1"/>
  <c r="GR5" i="1"/>
  <c r="GQ5" i="1"/>
  <c r="GP5" i="1"/>
  <c r="GO5" i="1"/>
  <c r="GN5" i="1"/>
  <c r="GM5" i="1"/>
  <c r="GL5" i="1"/>
  <c r="GK5" i="1"/>
  <c r="GJ5" i="1"/>
  <c r="GI5" i="1"/>
  <c r="GH5" i="1"/>
  <c r="GG5" i="1"/>
  <c r="GF5" i="1"/>
  <c r="GE5" i="1"/>
  <c r="GD5" i="1"/>
  <c r="GC5" i="1"/>
  <c r="GB5" i="1"/>
  <c r="GA5" i="1"/>
  <c r="FZ5" i="1"/>
  <c r="FY5" i="1"/>
  <c r="FX5" i="1"/>
  <c r="FW5" i="1"/>
  <c r="FV5" i="1"/>
  <c r="FU5" i="1"/>
  <c r="FT5" i="1"/>
  <c r="FS5" i="1"/>
  <c r="FR5" i="1"/>
  <c r="FQ5" i="1"/>
  <c r="FP5" i="1"/>
  <c r="FO5" i="1"/>
  <c r="FN5" i="1"/>
  <c r="FM5" i="1"/>
  <c r="FL5" i="1"/>
  <c r="FK5" i="1"/>
  <c r="FJ5" i="1"/>
  <c r="FI5" i="1"/>
  <c r="FH5" i="1"/>
  <c r="FG5" i="1"/>
  <c r="FF5" i="1"/>
  <c r="FE5" i="1"/>
  <c r="FD5" i="1"/>
  <c r="FC5" i="1"/>
  <c r="FB5" i="1"/>
  <c r="FA5" i="1"/>
  <c r="EZ5" i="1"/>
  <c r="EY5" i="1"/>
  <c r="EX5" i="1"/>
  <c r="EW5" i="1"/>
  <c r="EV5" i="1"/>
  <c r="EU5" i="1"/>
  <c r="ET5" i="1"/>
  <c r="ES5" i="1"/>
  <c r="ER5" i="1"/>
  <c r="EQ5" i="1"/>
  <c r="EP5" i="1"/>
  <c r="EO5" i="1"/>
  <c r="EN5" i="1"/>
  <c r="EM5" i="1"/>
  <c r="DY5" i="1"/>
  <c r="DI5" i="1"/>
  <c r="CS5" i="1"/>
  <c r="CC5" i="1"/>
  <c r="BM5" i="1"/>
  <c r="AW5" i="1"/>
  <c r="AG5" i="1"/>
  <c r="P5" i="1"/>
  <c r="I5" i="1"/>
  <c r="DV5" i="1" s="1"/>
  <c r="H5" i="1"/>
  <c r="JC4" i="1"/>
  <c r="JB4" i="1"/>
  <c r="JA4" i="1"/>
  <c r="IZ4" i="1"/>
  <c r="IY4" i="1"/>
  <c r="IX4" i="1"/>
  <c r="IW4" i="1"/>
  <c r="IV4" i="1"/>
  <c r="IU4" i="1"/>
  <c r="IT4" i="1"/>
  <c r="IS4" i="1"/>
  <c r="IR4" i="1"/>
  <c r="IQ4" i="1"/>
  <c r="IP4" i="1"/>
  <c r="IO4" i="1"/>
  <c r="IN4" i="1"/>
  <c r="IM4" i="1"/>
  <c r="IL4" i="1"/>
  <c r="IK4" i="1"/>
  <c r="IJ4" i="1"/>
  <c r="II4" i="1"/>
  <c r="IH4" i="1"/>
  <c r="IG4" i="1"/>
  <c r="IF4" i="1"/>
  <c r="IE4" i="1"/>
  <c r="ID4" i="1"/>
  <c r="IC4" i="1"/>
  <c r="IB4" i="1"/>
  <c r="IA4" i="1"/>
  <c r="HZ4" i="1"/>
  <c r="HY4" i="1"/>
  <c r="HX4" i="1"/>
  <c r="HW4" i="1"/>
  <c r="HV4" i="1"/>
  <c r="HU4" i="1"/>
  <c r="HT4" i="1"/>
  <c r="HS4" i="1"/>
  <c r="HR4" i="1"/>
  <c r="HQ4" i="1"/>
  <c r="HP4" i="1"/>
  <c r="HO4" i="1"/>
  <c r="HN4" i="1"/>
  <c r="HM4" i="1"/>
  <c r="HL4" i="1"/>
  <c r="HK4" i="1"/>
  <c r="HJ4" i="1"/>
  <c r="HI4" i="1"/>
  <c r="HH4" i="1"/>
  <c r="HG4" i="1"/>
  <c r="HF4" i="1"/>
  <c r="HE4" i="1"/>
  <c r="HD4" i="1"/>
  <c r="HC4" i="1"/>
  <c r="HB4" i="1"/>
  <c r="HA4" i="1"/>
  <c r="GZ4" i="1"/>
  <c r="GY4" i="1"/>
  <c r="GX4" i="1"/>
  <c r="GW4" i="1"/>
  <c r="GV4" i="1"/>
  <c r="GU4" i="1"/>
  <c r="GT4" i="1"/>
  <c r="GS4" i="1"/>
  <c r="GR4" i="1"/>
  <c r="GQ4" i="1"/>
  <c r="GP4" i="1"/>
  <c r="GO4" i="1"/>
  <c r="GN4" i="1"/>
  <c r="GM4" i="1"/>
  <c r="GL4" i="1"/>
  <c r="GK4" i="1"/>
  <c r="GJ4" i="1"/>
  <c r="GI4" i="1"/>
  <c r="GH4" i="1"/>
  <c r="GG4" i="1"/>
  <c r="GF4" i="1"/>
  <c r="GE4" i="1"/>
  <c r="GD4" i="1"/>
  <c r="GC4" i="1"/>
  <c r="GB4" i="1"/>
  <c r="GA4" i="1"/>
  <c r="FZ4" i="1"/>
  <c r="FY4" i="1"/>
  <c r="FX4" i="1"/>
  <c r="FW4" i="1"/>
  <c r="FV4" i="1"/>
  <c r="FU4" i="1"/>
  <c r="FT4" i="1"/>
  <c r="FS4" i="1"/>
  <c r="FR4" i="1"/>
  <c r="FQ4" i="1"/>
  <c r="FP4" i="1"/>
  <c r="FO4" i="1"/>
  <c r="FN4" i="1"/>
  <c r="FM4" i="1"/>
  <c r="FL4" i="1"/>
  <c r="FK4" i="1"/>
  <c r="FJ4" i="1"/>
  <c r="FI4" i="1"/>
  <c r="FH4" i="1"/>
  <c r="FG4" i="1"/>
  <c r="FF4" i="1"/>
  <c r="FE4" i="1"/>
  <c r="FD4" i="1"/>
  <c r="FC4" i="1"/>
  <c r="FB4" i="1"/>
  <c r="FA4" i="1"/>
  <c r="EZ4" i="1"/>
  <c r="EY4" i="1"/>
  <c r="EX4" i="1"/>
  <c r="EW4" i="1"/>
  <c r="EV4" i="1"/>
  <c r="EU4" i="1"/>
  <c r="ET4" i="1"/>
  <c r="ES4" i="1"/>
  <c r="ER4" i="1"/>
  <c r="EQ4" i="1"/>
  <c r="EP4" i="1"/>
  <c r="EO4" i="1"/>
  <c r="EN4" i="1"/>
  <c r="EM4" i="1"/>
  <c r="H4" i="1"/>
  <c r="I4" i="1" s="1"/>
  <c r="JC3" i="1"/>
  <c r="JB3" i="1"/>
  <c r="JA3" i="1"/>
  <c r="IZ3" i="1"/>
  <c r="IY3" i="1"/>
  <c r="IX3" i="1"/>
  <c r="IW3" i="1"/>
  <c r="IV3" i="1"/>
  <c r="IU3" i="1"/>
  <c r="IT3" i="1"/>
  <c r="IS3" i="1"/>
  <c r="IR3" i="1"/>
  <c r="IQ3" i="1"/>
  <c r="IP3" i="1"/>
  <c r="IO3" i="1"/>
  <c r="IN3" i="1"/>
  <c r="IM3" i="1"/>
  <c r="IL3" i="1"/>
  <c r="IK3" i="1"/>
  <c r="IJ3" i="1"/>
  <c r="II3" i="1"/>
  <c r="IH3" i="1"/>
  <c r="IG3" i="1"/>
  <c r="IF3" i="1"/>
  <c r="IE3" i="1"/>
  <c r="ID3" i="1"/>
  <c r="IC3" i="1"/>
  <c r="IB3" i="1"/>
  <c r="IA3" i="1"/>
  <c r="HZ3" i="1"/>
  <c r="HY3" i="1"/>
  <c r="HX3" i="1"/>
  <c r="HW3" i="1"/>
  <c r="HV3" i="1"/>
  <c r="HU3" i="1"/>
  <c r="HT3" i="1"/>
  <c r="HS3" i="1"/>
  <c r="HR3" i="1"/>
  <c r="HQ3" i="1"/>
  <c r="HP3" i="1"/>
  <c r="HO3" i="1"/>
  <c r="HN3" i="1"/>
  <c r="HM3" i="1"/>
  <c r="HL3" i="1"/>
  <c r="HK3" i="1"/>
  <c r="HJ3" i="1"/>
  <c r="HI3" i="1"/>
  <c r="HH3" i="1"/>
  <c r="HG3" i="1"/>
  <c r="HF3" i="1"/>
  <c r="HE3" i="1"/>
  <c r="HD3" i="1"/>
  <c r="HC3" i="1"/>
  <c r="HB3" i="1"/>
  <c r="HA3" i="1"/>
  <c r="GZ3" i="1"/>
  <c r="GY3" i="1"/>
  <c r="GX3" i="1"/>
  <c r="GW3" i="1"/>
  <c r="GV3" i="1"/>
  <c r="GU3" i="1"/>
  <c r="GT3" i="1"/>
  <c r="GS3" i="1"/>
  <c r="GR3" i="1"/>
  <c r="GQ3" i="1"/>
  <c r="GP3" i="1"/>
  <c r="GO3" i="1"/>
  <c r="GN3" i="1"/>
  <c r="GM3" i="1"/>
  <c r="GL3" i="1"/>
  <c r="GK3" i="1"/>
  <c r="GJ3" i="1"/>
  <c r="GI3" i="1"/>
  <c r="GH3" i="1"/>
  <c r="GG3" i="1"/>
  <c r="GF3" i="1"/>
  <c r="GE3" i="1"/>
  <c r="GD3" i="1"/>
  <c r="GC3" i="1"/>
  <c r="GB3" i="1"/>
  <c r="GA3" i="1"/>
  <c r="FZ3" i="1"/>
  <c r="FY3" i="1"/>
  <c r="FX3" i="1"/>
  <c r="FW3" i="1"/>
  <c r="FV3" i="1"/>
  <c r="FU3" i="1"/>
  <c r="FT3" i="1"/>
  <c r="FS3" i="1"/>
  <c r="FR3" i="1"/>
  <c r="FQ3" i="1"/>
  <c r="FP3" i="1"/>
  <c r="FO3" i="1"/>
  <c r="FN3" i="1"/>
  <c r="FM3" i="1"/>
  <c r="FL3" i="1"/>
  <c r="FK3" i="1"/>
  <c r="FJ3" i="1"/>
  <c r="FI3" i="1"/>
  <c r="FH3" i="1"/>
  <c r="FG3" i="1"/>
  <c r="FF3" i="1"/>
  <c r="FE3" i="1"/>
  <c r="FD3" i="1"/>
  <c r="FC3" i="1"/>
  <c r="FB3" i="1"/>
  <c r="FA3" i="1"/>
  <c r="EZ3" i="1"/>
  <c r="EY3" i="1"/>
  <c r="EX3" i="1"/>
  <c r="EW3" i="1"/>
  <c r="EV3" i="1"/>
  <c r="EU3" i="1"/>
  <c r="ET3" i="1"/>
  <c r="ES3" i="1"/>
  <c r="ER3" i="1"/>
  <c r="EQ3" i="1"/>
  <c r="EP3" i="1"/>
  <c r="EO3" i="1"/>
  <c r="EN3" i="1"/>
  <c r="EM3" i="1"/>
  <c r="JD3" i="1" s="1"/>
  <c r="JE3" i="1" s="1"/>
  <c r="H3" i="1"/>
  <c r="I3" i="1" s="1"/>
  <c r="JC2" i="1"/>
  <c r="JB2" i="1"/>
  <c r="JA2" i="1"/>
  <c r="IZ2" i="1"/>
  <c r="IY2" i="1"/>
  <c r="IX2" i="1"/>
  <c r="IW2" i="1"/>
  <c r="IV2" i="1"/>
  <c r="IU2" i="1"/>
  <c r="IT2" i="1"/>
  <c r="IS2" i="1"/>
  <c r="IR2" i="1"/>
  <c r="IQ2" i="1"/>
  <c r="IP2" i="1"/>
  <c r="IO2" i="1"/>
  <c r="IN2" i="1"/>
  <c r="IM2" i="1"/>
  <c r="IL2" i="1"/>
  <c r="IK2" i="1"/>
  <c r="IJ2" i="1"/>
  <c r="II2" i="1"/>
  <c r="IH2" i="1"/>
  <c r="IG2" i="1"/>
  <c r="IF2" i="1"/>
  <c r="IE2" i="1"/>
  <c r="ID2" i="1"/>
  <c r="IC2" i="1"/>
  <c r="IB2" i="1"/>
  <c r="IA2" i="1"/>
  <c r="HZ2" i="1"/>
  <c r="HY2" i="1"/>
  <c r="HX2" i="1"/>
  <c r="HW2" i="1"/>
  <c r="HV2" i="1"/>
  <c r="HU2" i="1"/>
  <c r="HT2" i="1"/>
  <c r="HS2" i="1"/>
  <c r="HR2" i="1"/>
  <c r="HQ2" i="1"/>
  <c r="HP2" i="1"/>
  <c r="HO2" i="1"/>
  <c r="HN2" i="1"/>
  <c r="HM2" i="1"/>
  <c r="HL2" i="1"/>
  <c r="HK2" i="1"/>
  <c r="HJ2" i="1"/>
  <c r="HI2" i="1"/>
  <c r="HH2" i="1"/>
  <c r="HG2" i="1"/>
  <c r="HF2" i="1"/>
  <c r="HE2" i="1"/>
  <c r="HD2" i="1"/>
  <c r="HC2" i="1"/>
  <c r="HB2" i="1"/>
  <c r="HA2" i="1"/>
  <c r="GZ2" i="1"/>
  <c r="GY2" i="1"/>
  <c r="GX2" i="1"/>
  <c r="GW2" i="1"/>
  <c r="GV2" i="1"/>
  <c r="GU2" i="1"/>
  <c r="GT2" i="1"/>
  <c r="GS2" i="1"/>
  <c r="GR2" i="1"/>
  <c r="GQ2" i="1"/>
  <c r="GP2" i="1"/>
  <c r="GO2" i="1"/>
  <c r="GN2" i="1"/>
  <c r="GM2" i="1"/>
  <c r="GL2" i="1"/>
  <c r="GK2" i="1"/>
  <c r="GJ2" i="1"/>
  <c r="GI2" i="1"/>
  <c r="GH2" i="1"/>
  <c r="GG2" i="1"/>
  <c r="GF2" i="1"/>
  <c r="GE2" i="1"/>
  <c r="GD2" i="1"/>
  <c r="GC2" i="1"/>
  <c r="GB2" i="1"/>
  <c r="GA2" i="1"/>
  <c r="FZ2" i="1"/>
  <c r="FY2" i="1"/>
  <c r="FX2" i="1"/>
  <c r="FW2" i="1"/>
  <c r="FV2" i="1"/>
  <c r="FU2" i="1"/>
  <c r="FT2" i="1"/>
  <c r="FS2" i="1"/>
  <c r="FR2" i="1"/>
  <c r="FQ2" i="1"/>
  <c r="FP2" i="1"/>
  <c r="FO2" i="1"/>
  <c r="FN2" i="1"/>
  <c r="FM2" i="1"/>
  <c r="FL2" i="1"/>
  <c r="FK2" i="1"/>
  <c r="FJ2" i="1"/>
  <c r="FI2" i="1"/>
  <c r="FH2" i="1"/>
  <c r="FG2" i="1"/>
  <c r="FF2" i="1"/>
  <c r="FE2" i="1"/>
  <c r="FD2" i="1"/>
  <c r="FC2" i="1"/>
  <c r="FB2" i="1"/>
  <c r="FA2" i="1"/>
  <c r="EZ2" i="1"/>
  <c r="EY2" i="1"/>
  <c r="EX2" i="1"/>
  <c r="EW2" i="1"/>
  <c r="EV2" i="1"/>
  <c r="EU2" i="1"/>
  <c r="ET2" i="1"/>
  <c r="ES2" i="1"/>
  <c r="ER2" i="1"/>
  <c r="EQ2" i="1"/>
  <c r="EP2" i="1"/>
  <c r="EO2" i="1"/>
  <c r="EN2" i="1"/>
  <c r="EM2" i="1"/>
  <c r="H2" i="1"/>
  <c r="AD204" i="1" l="1"/>
  <c r="N204" i="1"/>
  <c r="EE4" i="1"/>
  <c r="DO4" i="1"/>
  <c r="CY4" i="1"/>
  <c r="CI4" i="1"/>
  <c r="BS4" i="1"/>
  <c r="BC4" i="1"/>
  <c r="AM4" i="1"/>
  <c r="V4" i="1"/>
  <c r="CF4" i="1"/>
  <c r="S4" i="1"/>
  <c r="DK4" i="1"/>
  <c r="AI4" i="1"/>
  <c r="CT4" i="1"/>
  <c r="Z4" i="1"/>
  <c r="AP4" i="1"/>
  <c r="ED4" i="1"/>
  <c r="DN4" i="1"/>
  <c r="CX4" i="1"/>
  <c r="CH4" i="1"/>
  <c r="BR4" i="1"/>
  <c r="BB4" i="1"/>
  <c r="AL4" i="1"/>
  <c r="U4" i="1"/>
  <c r="BP4" i="1"/>
  <c r="EA4" i="1"/>
  <c r="AY4" i="1"/>
  <c r="BN4" i="1"/>
  <c r="DS4" i="1"/>
  <c r="EC4" i="1"/>
  <c r="DM4" i="1"/>
  <c r="CW4" i="1"/>
  <c r="CG4" i="1"/>
  <c r="BQ4" i="1"/>
  <c r="BA4" i="1"/>
  <c r="AK4" i="1"/>
  <c r="T4" i="1"/>
  <c r="EB4" i="1"/>
  <c r="CV4" i="1"/>
  <c r="AJ4" i="1"/>
  <c r="CU4" i="1"/>
  <c r="R4" i="1"/>
  <c r="CD4" i="1"/>
  <c r="BW4" i="1"/>
  <c r="CL4" i="1"/>
  <c r="DL4" i="1"/>
  <c r="AZ4" i="1"/>
  <c r="CE4" i="1"/>
  <c r="Q4" i="1"/>
  <c r="DB4" i="1"/>
  <c r="BO4" i="1"/>
  <c r="DZ4" i="1"/>
  <c r="AH4" i="1"/>
  <c r="DJ4" i="1"/>
  <c r="AX4" i="1"/>
  <c r="DY4" i="1"/>
  <c r="DI4" i="1"/>
  <c r="CS4" i="1"/>
  <c r="CC4" i="1"/>
  <c r="BM4" i="1"/>
  <c r="AW4" i="1"/>
  <c r="AG4" i="1"/>
  <c r="P4" i="1"/>
  <c r="DC4" i="1"/>
  <c r="DX4" i="1"/>
  <c r="DH4" i="1"/>
  <c r="CR4" i="1"/>
  <c r="CB4" i="1"/>
  <c r="BL4" i="1"/>
  <c r="AV4" i="1"/>
  <c r="AF4" i="1"/>
  <c r="O4" i="1"/>
  <c r="CO4" i="1"/>
  <c r="AS4" i="1"/>
  <c r="AB4" i="1"/>
  <c r="DT4" i="1"/>
  <c r="BH4" i="1"/>
  <c r="Y4" i="1"/>
  <c r="DW4" i="1"/>
  <c r="DG4" i="1"/>
  <c r="CQ4" i="1"/>
  <c r="CA4" i="1"/>
  <c r="BK4" i="1"/>
  <c r="AU4" i="1"/>
  <c r="AE4" i="1"/>
  <c r="DE4" i="1"/>
  <c r="BI4" i="1"/>
  <c r="BX4" i="1"/>
  <c r="AA4" i="1"/>
  <c r="AQ4" i="1"/>
  <c r="BF4" i="1"/>
  <c r="DV4" i="1"/>
  <c r="DF4" i="1"/>
  <c r="CP4" i="1"/>
  <c r="BZ4" i="1"/>
  <c r="BJ4" i="1"/>
  <c r="AT4" i="1"/>
  <c r="AC4" i="1"/>
  <c r="DU4" i="1"/>
  <c r="BY4" i="1"/>
  <c r="CN4" i="1"/>
  <c r="AR4" i="1"/>
  <c r="BG4" i="1"/>
  <c r="BV4" i="1"/>
  <c r="DD4" i="1"/>
  <c r="CM4" i="1"/>
  <c r="DQ4" i="1"/>
  <c r="DA4" i="1"/>
  <c r="CK4" i="1"/>
  <c r="BU4" i="1"/>
  <c r="BE4" i="1"/>
  <c r="AO4" i="1"/>
  <c r="X4" i="1"/>
  <c r="EF4" i="1"/>
  <c r="DP4" i="1"/>
  <c r="CZ4" i="1"/>
  <c r="CJ4" i="1"/>
  <c r="BT4" i="1"/>
  <c r="BD4" i="1"/>
  <c r="AN4" i="1"/>
  <c r="W4" i="1"/>
  <c r="DR4" i="1"/>
  <c r="EA8" i="1"/>
  <c r="DK8" i="1"/>
  <c r="CU8" i="1"/>
  <c r="CE8" i="1"/>
  <c r="BO8" i="1"/>
  <c r="AY8" i="1"/>
  <c r="AI8" i="1"/>
  <c r="R8" i="1"/>
  <c r="DX8" i="1"/>
  <c r="CR8" i="1"/>
  <c r="AV8" i="1"/>
  <c r="DO8" i="1"/>
  <c r="AM8" i="1"/>
  <c r="DZ8" i="1"/>
  <c r="DJ8" i="1"/>
  <c r="CT8" i="1"/>
  <c r="CD8" i="1"/>
  <c r="BN8" i="1"/>
  <c r="AX8" i="1"/>
  <c r="AH8" i="1"/>
  <c r="Q8" i="1"/>
  <c r="DH8" i="1"/>
  <c r="AF8" i="1"/>
  <c r="DY8" i="1"/>
  <c r="DI8" i="1"/>
  <c r="CS8" i="1"/>
  <c r="CC8" i="1"/>
  <c r="BM8" i="1"/>
  <c r="AW8" i="1"/>
  <c r="AG8" i="1"/>
  <c r="P8" i="1"/>
  <c r="BL8" i="1"/>
  <c r="O8" i="1"/>
  <c r="EE8" i="1"/>
  <c r="BS8" i="1"/>
  <c r="BR8" i="1"/>
  <c r="CB8" i="1"/>
  <c r="CX8" i="1"/>
  <c r="DW8" i="1"/>
  <c r="DG8" i="1"/>
  <c r="CQ8" i="1"/>
  <c r="CA8" i="1"/>
  <c r="BK8" i="1"/>
  <c r="AU8" i="1"/>
  <c r="AE8" i="1"/>
  <c r="CI8" i="1"/>
  <c r="ED8" i="1"/>
  <c r="DV8" i="1"/>
  <c r="DF8" i="1"/>
  <c r="CP8" i="1"/>
  <c r="BZ8" i="1"/>
  <c r="BJ8" i="1"/>
  <c r="AT8" i="1"/>
  <c r="AC8" i="1"/>
  <c r="AL8" i="1"/>
  <c r="DU8" i="1"/>
  <c r="DE8" i="1"/>
  <c r="CO8" i="1"/>
  <c r="BY8" i="1"/>
  <c r="BI8" i="1"/>
  <c r="AS8" i="1"/>
  <c r="AB8" i="1"/>
  <c r="DT8" i="1"/>
  <c r="DD8" i="1"/>
  <c r="CN8" i="1"/>
  <c r="BX8" i="1"/>
  <c r="BH8" i="1"/>
  <c r="AR8" i="1"/>
  <c r="AA8" i="1"/>
  <c r="DS8" i="1"/>
  <c r="DC8" i="1"/>
  <c r="CM8" i="1"/>
  <c r="BW8" i="1"/>
  <c r="BG8" i="1"/>
  <c r="AQ8" i="1"/>
  <c r="Z8" i="1"/>
  <c r="DA8" i="1"/>
  <c r="BU8" i="1"/>
  <c r="X8" i="1"/>
  <c r="CY8" i="1"/>
  <c r="BC8" i="1"/>
  <c r="BB8" i="1"/>
  <c r="DR8" i="1"/>
  <c r="DB8" i="1"/>
  <c r="CL8" i="1"/>
  <c r="BV8" i="1"/>
  <c r="BF8" i="1"/>
  <c r="AP8" i="1"/>
  <c r="Y8" i="1"/>
  <c r="CK8" i="1"/>
  <c r="AO8" i="1"/>
  <c r="V8" i="1"/>
  <c r="DQ8" i="1"/>
  <c r="BE8" i="1"/>
  <c r="CH8" i="1"/>
  <c r="EF8" i="1"/>
  <c r="DP8" i="1"/>
  <c r="CZ8" i="1"/>
  <c r="CJ8" i="1"/>
  <c r="BT8" i="1"/>
  <c r="BD8" i="1"/>
  <c r="AN8" i="1"/>
  <c r="W8" i="1"/>
  <c r="DN8" i="1"/>
  <c r="U8" i="1"/>
  <c r="EC8" i="1"/>
  <c r="DM8" i="1"/>
  <c r="CW8" i="1"/>
  <c r="CG8" i="1"/>
  <c r="BQ8" i="1"/>
  <c r="BA8" i="1"/>
  <c r="AK8" i="1"/>
  <c r="T8" i="1"/>
  <c r="EB8" i="1"/>
  <c r="DL8" i="1"/>
  <c r="CV8" i="1"/>
  <c r="CF8" i="1"/>
  <c r="BP8" i="1"/>
  <c r="AZ8" i="1"/>
  <c r="AJ8" i="1"/>
  <c r="S8" i="1"/>
  <c r="DS9" i="1"/>
  <c r="DC9" i="1"/>
  <c r="CM9" i="1"/>
  <c r="BW9" i="1"/>
  <c r="DR9" i="1"/>
  <c r="DB9" i="1"/>
  <c r="EC9" i="1"/>
  <c r="DM9" i="1"/>
  <c r="CW9" i="1"/>
  <c r="CG9" i="1"/>
  <c r="BQ9" i="1"/>
  <c r="EB9" i="1"/>
  <c r="DL9" i="1"/>
  <c r="CV9" i="1"/>
  <c r="CF9" i="1"/>
  <c r="BP9" i="1"/>
  <c r="DN9" i="1"/>
  <c r="CR9" i="1"/>
  <c r="BY9" i="1"/>
  <c r="BF9" i="1"/>
  <c r="AP9" i="1"/>
  <c r="Y9" i="1"/>
  <c r="DI9" i="1"/>
  <c r="AM9" i="1"/>
  <c r="CX9" i="1"/>
  <c r="DK9" i="1"/>
  <c r="CQ9" i="1"/>
  <c r="BX9" i="1"/>
  <c r="BE9" i="1"/>
  <c r="AO9" i="1"/>
  <c r="X9" i="1"/>
  <c r="BU9" i="1"/>
  <c r="V9" i="1"/>
  <c r="EF9" i="1"/>
  <c r="DJ9" i="1"/>
  <c r="CP9" i="1"/>
  <c r="BV9" i="1"/>
  <c r="BD9" i="1"/>
  <c r="AN9" i="1"/>
  <c r="W9" i="1"/>
  <c r="EE9" i="1"/>
  <c r="CO9" i="1"/>
  <c r="BC9" i="1"/>
  <c r="DT9" i="1"/>
  <c r="AB9" i="1"/>
  <c r="ED9" i="1"/>
  <c r="DH9" i="1"/>
  <c r="CN9" i="1"/>
  <c r="BT9" i="1"/>
  <c r="BB9" i="1"/>
  <c r="AL9" i="1"/>
  <c r="U9" i="1"/>
  <c r="EA9" i="1"/>
  <c r="DG9" i="1"/>
  <c r="CL9" i="1"/>
  <c r="BS9" i="1"/>
  <c r="BA9" i="1"/>
  <c r="AK9" i="1"/>
  <c r="T9" i="1"/>
  <c r="DZ9" i="1"/>
  <c r="DF9" i="1"/>
  <c r="CK9" i="1"/>
  <c r="BR9" i="1"/>
  <c r="AZ9" i="1"/>
  <c r="AJ9" i="1"/>
  <c r="S9" i="1"/>
  <c r="BJ9" i="1"/>
  <c r="AS9" i="1"/>
  <c r="DY9" i="1"/>
  <c r="DE9" i="1"/>
  <c r="CJ9" i="1"/>
  <c r="BO9" i="1"/>
  <c r="AY9" i="1"/>
  <c r="AI9" i="1"/>
  <c r="R9" i="1"/>
  <c r="CB9" i="1"/>
  <c r="DX9" i="1"/>
  <c r="DD9" i="1"/>
  <c r="CI9" i="1"/>
  <c r="BN9" i="1"/>
  <c r="AX9" i="1"/>
  <c r="AH9" i="1"/>
  <c r="Q9" i="1"/>
  <c r="CZ9" i="1"/>
  <c r="BL9" i="1"/>
  <c r="AV9" i="1"/>
  <c r="O9" i="1"/>
  <c r="AC9" i="1"/>
  <c r="DQ9" i="1"/>
  <c r="DW9" i="1"/>
  <c r="DA9" i="1"/>
  <c r="CH9" i="1"/>
  <c r="BM9" i="1"/>
  <c r="AW9" i="1"/>
  <c r="AG9" i="1"/>
  <c r="P9" i="1"/>
  <c r="CU9" i="1"/>
  <c r="DV9" i="1"/>
  <c r="CE9" i="1"/>
  <c r="AF9" i="1"/>
  <c r="CC9" i="1"/>
  <c r="DU9" i="1"/>
  <c r="CY9" i="1"/>
  <c r="CD9" i="1"/>
  <c r="BK9" i="1"/>
  <c r="AU9" i="1"/>
  <c r="AE9" i="1"/>
  <c r="AT9" i="1"/>
  <c r="BI9" i="1"/>
  <c r="DP9" i="1"/>
  <c r="CT9" i="1"/>
  <c r="CA9" i="1"/>
  <c r="BH9" i="1"/>
  <c r="AR9" i="1"/>
  <c r="AA9" i="1"/>
  <c r="DO9" i="1"/>
  <c r="CS9" i="1"/>
  <c r="BZ9" i="1"/>
  <c r="BG9" i="1"/>
  <c r="AQ9" i="1"/>
  <c r="Z9" i="1"/>
  <c r="DS17" i="1"/>
  <c r="DC17" i="1"/>
  <c r="CM17" i="1"/>
  <c r="BW17" i="1"/>
  <c r="BG17" i="1"/>
  <c r="AQ17" i="1"/>
  <c r="Z17" i="1"/>
  <c r="DR17" i="1"/>
  <c r="DB17" i="1"/>
  <c r="CL17" i="1"/>
  <c r="BV17" i="1"/>
  <c r="BF17" i="1"/>
  <c r="AP17" i="1"/>
  <c r="Y17" i="1"/>
  <c r="DQ17" i="1"/>
  <c r="DA17" i="1"/>
  <c r="CK17" i="1"/>
  <c r="BU17" i="1"/>
  <c r="BE17" i="1"/>
  <c r="AO17" i="1"/>
  <c r="X17" i="1"/>
  <c r="EF17" i="1"/>
  <c r="DP17" i="1"/>
  <c r="CZ17" i="1"/>
  <c r="CJ17" i="1"/>
  <c r="BT17" i="1"/>
  <c r="BD17" i="1"/>
  <c r="AN17" i="1"/>
  <c r="W17" i="1"/>
  <c r="EE17" i="1"/>
  <c r="DO17" i="1"/>
  <c r="CY17" i="1"/>
  <c r="CI17" i="1"/>
  <c r="BS17" i="1"/>
  <c r="BC17" i="1"/>
  <c r="AM17" i="1"/>
  <c r="V17" i="1"/>
  <c r="ED17" i="1"/>
  <c r="DN17" i="1"/>
  <c r="CX17" i="1"/>
  <c r="CH17" i="1"/>
  <c r="BR17" i="1"/>
  <c r="BB17" i="1"/>
  <c r="AL17" i="1"/>
  <c r="U17" i="1"/>
  <c r="EC17" i="1"/>
  <c r="DM17" i="1"/>
  <c r="CW17" i="1"/>
  <c r="CG17" i="1"/>
  <c r="BQ17" i="1"/>
  <c r="BA17" i="1"/>
  <c r="AK17" i="1"/>
  <c r="T17" i="1"/>
  <c r="EB17" i="1"/>
  <c r="DL17" i="1"/>
  <c r="CV17" i="1"/>
  <c r="CF17" i="1"/>
  <c r="BP17" i="1"/>
  <c r="AZ17" i="1"/>
  <c r="AJ17" i="1"/>
  <c r="S17" i="1"/>
  <c r="EA17" i="1"/>
  <c r="DK17" i="1"/>
  <c r="CU17" i="1"/>
  <c r="CE17" i="1"/>
  <c r="BO17" i="1"/>
  <c r="AY17" i="1"/>
  <c r="AI17" i="1"/>
  <c r="R17" i="1"/>
  <c r="DZ17" i="1"/>
  <c r="DJ17" i="1"/>
  <c r="CT17" i="1"/>
  <c r="CD17" i="1"/>
  <c r="BN17" i="1"/>
  <c r="AX17" i="1"/>
  <c r="AH17" i="1"/>
  <c r="Q17" i="1"/>
  <c r="DU17" i="1"/>
  <c r="DE17" i="1"/>
  <c r="CO17" i="1"/>
  <c r="BY17" i="1"/>
  <c r="BI17" i="1"/>
  <c r="AS17" i="1"/>
  <c r="AB17" i="1"/>
  <c r="DT17" i="1"/>
  <c r="DD17" i="1"/>
  <c r="CN17" i="1"/>
  <c r="BX17" i="1"/>
  <c r="BH17" i="1"/>
  <c r="AR17" i="1"/>
  <c r="AA17" i="1"/>
  <c r="DG17" i="1"/>
  <c r="AU17" i="1"/>
  <c r="DF17" i="1"/>
  <c r="AT17" i="1"/>
  <c r="CS17" i="1"/>
  <c r="AG17" i="1"/>
  <c r="CR17" i="1"/>
  <c r="AF17" i="1"/>
  <c r="CQ17" i="1"/>
  <c r="AE17" i="1"/>
  <c r="CP17" i="1"/>
  <c r="AC17" i="1"/>
  <c r="DV17" i="1"/>
  <c r="CC17" i="1"/>
  <c r="P17" i="1"/>
  <c r="CB17" i="1"/>
  <c r="O17" i="1"/>
  <c r="DW17" i="1"/>
  <c r="CA17" i="1"/>
  <c r="BK17" i="1"/>
  <c r="BZ17" i="1"/>
  <c r="DY17" i="1"/>
  <c r="BM17" i="1"/>
  <c r="BJ17" i="1"/>
  <c r="DX17" i="1"/>
  <c r="BL17" i="1"/>
  <c r="DI17" i="1"/>
  <c r="AW17" i="1"/>
  <c r="DH17" i="1"/>
  <c r="AV17" i="1"/>
  <c r="DX3" i="1"/>
  <c r="DH3" i="1"/>
  <c r="CR3" i="1"/>
  <c r="CB3" i="1"/>
  <c r="BL3" i="1"/>
  <c r="AV3" i="1"/>
  <c r="AF3" i="1"/>
  <c r="O3" i="1"/>
  <c r="DE3" i="1"/>
  <c r="BI3" i="1"/>
  <c r="DD3" i="1"/>
  <c r="AA3" i="1"/>
  <c r="AQ3" i="1"/>
  <c r="Y3" i="1"/>
  <c r="AY3" i="1"/>
  <c r="DW3" i="1"/>
  <c r="DG3" i="1"/>
  <c r="CQ3" i="1"/>
  <c r="CA3" i="1"/>
  <c r="BK3" i="1"/>
  <c r="AU3" i="1"/>
  <c r="AE3" i="1"/>
  <c r="CO3" i="1"/>
  <c r="AS3" i="1"/>
  <c r="DT3" i="1"/>
  <c r="AR3" i="1"/>
  <c r="DS3" i="1"/>
  <c r="BG3" i="1"/>
  <c r="CU3" i="1"/>
  <c r="DV3" i="1"/>
  <c r="DF3" i="1"/>
  <c r="CP3" i="1"/>
  <c r="BZ3" i="1"/>
  <c r="BJ3" i="1"/>
  <c r="AT3" i="1"/>
  <c r="AC3" i="1"/>
  <c r="DU3" i="1"/>
  <c r="BY3" i="1"/>
  <c r="AB3" i="1"/>
  <c r="CN3" i="1"/>
  <c r="Z3" i="1"/>
  <c r="EB3" i="1"/>
  <c r="AZ3" i="1"/>
  <c r="CE3" i="1"/>
  <c r="BH3" i="1"/>
  <c r="DC3" i="1"/>
  <c r="AP3" i="1"/>
  <c r="BO3" i="1"/>
  <c r="BX3" i="1"/>
  <c r="BW3" i="1"/>
  <c r="BF3" i="1"/>
  <c r="CM3" i="1"/>
  <c r="DR3" i="1"/>
  <c r="DB3" i="1"/>
  <c r="CL3" i="1"/>
  <c r="BV3" i="1"/>
  <c r="BP3" i="1"/>
  <c r="DQ3" i="1"/>
  <c r="DA3" i="1"/>
  <c r="CK3" i="1"/>
  <c r="BU3" i="1"/>
  <c r="BE3" i="1"/>
  <c r="AO3" i="1"/>
  <c r="X3" i="1"/>
  <c r="CH3" i="1"/>
  <c r="U3" i="1"/>
  <c r="CW3" i="1"/>
  <c r="AK3" i="1"/>
  <c r="DK3" i="1"/>
  <c r="EF3" i="1"/>
  <c r="DP3" i="1"/>
  <c r="CZ3" i="1"/>
  <c r="CJ3" i="1"/>
  <c r="BT3" i="1"/>
  <c r="BD3" i="1"/>
  <c r="AN3" i="1"/>
  <c r="W3" i="1"/>
  <c r="CI3" i="1"/>
  <c r="BC3" i="1"/>
  <c r="V3" i="1"/>
  <c r="DN3" i="1"/>
  <c r="BB3" i="1"/>
  <c r="DM3" i="1"/>
  <c r="BA3" i="1"/>
  <c r="DL3" i="1"/>
  <c r="AJ3" i="1"/>
  <c r="EA3" i="1"/>
  <c r="R3" i="1"/>
  <c r="EE3" i="1"/>
  <c r="DO3" i="1"/>
  <c r="CY3" i="1"/>
  <c r="BS3" i="1"/>
  <c r="AM3" i="1"/>
  <c r="ED3" i="1"/>
  <c r="BR3" i="1"/>
  <c r="AL3" i="1"/>
  <c r="EC3" i="1"/>
  <c r="BQ3" i="1"/>
  <c r="T3" i="1"/>
  <c r="CF3" i="1"/>
  <c r="AI3" i="1"/>
  <c r="CX3" i="1"/>
  <c r="S3" i="1"/>
  <c r="CG3" i="1"/>
  <c r="CV3" i="1"/>
  <c r="DZ3" i="1"/>
  <c r="DJ3" i="1"/>
  <c r="CT3" i="1"/>
  <c r="CD3" i="1"/>
  <c r="BN3" i="1"/>
  <c r="AX3" i="1"/>
  <c r="AH3" i="1"/>
  <c r="Q3" i="1"/>
  <c r="DY3" i="1"/>
  <c r="DI3" i="1"/>
  <c r="CS3" i="1"/>
  <c r="CC3" i="1"/>
  <c r="BM3" i="1"/>
  <c r="AW3" i="1"/>
  <c r="AG3" i="1"/>
  <c r="P3" i="1"/>
  <c r="JE10" i="1"/>
  <c r="DR26" i="1"/>
  <c r="DB26" i="1"/>
  <c r="CL26" i="1"/>
  <c r="BV26" i="1"/>
  <c r="BF26" i="1"/>
  <c r="AP26" i="1"/>
  <c r="Y26" i="1"/>
  <c r="DQ26" i="1"/>
  <c r="DA26" i="1"/>
  <c r="CK26" i="1"/>
  <c r="BU26" i="1"/>
  <c r="BE26" i="1"/>
  <c r="AO26" i="1"/>
  <c r="X26" i="1"/>
  <c r="EF26" i="1"/>
  <c r="DP26" i="1"/>
  <c r="CZ26" i="1"/>
  <c r="CJ26" i="1"/>
  <c r="BT26" i="1"/>
  <c r="BD26" i="1"/>
  <c r="AN26" i="1"/>
  <c r="W26" i="1"/>
  <c r="EE26" i="1"/>
  <c r="DO26" i="1"/>
  <c r="CY26" i="1"/>
  <c r="CI26" i="1"/>
  <c r="BS26" i="1"/>
  <c r="BC26" i="1"/>
  <c r="AM26" i="1"/>
  <c r="V26" i="1"/>
  <c r="ED26" i="1"/>
  <c r="DN26" i="1"/>
  <c r="CX26" i="1"/>
  <c r="CH26" i="1"/>
  <c r="BR26" i="1"/>
  <c r="BB26" i="1"/>
  <c r="AL26" i="1"/>
  <c r="U26" i="1"/>
  <c r="EC26" i="1"/>
  <c r="DM26" i="1"/>
  <c r="CW26" i="1"/>
  <c r="CG26" i="1"/>
  <c r="BQ26" i="1"/>
  <c r="BA26" i="1"/>
  <c r="AK26" i="1"/>
  <c r="T26" i="1"/>
  <c r="EB26" i="1"/>
  <c r="DL26" i="1"/>
  <c r="CV26" i="1"/>
  <c r="CF26" i="1"/>
  <c r="BP26" i="1"/>
  <c r="AZ26" i="1"/>
  <c r="AJ26" i="1"/>
  <c r="S26" i="1"/>
  <c r="EA26" i="1"/>
  <c r="DK26" i="1"/>
  <c r="CU26" i="1"/>
  <c r="CE26" i="1"/>
  <c r="BO26" i="1"/>
  <c r="AY26" i="1"/>
  <c r="AI26" i="1"/>
  <c r="R26" i="1"/>
  <c r="DZ26" i="1"/>
  <c r="DJ26" i="1"/>
  <c r="CT26" i="1"/>
  <c r="CD26" i="1"/>
  <c r="BN26" i="1"/>
  <c r="AX26" i="1"/>
  <c r="AH26" i="1"/>
  <c r="Q26" i="1"/>
  <c r="DY26" i="1"/>
  <c r="DI26" i="1"/>
  <c r="CS26" i="1"/>
  <c r="CC26" i="1"/>
  <c r="BM26" i="1"/>
  <c r="AW26" i="1"/>
  <c r="AG26" i="1"/>
  <c r="P26" i="1"/>
  <c r="DX26" i="1"/>
  <c r="DH26" i="1"/>
  <c r="CR26" i="1"/>
  <c r="CB26" i="1"/>
  <c r="BL26" i="1"/>
  <c r="AV26" i="1"/>
  <c r="AF26" i="1"/>
  <c r="O26" i="1"/>
  <c r="DT26" i="1"/>
  <c r="DD26" i="1"/>
  <c r="CN26" i="1"/>
  <c r="BX26" i="1"/>
  <c r="BH26" i="1"/>
  <c r="AR26" i="1"/>
  <c r="AA26" i="1"/>
  <c r="DS26" i="1"/>
  <c r="DC26" i="1"/>
  <c r="CM26" i="1"/>
  <c r="BW26" i="1"/>
  <c r="BG26" i="1"/>
  <c r="AQ26" i="1"/>
  <c r="Z26" i="1"/>
  <c r="DG26" i="1"/>
  <c r="AC26" i="1"/>
  <c r="DW26" i="1"/>
  <c r="DF26" i="1"/>
  <c r="AB26" i="1"/>
  <c r="DE26" i="1"/>
  <c r="CQ26" i="1"/>
  <c r="CP26" i="1"/>
  <c r="AT26" i="1"/>
  <c r="CO26" i="1"/>
  <c r="CA26" i="1"/>
  <c r="BZ26" i="1"/>
  <c r="AU26" i="1"/>
  <c r="BY26" i="1"/>
  <c r="BK26" i="1"/>
  <c r="BJ26" i="1"/>
  <c r="BI26" i="1"/>
  <c r="DV26" i="1"/>
  <c r="AS26" i="1"/>
  <c r="DU26" i="1"/>
  <c r="AE26" i="1"/>
  <c r="CR142" i="1"/>
  <c r="CR120" i="1"/>
  <c r="HO91" i="1"/>
  <c r="HO97" i="1"/>
  <c r="HF199" i="1"/>
  <c r="HF98" i="1"/>
  <c r="HM99" i="1"/>
  <c r="DM143" i="1"/>
  <c r="DM121" i="1"/>
  <c r="IJ100" i="1"/>
  <c r="HY206" i="1"/>
  <c r="DB144" i="1"/>
  <c r="DB122" i="1"/>
  <c r="HY105" i="1"/>
  <c r="AC142" i="1"/>
  <c r="AC120" i="1"/>
  <c r="FA97" i="1"/>
  <c r="FA91" i="1"/>
  <c r="AT142" i="1"/>
  <c r="AT120" i="1"/>
  <c r="FQ97" i="1"/>
  <c r="FQ91" i="1"/>
  <c r="BJ142" i="1"/>
  <c r="BJ120" i="1"/>
  <c r="GG97" i="1"/>
  <c r="GG91" i="1"/>
  <c r="BZ142" i="1"/>
  <c r="BZ120" i="1"/>
  <c r="GW97" i="1"/>
  <c r="GW91" i="1"/>
  <c r="CP142" i="1"/>
  <c r="CP120" i="1"/>
  <c r="HM97" i="1"/>
  <c r="HM91" i="1"/>
  <c r="DF142" i="1"/>
  <c r="DF120" i="1"/>
  <c r="IC97" i="1"/>
  <c r="IC91" i="1"/>
  <c r="DV120" i="1"/>
  <c r="DV142" i="1"/>
  <c r="IS97" i="1"/>
  <c r="IS91" i="1"/>
  <c r="ER199" i="1"/>
  <c r="ER98" i="1"/>
  <c r="FH199" i="1"/>
  <c r="FH98" i="1"/>
  <c r="FX199" i="1"/>
  <c r="FX98" i="1"/>
  <c r="GN199" i="1"/>
  <c r="GN98" i="1"/>
  <c r="HD199" i="1"/>
  <c r="HD98" i="1"/>
  <c r="HT199" i="1"/>
  <c r="HT98" i="1"/>
  <c r="IJ199" i="1"/>
  <c r="IJ98" i="1"/>
  <c r="IZ199" i="1"/>
  <c r="IZ98" i="1"/>
  <c r="EY200" i="1"/>
  <c r="EY99" i="1"/>
  <c r="FO99" i="1"/>
  <c r="GE99" i="1"/>
  <c r="GU99" i="1"/>
  <c r="HK99" i="1"/>
  <c r="IA99" i="1"/>
  <c r="IQ200" i="1"/>
  <c r="IQ99" i="1"/>
  <c r="AE5" i="1"/>
  <c r="AE97" i="1" s="1"/>
  <c r="AU5" i="1"/>
  <c r="BK5" i="1"/>
  <c r="BK97" i="1" s="1"/>
  <c r="CA5" i="1"/>
  <c r="CQ5" i="1"/>
  <c r="DG5" i="1"/>
  <c r="DW5" i="1"/>
  <c r="R143" i="1"/>
  <c r="R121" i="1"/>
  <c r="EP100" i="1"/>
  <c r="AI143" i="1"/>
  <c r="AI121" i="1"/>
  <c r="FF100" i="1"/>
  <c r="AY143" i="1"/>
  <c r="AY121" i="1"/>
  <c r="FV100" i="1"/>
  <c r="GL201" i="1"/>
  <c r="BO143" i="1"/>
  <c r="BO121" i="1"/>
  <c r="GL100" i="1"/>
  <c r="CE121" i="1"/>
  <c r="CE143" i="1"/>
  <c r="HB100" i="1"/>
  <c r="CU143" i="1"/>
  <c r="CU121" i="1"/>
  <c r="HR100" i="1"/>
  <c r="DK143" i="1"/>
  <c r="DK121" i="1"/>
  <c r="IH100" i="1"/>
  <c r="IX201" i="1"/>
  <c r="EA143" i="1"/>
  <c r="EA121" i="1"/>
  <c r="IX100" i="1"/>
  <c r="EW101" i="1"/>
  <c r="FM101" i="1"/>
  <c r="GC101" i="1"/>
  <c r="GS101" i="1"/>
  <c r="HI101" i="1"/>
  <c r="HY101" i="1"/>
  <c r="IO202" i="1"/>
  <c r="IO101" i="1"/>
  <c r="AB7" i="1"/>
  <c r="AS7" i="1"/>
  <c r="BI7" i="1"/>
  <c r="BY7" i="1"/>
  <c r="CO7" i="1"/>
  <c r="DE7" i="1"/>
  <c r="DU7" i="1"/>
  <c r="EN102" i="1"/>
  <c r="FD203" i="1"/>
  <c r="FD102" i="1"/>
  <c r="FT203" i="1"/>
  <c r="FT102" i="1"/>
  <c r="GJ203" i="1"/>
  <c r="GJ102" i="1"/>
  <c r="GZ102" i="1"/>
  <c r="HP102" i="1"/>
  <c r="IF102" i="1"/>
  <c r="IV102" i="1"/>
  <c r="EU204" i="1"/>
  <c r="FK204" i="1"/>
  <c r="GA204" i="1"/>
  <c r="GQ204" i="1"/>
  <c r="HG204" i="1"/>
  <c r="HW204" i="1"/>
  <c r="IM204" i="1"/>
  <c r="JC204" i="1"/>
  <c r="BY182" i="1"/>
  <c r="EU206" i="1"/>
  <c r="W144" i="1"/>
  <c r="W122" i="1"/>
  <c r="EU105" i="1"/>
  <c r="FK206" i="1"/>
  <c r="AN144" i="1"/>
  <c r="AN122" i="1"/>
  <c r="FK105" i="1"/>
  <c r="GA206" i="1"/>
  <c r="BD144" i="1"/>
  <c r="BD122" i="1"/>
  <c r="GA105" i="1"/>
  <c r="GQ206" i="1"/>
  <c r="BT144" i="1"/>
  <c r="BT122" i="1"/>
  <c r="GQ105" i="1"/>
  <c r="HG206" i="1"/>
  <c r="CJ144" i="1"/>
  <c r="CJ122" i="1"/>
  <c r="HG105" i="1"/>
  <c r="HW206" i="1"/>
  <c r="CZ144" i="1"/>
  <c r="CZ122" i="1"/>
  <c r="HW105" i="1"/>
  <c r="IM206" i="1"/>
  <c r="DP144" i="1"/>
  <c r="DP122" i="1"/>
  <c r="IM105" i="1"/>
  <c r="JC206" i="1"/>
  <c r="EF144" i="1"/>
  <c r="EF122" i="1"/>
  <c r="JC105" i="1"/>
  <c r="FB106" i="1"/>
  <c r="FR106" i="1"/>
  <c r="GH106" i="1"/>
  <c r="GX106" i="1"/>
  <c r="HN207" i="1"/>
  <c r="HN106" i="1"/>
  <c r="ID207" i="1"/>
  <c r="ID106" i="1"/>
  <c r="IT207" i="1"/>
  <c r="IT106" i="1"/>
  <c r="ES107" i="1"/>
  <c r="FI107" i="1"/>
  <c r="FY107" i="1"/>
  <c r="GO107" i="1"/>
  <c r="HE107" i="1"/>
  <c r="HU208" i="1"/>
  <c r="HU107" i="1"/>
  <c r="IK208" i="1"/>
  <c r="IK107" i="1"/>
  <c r="JA208" i="1"/>
  <c r="JA107" i="1"/>
  <c r="EZ108" i="1"/>
  <c r="FP108" i="1"/>
  <c r="GF108" i="1"/>
  <c r="GV108" i="1"/>
  <c r="HL108" i="1"/>
  <c r="IB209" i="1"/>
  <c r="IB108" i="1"/>
  <c r="IR209" i="1"/>
  <c r="IR108" i="1"/>
  <c r="EQ211" i="1"/>
  <c r="EQ110" i="1"/>
  <c r="FG110" i="1"/>
  <c r="FW110" i="1"/>
  <c r="GM110" i="1"/>
  <c r="HC110" i="1"/>
  <c r="HS110" i="1"/>
  <c r="II211" i="1"/>
  <c r="II110" i="1"/>
  <c r="IY211" i="1"/>
  <c r="IY110" i="1"/>
  <c r="CZ99" i="1"/>
  <c r="JD24" i="1"/>
  <c r="JE24" i="1" s="1"/>
  <c r="EF28" i="1"/>
  <c r="DP28" i="1"/>
  <c r="CZ28" i="1"/>
  <c r="CJ28" i="1"/>
  <c r="BT28" i="1"/>
  <c r="BD28" i="1"/>
  <c r="AN28" i="1"/>
  <c r="W28" i="1"/>
  <c r="EE28" i="1"/>
  <c r="DO28" i="1"/>
  <c r="CY28" i="1"/>
  <c r="CI28" i="1"/>
  <c r="BS28" i="1"/>
  <c r="BC28" i="1"/>
  <c r="AM28" i="1"/>
  <c r="V28" i="1"/>
  <c r="ED28" i="1"/>
  <c r="DN28" i="1"/>
  <c r="CX28" i="1"/>
  <c r="CH28" i="1"/>
  <c r="BR28" i="1"/>
  <c r="BB28" i="1"/>
  <c r="AL28" i="1"/>
  <c r="U28" i="1"/>
  <c r="EC28" i="1"/>
  <c r="DM28" i="1"/>
  <c r="CW28" i="1"/>
  <c r="CG28" i="1"/>
  <c r="BQ28" i="1"/>
  <c r="BA28" i="1"/>
  <c r="AK28" i="1"/>
  <c r="T28" i="1"/>
  <c r="EB28" i="1"/>
  <c r="DL28" i="1"/>
  <c r="CV28" i="1"/>
  <c r="CF28" i="1"/>
  <c r="BP28" i="1"/>
  <c r="AZ28" i="1"/>
  <c r="AJ28" i="1"/>
  <c r="S28" i="1"/>
  <c r="EA28" i="1"/>
  <c r="DK28" i="1"/>
  <c r="CU28" i="1"/>
  <c r="CE28" i="1"/>
  <c r="BO28" i="1"/>
  <c r="AY28" i="1"/>
  <c r="AI28" i="1"/>
  <c r="R28" i="1"/>
  <c r="DZ28" i="1"/>
  <c r="DJ28" i="1"/>
  <c r="CT28" i="1"/>
  <c r="CD28" i="1"/>
  <c r="BN28" i="1"/>
  <c r="AX28" i="1"/>
  <c r="AH28" i="1"/>
  <c r="Q28" i="1"/>
  <c r="DY28" i="1"/>
  <c r="DI28" i="1"/>
  <c r="CS28" i="1"/>
  <c r="CC28" i="1"/>
  <c r="BM28" i="1"/>
  <c r="AW28" i="1"/>
  <c r="AG28" i="1"/>
  <c r="P28" i="1"/>
  <c r="DX28" i="1"/>
  <c r="DH28" i="1"/>
  <c r="CR28" i="1"/>
  <c r="CB28" i="1"/>
  <c r="BL28" i="1"/>
  <c r="AV28" i="1"/>
  <c r="AF28" i="1"/>
  <c r="O28" i="1"/>
  <c r="DW28" i="1"/>
  <c r="DG28" i="1"/>
  <c r="CQ28" i="1"/>
  <c r="CA28" i="1"/>
  <c r="BK28" i="1"/>
  <c r="AU28" i="1"/>
  <c r="AE28" i="1"/>
  <c r="DV28" i="1"/>
  <c r="DF28" i="1"/>
  <c r="CP28" i="1"/>
  <c r="BZ28" i="1"/>
  <c r="BJ28" i="1"/>
  <c r="AT28" i="1"/>
  <c r="AC28" i="1"/>
  <c r="DR28" i="1"/>
  <c r="DB28" i="1"/>
  <c r="CL28" i="1"/>
  <c r="BV28" i="1"/>
  <c r="BF28" i="1"/>
  <c r="AP28" i="1"/>
  <c r="Y28" i="1"/>
  <c r="DQ28" i="1"/>
  <c r="DA28" i="1"/>
  <c r="CK28" i="1"/>
  <c r="BU28" i="1"/>
  <c r="BE28" i="1"/>
  <c r="AO28" i="1"/>
  <c r="X28" i="1"/>
  <c r="DC28" i="1"/>
  <c r="DW29" i="1"/>
  <c r="DG29" i="1"/>
  <c r="CQ29" i="1"/>
  <c r="CA29" i="1"/>
  <c r="BK29" i="1"/>
  <c r="AU29" i="1"/>
  <c r="AE29" i="1"/>
  <c r="DV29" i="1"/>
  <c r="DF29" i="1"/>
  <c r="CP29" i="1"/>
  <c r="BZ29" i="1"/>
  <c r="BJ29" i="1"/>
  <c r="AT29" i="1"/>
  <c r="AC29" i="1"/>
  <c r="DU29" i="1"/>
  <c r="DE29" i="1"/>
  <c r="CO29" i="1"/>
  <c r="BY29" i="1"/>
  <c r="BI29" i="1"/>
  <c r="AS29" i="1"/>
  <c r="AB29" i="1"/>
  <c r="DT29" i="1"/>
  <c r="DD29" i="1"/>
  <c r="CN29" i="1"/>
  <c r="BX29" i="1"/>
  <c r="BH29" i="1"/>
  <c r="AR29" i="1"/>
  <c r="AA29" i="1"/>
  <c r="DS29" i="1"/>
  <c r="DC29" i="1"/>
  <c r="CM29" i="1"/>
  <c r="BW29" i="1"/>
  <c r="BG29" i="1"/>
  <c r="AQ29" i="1"/>
  <c r="Z29" i="1"/>
  <c r="DR29" i="1"/>
  <c r="DB29" i="1"/>
  <c r="CL29" i="1"/>
  <c r="BV29" i="1"/>
  <c r="BF29" i="1"/>
  <c r="AP29" i="1"/>
  <c r="Y29" i="1"/>
  <c r="DQ29" i="1"/>
  <c r="DA29" i="1"/>
  <c r="CK29" i="1"/>
  <c r="BU29" i="1"/>
  <c r="BE29" i="1"/>
  <c r="AO29" i="1"/>
  <c r="X29" i="1"/>
  <c r="EF29" i="1"/>
  <c r="DP29" i="1"/>
  <c r="CZ29" i="1"/>
  <c r="CJ29" i="1"/>
  <c r="BT29" i="1"/>
  <c r="BD29" i="1"/>
  <c r="AN29" i="1"/>
  <c r="W29" i="1"/>
  <c r="EE29" i="1"/>
  <c r="DO29" i="1"/>
  <c r="CY29" i="1"/>
  <c r="CI29" i="1"/>
  <c r="BS29" i="1"/>
  <c r="BC29" i="1"/>
  <c r="AM29" i="1"/>
  <c r="V29" i="1"/>
  <c r="ED29" i="1"/>
  <c r="DN29" i="1"/>
  <c r="CX29" i="1"/>
  <c r="CH29" i="1"/>
  <c r="BR29" i="1"/>
  <c r="BB29" i="1"/>
  <c r="AL29" i="1"/>
  <c r="U29" i="1"/>
  <c r="EC29" i="1"/>
  <c r="DM29" i="1"/>
  <c r="CW29" i="1"/>
  <c r="CG29" i="1"/>
  <c r="BQ29" i="1"/>
  <c r="BA29" i="1"/>
  <c r="AK29" i="1"/>
  <c r="T29" i="1"/>
  <c r="DY29" i="1"/>
  <c r="DI29" i="1"/>
  <c r="CS29" i="1"/>
  <c r="CC29" i="1"/>
  <c r="BM29" i="1"/>
  <c r="AW29" i="1"/>
  <c r="AG29" i="1"/>
  <c r="P29" i="1"/>
  <c r="DX29" i="1"/>
  <c r="DH29" i="1"/>
  <c r="CR29" i="1"/>
  <c r="CB29" i="1"/>
  <c r="BL29" i="1"/>
  <c r="AV29" i="1"/>
  <c r="AF29" i="1"/>
  <c r="O29" i="1"/>
  <c r="CT29" i="1"/>
  <c r="V197" i="1"/>
  <c r="V147" i="1"/>
  <c r="V125" i="1"/>
  <c r="ET124" i="1"/>
  <c r="AM197" i="1"/>
  <c r="AM147" i="1"/>
  <c r="AM125" i="1"/>
  <c r="FJ124" i="1"/>
  <c r="BC197" i="1"/>
  <c r="BC147" i="1"/>
  <c r="BC125" i="1"/>
  <c r="FZ124" i="1"/>
  <c r="BS197" i="1"/>
  <c r="BS147" i="1"/>
  <c r="BS125" i="1"/>
  <c r="GP124" i="1"/>
  <c r="CI197" i="1"/>
  <c r="CI147" i="1"/>
  <c r="CI125" i="1"/>
  <c r="HF124" i="1"/>
  <c r="CY197" i="1"/>
  <c r="CY147" i="1"/>
  <c r="CY125" i="1"/>
  <c r="HV124" i="1"/>
  <c r="DO197" i="1"/>
  <c r="DO147" i="1"/>
  <c r="DO125" i="1"/>
  <c r="IL124" i="1"/>
  <c r="EE197" i="1"/>
  <c r="EE147" i="1"/>
  <c r="EE125" i="1"/>
  <c r="JB124" i="1"/>
  <c r="CL30" i="1"/>
  <c r="DF37" i="1"/>
  <c r="DV39" i="1"/>
  <c r="AE142" i="1"/>
  <c r="AE120" i="1"/>
  <c r="FB97" i="1"/>
  <c r="FB91" i="1"/>
  <c r="AU142" i="1"/>
  <c r="AU120" i="1"/>
  <c r="FR97" i="1"/>
  <c r="FR91" i="1"/>
  <c r="BK142" i="1"/>
  <c r="BK120" i="1"/>
  <c r="GH97" i="1"/>
  <c r="GH91" i="1"/>
  <c r="CA142" i="1"/>
  <c r="CA120" i="1"/>
  <c r="GX97" i="1"/>
  <c r="GX91" i="1"/>
  <c r="HN198" i="1"/>
  <c r="CQ142" i="1"/>
  <c r="CQ120" i="1"/>
  <c r="HN97" i="1"/>
  <c r="HN91" i="1"/>
  <c r="DG142" i="1"/>
  <c r="DG120" i="1"/>
  <c r="ID97" i="1"/>
  <c r="ID91" i="1"/>
  <c r="DW142" i="1"/>
  <c r="DW120" i="1"/>
  <c r="IT97" i="1"/>
  <c r="IT91" i="1"/>
  <c r="ES199" i="1"/>
  <c r="ES98" i="1"/>
  <c r="FI199" i="1"/>
  <c r="FI98" i="1"/>
  <c r="FY199" i="1"/>
  <c r="FY98" i="1"/>
  <c r="GO199" i="1"/>
  <c r="GO98" i="1"/>
  <c r="HE199" i="1"/>
  <c r="HE98" i="1"/>
  <c r="HU199" i="1"/>
  <c r="HU98" i="1"/>
  <c r="IK199" i="1"/>
  <c r="IK98" i="1"/>
  <c r="JA199" i="1"/>
  <c r="JA98" i="1"/>
  <c r="EZ99" i="1"/>
  <c r="FP99" i="1"/>
  <c r="GF200" i="1"/>
  <c r="GF99" i="1"/>
  <c r="GV99" i="1"/>
  <c r="HL99" i="1"/>
  <c r="IB99" i="1"/>
  <c r="IR99" i="1"/>
  <c r="O5" i="1"/>
  <c r="AF5" i="1"/>
  <c r="AV5" i="1"/>
  <c r="BL5" i="1"/>
  <c r="CB5" i="1"/>
  <c r="CR5" i="1"/>
  <c r="DH5" i="1"/>
  <c r="DX5" i="1"/>
  <c r="S143" i="1"/>
  <c r="S121" i="1"/>
  <c r="EQ100" i="1"/>
  <c r="AJ143" i="1"/>
  <c r="AJ121" i="1"/>
  <c r="FG100" i="1"/>
  <c r="AZ143" i="1"/>
  <c r="AZ121" i="1"/>
  <c r="FW100" i="1"/>
  <c r="BP143" i="1"/>
  <c r="BP121" i="1"/>
  <c r="GM100" i="1"/>
  <c r="CF143" i="1"/>
  <c r="CF121" i="1"/>
  <c r="HC100" i="1"/>
  <c r="CV143" i="1"/>
  <c r="CV121" i="1"/>
  <c r="HS100" i="1"/>
  <c r="DL143" i="1"/>
  <c r="DL121" i="1"/>
  <c r="II100" i="1"/>
  <c r="EB143" i="1"/>
  <c r="EB121" i="1"/>
  <c r="IY100" i="1"/>
  <c r="V6" i="1"/>
  <c r="AM6" i="1"/>
  <c r="BC6" i="1"/>
  <c r="BS6" i="1"/>
  <c r="CI6" i="1"/>
  <c r="CY6" i="1"/>
  <c r="DO6" i="1"/>
  <c r="EE6" i="1"/>
  <c r="EX101" i="1"/>
  <c r="FN101" i="1"/>
  <c r="GD101" i="1"/>
  <c r="GT202" i="1"/>
  <c r="GT101" i="1"/>
  <c r="HJ101" i="1"/>
  <c r="HZ101" i="1"/>
  <c r="IP101" i="1"/>
  <c r="AC7" i="1"/>
  <c r="AT7" i="1"/>
  <c r="BJ7" i="1"/>
  <c r="BZ7" i="1"/>
  <c r="CP7" i="1"/>
  <c r="DF7" i="1"/>
  <c r="DV7" i="1"/>
  <c r="EO203" i="1"/>
  <c r="EO102" i="1"/>
  <c r="FE102" i="1"/>
  <c r="FU102" i="1"/>
  <c r="GK102" i="1"/>
  <c r="HA102" i="1"/>
  <c r="HQ102" i="1"/>
  <c r="IG203" i="1"/>
  <c r="IG102" i="1"/>
  <c r="IW203" i="1"/>
  <c r="IW102" i="1"/>
  <c r="EV204" i="1"/>
  <c r="FL204" i="1"/>
  <c r="GB204" i="1"/>
  <c r="GR204" i="1"/>
  <c r="HH204" i="1"/>
  <c r="HX204" i="1"/>
  <c r="IN204" i="1"/>
  <c r="HQ205" i="1"/>
  <c r="IW205" i="1"/>
  <c r="Y10" i="1"/>
  <c r="BA10" i="1"/>
  <c r="BZ10" i="1"/>
  <c r="CY10" i="1"/>
  <c r="DX10" i="1"/>
  <c r="EV206" i="1"/>
  <c r="X144" i="1"/>
  <c r="X122" i="1"/>
  <c r="EV105" i="1"/>
  <c r="FL206" i="1"/>
  <c r="AO144" i="1"/>
  <c r="FL105" i="1"/>
  <c r="AO122" i="1"/>
  <c r="GB206" i="1"/>
  <c r="BE144" i="1"/>
  <c r="BE122" i="1"/>
  <c r="GB105" i="1"/>
  <c r="GR206" i="1"/>
  <c r="BU144" i="1"/>
  <c r="BU122" i="1"/>
  <c r="GR105" i="1"/>
  <c r="HH206" i="1"/>
  <c r="CK144" i="1"/>
  <c r="CK122" i="1"/>
  <c r="HH105" i="1"/>
  <c r="HX206" i="1"/>
  <c r="DA144" i="1"/>
  <c r="DA122" i="1"/>
  <c r="HX105" i="1"/>
  <c r="IN206" i="1"/>
  <c r="DQ144" i="1"/>
  <c r="DQ122" i="1"/>
  <c r="IN105" i="1"/>
  <c r="AK11" i="1"/>
  <c r="BJ11" i="1"/>
  <c r="CI11" i="1"/>
  <c r="DI11" i="1"/>
  <c r="EM106" i="1"/>
  <c r="FC106" i="1"/>
  <c r="FS106" i="1"/>
  <c r="GI106" i="1"/>
  <c r="GY207" i="1"/>
  <c r="GY106" i="1"/>
  <c r="HO207" i="1"/>
  <c r="HO106" i="1"/>
  <c r="IE207" i="1"/>
  <c r="IE106" i="1"/>
  <c r="IU106" i="1"/>
  <c r="V12" i="1"/>
  <c r="AX12" i="1"/>
  <c r="BW12" i="1"/>
  <c r="CV12" i="1"/>
  <c r="DU12" i="1"/>
  <c r="ET107" i="1"/>
  <c r="FJ107" i="1"/>
  <c r="FZ107" i="1"/>
  <c r="GP107" i="1"/>
  <c r="HF208" i="1"/>
  <c r="HF107" i="1"/>
  <c r="HV107" i="1"/>
  <c r="IL107" i="1"/>
  <c r="JB107" i="1"/>
  <c r="AI13" i="1"/>
  <c r="BH13" i="1"/>
  <c r="CG13" i="1"/>
  <c r="DG13" i="1"/>
  <c r="FA108" i="1"/>
  <c r="FQ108" i="1"/>
  <c r="GG209" i="1"/>
  <c r="GG108" i="1"/>
  <c r="GW108" i="1"/>
  <c r="HM108" i="1"/>
  <c r="IC108" i="1"/>
  <c r="IS108" i="1"/>
  <c r="R14" i="1"/>
  <c r="AR14" i="1"/>
  <c r="BR14" i="1"/>
  <c r="CS14" i="1"/>
  <c r="DR14" i="1"/>
  <c r="EQ210" i="1"/>
  <c r="EQ109" i="1"/>
  <c r="FG210" i="1"/>
  <c r="FG109" i="1"/>
  <c r="FW210" i="1"/>
  <c r="FW109" i="1"/>
  <c r="GM210" i="1"/>
  <c r="GM109" i="1"/>
  <c r="HC210" i="1"/>
  <c r="HC109" i="1"/>
  <c r="HS210" i="1"/>
  <c r="HS109" i="1"/>
  <c r="II210" i="1"/>
  <c r="II109" i="1"/>
  <c r="IY210" i="1"/>
  <c r="IY109" i="1"/>
  <c r="AA15" i="1"/>
  <c r="BC15" i="1"/>
  <c r="CE15" i="1"/>
  <c r="DK15" i="1"/>
  <c r="ER110" i="1"/>
  <c r="FH110" i="1"/>
  <c r="FX110" i="1"/>
  <c r="GN110" i="1"/>
  <c r="HD211" i="1"/>
  <c r="HD110" i="1"/>
  <c r="HT211" i="1"/>
  <c r="HT110" i="1"/>
  <c r="IJ211" i="1"/>
  <c r="IJ110" i="1"/>
  <c r="IZ110" i="1"/>
  <c r="BD16" i="1"/>
  <c r="DA16" i="1"/>
  <c r="U18" i="1"/>
  <c r="CH18" i="1"/>
  <c r="AR19" i="1"/>
  <c r="DD19" i="1"/>
  <c r="Z21" i="1"/>
  <c r="CM21" i="1"/>
  <c r="AX22" i="1"/>
  <c r="DY22" i="1"/>
  <c r="BK24" i="1"/>
  <c r="BC25" i="1"/>
  <c r="EF25" i="1"/>
  <c r="AK27" i="1"/>
  <c r="DN27" i="1"/>
  <c r="Z28" i="1"/>
  <c r="DD28" i="1"/>
  <c r="Q29" i="1"/>
  <c r="CU29" i="1"/>
  <c r="W197" i="1"/>
  <c r="W147" i="1"/>
  <c r="W125" i="1"/>
  <c r="EU124" i="1"/>
  <c r="AN197" i="1"/>
  <c r="AN147" i="1"/>
  <c r="AN125" i="1"/>
  <c r="FK124" i="1"/>
  <c r="BD197" i="1"/>
  <c r="BD147" i="1"/>
  <c r="GA124" i="1"/>
  <c r="BD125" i="1"/>
  <c r="BT197" i="1"/>
  <c r="BT147" i="1"/>
  <c r="BT125" i="1"/>
  <c r="GQ124" i="1"/>
  <c r="CJ197" i="1"/>
  <c r="CJ147" i="1"/>
  <c r="CJ125" i="1"/>
  <c r="HG124" i="1"/>
  <c r="CZ197" i="1"/>
  <c r="CZ147" i="1"/>
  <c r="HW124" i="1"/>
  <c r="CZ125" i="1"/>
  <c r="DP197" i="1"/>
  <c r="DP147" i="1"/>
  <c r="DP125" i="1"/>
  <c r="IM124" i="1"/>
  <c r="EF197" i="1"/>
  <c r="EF147" i="1"/>
  <c r="EF125" i="1"/>
  <c r="JC124" i="1"/>
  <c r="CM30" i="1"/>
  <c r="EN228" i="1"/>
  <c r="P200" i="1"/>
  <c r="EN127" i="1"/>
  <c r="P32" i="1"/>
  <c r="JD32" i="1"/>
  <c r="FD228" i="1"/>
  <c r="AG200" i="1"/>
  <c r="FD127" i="1"/>
  <c r="AG32" i="1"/>
  <c r="FT228" i="1"/>
  <c r="AW200" i="1"/>
  <c r="FT127" i="1"/>
  <c r="GJ228" i="1"/>
  <c r="BM200" i="1"/>
  <c r="GJ127" i="1"/>
  <c r="BM32" i="1"/>
  <c r="GZ228" i="1"/>
  <c r="CC200" i="1"/>
  <c r="GZ127" i="1"/>
  <c r="CC32" i="1"/>
  <c r="HP228" i="1"/>
  <c r="CS200" i="1"/>
  <c r="HP127" i="1"/>
  <c r="IF228" i="1"/>
  <c r="DI200" i="1"/>
  <c r="IF127" i="1"/>
  <c r="DI32" i="1"/>
  <c r="DY200" i="1"/>
  <c r="IV127" i="1"/>
  <c r="DY32" i="1"/>
  <c r="DG37" i="1"/>
  <c r="FB150" i="1"/>
  <c r="FR150" i="1"/>
  <c r="GH150" i="1"/>
  <c r="BK55" i="1"/>
  <c r="GX251" i="1"/>
  <c r="GX150" i="1"/>
  <c r="HN150" i="1"/>
  <c r="ID150" i="1"/>
  <c r="DG55" i="1"/>
  <c r="IT150" i="1"/>
  <c r="IA101" i="1"/>
  <c r="EP102" i="1"/>
  <c r="FT106" i="1"/>
  <c r="GA107" i="1"/>
  <c r="GX108" i="1"/>
  <c r="HT210" i="1"/>
  <c r="HT109" i="1"/>
  <c r="HU110" i="1"/>
  <c r="IA132" i="1"/>
  <c r="EY136" i="1"/>
  <c r="AA41" i="1"/>
  <c r="EM150" i="1"/>
  <c r="JD55" i="1"/>
  <c r="HY156" i="1"/>
  <c r="AW142" i="1"/>
  <c r="AW120" i="1"/>
  <c r="FT91" i="1"/>
  <c r="FT97" i="1"/>
  <c r="HW199" i="1"/>
  <c r="HW98" i="1"/>
  <c r="ID99" i="1"/>
  <c r="CT5" i="1"/>
  <c r="BR143" i="1"/>
  <c r="BR121" i="1"/>
  <c r="GO100" i="1"/>
  <c r="GV101" i="1"/>
  <c r="DX7" i="1"/>
  <c r="IY203" i="1"/>
  <c r="IY102" i="1"/>
  <c r="EX204" i="1"/>
  <c r="EX206" i="1"/>
  <c r="Z144" i="1"/>
  <c r="Z122" i="1"/>
  <c r="EX105" i="1"/>
  <c r="DM11" i="1"/>
  <c r="JD12" i="1"/>
  <c r="JE12" i="1" s="1"/>
  <c r="FZ110" i="1"/>
  <c r="BN142" i="1"/>
  <c r="BN120" i="1"/>
  <c r="GK91" i="1"/>
  <c r="GK97" i="1"/>
  <c r="HH199" i="1"/>
  <c r="HH98" i="1"/>
  <c r="EM99" i="1"/>
  <c r="IU99" i="1"/>
  <c r="BO5" i="1"/>
  <c r="EA5" i="1"/>
  <c r="BC143" i="1"/>
  <c r="BC121" i="1"/>
  <c r="FZ100" i="1"/>
  <c r="BS143" i="1"/>
  <c r="BS121" i="1"/>
  <c r="GP100" i="1"/>
  <c r="HF201" i="1"/>
  <c r="CI143" i="1"/>
  <c r="CI121" i="1"/>
  <c r="HF100" i="1"/>
  <c r="EE143" i="1"/>
  <c r="EE121" i="1"/>
  <c r="JB100" i="1"/>
  <c r="AP6" i="1"/>
  <c r="BF6" i="1"/>
  <c r="BV6" i="1"/>
  <c r="CL6" i="1"/>
  <c r="DB6" i="1"/>
  <c r="DR6" i="1"/>
  <c r="FA202" i="1"/>
  <c r="FA101" i="1"/>
  <c r="FQ101" i="1"/>
  <c r="GG101" i="1"/>
  <c r="GW101" i="1"/>
  <c r="HM101" i="1"/>
  <c r="IC101" i="1"/>
  <c r="IS202" i="1"/>
  <c r="IS101" i="1"/>
  <c r="P7" i="1"/>
  <c r="AG7" i="1"/>
  <c r="AW7" i="1"/>
  <c r="BM7" i="1"/>
  <c r="CC7" i="1"/>
  <c r="CS7" i="1"/>
  <c r="DI7" i="1"/>
  <c r="DY7" i="1"/>
  <c r="ER102" i="1"/>
  <c r="FH102" i="1"/>
  <c r="FX102" i="1"/>
  <c r="GN203" i="1"/>
  <c r="GN102" i="1"/>
  <c r="HD203" i="1"/>
  <c r="HD102" i="1"/>
  <c r="HT203" i="1"/>
  <c r="HT102" i="1"/>
  <c r="IJ102" i="1"/>
  <c r="IZ102" i="1"/>
  <c r="EY204" i="1"/>
  <c r="FO204" i="1"/>
  <c r="GE204" i="1"/>
  <c r="GU204" i="1"/>
  <c r="HK204" i="1"/>
  <c r="IA204" i="1"/>
  <c r="IQ204" i="1"/>
  <c r="FH205" i="1"/>
  <c r="AE10" i="1"/>
  <c r="BE10" i="1"/>
  <c r="CF10" i="1"/>
  <c r="DE10" i="1"/>
  <c r="ED10" i="1"/>
  <c r="O11" i="1"/>
  <c r="AQ11" i="1"/>
  <c r="BP11" i="1"/>
  <c r="CO11" i="1"/>
  <c r="DN11" i="1"/>
  <c r="AA12" i="1"/>
  <c r="BA12" i="1"/>
  <c r="BZ12" i="1"/>
  <c r="CZ12" i="1"/>
  <c r="EA12" i="1"/>
  <c r="AO13" i="1"/>
  <c r="BN13" i="1"/>
  <c r="CM13" i="1"/>
  <c r="CW14" i="1"/>
  <c r="ET210" i="1"/>
  <c r="ET109" i="1"/>
  <c r="FJ210" i="1"/>
  <c r="FJ109" i="1"/>
  <c r="FZ210" i="1"/>
  <c r="FZ109" i="1"/>
  <c r="GP210" i="1"/>
  <c r="GP109" i="1"/>
  <c r="HF210" i="1"/>
  <c r="HF109" i="1"/>
  <c r="HV210" i="1"/>
  <c r="HV109" i="1"/>
  <c r="IL210" i="1"/>
  <c r="IL109" i="1"/>
  <c r="JB210" i="1"/>
  <c r="JB109" i="1"/>
  <c r="BJ16" i="1"/>
  <c r="AU19" i="1"/>
  <c r="DG19" i="1"/>
  <c r="JD22" i="1"/>
  <c r="CA24" i="1"/>
  <c r="EQ220" i="1"/>
  <c r="EQ119" i="1"/>
  <c r="FG220" i="1"/>
  <c r="FG119" i="1"/>
  <c r="FW220" i="1"/>
  <c r="FW119" i="1"/>
  <c r="GM220" i="1"/>
  <c r="GM119" i="1"/>
  <c r="HC220" i="1"/>
  <c r="HC119" i="1"/>
  <c r="HS220" i="1"/>
  <c r="HS119" i="1"/>
  <c r="II220" i="1"/>
  <c r="II119" i="1"/>
  <c r="IY220" i="1"/>
  <c r="IY119" i="1"/>
  <c r="EN222" i="1"/>
  <c r="EN121" i="1"/>
  <c r="JD26" i="1"/>
  <c r="JE26" i="1" s="1"/>
  <c r="FD222" i="1"/>
  <c r="FD121" i="1"/>
  <c r="FT222" i="1"/>
  <c r="FT121" i="1"/>
  <c r="GJ222" i="1"/>
  <c r="GJ121" i="1"/>
  <c r="GZ222" i="1"/>
  <c r="GZ121" i="1"/>
  <c r="HP222" i="1"/>
  <c r="HP121" i="1"/>
  <c r="IF222" i="1"/>
  <c r="IF121" i="1"/>
  <c r="IV222" i="1"/>
  <c r="IV121" i="1"/>
  <c r="BA27" i="1"/>
  <c r="ED27" i="1"/>
  <c r="AQ28" i="1"/>
  <c r="DT28" i="1"/>
  <c r="AH29" i="1"/>
  <c r="DK29" i="1"/>
  <c r="Y30" i="1"/>
  <c r="DC30" i="1"/>
  <c r="DU31" i="1"/>
  <c r="DE31" i="1"/>
  <c r="CO31" i="1"/>
  <c r="BY31" i="1"/>
  <c r="BI31" i="1"/>
  <c r="AS31" i="1"/>
  <c r="AB31" i="1"/>
  <c r="DT31" i="1"/>
  <c r="DD31" i="1"/>
  <c r="CN31" i="1"/>
  <c r="BX31" i="1"/>
  <c r="BH31" i="1"/>
  <c r="AR31" i="1"/>
  <c r="AA31" i="1"/>
  <c r="EF31" i="1"/>
  <c r="DP31" i="1"/>
  <c r="CZ31" i="1"/>
  <c r="CJ31" i="1"/>
  <c r="BT31" i="1"/>
  <c r="BD31" i="1"/>
  <c r="AN31" i="1"/>
  <c r="W31" i="1"/>
  <c r="EE31" i="1"/>
  <c r="DO31" i="1"/>
  <c r="CY31" i="1"/>
  <c r="CI31" i="1"/>
  <c r="BS31" i="1"/>
  <c r="BC31" i="1"/>
  <c r="AM31" i="1"/>
  <c r="V31" i="1"/>
  <c r="DQ31" i="1"/>
  <c r="CU31" i="1"/>
  <c r="CA31" i="1"/>
  <c r="BE31" i="1"/>
  <c r="AI31" i="1"/>
  <c r="DN31" i="1"/>
  <c r="CT31" i="1"/>
  <c r="BZ31" i="1"/>
  <c r="BB31" i="1"/>
  <c r="AH31" i="1"/>
  <c r="DM31" i="1"/>
  <c r="CS31" i="1"/>
  <c r="BW31" i="1"/>
  <c r="BA31" i="1"/>
  <c r="AG31" i="1"/>
  <c r="DL31" i="1"/>
  <c r="CR31" i="1"/>
  <c r="BV31" i="1"/>
  <c r="AZ31" i="1"/>
  <c r="AF31" i="1"/>
  <c r="DK31" i="1"/>
  <c r="CQ31" i="1"/>
  <c r="BU31" i="1"/>
  <c r="AY31" i="1"/>
  <c r="AE31" i="1"/>
  <c r="ED31" i="1"/>
  <c r="DJ31" i="1"/>
  <c r="CP31" i="1"/>
  <c r="BR31" i="1"/>
  <c r="AX31" i="1"/>
  <c r="AC31" i="1"/>
  <c r="EC31" i="1"/>
  <c r="DI31" i="1"/>
  <c r="CM31" i="1"/>
  <c r="BQ31" i="1"/>
  <c r="AW31" i="1"/>
  <c r="Z31" i="1"/>
  <c r="EB31" i="1"/>
  <c r="DH31" i="1"/>
  <c r="CL31" i="1"/>
  <c r="BP31" i="1"/>
  <c r="AV31" i="1"/>
  <c r="Y31" i="1"/>
  <c r="EA31" i="1"/>
  <c r="DG31" i="1"/>
  <c r="CK31" i="1"/>
  <c r="BO31" i="1"/>
  <c r="AU31" i="1"/>
  <c r="X31" i="1"/>
  <c r="DZ31" i="1"/>
  <c r="DF31" i="1"/>
  <c r="CH31" i="1"/>
  <c r="BN31" i="1"/>
  <c r="AT31" i="1"/>
  <c r="U31" i="1"/>
  <c r="DY31" i="1"/>
  <c r="DC31" i="1"/>
  <c r="CG31" i="1"/>
  <c r="BM31" i="1"/>
  <c r="AQ31" i="1"/>
  <c r="T31" i="1"/>
  <c r="DS31" i="1"/>
  <c r="CW31" i="1"/>
  <c r="CC31" i="1"/>
  <c r="BG31" i="1"/>
  <c r="AK31" i="1"/>
  <c r="P31" i="1"/>
  <c r="DR31" i="1"/>
  <c r="CV31" i="1"/>
  <c r="CB31" i="1"/>
  <c r="BF31" i="1"/>
  <c r="AJ31" i="1"/>
  <c r="O31" i="1"/>
  <c r="DV31" i="1"/>
  <c r="O37" i="1"/>
  <c r="EF37" i="1"/>
  <c r="FA233" i="1"/>
  <c r="FA132" i="1"/>
  <c r="FQ132" i="1"/>
  <c r="GG132" i="1"/>
  <c r="GW132" i="1"/>
  <c r="HM132" i="1"/>
  <c r="IC132" i="1"/>
  <c r="IS132" i="1"/>
  <c r="EX234" i="1"/>
  <c r="EX133" i="1"/>
  <c r="Z38" i="1"/>
  <c r="FN234" i="1"/>
  <c r="FN133" i="1"/>
  <c r="AQ38" i="1"/>
  <c r="GD133" i="1"/>
  <c r="BG38" i="1"/>
  <c r="GT133" i="1"/>
  <c r="BW38" i="1"/>
  <c r="HJ133" i="1"/>
  <c r="HZ234" i="1"/>
  <c r="HZ133" i="1"/>
  <c r="IP234" i="1"/>
  <c r="IP133" i="1"/>
  <c r="DS38" i="1"/>
  <c r="P39" i="1"/>
  <c r="FA136" i="1"/>
  <c r="FQ136" i="1"/>
  <c r="GG136" i="1"/>
  <c r="GW136" i="1"/>
  <c r="HM136" i="1"/>
  <c r="IC136" i="1"/>
  <c r="IS136" i="1"/>
  <c r="DX142" i="1"/>
  <c r="DX120" i="1"/>
  <c r="IU91" i="1"/>
  <c r="IU97" i="1"/>
  <c r="HV199" i="1"/>
  <c r="HV98" i="1"/>
  <c r="CG143" i="1"/>
  <c r="HD100" i="1"/>
  <c r="CG121" i="1"/>
  <c r="BK7" i="1"/>
  <c r="IH102" i="1"/>
  <c r="EN207" i="1"/>
  <c r="EN106" i="1"/>
  <c r="GO110" i="1"/>
  <c r="EY132" i="1"/>
  <c r="GU136" i="1"/>
  <c r="BX41" i="1"/>
  <c r="IU150" i="1"/>
  <c r="IO156" i="1"/>
  <c r="IM199" i="1"/>
  <c r="IM98" i="1"/>
  <c r="GH200" i="1"/>
  <c r="GH99" i="1"/>
  <c r="DZ5" i="1"/>
  <c r="FP101" i="1"/>
  <c r="AV7" i="1"/>
  <c r="HS102" i="1"/>
  <c r="GD204" i="1"/>
  <c r="GT206" i="1"/>
  <c r="BW144" i="1"/>
  <c r="BW122" i="1"/>
  <c r="GT105" i="1"/>
  <c r="HA106" i="1"/>
  <c r="IN208" i="1"/>
  <c r="IN107" i="1"/>
  <c r="FJ110" i="1"/>
  <c r="CT142" i="1"/>
  <c r="CT120" i="1"/>
  <c r="HQ91" i="1"/>
  <c r="HQ97" i="1"/>
  <c r="EV199" i="1"/>
  <c r="EV98" i="1"/>
  <c r="FT200" i="1"/>
  <c r="FT99" i="1"/>
  <c r="HG201" i="1"/>
  <c r="CJ143" i="1"/>
  <c r="CJ121" i="1"/>
  <c r="HG100" i="1"/>
  <c r="FR101" i="1"/>
  <c r="AX7" i="1"/>
  <c r="ES102" i="1"/>
  <c r="HE102" i="1"/>
  <c r="FP204" i="1"/>
  <c r="HL204" i="1"/>
  <c r="GO205" i="1"/>
  <c r="HU205" i="1"/>
  <c r="AF10" i="1"/>
  <c r="BF10" i="1"/>
  <c r="CG10" i="1"/>
  <c r="DF10" i="1"/>
  <c r="EE10" i="1"/>
  <c r="EZ206" i="1"/>
  <c r="AB144" i="1"/>
  <c r="AB122" i="1"/>
  <c r="EZ105" i="1"/>
  <c r="FP206" i="1"/>
  <c r="AS144" i="1"/>
  <c r="AS122" i="1"/>
  <c r="FP105" i="1"/>
  <c r="GF206" i="1"/>
  <c r="BI122" i="1"/>
  <c r="BI144" i="1"/>
  <c r="GF105" i="1"/>
  <c r="GV206" i="1"/>
  <c r="BY144" i="1"/>
  <c r="BY122" i="1"/>
  <c r="GV105" i="1"/>
  <c r="HL206" i="1"/>
  <c r="CO144" i="1"/>
  <c r="CO122" i="1"/>
  <c r="HL105" i="1"/>
  <c r="IB206" i="1"/>
  <c r="DE144" i="1"/>
  <c r="DE122" i="1"/>
  <c r="IB105" i="1"/>
  <c r="IR206" i="1"/>
  <c r="DU144" i="1"/>
  <c r="DU122" i="1"/>
  <c r="IR105" i="1"/>
  <c r="P11" i="1"/>
  <c r="AR11" i="1"/>
  <c r="BQ11" i="1"/>
  <c r="CP11" i="1"/>
  <c r="EQ106" i="1"/>
  <c r="FG106" i="1"/>
  <c r="FW106" i="1"/>
  <c r="GM106" i="1"/>
  <c r="HC106" i="1"/>
  <c r="HS106" i="1"/>
  <c r="II207" i="1"/>
  <c r="II106" i="1"/>
  <c r="IY106" i="1"/>
  <c r="AB12" i="1"/>
  <c r="BC12" i="1"/>
  <c r="CD12" i="1"/>
  <c r="DC12" i="1"/>
  <c r="EB12" i="1"/>
  <c r="EX208" i="1"/>
  <c r="EX107" i="1"/>
  <c r="FN208" i="1"/>
  <c r="FN107" i="1"/>
  <c r="GD208" i="1"/>
  <c r="GD107" i="1"/>
  <c r="GT208" i="1"/>
  <c r="GT107" i="1"/>
  <c r="HJ208" i="1"/>
  <c r="HJ107" i="1"/>
  <c r="HZ208" i="1"/>
  <c r="HZ107" i="1"/>
  <c r="IP208" i="1"/>
  <c r="IP107" i="1"/>
  <c r="DU13" i="1"/>
  <c r="DE13" i="1"/>
  <c r="CO13" i="1"/>
  <c r="BY13" i="1"/>
  <c r="BI13" i="1"/>
  <c r="AS13" i="1"/>
  <c r="AB13" i="1"/>
  <c r="EF13" i="1"/>
  <c r="DP13" i="1"/>
  <c r="CZ13" i="1"/>
  <c r="CJ13" i="1"/>
  <c r="BT13" i="1"/>
  <c r="BD13" i="1"/>
  <c r="AN13" i="1"/>
  <c r="W13" i="1"/>
  <c r="EE13" i="1"/>
  <c r="DO13" i="1"/>
  <c r="CY13" i="1"/>
  <c r="CI13" i="1"/>
  <c r="BS13" i="1"/>
  <c r="BC13" i="1"/>
  <c r="AM13" i="1"/>
  <c r="V13" i="1"/>
  <c r="ED13" i="1"/>
  <c r="DN13" i="1"/>
  <c r="CX13" i="1"/>
  <c r="CX182" i="1" s="1"/>
  <c r="CH13" i="1"/>
  <c r="BR13" i="1"/>
  <c r="BB13" i="1"/>
  <c r="AL13" i="1"/>
  <c r="U13" i="1"/>
  <c r="DY13" i="1"/>
  <c r="DI13" i="1"/>
  <c r="CS13" i="1"/>
  <c r="CC13" i="1"/>
  <c r="BM13" i="1"/>
  <c r="AW13" i="1"/>
  <c r="AG13" i="1"/>
  <c r="P13" i="1"/>
  <c r="DX13" i="1"/>
  <c r="DH13" i="1"/>
  <c r="CR13" i="1"/>
  <c r="CB13" i="1"/>
  <c r="BL13" i="1"/>
  <c r="AV13" i="1"/>
  <c r="AF13" i="1"/>
  <c r="O13" i="1"/>
  <c r="AP13" i="1"/>
  <c r="BO13" i="1"/>
  <c r="CN13" i="1"/>
  <c r="DM13" i="1"/>
  <c r="EO108" i="1"/>
  <c r="FE108" i="1"/>
  <c r="FU108" i="1"/>
  <c r="GK209" i="1"/>
  <c r="GK108" i="1"/>
  <c r="HA108" i="1"/>
  <c r="HQ108" i="1"/>
  <c r="IG108" i="1"/>
  <c r="IW108" i="1"/>
  <c r="EB16" i="1"/>
  <c r="DL16" i="1"/>
  <c r="CV16" i="1"/>
  <c r="CF16" i="1"/>
  <c r="CF99" i="1" s="1"/>
  <c r="BP16" i="1"/>
  <c r="AZ16" i="1"/>
  <c r="AJ16" i="1"/>
  <c r="AJ99" i="1" s="1"/>
  <c r="S16" i="1"/>
  <c r="EA16" i="1"/>
  <c r="DK16" i="1"/>
  <c r="CU16" i="1"/>
  <c r="CE16" i="1"/>
  <c r="BO16" i="1"/>
  <c r="AY16" i="1"/>
  <c r="AI16" i="1"/>
  <c r="R16" i="1"/>
  <c r="DZ16" i="1"/>
  <c r="DJ16" i="1"/>
  <c r="CT16" i="1"/>
  <c r="CD16" i="1"/>
  <c r="BN16" i="1"/>
  <c r="AX16" i="1"/>
  <c r="AH16" i="1"/>
  <c r="AH99" i="1" s="1"/>
  <c r="Q16" i="1"/>
  <c r="DY16" i="1"/>
  <c r="DI16" i="1"/>
  <c r="CS16" i="1"/>
  <c r="CC16" i="1"/>
  <c r="BM16" i="1"/>
  <c r="AW16" i="1"/>
  <c r="AG16" i="1"/>
  <c r="P16" i="1"/>
  <c r="DX16" i="1"/>
  <c r="DH16" i="1"/>
  <c r="CR16" i="1"/>
  <c r="CB16" i="1"/>
  <c r="BL16" i="1"/>
  <c r="AV16" i="1"/>
  <c r="AF16" i="1"/>
  <c r="AF99" i="1" s="1"/>
  <c r="O16" i="1"/>
  <c r="DW16" i="1"/>
  <c r="DG16" i="1"/>
  <c r="CQ16" i="1"/>
  <c r="CA16" i="1"/>
  <c r="BK16" i="1"/>
  <c r="AU16" i="1"/>
  <c r="AE16" i="1"/>
  <c r="DU16" i="1"/>
  <c r="DE16" i="1"/>
  <c r="CO16" i="1"/>
  <c r="BY16" i="1"/>
  <c r="BI16" i="1"/>
  <c r="AS16" i="1"/>
  <c r="AB16" i="1"/>
  <c r="DT16" i="1"/>
  <c r="DT99" i="1" s="1"/>
  <c r="DD16" i="1"/>
  <c r="CN16" i="1"/>
  <c r="BX16" i="1"/>
  <c r="BH16" i="1"/>
  <c r="AR16" i="1"/>
  <c r="AA16" i="1"/>
  <c r="DS16" i="1"/>
  <c r="DC16" i="1"/>
  <c r="CM16" i="1"/>
  <c r="BW16" i="1"/>
  <c r="BG16" i="1"/>
  <c r="AQ16" i="1"/>
  <c r="Z16" i="1"/>
  <c r="Z99" i="1" s="1"/>
  <c r="ED16" i="1"/>
  <c r="DN16" i="1"/>
  <c r="CX16" i="1"/>
  <c r="CX99" i="1" s="1"/>
  <c r="CH16" i="1"/>
  <c r="BR16" i="1"/>
  <c r="BB16" i="1"/>
  <c r="AL16" i="1"/>
  <c r="U16" i="1"/>
  <c r="EC16" i="1"/>
  <c r="DM16" i="1"/>
  <c r="CW16" i="1"/>
  <c r="CG16" i="1"/>
  <c r="BQ16" i="1"/>
  <c r="BA16" i="1"/>
  <c r="AK16" i="1"/>
  <c r="T16" i="1"/>
  <c r="BS16" i="1"/>
  <c r="DP16" i="1"/>
  <c r="BH19" i="1"/>
  <c r="DT19" i="1"/>
  <c r="CB24" i="1"/>
  <c r="ER220" i="1"/>
  <c r="ER119" i="1"/>
  <c r="FH220" i="1"/>
  <c r="FH119" i="1"/>
  <c r="FX220" i="1"/>
  <c r="FX119" i="1"/>
  <c r="GN220" i="1"/>
  <c r="GN119" i="1"/>
  <c r="HD220" i="1"/>
  <c r="HD119" i="1"/>
  <c r="HT220" i="1"/>
  <c r="HT119" i="1"/>
  <c r="IJ220" i="1"/>
  <c r="IJ119" i="1"/>
  <c r="IZ220" i="1"/>
  <c r="IZ119" i="1"/>
  <c r="EO222" i="1"/>
  <c r="EO121" i="1"/>
  <c r="FE222" i="1"/>
  <c r="FE121" i="1"/>
  <c r="FU222" i="1"/>
  <c r="FU121" i="1"/>
  <c r="GK222" i="1"/>
  <c r="GK121" i="1"/>
  <c r="HA222" i="1"/>
  <c r="HA121" i="1"/>
  <c r="HQ222" i="1"/>
  <c r="HQ121" i="1"/>
  <c r="IG222" i="1"/>
  <c r="IG121" i="1"/>
  <c r="IW222" i="1"/>
  <c r="IW121" i="1"/>
  <c r="BB27" i="1"/>
  <c r="AR28" i="1"/>
  <c r="DU28" i="1"/>
  <c r="AI29" i="1"/>
  <c r="DL29" i="1"/>
  <c r="Z30" i="1"/>
  <c r="DQ30" i="1"/>
  <c r="Q31" i="1"/>
  <c r="DW31" i="1"/>
  <c r="R37" i="1"/>
  <c r="AL39" i="1"/>
  <c r="EV239" i="1"/>
  <c r="EV138" i="1"/>
  <c r="FL138" i="1"/>
  <c r="GB138" i="1"/>
  <c r="GR239" i="1"/>
  <c r="GR138" i="1"/>
  <c r="HH239" i="1"/>
  <c r="HH138" i="1"/>
  <c r="HX239" i="1"/>
  <c r="HX138" i="1"/>
  <c r="IN239" i="1"/>
  <c r="IN138" i="1"/>
  <c r="JD43" i="1"/>
  <c r="JE43" i="1" s="1"/>
  <c r="EC48" i="1"/>
  <c r="DM48" i="1"/>
  <c r="CW48" i="1"/>
  <c r="CG48" i="1"/>
  <c r="BQ48" i="1"/>
  <c r="BA48" i="1"/>
  <c r="AK48" i="1"/>
  <c r="T48" i="1"/>
  <c r="EB48" i="1"/>
  <c r="DL48" i="1"/>
  <c r="CV48" i="1"/>
  <c r="CF48" i="1"/>
  <c r="BP48" i="1"/>
  <c r="AZ48" i="1"/>
  <c r="AJ48" i="1"/>
  <c r="S48" i="1"/>
  <c r="EA48" i="1"/>
  <c r="DK48" i="1"/>
  <c r="CU48" i="1"/>
  <c r="CE48" i="1"/>
  <c r="BO48" i="1"/>
  <c r="AY48" i="1"/>
  <c r="AI48" i="1"/>
  <c r="R48" i="1"/>
  <c r="DZ48" i="1"/>
  <c r="DJ48" i="1"/>
  <c r="CT48" i="1"/>
  <c r="CD48" i="1"/>
  <c r="BN48" i="1"/>
  <c r="AX48" i="1"/>
  <c r="AH48" i="1"/>
  <c r="Q48" i="1"/>
  <c r="DY48" i="1"/>
  <c r="DI48" i="1"/>
  <c r="CS48" i="1"/>
  <c r="CC48" i="1"/>
  <c r="BM48" i="1"/>
  <c r="AW48" i="1"/>
  <c r="AG48" i="1"/>
  <c r="P48" i="1"/>
  <c r="DX48" i="1"/>
  <c r="DH48" i="1"/>
  <c r="CR48" i="1"/>
  <c r="CB48" i="1"/>
  <c r="BL48" i="1"/>
  <c r="AV48" i="1"/>
  <c r="AF48" i="1"/>
  <c r="O48" i="1"/>
  <c r="DW48" i="1"/>
  <c r="DG48" i="1"/>
  <c r="CQ48" i="1"/>
  <c r="CA48" i="1"/>
  <c r="BK48" i="1"/>
  <c r="AU48" i="1"/>
  <c r="AE48" i="1"/>
  <c r="DV48" i="1"/>
  <c r="DF48" i="1"/>
  <c r="CP48" i="1"/>
  <c r="BZ48" i="1"/>
  <c r="BJ48" i="1"/>
  <c r="AT48" i="1"/>
  <c r="AC48" i="1"/>
  <c r="DU48" i="1"/>
  <c r="DE48" i="1"/>
  <c r="CO48" i="1"/>
  <c r="BY48" i="1"/>
  <c r="BI48" i="1"/>
  <c r="AS48" i="1"/>
  <c r="AB48" i="1"/>
  <c r="DT48" i="1"/>
  <c r="DD48" i="1"/>
  <c r="CN48" i="1"/>
  <c r="BX48" i="1"/>
  <c r="BH48" i="1"/>
  <c r="AR48" i="1"/>
  <c r="AA48" i="1"/>
  <c r="DS48" i="1"/>
  <c r="DC48" i="1"/>
  <c r="CM48" i="1"/>
  <c r="BW48" i="1"/>
  <c r="BG48" i="1"/>
  <c r="AQ48" i="1"/>
  <c r="Z48" i="1"/>
  <c r="EE48" i="1"/>
  <c r="DO48" i="1"/>
  <c r="CY48" i="1"/>
  <c r="CI48" i="1"/>
  <c r="BS48" i="1"/>
  <c r="BC48" i="1"/>
  <c r="AM48" i="1"/>
  <c r="V48" i="1"/>
  <c r="ED48" i="1"/>
  <c r="DN48" i="1"/>
  <c r="CX48" i="1"/>
  <c r="CH48" i="1"/>
  <c r="BR48" i="1"/>
  <c r="BB48" i="1"/>
  <c r="AL48" i="1"/>
  <c r="U48" i="1"/>
  <c r="CJ48" i="1"/>
  <c r="BV48" i="1"/>
  <c r="BU48" i="1"/>
  <c r="BT48" i="1"/>
  <c r="BF48" i="1"/>
  <c r="BE48" i="1"/>
  <c r="BD48" i="1"/>
  <c r="EF48" i="1"/>
  <c r="AP48" i="1"/>
  <c r="DR48" i="1"/>
  <c r="AO48" i="1"/>
  <c r="DQ48" i="1"/>
  <c r="AN48" i="1"/>
  <c r="DP48" i="1"/>
  <c r="Y48" i="1"/>
  <c r="CL48" i="1"/>
  <c r="CK48" i="1"/>
  <c r="O142" i="1"/>
  <c r="O120" i="1"/>
  <c r="EM91" i="1"/>
  <c r="EM97" i="1"/>
  <c r="FZ199" i="1"/>
  <c r="FZ98" i="1"/>
  <c r="FQ200" i="1"/>
  <c r="FQ99" i="1"/>
  <c r="IC200" i="1"/>
  <c r="IC99" i="1"/>
  <c r="BA143" i="1"/>
  <c r="BA121" i="1"/>
  <c r="FX100" i="1"/>
  <c r="GU101" i="1"/>
  <c r="FV102" i="1"/>
  <c r="GC204" i="1"/>
  <c r="HI206" i="1"/>
  <c r="CL144" i="1"/>
  <c r="CL122" i="1"/>
  <c r="HI105" i="1"/>
  <c r="GJ207" i="1"/>
  <c r="GJ106" i="1"/>
  <c r="IM208" i="1"/>
  <c r="IM107" i="1"/>
  <c r="FB108" i="1"/>
  <c r="ER210" i="1"/>
  <c r="ER109" i="1"/>
  <c r="JA110" i="1"/>
  <c r="DA30" i="1"/>
  <c r="IQ132" i="1"/>
  <c r="FS150" i="1"/>
  <c r="P142" i="1"/>
  <c r="P120" i="1"/>
  <c r="EN91" i="1"/>
  <c r="EN97" i="1"/>
  <c r="DI142" i="1"/>
  <c r="DI120" i="1"/>
  <c r="IF91" i="1"/>
  <c r="IF97" i="1"/>
  <c r="FK199" i="1"/>
  <c r="FK98" i="1"/>
  <c r="JC199" i="1"/>
  <c r="JC98" i="1"/>
  <c r="FR99" i="1"/>
  <c r="AH5" i="1"/>
  <c r="FY201" i="1"/>
  <c r="BB143" i="1"/>
  <c r="BB121" i="1"/>
  <c r="FY100" i="1"/>
  <c r="HL101" i="1"/>
  <c r="DH7" i="1"/>
  <c r="HJ204" i="1"/>
  <c r="DW11" i="1"/>
  <c r="DG11" i="1"/>
  <c r="CQ11" i="1"/>
  <c r="CA11" i="1"/>
  <c r="BK11" i="1"/>
  <c r="AU11" i="1"/>
  <c r="AE11" i="1"/>
  <c r="DR11" i="1"/>
  <c r="DB11" i="1"/>
  <c r="CL11" i="1"/>
  <c r="BV11" i="1"/>
  <c r="BF11" i="1"/>
  <c r="AP11" i="1"/>
  <c r="Y11" i="1"/>
  <c r="DQ11" i="1"/>
  <c r="DA11" i="1"/>
  <c r="CK11" i="1"/>
  <c r="BU11" i="1"/>
  <c r="BE11" i="1"/>
  <c r="AO11" i="1"/>
  <c r="X11" i="1"/>
  <c r="EF11" i="1"/>
  <c r="DP11" i="1"/>
  <c r="CZ11" i="1"/>
  <c r="CJ11" i="1"/>
  <c r="BT11" i="1"/>
  <c r="BD11" i="1"/>
  <c r="AN11" i="1"/>
  <c r="W11" i="1"/>
  <c r="EA11" i="1"/>
  <c r="DK11" i="1"/>
  <c r="CU11" i="1"/>
  <c r="CE11" i="1"/>
  <c r="BO11" i="1"/>
  <c r="AY11" i="1"/>
  <c r="AI11" i="1"/>
  <c r="R11" i="1"/>
  <c r="DZ11" i="1"/>
  <c r="DJ11" i="1"/>
  <c r="CT11" i="1"/>
  <c r="CD11" i="1"/>
  <c r="BN11" i="1"/>
  <c r="AX11" i="1"/>
  <c r="AH11" i="1"/>
  <c r="Q11" i="1"/>
  <c r="FE106" i="1"/>
  <c r="HQ106" i="1"/>
  <c r="IW207" i="1"/>
  <c r="IW106" i="1"/>
  <c r="HH208" i="1"/>
  <c r="HH107" i="1"/>
  <c r="FS209" i="1"/>
  <c r="FS108" i="1"/>
  <c r="IU108" i="1"/>
  <c r="FY210" i="1"/>
  <c r="FY109" i="1"/>
  <c r="HE210" i="1"/>
  <c r="HE109" i="1"/>
  <c r="HU210" i="1"/>
  <c r="HU109" i="1"/>
  <c r="ET110" i="1"/>
  <c r="GP211" i="1"/>
  <c r="GP110" i="1"/>
  <c r="HF211" i="1"/>
  <c r="HF110" i="1"/>
  <c r="HV211" i="1"/>
  <c r="HV110" i="1"/>
  <c r="JB110" i="1"/>
  <c r="FV220" i="1"/>
  <c r="FV119" i="1"/>
  <c r="HR220" i="1"/>
  <c r="HR119" i="1"/>
  <c r="DB30" i="1"/>
  <c r="EC37" i="1"/>
  <c r="GC133" i="1"/>
  <c r="BF38" i="1"/>
  <c r="HI133" i="1"/>
  <c r="CL38" i="1"/>
  <c r="IO133" i="1"/>
  <c r="DR38" i="1"/>
  <c r="EZ136" i="1"/>
  <c r="GF136" i="1"/>
  <c r="HL136" i="1"/>
  <c r="H91" i="1"/>
  <c r="H92" i="1" s="1"/>
  <c r="Q142" i="1"/>
  <c r="Q120" i="1"/>
  <c r="EO91" i="1"/>
  <c r="EO97" i="1"/>
  <c r="CD142" i="1"/>
  <c r="CD120" i="1"/>
  <c r="HA91" i="1"/>
  <c r="HA97" i="1"/>
  <c r="GR199" i="1"/>
  <c r="GR98" i="1"/>
  <c r="IN199" i="1"/>
  <c r="IN98" i="1"/>
  <c r="FC99" i="1"/>
  <c r="HO99" i="1"/>
  <c r="AY5" i="1"/>
  <c r="AY97" i="1" s="1"/>
  <c r="DK5" i="1"/>
  <c r="DO143" i="1"/>
  <c r="DO121" i="1"/>
  <c r="IL100" i="1"/>
  <c r="I2" i="1"/>
  <c r="AY142" i="1"/>
  <c r="AY120" i="1"/>
  <c r="FV97" i="1"/>
  <c r="FV91" i="1"/>
  <c r="DK142" i="1"/>
  <c r="DK120" i="1"/>
  <c r="IH97" i="1"/>
  <c r="IH91" i="1"/>
  <c r="GS199" i="1"/>
  <c r="GS98" i="1"/>
  <c r="IO199" i="1"/>
  <c r="IO98" i="1"/>
  <c r="GZ99" i="1"/>
  <c r="IV99" i="1"/>
  <c r="BP5" i="1"/>
  <c r="DL5" i="1"/>
  <c r="FK201" i="1"/>
  <c r="AN143" i="1"/>
  <c r="AN121" i="1"/>
  <c r="FK100" i="1"/>
  <c r="HW201" i="1"/>
  <c r="CZ143" i="1"/>
  <c r="CZ121" i="1"/>
  <c r="HW100" i="1"/>
  <c r="Z6" i="1"/>
  <c r="BG6" i="1"/>
  <c r="DC6" i="1"/>
  <c r="FB101" i="1"/>
  <c r="GH101" i="1"/>
  <c r="ID101" i="1"/>
  <c r="AH7" i="1"/>
  <c r="CT7" i="1"/>
  <c r="DZ7" i="1"/>
  <c r="FY203" i="1"/>
  <c r="FY102" i="1"/>
  <c r="JA102" i="1"/>
  <c r="GF204" i="1"/>
  <c r="IR204" i="1"/>
  <c r="AJ142" i="1"/>
  <c r="AJ120" i="1"/>
  <c r="FG91" i="1"/>
  <c r="FG97" i="1"/>
  <c r="BP142" i="1"/>
  <c r="BP120" i="1"/>
  <c r="GM91" i="1"/>
  <c r="GM97" i="1"/>
  <c r="CV142" i="1"/>
  <c r="CV120" i="1"/>
  <c r="HS97" i="1"/>
  <c r="HS91" i="1"/>
  <c r="EB142" i="1"/>
  <c r="EB120" i="1"/>
  <c r="IY91" i="1"/>
  <c r="IY97" i="1"/>
  <c r="EX199" i="1"/>
  <c r="EX98" i="1"/>
  <c r="GD199" i="1"/>
  <c r="GD98" i="1"/>
  <c r="GT199" i="1"/>
  <c r="GT98" i="1"/>
  <c r="HJ199" i="1"/>
  <c r="HJ98" i="1"/>
  <c r="HZ199" i="1"/>
  <c r="HZ98" i="1"/>
  <c r="IP199" i="1"/>
  <c r="IP98" i="1"/>
  <c r="EO99" i="1"/>
  <c r="FE99" i="1"/>
  <c r="FU99" i="1"/>
  <c r="GK99" i="1"/>
  <c r="HA99" i="1"/>
  <c r="HQ200" i="1"/>
  <c r="HQ99" i="1"/>
  <c r="IG99" i="1"/>
  <c r="IW99" i="1"/>
  <c r="T5" i="1"/>
  <c r="AK5" i="1"/>
  <c r="BA5" i="1"/>
  <c r="BQ5" i="1"/>
  <c r="CG5" i="1"/>
  <c r="CW5" i="1"/>
  <c r="DM5" i="1"/>
  <c r="EC5" i="1"/>
  <c r="X143" i="1"/>
  <c r="X121" i="1"/>
  <c r="EV100" i="1"/>
  <c r="AO143" i="1"/>
  <c r="AO121" i="1"/>
  <c r="FL100" i="1"/>
  <c r="BE143" i="1"/>
  <c r="BE121" i="1"/>
  <c r="GB100" i="1"/>
  <c r="BU143" i="1"/>
  <c r="BU121" i="1"/>
  <c r="GR100" i="1"/>
  <c r="CK143" i="1"/>
  <c r="CK121" i="1"/>
  <c r="HH100" i="1"/>
  <c r="DA143" i="1"/>
  <c r="DA121" i="1"/>
  <c r="HX100" i="1"/>
  <c r="DQ143" i="1"/>
  <c r="DQ121" i="1"/>
  <c r="IN100" i="1"/>
  <c r="JD5" i="1"/>
  <c r="FV201" i="1" s="1"/>
  <c r="AA6" i="1"/>
  <c r="AR6" i="1"/>
  <c r="BH6" i="1"/>
  <c r="BX6" i="1"/>
  <c r="CN6" i="1"/>
  <c r="DD6" i="1"/>
  <c r="DT6" i="1"/>
  <c r="EM101" i="1"/>
  <c r="FC101" i="1"/>
  <c r="FS101" i="1"/>
  <c r="GI101" i="1"/>
  <c r="GY101" i="1"/>
  <c r="HO101" i="1"/>
  <c r="IE101" i="1"/>
  <c r="IU202" i="1"/>
  <c r="IU101" i="1"/>
  <c r="R7" i="1"/>
  <c r="AI7" i="1"/>
  <c r="AY7" i="1"/>
  <c r="BO7" i="1"/>
  <c r="CE7" i="1"/>
  <c r="CU7" i="1"/>
  <c r="DK7" i="1"/>
  <c r="EA7" i="1"/>
  <c r="ET102" i="1"/>
  <c r="FJ102" i="1"/>
  <c r="FZ102" i="1"/>
  <c r="GP203" i="1"/>
  <c r="GP102" i="1"/>
  <c r="HF102" i="1"/>
  <c r="HV102" i="1"/>
  <c r="IL102" i="1"/>
  <c r="JB102" i="1"/>
  <c r="FA204" i="1"/>
  <c r="FQ204" i="1"/>
  <c r="GG204" i="1"/>
  <c r="GW204" i="1"/>
  <c r="HM204" i="1"/>
  <c r="IC204" i="1"/>
  <c r="IS204" i="1"/>
  <c r="AJ10" i="1"/>
  <c r="BI10" i="1"/>
  <c r="CH10" i="1"/>
  <c r="DG10" i="1"/>
  <c r="FA206" i="1"/>
  <c r="AC144" i="1"/>
  <c r="AC122" i="1"/>
  <c r="FA105" i="1"/>
  <c r="FQ206" i="1"/>
  <c r="AT144" i="1"/>
  <c r="AT122" i="1"/>
  <c r="FQ105" i="1"/>
  <c r="GG206" i="1"/>
  <c r="BJ144" i="1"/>
  <c r="BJ122" i="1"/>
  <c r="GG105" i="1"/>
  <c r="GW206" i="1"/>
  <c r="BZ144" i="1"/>
  <c r="BZ122" i="1"/>
  <c r="GW105" i="1"/>
  <c r="HM206" i="1"/>
  <c r="CP144" i="1"/>
  <c r="CP122" i="1"/>
  <c r="HM105" i="1"/>
  <c r="IC206" i="1"/>
  <c r="DF144" i="1"/>
  <c r="DF122" i="1"/>
  <c r="IC105" i="1"/>
  <c r="IS206" i="1"/>
  <c r="DV144" i="1"/>
  <c r="DV122" i="1"/>
  <c r="IS105" i="1"/>
  <c r="S11" i="1"/>
  <c r="AS11" i="1"/>
  <c r="BR11" i="1"/>
  <c r="CR11" i="1"/>
  <c r="DS11" i="1"/>
  <c r="ER106" i="1"/>
  <c r="FH207" i="1"/>
  <c r="FH106" i="1"/>
  <c r="FX106" i="1"/>
  <c r="GN106" i="1"/>
  <c r="HD106" i="1"/>
  <c r="HT106" i="1"/>
  <c r="IJ106" i="1"/>
  <c r="IZ106" i="1"/>
  <c r="AC12" i="1"/>
  <c r="BD12" i="1"/>
  <c r="CE12" i="1"/>
  <c r="DD12" i="1"/>
  <c r="EC12" i="1"/>
  <c r="EY208" i="1"/>
  <c r="EY107" i="1"/>
  <c r="FO208" i="1"/>
  <c r="FO107" i="1"/>
  <c r="GE208" i="1"/>
  <c r="GE107" i="1"/>
  <c r="GU208" i="1"/>
  <c r="GU107" i="1"/>
  <c r="HK208" i="1"/>
  <c r="HK107" i="1"/>
  <c r="IA208" i="1"/>
  <c r="IA107" i="1"/>
  <c r="IQ208" i="1"/>
  <c r="IQ107" i="1"/>
  <c r="Q13" i="1"/>
  <c r="AQ13" i="1"/>
  <c r="BP13" i="1"/>
  <c r="CP13" i="1"/>
  <c r="DQ13" i="1"/>
  <c r="EP108" i="1"/>
  <c r="FF108" i="1"/>
  <c r="FV108" i="1"/>
  <c r="GL108" i="1"/>
  <c r="HB108" i="1"/>
  <c r="HR209" i="1"/>
  <c r="HR108" i="1"/>
  <c r="IH108" i="1"/>
  <c r="IX108" i="1"/>
  <c r="Z14" i="1"/>
  <c r="BA14" i="1"/>
  <c r="CB14" i="1"/>
  <c r="DA14" i="1"/>
  <c r="DZ14" i="1"/>
  <c r="EV210" i="1"/>
  <c r="EV109" i="1"/>
  <c r="FL210" i="1"/>
  <c r="FL109" i="1"/>
  <c r="GB210" i="1"/>
  <c r="GB109" i="1"/>
  <c r="GR210" i="1"/>
  <c r="GR109" i="1"/>
  <c r="HH210" i="1"/>
  <c r="HH109" i="1"/>
  <c r="HX210" i="1"/>
  <c r="HX109" i="1"/>
  <c r="IN210" i="1"/>
  <c r="IN109" i="1"/>
  <c r="AI15" i="1"/>
  <c r="BL15" i="1"/>
  <c r="CR15" i="1"/>
  <c r="DX15" i="1"/>
  <c r="V16" i="1"/>
  <c r="BT16" i="1"/>
  <c r="DQ16" i="1"/>
  <c r="AM18" i="1"/>
  <c r="CY18" i="1"/>
  <c r="BI19" i="1"/>
  <c r="DU19" i="1"/>
  <c r="AR21" i="1"/>
  <c r="DD21" i="1"/>
  <c r="CC24" i="1"/>
  <c r="CH25" i="1"/>
  <c r="EP222" i="1"/>
  <c r="EP121" i="1"/>
  <c r="FF222" i="1"/>
  <c r="FF121" i="1"/>
  <c r="FV222" i="1"/>
  <c r="FV121" i="1"/>
  <c r="GL222" i="1"/>
  <c r="GL121" i="1"/>
  <c r="HB222" i="1"/>
  <c r="HB121" i="1"/>
  <c r="HR222" i="1"/>
  <c r="HR121" i="1"/>
  <c r="IH222" i="1"/>
  <c r="IH121" i="1"/>
  <c r="IX222" i="1"/>
  <c r="IX121" i="1"/>
  <c r="BP27" i="1"/>
  <c r="AS28" i="1"/>
  <c r="FB123" i="1"/>
  <c r="FR123" i="1"/>
  <c r="GH123" i="1"/>
  <c r="GX123" i="1"/>
  <c r="HN123" i="1"/>
  <c r="ID123" i="1"/>
  <c r="IT123" i="1"/>
  <c r="AJ29" i="1"/>
  <c r="DZ29" i="1"/>
  <c r="AO30" i="1"/>
  <c r="DR30" i="1"/>
  <c r="R31" i="1"/>
  <c r="DX31" i="1"/>
  <c r="EW239" i="1"/>
  <c r="EW138" i="1"/>
  <c r="FM239" i="1"/>
  <c r="FM138" i="1"/>
  <c r="GC239" i="1"/>
  <c r="GC138" i="1"/>
  <c r="GS239" i="1"/>
  <c r="GS138" i="1"/>
  <c r="HI239" i="1"/>
  <c r="HI138" i="1"/>
  <c r="HY239" i="1"/>
  <c r="HY138" i="1"/>
  <c r="IO239" i="1"/>
  <c r="IO138" i="1"/>
  <c r="W48" i="1"/>
  <c r="AV142" i="1"/>
  <c r="AV120" i="1"/>
  <c r="FS91" i="1"/>
  <c r="FS97" i="1"/>
  <c r="HK101" i="1"/>
  <c r="DG7" i="1"/>
  <c r="HY204" i="1"/>
  <c r="BB182" i="1"/>
  <c r="JC208" i="1"/>
  <c r="JC107" i="1"/>
  <c r="HN209" i="1"/>
  <c r="HN108" i="1"/>
  <c r="GN210" i="1"/>
  <c r="GN109" i="1"/>
  <c r="ES110" i="1"/>
  <c r="IQ136" i="1"/>
  <c r="DT41" i="1"/>
  <c r="GC156" i="1"/>
  <c r="CS142" i="1"/>
  <c r="CS120" i="1"/>
  <c r="HP91" i="1"/>
  <c r="HP97" i="1"/>
  <c r="GA199" i="1"/>
  <c r="GA98" i="1"/>
  <c r="GX99" i="1"/>
  <c r="Q5" i="1"/>
  <c r="ES201" i="1"/>
  <c r="U143" i="1"/>
  <c r="U121" i="1"/>
  <c r="ES100" i="1"/>
  <c r="HU201" i="1"/>
  <c r="CX143" i="1"/>
  <c r="CX121" i="1"/>
  <c r="HU100" i="1"/>
  <c r="IB101" i="1"/>
  <c r="BL7" i="1"/>
  <c r="FW203" i="1"/>
  <c r="FW102" i="1"/>
  <c r="GT204" i="1"/>
  <c r="DB10" i="1"/>
  <c r="HJ206" i="1"/>
  <c r="CM144" i="1"/>
  <c r="CM122" i="1"/>
  <c r="HJ105" i="1"/>
  <c r="BM11" i="1"/>
  <c r="GK106" i="1"/>
  <c r="FL208" i="1"/>
  <c r="FL107" i="1"/>
  <c r="HX208" i="1"/>
  <c r="HX107" i="1"/>
  <c r="EM209" i="1"/>
  <c r="EM108" i="1"/>
  <c r="IE108" i="1"/>
  <c r="FI210" i="1"/>
  <c r="FI109" i="1"/>
  <c r="GO210" i="1"/>
  <c r="GO109" i="1"/>
  <c r="IK210" i="1"/>
  <c r="IK109" i="1"/>
  <c r="AZ100" i="1"/>
  <c r="FF220" i="1"/>
  <c r="FF119" i="1"/>
  <c r="HB220" i="1"/>
  <c r="HB119" i="1"/>
  <c r="IX220" i="1"/>
  <c r="IX119" i="1"/>
  <c r="EE37" i="1"/>
  <c r="DO37" i="1"/>
  <c r="CY37" i="1"/>
  <c r="CI37" i="1"/>
  <c r="BS37" i="1"/>
  <c r="BC37" i="1"/>
  <c r="AM37" i="1"/>
  <c r="V37" i="1"/>
  <c r="ED37" i="1"/>
  <c r="DN37" i="1"/>
  <c r="CX37" i="1"/>
  <c r="CH37" i="1"/>
  <c r="BR37" i="1"/>
  <c r="BB37" i="1"/>
  <c r="AL37" i="1"/>
  <c r="U37" i="1"/>
  <c r="DZ37" i="1"/>
  <c r="DJ37" i="1"/>
  <c r="CT37" i="1"/>
  <c r="CD37" i="1"/>
  <c r="BN37" i="1"/>
  <c r="AX37" i="1"/>
  <c r="AH37" i="1"/>
  <c r="Q37" i="1"/>
  <c r="DY37" i="1"/>
  <c r="DI37" i="1"/>
  <c r="DI204" i="1" s="1"/>
  <c r="CS37" i="1"/>
  <c r="CC37" i="1"/>
  <c r="BM37" i="1"/>
  <c r="AW37" i="1"/>
  <c r="AG37" i="1"/>
  <c r="P37" i="1"/>
  <c r="DQ37" i="1"/>
  <c r="DA37" i="1"/>
  <c r="CK37" i="1"/>
  <c r="BU37" i="1"/>
  <c r="BE37" i="1"/>
  <c r="AO37" i="1"/>
  <c r="X37" i="1"/>
  <c r="DX37" i="1"/>
  <c r="DC37" i="1"/>
  <c r="CE37" i="1"/>
  <c r="BH37" i="1"/>
  <c r="AJ37" i="1"/>
  <c r="DW37" i="1"/>
  <c r="DB37" i="1"/>
  <c r="CB37" i="1"/>
  <c r="BG37" i="1"/>
  <c r="AI37" i="1"/>
  <c r="DV37" i="1"/>
  <c r="CZ37" i="1"/>
  <c r="CA37" i="1"/>
  <c r="BF37" i="1"/>
  <c r="AF37" i="1"/>
  <c r="DU37" i="1"/>
  <c r="CW37" i="1"/>
  <c r="BZ37" i="1"/>
  <c r="BD37" i="1"/>
  <c r="AE37" i="1"/>
  <c r="DT37" i="1"/>
  <c r="CV37" i="1"/>
  <c r="BY37" i="1"/>
  <c r="BA37" i="1"/>
  <c r="AC37" i="1"/>
  <c r="DS37" i="1"/>
  <c r="CU37" i="1"/>
  <c r="BX37" i="1"/>
  <c r="AZ37" i="1"/>
  <c r="AB37" i="1"/>
  <c r="DR37" i="1"/>
  <c r="CR37" i="1"/>
  <c r="BW37" i="1"/>
  <c r="AY37" i="1"/>
  <c r="AA37" i="1"/>
  <c r="DP37" i="1"/>
  <c r="CQ37" i="1"/>
  <c r="BV37" i="1"/>
  <c r="AV37" i="1"/>
  <c r="Z37" i="1"/>
  <c r="DM37" i="1"/>
  <c r="CP37" i="1"/>
  <c r="BT37" i="1"/>
  <c r="AU37" i="1"/>
  <c r="Y37" i="1"/>
  <c r="DL37" i="1"/>
  <c r="CO37" i="1"/>
  <c r="BQ37" i="1"/>
  <c r="AT37" i="1"/>
  <c r="W37" i="1"/>
  <c r="DK37" i="1"/>
  <c r="CN37" i="1"/>
  <c r="BP37" i="1"/>
  <c r="AS37" i="1"/>
  <c r="T37" i="1"/>
  <c r="EB37" i="1"/>
  <c r="DE37" i="1"/>
  <c r="CG37" i="1"/>
  <c r="BJ37" i="1"/>
  <c r="AN37" i="1"/>
  <c r="EA37" i="1"/>
  <c r="DD37" i="1"/>
  <c r="CF37" i="1"/>
  <c r="BI37" i="1"/>
  <c r="AK37" i="1"/>
  <c r="EW133" i="1"/>
  <c r="GS133" i="1"/>
  <c r="BV38" i="1"/>
  <c r="HY133" i="1"/>
  <c r="DB38" i="1"/>
  <c r="ED39" i="1"/>
  <c r="DN39" i="1"/>
  <c r="CX39" i="1"/>
  <c r="CH39" i="1"/>
  <c r="BR39" i="1"/>
  <c r="EC39" i="1"/>
  <c r="DM39" i="1"/>
  <c r="CW39" i="1"/>
  <c r="CG39" i="1"/>
  <c r="BQ39" i="1"/>
  <c r="BA39" i="1"/>
  <c r="AK39" i="1"/>
  <c r="T39" i="1"/>
  <c r="EB39" i="1"/>
  <c r="DL39" i="1"/>
  <c r="CV39" i="1"/>
  <c r="CF39" i="1"/>
  <c r="BP39" i="1"/>
  <c r="AZ39" i="1"/>
  <c r="AJ39" i="1"/>
  <c r="S39" i="1"/>
  <c r="EA39" i="1"/>
  <c r="DK39" i="1"/>
  <c r="CU39" i="1"/>
  <c r="CE39" i="1"/>
  <c r="BO39" i="1"/>
  <c r="DZ39" i="1"/>
  <c r="DJ39" i="1"/>
  <c r="CT39" i="1"/>
  <c r="DY39" i="1"/>
  <c r="DI39" i="1"/>
  <c r="CS39" i="1"/>
  <c r="DX39" i="1"/>
  <c r="DH39" i="1"/>
  <c r="CR39" i="1"/>
  <c r="CB39" i="1"/>
  <c r="BL39" i="1"/>
  <c r="AV39" i="1"/>
  <c r="AF39" i="1"/>
  <c r="O39" i="1"/>
  <c r="DW39" i="1"/>
  <c r="DG39" i="1"/>
  <c r="CQ39" i="1"/>
  <c r="CA39" i="1"/>
  <c r="BK39" i="1"/>
  <c r="AU39" i="1"/>
  <c r="AE39" i="1"/>
  <c r="EE39" i="1"/>
  <c r="DO39" i="1"/>
  <c r="CY39" i="1"/>
  <c r="CI39" i="1"/>
  <c r="BS39" i="1"/>
  <c r="BC39" i="1"/>
  <c r="AM39" i="1"/>
  <c r="V39" i="1"/>
  <c r="DQ39" i="1"/>
  <c r="CD39" i="1"/>
  <c r="BE39" i="1"/>
  <c r="AG39" i="1"/>
  <c r="DP39" i="1"/>
  <c r="CC39" i="1"/>
  <c r="BD39" i="1"/>
  <c r="AC39" i="1"/>
  <c r="DF39" i="1"/>
  <c r="BZ39" i="1"/>
  <c r="BB39" i="1"/>
  <c r="AB39" i="1"/>
  <c r="DE39" i="1"/>
  <c r="BY39" i="1"/>
  <c r="AY39" i="1"/>
  <c r="AA39" i="1"/>
  <c r="DD39" i="1"/>
  <c r="BX39" i="1"/>
  <c r="AX39" i="1"/>
  <c r="Z39" i="1"/>
  <c r="DC39" i="1"/>
  <c r="BW39" i="1"/>
  <c r="BW103" i="1" s="1"/>
  <c r="AW39" i="1"/>
  <c r="Y39" i="1"/>
  <c r="DB39" i="1"/>
  <c r="BV39" i="1"/>
  <c r="AT39" i="1"/>
  <c r="X39" i="1"/>
  <c r="DA39" i="1"/>
  <c r="BU39" i="1"/>
  <c r="AS39" i="1"/>
  <c r="W39" i="1"/>
  <c r="CZ39" i="1"/>
  <c r="BT39" i="1"/>
  <c r="AR39" i="1"/>
  <c r="AR103" i="1" s="1"/>
  <c r="U39" i="1"/>
  <c r="CP39" i="1"/>
  <c r="BN39" i="1"/>
  <c r="BN103" i="1" s="1"/>
  <c r="AQ39" i="1"/>
  <c r="R39" i="1"/>
  <c r="EF39" i="1"/>
  <c r="CO39" i="1"/>
  <c r="BM39" i="1"/>
  <c r="AP39" i="1"/>
  <c r="Q39" i="1"/>
  <c r="DS39" i="1"/>
  <c r="CK39" i="1"/>
  <c r="BG39" i="1"/>
  <c r="AI39" i="1"/>
  <c r="DR39" i="1"/>
  <c r="CJ39" i="1"/>
  <c r="BF39" i="1"/>
  <c r="AH39" i="1"/>
  <c r="FP237" i="1"/>
  <c r="FP136" i="1"/>
  <c r="GV136" i="1"/>
  <c r="IB136" i="1"/>
  <c r="IR136" i="1"/>
  <c r="AH142" i="1"/>
  <c r="AH120" i="1"/>
  <c r="FE91" i="1"/>
  <c r="FE97" i="1"/>
  <c r="DZ142" i="1"/>
  <c r="DZ120" i="1"/>
  <c r="IW91" i="1"/>
  <c r="IW97" i="1"/>
  <c r="GB199" i="1"/>
  <c r="GB98" i="1"/>
  <c r="HX199" i="1"/>
  <c r="HX98" i="1"/>
  <c r="FS99" i="1"/>
  <c r="GY99" i="1"/>
  <c r="R5" i="1"/>
  <c r="CE5" i="1"/>
  <c r="ET201" i="1"/>
  <c r="V143" i="1"/>
  <c r="V121" i="1"/>
  <c r="ET100" i="1"/>
  <c r="HV201" i="1"/>
  <c r="CY143" i="1"/>
  <c r="CY121" i="1"/>
  <c r="HV100" i="1"/>
  <c r="AI142" i="1"/>
  <c r="AI120" i="1"/>
  <c r="FF97" i="1"/>
  <c r="FF91" i="1"/>
  <c r="CE142" i="1"/>
  <c r="CE120" i="1"/>
  <c r="HB97" i="1"/>
  <c r="HB91" i="1"/>
  <c r="EA142" i="1"/>
  <c r="EA120" i="1"/>
  <c r="IX97" i="1"/>
  <c r="IX91" i="1"/>
  <c r="FM199" i="1"/>
  <c r="FM98" i="1"/>
  <c r="HI199" i="1"/>
  <c r="HI98" i="1"/>
  <c r="FD99" i="1"/>
  <c r="HP99" i="1"/>
  <c r="S5" i="1"/>
  <c r="S97" i="1" s="1"/>
  <c r="AZ5" i="1"/>
  <c r="CV5" i="1"/>
  <c r="CV97" i="1" s="1"/>
  <c r="EB5" i="1"/>
  <c r="GQ201" i="1"/>
  <c r="BT143" i="1"/>
  <c r="BT121" i="1"/>
  <c r="GQ100" i="1"/>
  <c r="IM201" i="1"/>
  <c r="DP143" i="1"/>
  <c r="DP121" i="1"/>
  <c r="IM100" i="1"/>
  <c r="BW6" i="1"/>
  <c r="GX101" i="1"/>
  <c r="IT101" i="1"/>
  <c r="Q7" i="1"/>
  <c r="BN7" i="1"/>
  <c r="CD7" i="1"/>
  <c r="DJ7" i="1"/>
  <c r="FI203" i="1"/>
  <c r="FI102" i="1"/>
  <c r="GO102" i="1"/>
  <c r="IK102" i="1"/>
  <c r="EZ204" i="1"/>
  <c r="GV204" i="1"/>
  <c r="IB204" i="1"/>
  <c r="S142" i="1"/>
  <c r="S120" i="1"/>
  <c r="EQ91" i="1"/>
  <c r="EQ97" i="1"/>
  <c r="AZ142" i="1"/>
  <c r="AZ120" i="1"/>
  <c r="FW91" i="1"/>
  <c r="FW97" i="1"/>
  <c r="CF142" i="1"/>
  <c r="CF120" i="1"/>
  <c r="HC97" i="1"/>
  <c r="HC91" i="1"/>
  <c r="DL142" i="1"/>
  <c r="DL120" i="1"/>
  <c r="II97" i="1"/>
  <c r="II91" i="1"/>
  <c r="FN199" i="1"/>
  <c r="FN98" i="1"/>
  <c r="T142" i="1"/>
  <c r="T120" i="1"/>
  <c r="ER97" i="1"/>
  <c r="ER91" i="1"/>
  <c r="AK142" i="1"/>
  <c r="AK120" i="1"/>
  <c r="FH97" i="1"/>
  <c r="FH91" i="1"/>
  <c r="BA142" i="1"/>
  <c r="BA120" i="1"/>
  <c r="FX97" i="1"/>
  <c r="FX91" i="1"/>
  <c r="BQ142" i="1"/>
  <c r="BQ120" i="1"/>
  <c r="GN97" i="1"/>
  <c r="GN91" i="1"/>
  <c r="CG142" i="1"/>
  <c r="CG120" i="1"/>
  <c r="HD97" i="1"/>
  <c r="HD91" i="1"/>
  <c r="CW142" i="1"/>
  <c r="CW120" i="1"/>
  <c r="HT97" i="1"/>
  <c r="HT91" i="1"/>
  <c r="DM142" i="1"/>
  <c r="DM120" i="1"/>
  <c r="IJ97" i="1"/>
  <c r="IJ91" i="1"/>
  <c r="EC142" i="1"/>
  <c r="EC120" i="1"/>
  <c r="IZ97" i="1"/>
  <c r="IZ91" i="1"/>
  <c r="EY199" i="1"/>
  <c r="EY98" i="1"/>
  <c r="FO199" i="1"/>
  <c r="FO98" i="1"/>
  <c r="GE199" i="1"/>
  <c r="GE98" i="1"/>
  <c r="GU199" i="1"/>
  <c r="GU98" i="1"/>
  <c r="HK199" i="1"/>
  <c r="HK98" i="1"/>
  <c r="IA199" i="1"/>
  <c r="IA98" i="1"/>
  <c r="IQ199" i="1"/>
  <c r="IQ98" i="1"/>
  <c r="EP99" i="1"/>
  <c r="FF99" i="1"/>
  <c r="FV200" i="1"/>
  <c r="FV99" i="1"/>
  <c r="GL200" i="1"/>
  <c r="GL99" i="1"/>
  <c r="HB200" i="1"/>
  <c r="HB99" i="1"/>
  <c r="HR99" i="1"/>
  <c r="IH99" i="1"/>
  <c r="IX99" i="1"/>
  <c r="U5" i="1"/>
  <c r="AL5" i="1"/>
  <c r="BB5" i="1"/>
  <c r="BR5" i="1"/>
  <c r="CH5" i="1"/>
  <c r="CH97" i="1" s="1"/>
  <c r="CX5" i="1"/>
  <c r="DN5" i="1"/>
  <c r="DN97" i="1" s="1"/>
  <c r="ED5" i="1"/>
  <c r="EW201" i="1"/>
  <c r="Y143" i="1"/>
  <c r="Y121" i="1"/>
  <c r="EW100" i="1"/>
  <c r="FM201" i="1"/>
  <c r="AP143" i="1"/>
  <c r="AP121" i="1"/>
  <c r="FM100" i="1"/>
  <c r="GC201" i="1"/>
  <c r="BF143" i="1"/>
  <c r="BF121" i="1"/>
  <c r="GC100" i="1"/>
  <c r="GS201" i="1"/>
  <c r="BV143" i="1"/>
  <c r="BV121" i="1"/>
  <c r="GS100" i="1"/>
  <c r="HI201" i="1"/>
  <c r="CL143" i="1"/>
  <c r="CL121" i="1"/>
  <c r="HI100" i="1"/>
  <c r="HY201" i="1"/>
  <c r="DB143" i="1"/>
  <c r="DB121" i="1"/>
  <c r="HY100" i="1"/>
  <c r="IO201" i="1"/>
  <c r="DR143" i="1"/>
  <c r="DR121" i="1"/>
  <c r="IO100" i="1"/>
  <c r="AB6" i="1"/>
  <c r="AS6" i="1"/>
  <c r="BI6" i="1"/>
  <c r="BY6" i="1"/>
  <c r="CO6" i="1"/>
  <c r="DE6" i="1"/>
  <c r="DU6" i="1"/>
  <c r="EN101" i="1"/>
  <c r="FD101" i="1"/>
  <c r="FT101" i="1"/>
  <c r="GJ101" i="1"/>
  <c r="GZ101" i="1"/>
  <c r="HP101" i="1"/>
  <c r="IF101" i="1"/>
  <c r="IV202" i="1"/>
  <c r="IV101" i="1"/>
  <c r="S7" i="1"/>
  <c r="AJ7" i="1"/>
  <c r="AZ7" i="1"/>
  <c r="BP7" i="1"/>
  <c r="CF7" i="1"/>
  <c r="CV7" i="1"/>
  <c r="DL7" i="1"/>
  <c r="EB7" i="1"/>
  <c r="EU102" i="1"/>
  <c r="FK102" i="1"/>
  <c r="GA102" i="1"/>
  <c r="GQ203" i="1"/>
  <c r="GQ102" i="1"/>
  <c r="HG102" i="1"/>
  <c r="HW102" i="1"/>
  <c r="IM102" i="1"/>
  <c r="JC102" i="1"/>
  <c r="FB204" i="1"/>
  <c r="FR204" i="1"/>
  <c r="GH204" i="1"/>
  <c r="GX204" i="1"/>
  <c r="HN204" i="1"/>
  <c r="ID204" i="1"/>
  <c r="IT204" i="1"/>
  <c r="AK10" i="1"/>
  <c r="BJ10" i="1"/>
  <c r="CI10" i="1"/>
  <c r="DH10" i="1"/>
  <c r="T11" i="1"/>
  <c r="AT11" i="1"/>
  <c r="BS11" i="1"/>
  <c r="CS11" i="1"/>
  <c r="DT11" i="1"/>
  <c r="AH12" i="1"/>
  <c r="BG12" i="1"/>
  <c r="CF12" i="1"/>
  <c r="DE12" i="1"/>
  <c r="EE12" i="1"/>
  <c r="R13" i="1"/>
  <c r="AR13" i="1"/>
  <c r="BQ13" i="1"/>
  <c r="CQ13" i="1"/>
  <c r="DR13" i="1"/>
  <c r="AA14" i="1"/>
  <c r="BB14" i="1"/>
  <c r="CC14" i="1"/>
  <c r="DB14" i="1"/>
  <c r="EW210" i="1"/>
  <c r="EW109" i="1"/>
  <c r="FM210" i="1"/>
  <c r="FM109" i="1"/>
  <c r="GC210" i="1"/>
  <c r="GC109" i="1"/>
  <c r="GS210" i="1"/>
  <c r="GS109" i="1"/>
  <c r="HI210" i="1"/>
  <c r="HI109" i="1"/>
  <c r="HY210" i="1"/>
  <c r="HY109" i="1"/>
  <c r="IO210" i="1"/>
  <c r="IO109" i="1"/>
  <c r="AM15" i="1"/>
  <c r="BM15" i="1"/>
  <c r="CS15" i="1"/>
  <c r="EX110" i="1"/>
  <c r="FN211" i="1"/>
  <c r="FN110" i="1"/>
  <c r="GD211" i="1"/>
  <c r="GD110" i="1"/>
  <c r="GT211" i="1"/>
  <c r="GT110" i="1"/>
  <c r="HJ110" i="1"/>
  <c r="HZ110" i="1"/>
  <c r="IP110" i="1"/>
  <c r="W16" i="1"/>
  <c r="BU16" i="1"/>
  <c r="DR16" i="1"/>
  <c r="AN18" i="1"/>
  <c r="BJ19" i="1"/>
  <c r="DV19" i="1"/>
  <c r="AS21" i="1"/>
  <c r="DV22" i="1"/>
  <c r="DF22" i="1"/>
  <c r="CP22" i="1"/>
  <c r="BZ22" i="1"/>
  <c r="BJ22" i="1"/>
  <c r="AT22" i="1"/>
  <c r="AC22" i="1"/>
  <c r="DU22" i="1"/>
  <c r="DE22" i="1"/>
  <c r="CO22" i="1"/>
  <c r="BY22" i="1"/>
  <c r="BI22" i="1"/>
  <c r="AS22" i="1"/>
  <c r="AB22" i="1"/>
  <c r="AB100" i="1" s="1"/>
  <c r="DT22" i="1"/>
  <c r="DD22" i="1"/>
  <c r="DD100" i="1" s="1"/>
  <c r="CN22" i="1"/>
  <c r="BX22" i="1"/>
  <c r="BH22" i="1"/>
  <c r="AR22" i="1"/>
  <c r="AA22" i="1"/>
  <c r="DS22" i="1"/>
  <c r="DC22" i="1"/>
  <c r="CM22" i="1"/>
  <c r="BW22" i="1"/>
  <c r="BG22" i="1"/>
  <c r="AQ22" i="1"/>
  <c r="Z22" i="1"/>
  <c r="DR22" i="1"/>
  <c r="DB22" i="1"/>
  <c r="CL22" i="1"/>
  <c r="BV22" i="1"/>
  <c r="BF22" i="1"/>
  <c r="AP22" i="1"/>
  <c r="AP100" i="1" s="1"/>
  <c r="Y22" i="1"/>
  <c r="DQ22" i="1"/>
  <c r="DA22" i="1"/>
  <c r="CK22" i="1"/>
  <c r="BU22" i="1"/>
  <c r="BE22" i="1"/>
  <c r="AO22" i="1"/>
  <c r="X22" i="1"/>
  <c r="EF22" i="1"/>
  <c r="DP22" i="1"/>
  <c r="CZ22" i="1"/>
  <c r="CJ22" i="1"/>
  <c r="CJ100" i="1" s="1"/>
  <c r="BT22" i="1"/>
  <c r="BD22" i="1"/>
  <c r="BD100" i="1" s="1"/>
  <c r="AN22" i="1"/>
  <c r="W22" i="1"/>
  <c r="EE22" i="1"/>
  <c r="DO22" i="1"/>
  <c r="CY22" i="1"/>
  <c r="CI22" i="1"/>
  <c r="BS22" i="1"/>
  <c r="BC22" i="1"/>
  <c r="AM22" i="1"/>
  <c r="V22" i="1"/>
  <c r="ED22" i="1"/>
  <c r="DN22" i="1"/>
  <c r="CX22" i="1"/>
  <c r="CH22" i="1"/>
  <c r="CH100" i="1" s="1"/>
  <c r="BR22" i="1"/>
  <c r="BB22" i="1"/>
  <c r="BB100" i="1" s="1"/>
  <c r="AL22" i="1"/>
  <c r="U22" i="1"/>
  <c r="EC22" i="1"/>
  <c r="DM22" i="1"/>
  <c r="CW22" i="1"/>
  <c r="CG22" i="1"/>
  <c r="BQ22" i="1"/>
  <c r="BA22" i="1"/>
  <c r="AK22" i="1"/>
  <c r="T22" i="1"/>
  <c r="EB22" i="1"/>
  <c r="DL22" i="1"/>
  <c r="CV22" i="1"/>
  <c r="CF22" i="1"/>
  <c r="CF100" i="1" s="1"/>
  <c r="DX22" i="1"/>
  <c r="DH22" i="1"/>
  <c r="DH100" i="1" s="1"/>
  <c r="CR22" i="1"/>
  <c r="CB22" i="1"/>
  <c r="CB100" i="1" s="1"/>
  <c r="BL22" i="1"/>
  <c r="AV22" i="1"/>
  <c r="AF22" i="1"/>
  <c r="O22" i="1"/>
  <c r="DW22" i="1"/>
  <c r="DG22" i="1"/>
  <c r="CQ22" i="1"/>
  <c r="CA22" i="1"/>
  <c r="BK22" i="1"/>
  <c r="AU22" i="1"/>
  <c r="AE22" i="1"/>
  <c r="BP22" i="1"/>
  <c r="BQ27" i="1"/>
  <c r="BG28" i="1"/>
  <c r="EM123" i="1"/>
  <c r="JD28" i="1"/>
  <c r="FC123" i="1"/>
  <c r="FS123" i="1"/>
  <c r="GI123" i="1"/>
  <c r="GY123" i="1"/>
  <c r="HO123" i="1"/>
  <c r="IE123" i="1"/>
  <c r="IU123" i="1"/>
  <c r="AX29" i="1"/>
  <c r="EA29" i="1"/>
  <c r="AP30" i="1"/>
  <c r="DS30" i="1"/>
  <c r="S31" i="1"/>
  <c r="EZ131" i="1"/>
  <c r="FP131" i="1"/>
  <c r="GF131" i="1"/>
  <c r="GV131" i="1"/>
  <c r="HL131" i="1"/>
  <c r="CO36" i="1"/>
  <c r="IB131" i="1"/>
  <c r="IR131" i="1"/>
  <c r="AP37" i="1"/>
  <c r="AO39" i="1"/>
  <c r="EX239" i="1"/>
  <c r="EX138" i="1"/>
  <c r="FN239" i="1"/>
  <c r="FN138" i="1"/>
  <c r="GD239" i="1"/>
  <c r="GD138" i="1"/>
  <c r="GT239" i="1"/>
  <c r="GT138" i="1"/>
  <c r="HJ239" i="1"/>
  <c r="HJ138" i="1"/>
  <c r="HZ239" i="1"/>
  <c r="HZ138" i="1"/>
  <c r="IP239" i="1"/>
  <c r="IP138" i="1"/>
  <c r="DQ44" i="1"/>
  <c r="DA44" i="1"/>
  <c r="CK44" i="1"/>
  <c r="BU44" i="1"/>
  <c r="BE44" i="1"/>
  <c r="AO44" i="1"/>
  <c r="X44" i="1"/>
  <c r="EF44" i="1"/>
  <c r="DP44" i="1"/>
  <c r="CZ44" i="1"/>
  <c r="CJ44" i="1"/>
  <c r="BT44" i="1"/>
  <c r="BD44" i="1"/>
  <c r="AN44" i="1"/>
  <c r="W44" i="1"/>
  <c r="EE44" i="1"/>
  <c r="DO44" i="1"/>
  <c r="CY44" i="1"/>
  <c r="CI44" i="1"/>
  <c r="BS44" i="1"/>
  <c r="BC44" i="1"/>
  <c r="AM44" i="1"/>
  <c r="V44" i="1"/>
  <c r="ED44" i="1"/>
  <c r="DN44" i="1"/>
  <c r="CX44" i="1"/>
  <c r="CH44" i="1"/>
  <c r="BR44" i="1"/>
  <c r="BB44" i="1"/>
  <c r="AL44" i="1"/>
  <c r="U44" i="1"/>
  <c r="EC44" i="1"/>
  <c r="DM44" i="1"/>
  <c r="CW44" i="1"/>
  <c r="CG44" i="1"/>
  <c r="BQ44" i="1"/>
  <c r="BA44" i="1"/>
  <c r="AK44" i="1"/>
  <c r="T44" i="1"/>
  <c r="EB44" i="1"/>
  <c r="DL44" i="1"/>
  <c r="CV44" i="1"/>
  <c r="CF44" i="1"/>
  <c r="BP44" i="1"/>
  <c r="AZ44" i="1"/>
  <c r="AJ44" i="1"/>
  <c r="S44" i="1"/>
  <c r="EA44" i="1"/>
  <c r="DK44" i="1"/>
  <c r="CU44" i="1"/>
  <c r="CE44" i="1"/>
  <c r="BO44" i="1"/>
  <c r="AY44" i="1"/>
  <c r="AI44" i="1"/>
  <c r="R44" i="1"/>
  <c r="DZ44" i="1"/>
  <c r="DJ44" i="1"/>
  <c r="CT44" i="1"/>
  <c r="CD44" i="1"/>
  <c r="BN44" i="1"/>
  <c r="AX44" i="1"/>
  <c r="AH44" i="1"/>
  <c r="Q44" i="1"/>
  <c r="DY44" i="1"/>
  <c r="DI44" i="1"/>
  <c r="CS44" i="1"/>
  <c r="CC44" i="1"/>
  <c r="BM44" i="1"/>
  <c r="AW44" i="1"/>
  <c r="AG44" i="1"/>
  <c r="P44" i="1"/>
  <c r="DX44" i="1"/>
  <c r="DH44" i="1"/>
  <c r="CR44" i="1"/>
  <c r="CB44" i="1"/>
  <c r="BL44" i="1"/>
  <c r="AV44" i="1"/>
  <c r="AF44" i="1"/>
  <c r="O44" i="1"/>
  <c r="DS44" i="1"/>
  <c r="DC44" i="1"/>
  <c r="CM44" i="1"/>
  <c r="BW44" i="1"/>
  <c r="BG44" i="1"/>
  <c r="AQ44" i="1"/>
  <c r="Z44" i="1"/>
  <c r="DR44" i="1"/>
  <c r="DB44" i="1"/>
  <c r="CL44" i="1"/>
  <c r="BV44" i="1"/>
  <c r="BF44" i="1"/>
  <c r="AP44" i="1"/>
  <c r="Y44" i="1"/>
  <c r="DU44" i="1"/>
  <c r="BI44" i="1"/>
  <c r="DT44" i="1"/>
  <c r="BH44" i="1"/>
  <c r="DG44" i="1"/>
  <c r="AU44" i="1"/>
  <c r="DF44" i="1"/>
  <c r="AT44" i="1"/>
  <c r="DE44" i="1"/>
  <c r="AS44" i="1"/>
  <c r="DD44" i="1"/>
  <c r="AR44" i="1"/>
  <c r="CQ44" i="1"/>
  <c r="AE44" i="1"/>
  <c r="CP44" i="1"/>
  <c r="AC44" i="1"/>
  <c r="CO44" i="1"/>
  <c r="AB44" i="1"/>
  <c r="CN44" i="1"/>
  <c r="AA44" i="1"/>
  <c r="CA44" i="1"/>
  <c r="DW44" i="1"/>
  <c r="BK44" i="1"/>
  <c r="DV44" i="1"/>
  <c r="BJ44" i="1"/>
  <c r="BG104" i="1"/>
  <c r="X48" i="1"/>
  <c r="CB142" i="1"/>
  <c r="CB120" i="1"/>
  <c r="GY91" i="1"/>
  <c r="GY97" i="1"/>
  <c r="GE101" i="1"/>
  <c r="GL102" i="1"/>
  <c r="FM204" i="1"/>
  <c r="EW206" i="1"/>
  <c r="Y144" i="1"/>
  <c r="Y122" i="1"/>
  <c r="EW105" i="1"/>
  <c r="IV106" i="1"/>
  <c r="HG208" i="1"/>
  <c r="HG107" i="1"/>
  <c r="FR108" i="1"/>
  <c r="IZ210" i="1"/>
  <c r="IZ109" i="1"/>
  <c r="FI110" i="1"/>
  <c r="FO136" i="1"/>
  <c r="AR41" i="1"/>
  <c r="GY150" i="1"/>
  <c r="BN5" i="1"/>
  <c r="GY209" i="1"/>
  <c r="GY108" i="1"/>
  <c r="ES210" i="1"/>
  <c r="ES109" i="1"/>
  <c r="JA210" i="1"/>
  <c r="JA109" i="1"/>
  <c r="EP220" i="1"/>
  <c r="EP119" i="1"/>
  <c r="GL220" i="1"/>
  <c r="GL119" i="1"/>
  <c r="IH220" i="1"/>
  <c r="IH119" i="1"/>
  <c r="X30" i="1"/>
  <c r="AX142" i="1"/>
  <c r="AX120" i="1"/>
  <c r="FU91" i="1"/>
  <c r="FU97" i="1"/>
  <c r="DJ142" i="1"/>
  <c r="DJ120" i="1"/>
  <c r="IG91" i="1"/>
  <c r="IG97" i="1"/>
  <c r="FL199" i="1"/>
  <c r="FL98" i="1"/>
  <c r="GI99" i="1"/>
  <c r="IE99" i="1"/>
  <c r="AI5" i="1"/>
  <c r="CU5" i="1"/>
  <c r="CU97" i="1" s="1"/>
  <c r="FJ201" i="1"/>
  <c r="AM143" i="1"/>
  <c r="AM121" i="1"/>
  <c r="FJ100" i="1"/>
  <c r="Y6" i="1"/>
  <c r="R142" i="1"/>
  <c r="R120" i="1"/>
  <c r="EP97" i="1"/>
  <c r="EP91" i="1"/>
  <c r="BO142" i="1"/>
  <c r="BO120" i="1"/>
  <c r="GL97" i="1"/>
  <c r="GL91" i="1"/>
  <c r="CU142" i="1"/>
  <c r="CU120" i="1"/>
  <c r="HR97" i="1"/>
  <c r="HR91" i="1"/>
  <c r="EW199" i="1"/>
  <c r="EW98" i="1"/>
  <c r="GC199" i="1"/>
  <c r="GC98" i="1"/>
  <c r="HY199" i="1"/>
  <c r="HY98" i="1"/>
  <c r="EN99" i="1"/>
  <c r="GJ99" i="1"/>
  <c r="IF99" i="1"/>
  <c r="AJ5" i="1"/>
  <c r="AJ97" i="1" s="1"/>
  <c r="CF5" i="1"/>
  <c r="EU201" i="1"/>
  <c r="W143" i="1"/>
  <c r="W121" i="1"/>
  <c r="EU100" i="1"/>
  <c r="GA201" i="1"/>
  <c r="BD143" i="1"/>
  <c r="BD121" i="1"/>
  <c r="GA100" i="1"/>
  <c r="JC201" i="1"/>
  <c r="EF143" i="1"/>
  <c r="EF121" i="1"/>
  <c r="JC100" i="1"/>
  <c r="AQ6" i="1"/>
  <c r="CM6" i="1"/>
  <c r="DS6" i="1"/>
  <c r="HN101" i="1"/>
  <c r="HU102" i="1"/>
  <c r="U142" i="1"/>
  <c r="U120" i="1"/>
  <c r="ES97" i="1"/>
  <c r="ES91" i="1"/>
  <c r="AL142" i="1"/>
  <c r="AL120" i="1"/>
  <c r="FI97" i="1"/>
  <c r="FI91" i="1"/>
  <c r="BB142" i="1"/>
  <c r="BB120" i="1"/>
  <c r="FY97" i="1"/>
  <c r="FY91" i="1"/>
  <c r="BR142" i="1"/>
  <c r="BR120" i="1"/>
  <c r="GO97" i="1"/>
  <c r="GO91" i="1"/>
  <c r="CH120" i="1"/>
  <c r="CH142" i="1"/>
  <c r="HE97" i="1"/>
  <c r="HE91" i="1"/>
  <c r="CX142" i="1"/>
  <c r="CX120" i="1"/>
  <c r="HU97" i="1"/>
  <c r="HU91" i="1"/>
  <c r="DN142" i="1"/>
  <c r="DN120" i="1"/>
  <c r="IK97" i="1"/>
  <c r="IK91" i="1"/>
  <c r="ED142" i="1"/>
  <c r="ED120" i="1"/>
  <c r="JA97" i="1"/>
  <c r="JA91" i="1"/>
  <c r="EZ199" i="1"/>
  <c r="EZ98" i="1"/>
  <c r="FP199" i="1"/>
  <c r="FP98" i="1"/>
  <c r="GF199" i="1"/>
  <c r="GF98" i="1"/>
  <c r="GV199" i="1"/>
  <c r="GV98" i="1"/>
  <c r="HL199" i="1"/>
  <c r="HL98" i="1"/>
  <c r="IB199" i="1"/>
  <c r="IB98" i="1"/>
  <c r="IR199" i="1"/>
  <c r="IR98" i="1"/>
  <c r="EQ200" i="1"/>
  <c r="EQ99" i="1"/>
  <c r="FG200" i="1"/>
  <c r="FG99" i="1"/>
  <c r="FW200" i="1"/>
  <c r="FW99" i="1"/>
  <c r="GM99" i="1"/>
  <c r="HC99" i="1"/>
  <c r="HS99" i="1"/>
  <c r="II99" i="1"/>
  <c r="IY99" i="1"/>
  <c r="V5" i="1"/>
  <c r="AM5" i="1"/>
  <c r="BC5" i="1"/>
  <c r="BC97" i="1" s="1"/>
  <c r="BS5" i="1"/>
  <c r="CI5" i="1"/>
  <c r="CI97" i="1" s="1"/>
  <c r="CY5" i="1"/>
  <c r="CY97" i="1" s="1"/>
  <c r="DO5" i="1"/>
  <c r="EE5" i="1"/>
  <c r="EX201" i="1"/>
  <c r="Z143" i="1"/>
  <c r="Z121" i="1"/>
  <c r="EX100" i="1"/>
  <c r="FN201" i="1"/>
  <c r="AQ143" i="1"/>
  <c r="AQ121" i="1"/>
  <c r="FN100" i="1"/>
  <c r="GD201" i="1"/>
  <c r="BG143" i="1"/>
  <c r="BG121" i="1"/>
  <c r="GD100" i="1"/>
  <c r="GT201" i="1"/>
  <c r="BW143" i="1"/>
  <c r="BW121" i="1"/>
  <c r="GT100" i="1"/>
  <c r="HJ201" i="1"/>
  <c r="CM143" i="1"/>
  <c r="CM121" i="1"/>
  <c r="HJ100" i="1"/>
  <c r="HZ201" i="1"/>
  <c r="DC143" i="1"/>
  <c r="HZ100" i="1"/>
  <c r="DC121" i="1"/>
  <c r="IP201" i="1"/>
  <c r="DS121" i="1"/>
  <c r="DS143" i="1"/>
  <c r="IP100" i="1"/>
  <c r="AC6" i="1"/>
  <c r="AT6" i="1"/>
  <c r="BJ6" i="1"/>
  <c r="BZ6" i="1"/>
  <c r="CP6" i="1"/>
  <c r="DF6" i="1"/>
  <c r="DV6" i="1"/>
  <c r="EO101" i="1"/>
  <c r="FE101" i="1"/>
  <c r="FU101" i="1"/>
  <c r="GK101" i="1"/>
  <c r="HA101" i="1"/>
  <c r="HQ202" i="1"/>
  <c r="HQ101" i="1"/>
  <c r="IG101" i="1"/>
  <c r="IW101" i="1"/>
  <c r="T7" i="1"/>
  <c r="AK7" i="1"/>
  <c r="BA7" i="1"/>
  <c r="BQ7" i="1"/>
  <c r="CG7" i="1"/>
  <c r="CW7" i="1"/>
  <c r="DM7" i="1"/>
  <c r="EC7" i="1"/>
  <c r="EV203" i="1"/>
  <c r="EV102" i="1"/>
  <c r="FL203" i="1"/>
  <c r="FL102" i="1"/>
  <c r="GB102" i="1"/>
  <c r="GR102" i="1"/>
  <c r="HH102" i="1"/>
  <c r="HX203" i="1"/>
  <c r="HX102" i="1"/>
  <c r="IN102" i="1"/>
  <c r="JD7" i="1"/>
  <c r="JE7" i="1" s="1"/>
  <c r="EM204" i="1"/>
  <c r="FC204" i="1"/>
  <c r="FS204" i="1"/>
  <c r="GI204" i="1"/>
  <c r="GY204" i="1"/>
  <c r="HO204" i="1"/>
  <c r="IE204" i="1"/>
  <c r="IU204" i="1"/>
  <c r="AL10" i="1"/>
  <c r="BK10" i="1"/>
  <c r="CK10" i="1"/>
  <c r="DL10" i="1"/>
  <c r="U11" i="1"/>
  <c r="AV11" i="1"/>
  <c r="BW11" i="1"/>
  <c r="CV11" i="1"/>
  <c r="DU11" i="1"/>
  <c r="AI12" i="1"/>
  <c r="BH12" i="1"/>
  <c r="CG12" i="1"/>
  <c r="DF12" i="1"/>
  <c r="EF12" i="1"/>
  <c r="S13" i="1"/>
  <c r="AT13" i="1"/>
  <c r="BU13" i="1"/>
  <c r="CT13" i="1"/>
  <c r="DS13" i="1"/>
  <c r="EC14" i="1"/>
  <c r="DS15" i="1"/>
  <c r="DC15" i="1"/>
  <c r="CM15" i="1"/>
  <c r="BW15" i="1"/>
  <c r="BG15" i="1"/>
  <c r="AQ15" i="1"/>
  <c r="Z15" i="1"/>
  <c r="DR15" i="1"/>
  <c r="DB15" i="1"/>
  <c r="CL15" i="1"/>
  <c r="BV15" i="1"/>
  <c r="DQ15" i="1"/>
  <c r="DA15" i="1"/>
  <c r="CK15" i="1"/>
  <c r="BU15" i="1"/>
  <c r="BE15" i="1"/>
  <c r="ED15" i="1"/>
  <c r="DN15" i="1"/>
  <c r="CX15" i="1"/>
  <c r="CH15" i="1"/>
  <c r="BR15" i="1"/>
  <c r="BB15" i="1"/>
  <c r="AL15" i="1"/>
  <c r="U15" i="1"/>
  <c r="EC15" i="1"/>
  <c r="DM15" i="1"/>
  <c r="CW15" i="1"/>
  <c r="CG15" i="1"/>
  <c r="BQ15" i="1"/>
  <c r="BA15" i="1"/>
  <c r="AK15" i="1"/>
  <c r="T15" i="1"/>
  <c r="EB15" i="1"/>
  <c r="DL15" i="1"/>
  <c r="CV15" i="1"/>
  <c r="CF15" i="1"/>
  <c r="BP15" i="1"/>
  <c r="AZ15" i="1"/>
  <c r="AJ15" i="1"/>
  <c r="S15" i="1"/>
  <c r="DW15" i="1"/>
  <c r="DG15" i="1"/>
  <c r="CQ15" i="1"/>
  <c r="CA15" i="1"/>
  <c r="BK15" i="1"/>
  <c r="AU15" i="1"/>
  <c r="AE15" i="1"/>
  <c r="DV15" i="1"/>
  <c r="DF15" i="1"/>
  <c r="CP15" i="1"/>
  <c r="BZ15" i="1"/>
  <c r="BJ15" i="1"/>
  <c r="AT15" i="1"/>
  <c r="AC15" i="1"/>
  <c r="AN15" i="1"/>
  <c r="BN15" i="1"/>
  <c r="CT15" i="1"/>
  <c r="DZ15" i="1"/>
  <c r="EY110" i="1"/>
  <c r="FO110" i="1"/>
  <c r="GE110" i="1"/>
  <c r="GU110" i="1"/>
  <c r="X16" i="1"/>
  <c r="BV16" i="1"/>
  <c r="DV16" i="1"/>
  <c r="Z145" i="1"/>
  <c r="Z123" i="1"/>
  <c r="EX111" i="1"/>
  <c r="AQ145" i="1"/>
  <c r="FN111" i="1"/>
  <c r="AQ123" i="1"/>
  <c r="BG145" i="1"/>
  <c r="GD111" i="1"/>
  <c r="BG123" i="1"/>
  <c r="BW145" i="1"/>
  <c r="BW123" i="1"/>
  <c r="GT111" i="1"/>
  <c r="CM145" i="1"/>
  <c r="HJ111" i="1"/>
  <c r="CM123" i="1"/>
  <c r="DC145" i="1"/>
  <c r="HZ111" i="1"/>
  <c r="DC123" i="1"/>
  <c r="DS145" i="1"/>
  <c r="DS123" i="1"/>
  <c r="IP111" i="1"/>
  <c r="EO112" i="1"/>
  <c r="JD17" i="1"/>
  <c r="JE17" i="1" s="1"/>
  <c r="FE213" i="1"/>
  <c r="FE112" i="1"/>
  <c r="FU213" i="1"/>
  <c r="FU112" i="1"/>
  <c r="GK112" i="1"/>
  <c r="HA112" i="1"/>
  <c r="HQ112" i="1"/>
  <c r="IG112" i="1"/>
  <c r="IW213" i="1"/>
  <c r="IW112" i="1"/>
  <c r="BK19" i="1"/>
  <c r="DW19" i="1"/>
  <c r="DT24" i="1"/>
  <c r="DD24" i="1"/>
  <c r="CN24" i="1"/>
  <c r="BX24" i="1"/>
  <c r="BH24" i="1"/>
  <c r="AR24" i="1"/>
  <c r="AA24" i="1"/>
  <c r="DS24" i="1"/>
  <c r="DC24" i="1"/>
  <c r="CM24" i="1"/>
  <c r="BW24" i="1"/>
  <c r="BG24" i="1"/>
  <c r="AQ24" i="1"/>
  <c r="Z24" i="1"/>
  <c r="DR24" i="1"/>
  <c r="DB24" i="1"/>
  <c r="CL24" i="1"/>
  <c r="BV24" i="1"/>
  <c r="BF24" i="1"/>
  <c r="AP24" i="1"/>
  <c r="Y24" i="1"/>
  <c r="DQ24" i="1"/>
  <c r="DA24" i="1"/>
  <c r="CK24" i="1"/>
  <c r="BU24" i="1"/>
  <c r="BE24" i="1"/>
  <c r="AO24" i="1"/>
  <c r="X24" i="1"/>
  <c r="EF24" i="1"/>
  <c r="DP24" i="1"/>
  <c r="CZ24" i="1"/>
  <c r="CJ24" i="1"/>
  <c r="BT24" i="1"/>
  <c r="BD24" i="1"/>
  <c r="AN24" i="1"/>
  <c r="W24" i="1"/>
  <c r="EE24" i="1"/>
  <c r="DO24" i="1"/>
  <c r="CY24" i="1"/>
  <c r="CI24" i="1"/>
  <c r="BS24" i="1"/>
  <c r="BC24" i="1"/>
  <c r="AM24" i="1"/>
  <c r="V24" i="1"/>
  <c r="ED24" i="1"/>
  <c r="DN24" i="1"/>
  <c r="CX24" i="1"/>
  <c r="CH24" i="1"/>
  <c r="BR24" i="1"/>
  <c r="BB24" i="1"/>
  <c r="AL24" i="1"/>
  <c r="U24" i="1"/>
  <c r="EC24" i="1"/>
  <c r="DM24" i="1"/>
  <c r="CW24" i="1"/>
  <c r="CG24" i="1"/>
  <c r="BQ24" i="1"/>
  <c r="BA24" i="1"/>
  <c r="AK24" i="1"/>
  <c r="T24" i="1"/>
  <c r="EB24" i="1"/>
  <c r="DL24" i="1"/>
  <c r="CV24" i="1"/>
  <c r="CF24" i="1"/>
  <c r="BP24" i="1"/>
  <c r="AZ24" i="1"/>
  <c r="AJ24" i="1"/>
  <c r="S24" i="1"/>
  <c r="EA24" i="1"/>
  <c r="DK24" i="1"/>
  <c r="CU24" i="1"/>
  <c r="CE24" i="1"/>
  <c r="BO24" i="1"/>
  <c r="AY24" i="1"/>
  <c r="AI24" i="1"/>
  <c r="R24" i="1"/>
  <c r="DZ24" i="1"/>
  <c r="DJ24" i="1"/>
  <c r="CT24" i="1"/>
  <c r="CD24" i="1"/>
  <c r="BN24" i="1"/>
  <c r="AX24" i="1"/>
  <c r="AH24" i="1"/>
  <c r="Q24" i="1"/>
  <c r="DV24" i="1"/>
  <c r="DF24" i="1"/>
  <c r="CP24" i="1"/>
  <c r="BZ24" i="1"/>
  <c r="BJ24" i="1"/>
  <c r="AT24" i="1"/>
  <c r="AC24" i="1"/>
  <c r="DU24" i="1"/>
  <c r="DE24" i="1"/>
  <c r="CO24" i="1"/>
  <c r="BY24" i="1"/>
  <c r="BI24" i="1"/>
  <c r="AS24" i="1"/>
  <c r="AB24" i="1"/>
  <c r="CR24" i="1"/>
  <c r="BH28" i="1"/>
  <c r="EN123" i="1"/>
  <c r="FD123" i="1"/>
  <c r="FT123" i="1"/>
  <c r="GJ123" i="1"/>
  <c r="GZ123" i="1"/>
  <c r="HP123" i="1"/>
  <c r="IF123" i="1"/>
  <c r="IV123" i="1"/>
  <c r="AY29" i="1"/>
  <c r="EB29" i="1"/>
  <c r="AQ30" i="1"/>
  <c r="AB198" i="1"/>
  <c r="EZ125" i="1"/>
  <c r="AS198" i="1"/>
  <c r="FP125" i="1"/>
  <c r="BI198" i="1"/>
  <c r="GF125" i="1"/>
  <c r="BY198" i="1"/>
  <c r="GV125" i="1"/>
  <c r="CO198" i="1"/>
  <c r="HL125" i="1"/>
  <c r="DE198" i="1"/>
  <c r="IB125" i="1"/>
  <c r="DU198" i="1"/>
  <c r="IR125" i="1"/>
  <c r="EE204" i="1"/>
  <c r="FA231" i="1"/>
  <c r="AC148" i="1"/>
  <c r="FA130" i="1"/>
  <c r="AC126" i="1"/>
  <c r="AT148" i="1"/>
  <c r="FQ130" i="1"/>
  <c r="AT126" i="1"/>
  <c r="BJ148" i="1"/>
  <c r="GG130" i="1"/>
  <c r="BJ126" i="1"/>
  <c r="BZ148" i="1"/>
  <c r="GW130" i="1"/>
  <c r="BZ126" i="1"/>
  <c r="HM231" i="1"/>
  <c r="CP148" i="1"/>
  <c r="HM130" i="1"/>
  <c r="CP126" i="1"/>
  <c r="CP35" i="1"/>
  <c r="DF148" i="1"/>
  <c r="IC130" i="1"/>
  <c r="DF126" i="1"/>
  <c r="DV148" i="1"/>
  <c r="IS130" i="1"/>
  <c r="DV126" i="1"/>
  <c r="AQ37" i="1"/>
  <c r="BH39" i="1"/>
  <c r="CZ48" i="1"/>
  <c r="ER245" i="1"/>
  <c r="ER144" i="1"/>
  <c r="FH144" i="1"/>
  <c r="FX144" i="1"/>
  <c r="GN144" i="1"/>
  <c r="HD144" i="1"/>
  <c r="HT144" i="1"/>
  <c r="IJ144" i="1"/>
  <c r="IZ144" i="1"/>
  <c r="Q151" i="1"/>
  <c r="EO146" i="1"/>
  <c r="Q129" i="1"/>
  <c r="AH151" i="1"/>
  <c r="FE146" i="1"/>
  <c r="AH129" i="1"/>
  <c r="AX151" i="1"/>
  <c r="FU146" i="1"/>
  <c r="AX129" i="1"/>
  <c r="BN151" i="1"/>
  <c r="GK146" i="1"/>
  <c r="BN129" i="1"/>
  <c r="CD151" i="1"/>
  <c r="HA146" i="1"/>
  <c r="CD129" i="1"/>
  <c r="CT151" i="1"/>
  <c r="HQ146" i="1"/>
  <c r="CT129" i="1"/>
  <c r="DJ151" i="1"/>
  <c r="IG146" i="1"/>
  <c r="DJ129" i="1"/>
  <c r="DZ151" i="1"/>
  <c r="IW146" i="1"/>
  <c r="DZ129" i="1"/>
  <c r="Z186" i="1"/>
  <c r="ET199" i="1"/>
  <c r="ET98" i="1"/>
  <c r="IZ201" i="1"/>
  <c r="EC143" i="1"/>
  <c r="EC121" i="1"/>
  <c r="IZ100" i="1"/>
  <c r="IQ202" i="1"/>
  <c r="IQ101" i="1"/>
  <c r="IX203" i="1"/>
  <c r="IX102" i="1"/>
  <c r="EW204" i="1"/>
  <c r="GZ106" i="1"/>
  <c r="EU208" i="1"/>
  <c r="EU107" i="1"/>
  <c r="IT209" i="1"/>
  <c r="IT108" i="1"/>
  <c r="HD210" i="1"/>
  <c r="HD109" i="1"/>
  <c r="HE211" i="1"/>
  <c r="HE110" i="1"/>
  <c r="HK132" i="1"/>
  <c r="EW156" i="1"/>
  <c r="AG142" i="1"/>
  <c r="AG120" i="1"/>
  <c r="FD91" i="1"/>
  <c r="FD97" i="1"/>
  <c r="HG199" i="1"/>
  <c r="HG98" i="1"/>
  <c r="IT200" i="1"/>
  <c r="IT99" i="1"/>
  <c r="DJ5" i="1"/>
  <c r="HE201" i="1"/>
  <c r="CH143" i="1"/>
  <c r="CH121" i="1"/>
  <c r="HE100" i="1"/>
  <c r="GF101" i="1"/>
  <c r="CR7" i="1"/>
  <c r="II203" i="1"/>
  <c r="II102" i="1"/>
  <c r="FN204" i="1"/>
  <c r="HC205" i="1"/>
  <c r="FN206" i="1"/>
  <c r="AQ144" i="1"/>
  <c r="AQ122" i="1"/>
  <c r="FN105" i="1"/>
  <c r="EO106" i="1"/>
  <c r="GB208" i="1"/>
  <c r="GB107" i="1"/>
  <c r="BS142" i="1"/>
  <c r="BS120" i="1"/>
  <c r="GP97" i="1"/>
  <c r="GP91" i="1"/>
  <c r="IL198" i="1"/>
  <c r="DO142" i="1"/>
  <c r="DO120" i="1"/>
  <c r="IL97" i="1"/>
  <c r="IL91" i="1"/>
  <c r="FA199" i="1"/>
  <c r="FA98" i="1"/>
  <c r="FQ199" i="1"/>
  <c r="FQ98" i="1"/>
  <c r="GG199" i="1"/>
  <c r="GG98" i="1"/>
  <c r="GW199" i="1"/>
  <c r="GW98" i="1"/>
  <c r="HM199" i="1"/>
  <c r="HM98" i="1"/>
  <c r="IC199" i="1"/>
  <c r="IC98" i="1"/>
  <c r="IS199" i="1"/>
  <c r="IS98" i="1"/>
  <c r="ER99" i="1"/>
  <c r="FH200" i="1"/>
  <c r="FH99" i="1"/>
  <c r="FX99" i="1"/>
  <c r="GN99" i="1"/>
  <c r="HD99" i="1"/>
  <c r="HT99" i="1"/>
  <c r="IJ99" i="1"/>
  <c r="IZ99" i="1"/>
  <c r="W5" i="1"/>
  <c r="AN5" i="1"/>
  <c r="BD5" i="1"/>
  <c r="BD97" i="1" s="1"/>
  <c r="BT5" i="1"/>
  <c r="CJ5" i="1"/>
  <c r="CZ5" i="1"/>
  <c r="DP5" i="1"/>
  <c r="EF5" i="1"/>
  <c r="EY201" i="1"/>
  <c r="AA143" i="1"/>
  <c r="AA121" i="1"/>
  <c r="EY100" i="1"/>
  <c r="FO201" i="1"/>
  <c r="AR143" i="1"/>
  <c r="AR121" i="1"/>
  <c r="FO100" i="1"/>
  <c r="GE201" i="1"/>
  <c r="BH143" i="1"/>
  <c r="BH121" i="1"/>
  <c r="GE100" i="1"/>
  <c r="GU201" i="1"/>
  <c r="BX143" i="1"/>
  <c r="BX121" i="1"/>
  <c r="GU100" i="1"/>
  <c r="HK201" i="1"/>
  <c r="CN143" i="1"/>
  <c r="CN121" i="1"/>
  <c r="HK100" i="1"/>
  <c r="IA201" i="1"/>
  <c r="DD143" i="1"/>
  <c r="DD121" i="1"/>
  <c r="IA100" i="1"/>
  <c r="IQ201" i="1"/>
  <c r="DT143" i="1"/>
  <c r="DT121" i="1"/>
  <c r="IQ100" i="1"/>
  <c r="AE6" i="1"/>
  <c r="AU6" i="1"/>
  <c r="BK6" i="1"/>
  <c r="CA6" i="1"/>
  <c r="CQ6" i="1"/>
  <c r="DG6" i="1"/>
  <c r="DW6" i="1"/>
  <c r="EP101" i="1"/>
  <c r="FF202" i="1"/>
  <c r="FF101" i="1"/>
  <c r="FV202" i="1"/>
  <c r="FV101" i="1"/>
  <c r="GL202" i="1"/>
  <c r="GL101" i="1"/>
  <c r="HB101" i="1"/>
  <c r="HR101" i="1"/>
  <c r="IH101" i="1"/>
  <c r="IX101" i="1"/>
  <c r="U7" i="1"/>
  <c r="AL7" i="1"/>
  <c r="BB7" i="1"/>
  <c r="BR7" i="1"/>
  <c r="CH7" i="1"/>
  <c r="CX7" i="1"/>
  <c r="DN7" i="1"/>
  <c r="ED7" i="1"/>
  <c r="EW203" i="1"/>
  <c r="EW102" i="1"/>
  <c r="FM203" i="1"/>
  <c r="FM102" i="1"/>
  <c r="GC203" i="1"/>
  <c r="GC102" i="1"/>
  <c r="GS203" i="1"/>
  <c r="GS102" i="1"/>
  <c r="HI203" i="1"/>
  <c r="HI102" i="1"/>
  <c r="HY203" i="1"/>
  <c r="HY102" i="1"/>
  <c r="IO203" i="1"/>
  <c r="IO102" i="1"/>
  <c r="EN204" i="1"/>
  <c r="FD204" i="1"/>
  <c r="FT204" i="1"/>
  <c r="GJ204" i="1"/>
  <c r="GZ204" i="1"/>
  <c r="HP204" i="1"/>
  <c r="IF204" i="1"/>
  <c r="IV204" i="1"/>
  <c r="HI205" i="1"/>
  <c r="IO205" i="1"/>
  <c r="AM10" i="1"/>
  <c r="BL10" i="1"/>
  <c r="CL10" i="1"/>
  <c r="EN206" i="1"/>
  <c r="P144" i="1"/>
  <c r="P122" i="1"/>
  <c r="EN105" i="1"/>
  <c r="FD206" i="1"/>
  <c r="AG144" i="1"/>
  <c r="AG122" i="1"/>
  <c r="FD105" i="1"/>
  <c r="FT206" i="1"/>
  <c r="AW144" i="1"/>
  <c r="AW122" i="1"/>
  <c r="FT105" i="1"/>
  <c r="GJ206" i="1"/>
  <c r="BM144" i="1"/>
  <c r="BM122" i="1"/>
  <c r="GJ105" i="1"/>
  <c r="GZ206" i="1"/>
  <c r="CC144" i="1"/>
  <c r="CC122" i="1"/>
  <c r="GZ105" i="1"/>
  <c r="HP206" i="1"/>
  <c r="CS144" i="1"/>
  <c r="CS122" i="1"/>
  <c r="HP105" i="1"/>
  <c r="IF206" i="1"/>
  <c r="DI144" i="1"/>
  <c r="DI122" i="1"/>
  <c r="IF105" i="1"/>
  <c r="IV206" i="1"/>
  <c r="DY144" i="1"/>
  <c r="DY122" i="1"/>
  <c r="IV105" i="1"/>
  <c r="V11" i="1"/>
  <c r="AW11" i="1"/>
  <c r="BX11" i="1"/>
  <c r="CW11" i="1"/>
  <c r="DV11" i="1"/>
  <c r="EU106" i="1"/>
  <c r="FK106" i="1"/>
  <c r="GA106" i="1"/>
  <c r="GQ106" i="1"/>
  <c r="HG106" i="1"/>
  <c r="HW207" i="1"/>
  <c r="HW106" i="1"/>
  <c r="IM106" i="1"/>
  <c r="JC106" i="1"/>
  <c r="AJ12" i="1"/>
  <c r="BI12" i="1"/>
  <c r="CI12" i="1"/>
  <c r="DJ12" i="1"/>
  <c r="FB208" i="1"/>
  <c r="FB107" i="1"/>
  <c r="FR208" i="1"/>
  <c r="FR107" i="1"/>
  <c r="GH208" i="1"/>
  <c r="GH107" i="1"/>
  <c r="GX208" i="1"/>
  <c r="GX107" i="1"/>
  <c r="HN208" i="1"/>
  <c r="HN107" i="1"/>
  <c r="ID208" i="1"/>
  <c r="ID107" i="1"/>
  <c r="IT208" i="1"/>
  <c r="IT107" i="1"/>
  <c r="AU13" i="1"/>
  <c r="ES108" i="1"/>
  <c r="FI209" i="1"/>
  <c r="FI108" i="1"/>
  <c r="FY209" i="1"/>
  <c r="FY108" i="1"/>
  <c r="GO209" i="1"/>
  <c r="GO108" i="1"/>
  <c r="HE108" i="1"/>
  <c r="HU108" i="1"/>
  <c r="IK108" i="1"/>
  <c r="JA108" i="1"/>
  <c r="ED14" i="1"/>
  <c r="AA145" i="1"/>
  <c r="AA123" i="1"/>
  <c r="EY111" i="1"/>
  <c r="AR145" i="1"/>
  <c r="FO111" i="1"/>
  <c r="AR123" i="1"/>
  <c r="BH145" i="1"/>
  <c r="GE111" i="1"/>
  <c r="BH123" i="1"/>
  <c r="BX145" i="1"/>
  <c r="BX123" i="1"/>
  <c r="GU111" i="1"/>
  <c r="HK212" i="1"/>
  <c r="CN145" i="1"/>
  <c r="HK111" i="1"/>
  <c r="CN123" i="1"/>
  <c r="DD145" i="1"/>
  <c r="IA111" i="1"/>
  <c r="DD123" i="1"/>
  <c r="DT145" i="1"/>
  <c r="DT123" i="1"/>
  <c r="IQ111" i="1"/>
  <c r="EP213" i="1"/>
  <c r="EP112" i="1"/>
  <c r="FF213" i="1"/>
  <c r="FF112" i="1"/>
  <c r="FV213" i="1"/>
  <c r="FV112" i="1"/>
  <c r="GL213" i="1"/>
  <c r="GL112" i="1"/>
  <c r="HB213" i="1"/>
  <c r="HB112" i="1"/>
  <c r="HR213" i="1"/>
  <c r="HR112" i="1"/>
  <c r="IH213" i="1"/>
  <c r="IH112" i="1"/>
  <c r="IX213" i="1"/>
  <c r="IX112" i="1"/>
  <c r="EV214" i="1"/>
  <c r="FL214" i="1"/>
  <c r="GB214" i="1"/>
  <c r="GR214" i="1"/>
  <c r="HH214" i="1"/>
  <c r="JD18" i="1"/>
  <c r="JE18" i="1" s="1"/>
  <c r="BX19" i="1"/>
  <c r="EM114" i="1"/>
  <c r="JD19" i="1"/>
  <c r="JE19" i="1" s="1"/>
  <c r="FC215" i="1"/>
  <c r="FC114" i="1"/>
  <c r="FS215" i="1"/>
  <c r="FS114" i="1"/>
  <c r="GI215" i="1"/>
  <c r="GI114" i="1"/>
  <c r="GY215" i="1"/>
  <c r="GY114" i="1"/>
  <c r="HO215" i="1"/>
  <c r="HO114" i="1"/>
  <c r="IE215" i="1"/>
  <c r="IE114" i="1"/>
  <c r="IU114" i="1"/>
  <c r="ER218" i="1"/>
  <c r="T146" i="1"/>
  <c r="T124" i="1"/>
  <c r="ER117" i="1"/>
  <c r="FH218" i="1"/>
  <c r="AK146" i="1"/>
  <c r="AK124" i="1"/>
  <c r="FH117" i="1"/>
  <c r="FX218" i="1"/>
  <c r="BA146" i="1"/>
  <c r="FX117" i="1"/>
  <c r="BA124" i="1"/>
  <c r="GN218" i="1"/>
  <c r="BQ146" i="1"/>
  <c r="BQ124" i="1"/>
  <c r="GN117" i="1"/>
  <c r="HD218" i="1"/>
  <c r="CG146" i="1"/>
  <c r="HD117" i="1"/>
  <c r="CG124" i="1"/>
  <c r="HT218" i="1"/>
  <c r="CW146" i="1"/>
  <c r="CW124" i="1"/>
  <c r="HT117" i="1"/>
  <c r="IJ218" i="1"/>
  <c r="DM146" i="1"/>
  <c r="IJ117" i="1"/>
  <c r="DM124" i="1"/>
  <c r="IZ218" i="1"/>
  <c r="EC146" i="1"/>
  <c r="EC124" i="1"/>
  <c r="IZ117" i="1"/>
  <c r="O24" i="1"/>
  <c r="CS24" i="1"/>
  <c r="EA25" i="1"/>
  <c r="DK25" i="1"/>
  <c r="CU25" i="1"/>
  <c r="CE25" i="1"/>
  <c r="BO25" i="1"/>
  <c r="AY25" i="1"/>
  <c r="AI25" i="1"/>
  <c r="R25" i="1"/>
  <c r="DZ25" i="1"/>
  <c r="DJ25" i="1"/>
  <c r="CT25" i="1"/>
  <c r="CD25" i="1"/>
  <c r="BN25" i="1"/>
  <c r="AX25" i="1"/>
  <c r="AH25" i="1"/>
  <c r="Q25" i="1"/>
  <c r="DY25" i="1"/>
  <c r="DI25" i="1"/>
  <c r="CS25" i="1"/>
  <c r="CC25" i="1"/>
  <c r="BM25" i="1"/>
  <c r="AW25" i="1"/>
  <c r="AG25" i="1"/>
  <c r="P25" i="1"/>
  <c r="DX25" i="1"/>
  <c r="DH25" i="1"/>
  <c r="CR25" i="1"/>
  <c r="CB25" i="1"/>
  <c r="BL25" i="1"/>
  <c r="AV25" i="1"/>
  <c r="AF25" i="1"/>
  <c r="O25" i="1"/>
  <c r="DW25" i="1"/>
  <c r="DG25" i="1"/>
  <c r="CQ25" i="1"/>
  <c r="CA25" i="1"/>
  <c r="BK25" i="1"/>
  <c r="AU25" i="1"/>
  <c r="AE25" i="1"/>
  <c r="DV25" i="1"/>
  <c r="DF25" i="1"/>
  <c r="CP25" i="1"/>
  <c r="BZ25" i="1"/>
  <c r="BJ25" i="1"/>
  <c r="AT25" i="1"/>
  <c r="AC25" i="1"/>
  <c r="DU25" i="1"/>
  <c r="DE25" i="1"/>
  <c r="CO25" i="1"/>
  <c r="BY25" i="1"/>
  <c r="BI25" i="1"/>
  <c r="AS25" i="1"/>
  <c r="AB25" i="1"/>
  <c r="DT25" i="1"/>
  <c r="DD25" i="1"/>
  <c r="CN25" i="1"/>
  <c r="BX25" i="1"/>
  <c r="BH25" i="1"/>
  <c r="AR25" i="1"/>
  <c r="AA25" i="1"/>
  <c r="DS25" i="1"/>
  <c r="DC25" i="1"/>
  <c r="CM25" i="1"/>
  <c r="BW25" i="1"/>
  <c r="BG25" i="1"/>
  <c r="AQ25" i="1"/>
  <c r="Z25" i="1"/>
  <c r="DR25" i="1"/>
  <c r="DB25" i="1"/>
  <c r="CL25" i="1"/>
  <c r="BV25" i="1"/>
  <c r="BF25" i="1"/>
  <c r="AP25" i="1"/>
  <c r="Y25" i="1"/>
  <c r="DQ25" i="1"/>
  <c r="DA25" i="1"/>
  <c r="CK25" i="1"/>
  <c r="BU25" i="1"/>
  <c r="BE25" i="1"/>
  <c r="AO25" i="1"/>
  <c r="X25" i="1"/>
  <c r="EC25" i="1"/>
  <c r="DM25" i="1"/>
  <c r="CW25" i="1"/>
  <c r="CG25" i="1"/>
  <c r="BQ25" i="1"/>
  <c r="BA25" i="1"/>
  <c r="AK25" i="1"/>
  <c r="T25" i="1"/>
  <c r="EB25" i="1"/>
  <c r="DL25" i="1"/>
  <c r="CV25" i="1"/>
  <c r="CF25" i="1"/>
  <c r="BP25" i="1"/>
  <c r="AZ25" i="1"/>
  <c r="AJ25" i="1"/>
  <c r="S25" i="1"/>
  <c r="CX25" i="1"/>
  <c r="CF27" i="1"/>
  <c r="BI28" i="1"/>
  <c r="AZ29" i="1"/>
  <c r="BE30" i="1"/>
  <c r="AC198" i="1"/>
  <c r="FA125" i="1"/>
  <c r="AT198" i="1"/>
  <c r="FQ125" i="1"/>
  <c r="BJ198" i="1"/>
  <c r="GG125" i="1"/>
  <c r="BZ198" i="1"/>
  <c r="GW125" i="1"/>
  <c r="CP198" i="1"/>
  <c r="HM125" i="1"/>
  <c r="DF198" i="1"/>
  <c r="IC125" i="1"/>
  <c r="DV198" i="1"/>
  <c r="IS125" i="1"/>
  <c r="FB129" i="1"/>
  <c r="FR129" i="1"/>
  <c r="GH129" i="1"/>
  <c r="GX129" i="1"/>
  <c r="HN230" i="1"/>
  <c r="HN129" i="1"/>
  <c r="ID129" i="1"/>
  <c r="DG34" i="1"/>
  <c r="IT129" i="1"/>
  <c r="AR37" i="1"/>
  <c r="JD38" i="1"/>
  <c r="JE38" i="1" s="1"/>
  <c r="BI39" i="1"/>
  <c r="EP137" i="1"/>
  <c r="FF137" i="1"/>
  <c r="FV137" i="1"/>
  <c r="GL137" i="1"/>
  <c r="HB137" i="1"/>
  <c r="HR137" i="1"/>
  <c r="IH137" i="1"/>
  <c r="IX137" i="1"/>
  <c r="BY44" i="1"/>
  <c r="R151" i="1"/>
  <c r="EP146" i="1"/>
  <c r="R129" i="1"/>
  <c r="AI151" i="1"/>
  <c r="FF146" i="1"/>
  <c r="AI129" i="1"/>
  <c r="AY151" i="1"/>
  <c r="FV146" i="1"/>
  <c r="AY129" i="1"/>
  <c r="BO151" i="1"/>
  <c r="GL146" i="1"/>
  <c r="BO129" i="1"/>
  <c r="CE151" i="1"/>
  <c r="HB146" i="1"/>
  <c r="CE129" i="1"/>
  <c r="CU151" i="1"/>
  <c r="HR146" i="1"/>
  <c r="CU129" i="1"/>
  <c r="DK151" i="1"/>
  <c r="IH146" i="1"/>
  <c r="DK129" i="1"/>
  <c r="EA151" i="1"/>
  <c r="IX146" i="1"/>
  <c r="EA129" i="1"/>
  <c r="CM186" i="1"/>
  <c r="DH142" i="1"/>
  <c r="DH120" i="1"/>
  <c r="IE91" i="1"/>
  <c r="IE97" i="1"/>
  <c r="JB199" i="1"/>
  <c r="JB98" i="1"/>
  <c r="IO204" i="1"/>
  <c r="FM206" i="1"/>
  <c r="AP144" i="1"/>
  <c r="AP122" i="1"/>
  <c r="FM105" i="1"/>
  <c r="FK208" i="1"/>
  <c r="FK107" i="1"/>
  <c r="IJ210" i="1"/>
  <c r="IJ109" i="1"/>
  <c r="IK110" i="1"/>
  <c r="GE132" i="1"/>
  <c r="HK136" i="1"/>
  <c r="CN41" i="1"/>
  <c r="IE150" i="1"/>
  <c r="HI156" i="1"/>
  <c r="DY142" i="1"/>
  <c r="DY120" i="1"/>
  <c r="IV91" i="1"/>
  <c r="IV97" i="1"/>
  <c r="GR208" i="1"/>
  <c r="GR107" i="1"/>
  <c r="V142" i="1"/>
  <c r="V120" i="1"/>
  <c r="ET97" i="1"/>
  <c r="ET91" i="1"/>
  <c r="CY142" i="1"/>
  <c r="CY120" i="1"/>
  <c r="HV97" i="1"/>
  <c r="HV91" i="1"/>
  <c r="CZ142" i="1"/>
  <c r="CZ120" i="1"/>
  <c r="HW97" i="1"/>
  <c r="HW91" i="1"/>
  <c r="GX199" i="1"/>
  <c r="GX98" i="1"/>
  <c r="ES99" i="1"/>
  <c r="HU99" i="1"/>
  <c r="JA99" i="1"/>
  <c r="X5" i="1"/>
  <c r="AO5" i="1"/>
  <c r="BE5" i="1"/>
  <c r="BE97" i="1" s="1"/>
  <c r="BU5" i="1"/>
  <c r="CK5" i="1"/>
  <c r="CK97" i="1" s="1"/>
  <c r="DA5" i="1"/>
  <c r="FP201" i="1"/>
  <c r="AS143" i="1"/>
  <c r="AS121" i="1"/>
  <c r="FP100" i="1"/>
  <c r="HL201" i="1"/>
  <c r="CO143" i="1"/>
  <c r="CO121" i="1"/>
  <c r="HL100" i="1"/>
  <c r="IB201" i="1"/>
  <c r="DE143" i="1"/>
  <c r="DE121" i="1"/>
  <c r="IB100" i="1"/>
  <c r="IR201" i="1"/>
  <c r="DU143" i="1"/>
  <c r="DU121" i="1"/>
  <c r="IR100" i="1"/>
  <c r="EQ202" i="1"/>
  <c r="EQ101" i="1"/>
  <c r="FG101" i="1"/>
  <c r="FW101" i="1"/>
  <c r="GM101" i="1"/>
  <c r="HC101" i="1"/>
  <c r="HS101" i="1"/>
  <c r="II202" i="1"/>
  <c r="II101" i="1"/>
  <c r="IY202" i="1"/>
  <c r="IY101" i="1"/>
  <c r="V7" i="1"/>
  <c r="AM7" i="1"/>
  <c r="BC7" i="1"/>
  <c r="BS7" i="1"/>
  <c r="CI7" i="1"/>
  <c r="CY7" i="1"/>
  <c r="DO7" i="1"/>
  <c r="EE7" i="1"/>
  <c r="EX203" i="1"/>
  <c r="EX102" i="1"/>
  <c r="FN203" i="1"/>
  <c r="FN102" i="1"/>
  <c r="GD203" i="1"/>
  <c r="GD102" i="1"/>
  <c r="GT203" i="1"/>
  <c r="GT102" i="1"/>
  <c r="HJ203" i="1"/>
  <c r="HJ102" i="1"/>
  <c r="HZ203" i="1"/>
  <c r="HZ102" i="1"/>
  <c r="IP203" i="1"/>
  <c r="IP102" i="1"/>
  <c r="EO204" i="1"/>
  <c r="FE204" i="1"/>
  <c r="FU204" i="1"/>
  <c r="GK204" i="1"/>
  <c r="HA204" i="1"/>
  <c r="HQ204" i="1"/>
  <c r="IG204" i="1"/>
  <c r="IW204" i="1"/>
  <c r="EX205" i="1"/>
  <c r="GD205" i="1"/>
  <c r="GT205" i="1"/>
  <c r="EF10" i="1"/>
  <c r="DP10" i="1"/>
  <c r="CZ10" i="1"/>
  <c r="CJ10" i="1"/>
  <c r="BT10" i="1"/>
  <c r="BD10" i="1"/>
  <c r="AN10" i="1"/>
  <c r="W10" i="1"/>
  <c r="EA10" i="1"/>
  <c r="DK10" i="1"/>
  <c r="CU10" i="1"/>
  <c r="CE10" i="1"/>
  <c r="BO10" i="1"/>
  <c r="AY10" i="1"/>
  <c r="AI10" i="1"/>
  <c r="R10" i="1"/>
  <c r="DZ10" i="1"/>
  <c r="DJ10" i="1"/>
  <c r="CT10" i="1"/>
  <c r="CD10" i="1"/>
  <c r="BN10" i="1"/>
  <c r="AX10" i="1"/>
  <c r="AH10" i="1"/>
  <c r="Q10" i="1"/>
  <c r="DY10" i="1"/>
  <c r="DI10" i="1"/>
  <c r="CS10" i="1"/>
  <c r="CC10" i="1"/>
  <c r="BM10" i="1"/>
  <c r="AW10" i="1"/>
  <c r="AG10" i="1"/>
  <c r="P10" i="1"/>
  <c r="DT10" i="1"/>
  <c r="DD10" i="1"/>
  <c r="CN10" i="1"/>
  <c r="BX10" i="1"/>
  <c r="BH10" i="1"/>
  <c r="AR10" i="1"/>
  <c r="AA10" i="1"/>
  <c r="DS10" i="1"/>
  <c r="DC10" i="1"/>
  <c r="CM10" i="1"/>
  <c r="BW10" i="1"/>
  <c r="BG10" i="1"/>
  <c r="AQ10" i="1"/>
  <c r="Z10" i="1"/>
  <c r="AO10" i="1"/>
  <c r="BP10" i="1"/>
  <c r="CO10" i="1"/>
  <c r="DN10" i="1"/>
  <c r="EO206" i="1"/>
  <c r="Q144" i="1"/>
  <c r="Q122" i="1"/>
  <c r="EO105" i="1"/>
  <c r="FE206" i="1"/>
  <c r="AH144" i="1"/>
  <c r="AH122" i="1"/>
  <c r="FE105" i="1"/>
  <c r="FU206" i="1"/>
  <c r="AX144" i="1"/>
  <c r="AX122" i="1"/>
  <c r="FU105" i="1"/>
  <c r="GK206" i="1"/>
  <c r="BN144" i="1"/>
  <c r="BN122" i="1"/>
  <c r="GK105" i="1"/>
  <c r="HA206" i="1"/>
  <c r="CD144" i="1"/>
  <c r="CD122" i="1"/>
  <c r="HA105" i="1"/>
  <c r="HQ206" i="1"/>
  <c r="CT144" i="1"/>
  <c r="CT122" i="1"/>
  <c r="HQ105" i="1"/>
  <c r="IG206" i="1"/>
  <c r="DJ144" i="1"/>
  <c r="DJ122" i="1"/>
  <c r="IG105" i="1"/>
  <c r="IW206" i="1"/>
  <c r="DZ144" i="1"/>
  <c r="DZ122" i="1"/>
  <c r="IW105" i="1"/>
  <c r="Z11" i="1"/>
  <c r="AZ11" i="1"/>
  <c r="BY11" i="1"/>
  <c r="CX11" i="1"/>
  <c r="DX11" i="1"/>
  <c r="EV207" i="1"/>
  <c r="EV106" i="1"/>
  <c r="FL207" i="1"/>
  <c r="FL106" i="1"/>
  <c r="GB207" i="1"/>
  <c r="GB106" i="1"/>
  <c r="GR106" i="1"/>
  <c r="HH106" i="1"/>
  <c r="HX106" i="1"/>
  <c r="IN106" i="1"/>
  <c r="JD11" i="1"/>
  <c r="JE11" i="1" s="1"/>
  <c r="CJ12" i="1"/>
  <c r="DK12" i="1"/>
  <c r="EM208" i="1"/>
  <c r="EM107" i="1"/>
  <c r="FC208" i="1"/>
  <c r="FC107" i="1"/>
  <c r="FS208" i="1"/>
  <c r="FS107" i="1"/>
  <c r="GI208" i="1"/>
  <c r="GI107" i="1"/>
  <c r="GY208" i="1"/>
  <c r="GY107" i="1"/>
  <c r="HO208" i="1"/>
  <c r="HO107" i="1"/>
  <c r="IE208" i="1"/>
  <c r="IE107" i="1"/>
  <c r="IU208" i="1"/>
  <c r="IU107" i="1"/>
  <c r="ET108" i="1"/>
  <c r="FJ108" i="1"/>
  <c r="FZ209" i="1"/>
  <c r="FZ108" i="1"/>
  <c r="GP108" i="1"/>
  <c r="HF108" i="1"/>
  <c r="HV108" i="1"/>
  <c r="IL108" i="1"/>
  <c r="JB108" i="1"/>
  <c r="CG14" i="1"/>
  <c r="EZ210" i="1"/>
  <c r="EZ109" i="1"/>
  <c r="FP210" i="1"/>
  <c r="FP109" i="1"/>
  <c r="GF210" i="1"/>
  <c r="GF109" i="1"/>
  <c r="GV210" i="1"/>
  <c r="GV109" i="1"/>
  <c r="HL210" i="1"/>
  <c r="HL109" i="1"/>
  <c r="IB210" i="1"/>
  <c r="IB109" i="1"/>
  <c r="IR210" i="1"/>
  <c r="IR109" i="1"/>
  <c r="BS15" i="1"/>
  <c r="CY15" i="1"/>
  <c r="EE15" i="1"/>
  <c r="EF99" i="1"/>
  <c r="AB145" i="1"/>
  <c r="AB123" i="1"/>
  <c r="EZ111" i="1"/>
  <c r="AS145" i="1"/>
  <c r="FP111" i="1"/>
  <c r="AS123" i="1"/>
  <c r="BI145" i="1"/>
  <c r="GF111" i="1"/>
  <c r="BI123" i="1"/>
  <c r="BY145" i="1"/>
  <c r="BY123" i="1"/>
  <c r="GV111" i="1"/>
  <c r="CO145" i="1"/>
  <c r="HL111" i="1"/>
  <c r="CO123" i="1"/>
  <c r="DE145" i="1"/>
  <c r="IB111" i="1"/>
  <c r="DE123" i="1"/>
  <c r="DU145" i="1"/>
  <c r="DU123" i="1"/>
  <c r="IR111" i="1"/>
  <c r="EQ213" i="1"/>
  <c r="EQ112" i="1"/>
  <c r="FG213" i="1"/>
  <c r="FG112" i="1"/>
  <c r="FW213" i="1"/>
  <c r="FW112" i="1"/>
  <c r="GM213" i="1"/>
  <c r="GM112" i="1"/>
  <c r="HC213" i="1"/>
  <c r="HC112" i="1"/>
  <c r="HS213" i="1"/>
  <c r="HS112" i="1"/>
  <c r="II213" i="1"/>
  <c r="II112" i="1"/>
  <c r="IY213" i="1"/>
  <c r="IY112" i="1"/>
  <c r="EW214" i="1"/>
  <c r="FM214" i="1"/>
  <c r="GC214" i="1"/>
  <c r="GS214" i="1"/>
  <c r="HI214" i="1"/>
  <c r="HY214" i="1"/>
  <c r="IO214" i="1"/>
  <c r="BY19" i="1"/>
  <c r="EN215" i="1"/>
  <c r="EN114" i="1"/>
  <c r="FD215" i="1"/>
  <c r="FD114" i="1"/>
  <c r="FT215" i="1"/>
  <c r="FT114" i="1"/>
  <c r="GJ215" i="1"/>
  <c r="GJ114" i="1"/>
  <c r="GZ215" i="1"/>
  <c r="GZ114" i="1"/>
  <c r="HP215" i="1"/>
  <c r="HP114" i="1"/>
  <c r="IF215" i="1"/>
  <c r="IF114" i="1"/>
  <c r="IV215" i="1"/>
  <c r="IV114" i="1"/>
  <c r="ES218" i="1"/>
  <c r="U146" i="1"/>
  <c r="U124" i="1"/>
  <c r="ES117" i="1"/>
  <c r="FI218" i="1"/>
  <c r="AL146" i="1"/>
  <c r="AL124" i="1"/>
  <c r="FI117" i="1"/>
  <c r="FY218" i="1"/>
  <c r="BB146" i="1"/>
  <c r="BB124" i="1"/>
  <c r="FY117" i="1"/>
  <c r="GO218" i="1"/>
  <c r="BR146" i="1"/>
  <c r="BR124" i="1"/>
  <c r="GO117" i="1"/>
  <c r="HE218" i="1"/>
  <c r="CH146" i="1"/>
  <c r="CH124" i="1"/>
  <c r="HE117" i="1"/>
  <c r="HU218" i="1"/>
  <c r="CX146" i="1"/>
  <c r="CX124" i="1"/>
  <c r="HU117" i="1"/>
  <c r="IK218" i="1"/>
  <c r="DN146" i="1"/>
  <c r="DN124" i="1"/>
  <c r="IK117" i="1"/>
  <c r="JA218" i="1"/>
  <c r="ED146" i="1"/>
  <c r="ED124" i="1"/>
  <c r="JA117" i="1"/>
  <c r="EY118" i="1"/>
  <c r="FO118" i="1"/>
  <c r="GE219" i="1"/>
  <c r="GE118" i="1"/>
  <c r="GU118" i="1"/>
  <c r="HK118" i="1"/>
  <c r="IA118" i="1"/>
  <c r="IQ118" i="1"/>
  <c r="P24" i="1"/>
  <c r="DG24" i="1"/>
  <c r="CY25" i="1"/>
  <c r="BW28" i="1"/>
  <c r="BN29" i="1"/>
  <c r="BF30" i="1"/>
  <c r="AE198" i="1"/>
  <c r="FB125" i="1"/>
  <c r="AU198" i="1"/>
  <c r="FR125" i="1"/>
  <c r="BK198" i="1"/>
  <c r="GH125" i="1"/>
  <c r="CA198" i="1"/>
  <c r="GX125" i="1"/>
  <c r="CQ198" i="1"/>
  <c r="HN125" i="1"/>
  <c r="DG198" i="1"/>
  <c r="ID125" i="1"/>
  <c r="DW198" i="1"/>
  <c r="IT125" i="1"/>
  <c r="EM229" i="1"/>
  <c r="EM128" i="1"/>
  <c r="JD33" i="1"/>
  <c r="JE33" i="1" s="1"/>
  <c r="FC128" i="1"/>
  <c r="FS128" i="1"/>
  <c r="GI128" i="1"/>
  <c r="BL33" i="1"/>
  <c r="GY128" i="1"/>
  <c r="HO229" i="1"/>
  <c r="HO128" i="1"/>
  <c r="IE229" i="1"/>
  <c r="IE128" i="1"/>
  <c r="DH33" i="1"/>
  <c r="IU128" i="1"/>
  <c r="DX33" i="1"/>
  <c r="O148" i="1"/>
  <c r="EM130" i="1"/>
  <c r="O126" i="1"/>
  <c r="JD35" i="1"/>
  <c r="FQ231" i="1" s="1"/>
  <c r="FC231" i="1"/>
  <c r="AF148" i="1"/>
  <c r="FC130" i="1"/>
  <c r="AF126" i="1"/>
  <c r="FS231" i="1"/>
  <c r="AV148" i="1"/>
  <c r="FS130" i="1"/>
  <c r="AV126" i="1"/>
  <c r="BL148" i="1"/>
  <c r="GI130" i="1"/>
  <c r="BL126" i="1"/>
  <c r="CB148" i="1"/>
  <c r="GY130" i="1"/>
  <c r="CB126" i="1"/>
  <c r="HO231" i="1"/>
  <c r="CR148" i="1"/>
  <c r="HO130" i="1"/>
  <c r="CR126" i="1"/>
  <c r="IE231" i="1"/>
  <c r="DH148" i="1"/>
  <c r="IE130" i="1"/>
  <c r="DH126" i="1"/>
  <c r="IU231" i="1"/>
  <c r="DX148" i="1"/>
  <c r="IU130" i="1"/>
  <c r="DX126" i="1"/>
  <c r="BK37" i="1"/>
  <c r="BJ39" i="1"/>
  <c r="EQ137" i="1"/>
  <c r="FG137" i="1"/>
  <c r="FW137" i="1"/>
  <c r="GM137" i="1"/>
  <c r="HC137" i="1"/>
  <c r="HS137" i="1"/>
  <c r="II137" i="1"/>
  <c r="IY137" i="1"/>
  <c r="ET241" i="1"/>
  <c r="JD45" i="1"/>
  <c r="JE45" i="1" s="1"/>
  <c r="FJ241" i="1"/>
  <c r="FZ241" i="1"/>
  <c r="GP241" i="1"/>
  <c r="HF241" i="1"/>
  <c r="HV241" i="1"/>
  <c r="IL241" i="1"/>
  <c r="DB48" i="1"/>
  <c r="DA186" i="1"/>
  <c r="AF142" i="1"/>
  <c r="AF120" i="1"/>
  <c r="FC91" i="1"/>
  <c r="FC97" i="1"/>
  <c r="FJ199" i="1"/>
  <c r="FJ98" i="1"/>
  <c r="GN201" i="1"/>
  <c r="BQ143" i="1"/>
  <c r="BQ121" i="1"/>
  <c r="GN100" i="1"/>
  <c r="AE7" i="1"/>
  <c r="HB203" i="1"/>
  <c r="HB102" i="1"/>
  <c r="GC206" i="1"/>
  <c r="BF144" i="1"/>
  <c r="BF122" i="1"/>
  <c r="GC105" i="1"/>
  <c r="IF207" i="1"/>
  <c r="IF106" i="1"/>
  <c r="EZ101" i="1"/>
  <c r="O7" i="1"/>
  <c r="EQ203" i="1"/>
  <c r="EQ102" i="1"/>
  <c r="HC203" i="1"/>
  <c r="HC102" i="1"/>
  <c r="IP206" i="1"/>
  <c r="DS144" i="1"/>
  <c r="DS122" i="1"/>
  <c r="IP105" i="1"/>
  <c r="IL211" i="1"/>
  <c r="IL110" i="1"/>
  <c r="BC142" i="1"/>
  <c r="BC120" i="1"/>
  <c r="FZ97" i="1"/>
  <c r="FZ91" i="1"/>
  <c r="DP142" i="1"/>
  <c r="DP120" i="1"/>
  <c r="IM97" i="1"/>
  <c r="IM91" i="1"/>
  <c r="FR199" i="1"/>
  <c r="FR98" i="1"/>
  <c r="IK200" i="1"/>
  <c r="IK99" i="1"/>
  <c r="DQ5" i="1"/>
  <c r="DQ97" i="1" s="1"/>
  <c r="DA142" i="1"/>
  <c r="DA120" i="1"/>
  <c r="HX97" i="1"/>
  <c r="HX91" i="1"/>
  <c r="EM199" i="1"/>
  <c r="EM98" i="1"/>
  <c r="HO199" i="1"/>
  <c r="HO98" i="1"/>
  <c r="ET99" i="1"/>
  <c r="JB99" i="1"/>
  <c r="DB5" i="1"/>
  <c r="GG201" i="1"/>
  <c r="BJ143" i="1"/>
  <c r="BJ121" i="1"/>
  <c r="GG100" i="1"/>
  <c r="P6" i="1"/>
  <c r="P97" i="1" s="1"/>
  <c r="CS6" i="1"/>
  <c r="ER202" i="1"/>
  <c r="ER101" i="1"/>
  <c r="GN101" i="1"/>
  <c r="IJ101" i="1"/>
  <c r="IZ101" i="1"/>
  <c r="W7" i="1"/>
  <c r="AN7" i="1"/>
  <c r="BD7" i="1"/>
  <c r="BT7" i="1"/>
  <c r="CJ7" i="1"/>
  <c r="CZ7" i="1"/>
  <c r="DP7" i="1"/>
  <c r="EF7" i="1"/>
  <c r="EY203" i="1"/>
  <c r="EY102" i="1"/>
  <c r="GU203" i="1"/>
  <c r="GU102" i="1"/>
  <c r="IQ203" i="1"/>
  <c r="IQ102" i="1"/>
  <c r="EP204" i="1"/>
  <c r="FF204" i="1"/>
  <c r="FV204" i="1"/>
  <c r="GL204" i="1"/>
  <c r="HB204" i="1"/>
  <c r="HR204" i="1"/>
  <c r="IH204" i="1"/>
  <c r="IX204" i="1"/>
  <c r="FO205" i="1"/>
  <c r="GE205" i="1"/>
  <c r="O10" i="1"/>
  <c r="AP10" i="1"/>
  <c r="BQ10" i="1"/>
  <c r="CP10" i="1"/>
  <c r="DO10" i="1"/>
  <c r="EP206" i="1"/>
  <c r="R144" i="1"/>
  <c r="R122" i="1"/>
  <c r="EP105" i="1"/>
  <c r="FF206" i="1"/>
  <c r="AI144" i="1"/>
  <c r="AI122" i="1"/>
  <c r="FF105" i="1"/>
  <c r="FV206" i="1"/>
  <c r="AY144" i="1"/>
  <c r="AY122" i="1"/>
  <c r="FV105" i="1"/>
  <c r="GL206" i="1"/>
  <c r="BO144" i="1"/>
  <c r="BO122" i="1"/>
  <c r="GL105" i="1"/>
  <c r="HB206" i="1"/>
  <c r="CE144" i="1"/>
  <c r="CE122" i="1"/>
  <c r="HB105" i="1"/>
  <c r="HR206" i="1"/>
  <c r="CU144" i="1"/>
  <c r="CU122" i="1"/>
  <c r="HR105" i="1"/>
  <c r="IH206" i="1"/>
  <c r="DK144" i="1"/>
  <c r="DK122" i="1"/>
  <c r="IH105" i="1"/>
  <c r="IX206" i="1"/>
  <c r="EA144" i="1"/>
  <c r="EA122" i="1"/>
  <c r="IX105" i="1"/>
  <c r="AA11" i="1"/>
  <c r="BA11" i="1"/>
  <c r="BZ11" i="1"/>
  <c r="CY11" i="1"/>
  <c r="DY11" i="1"/>
  <c r="EW207" i="1"/>
  <c r="EW106" i="1"/>
  <c r="FM106" i="1"/>
  <c r="GC106" i="1"/>
  <c r="GS106" i="1"/>
  <c r="HI106" i="1"/>
  <c r="HY207" i="1"/>
  <c r="HY106" i="1"/>
  <c r="IO207" i="1"/>
  <c r="IO106" i="1"/>
  <c r="AM12" i="1"/>
  <c r="BN12" i="1"/>
  <c r="CM12" i="1"/>
  <c r="DL12" i="1"/>
  <c r="EN208" i="1"/>
  <c r="EN107" i="1"/>
  <c r="FD208" i="1"/>
  <c r="FD107" i="1"/>
  <c r="FT208" i="1"/>
  <c r="FT107" i="1"/>
  <c r="GJ208" i="1"/>
  <c r="GJ107" i="1"/>
  <c r="GZ208" i="1"/>
  <c r="GZ107" i="1"/>
  <c r="HP208" i="1"/>
  <c r="HP107" i="1"/>
  <c r="IF208" i="1"/>
  <c r="IF107" i="1"/>
  <c r="IV208" i="1"/>
  <c r="IV107" i="1"/>
  <c r="DW13" i="1"/>
  <c r="EU108" i="1"/>
  <c r="FK108" i="1"/>
  <c r="GA108" i="1"/>
  <c r="GQ108" i="1"/>
  <c r="HG108" i="1"/>
  <c r="HW108" i="1"/>
  <c r="IM108" i="1"/>
  <c r="JC209" i="1"/>
  <c r="JC108" i="1"/>
  <c r="CH14" i="1"/>
  <c r="FA210" i="1"/>
  <c r="FA109" i="1"/>
  <c r="FQ210" i="1"/>
  <c r="FQ109" i="1"/>
  <c r="GG210" i="1"/>
  <c r="GG109" i="1"/>
  <c r="GW210" i="1"/>
  <c r="GW109" i="1"/>
  <c r="HM210" i="1"/>
  <c r="HM109" i="1"/>
  <c r="IC210" i="1"/>
  <c r="IC109" i="1"/>
  <c r="IS210" i="1"/>
  <c r="IS109" i="1"/>
  <c r="AC145" i="1"/>
  <c r="FA111" i="1"/>
  <c r="AC123" i="1"/>
  <c r="AT145" i="1"/>
  <c r="FQ111" i="1"/>
  <c r="AT123" i="1"/>
  <c r="BJ145" i="1"/>
  <c r="GG111" i="1"/>
  <c r="BJ123" i="1"/>
  <c r="BZ145" i="1"/>
  <c r="GW111" i="1"/>
  <c r="BZ123" i="1"/>
  <c r="CP145" i="1"/>
  <c r="HM111" i="1"/>
  <c r="CP123" i="1"/>
  <c r="DF145" i="1"/>
  <c r="IC111" i="1"/>
  <c r="DF123" i="1"/>
  <c r="IS212" i="1"/>
  <c r="DV145" i="1"/>
  <c r="DV123" i="1"/>
  <c r="IS111" i="1"/>
  <c r="ER213" i="1"/>
  <c r="ER112" i="1"/>
  <c r="FH213" i="1"/>
  <c r="FH112" i="1"/>
  <c r="FX213" i="1"/>
  <c r="FX112" i="1"/>
  <c r="GN213" i="1"/>
  <c r="GN112" i="1"/>
  <c r="HD213" i="1"/>
  <c r="HD112" i="1"/>
  <c r="HT213" i="1"/>
  <c r="HT112" i="1"/>
  <c r="IJ213" i="1"/>
  <c r="IJ112" i="1"/>
  <c r="IZ213" i="1"/>
  <c r="IZ112" i="1"/>
  <c r="EX214" i="1"/>
  <c r="FN214" i="1"/>
  <c r="GD214" i="1"/>
  <c r="GT214" i="1"/>
  <c r="HJ214" i="1"/>
  <c r="HZ214" i="1"/>
  <c r="IP214" i="1"/>
  <c r="EO215" i="1"/>
  <c r="EO114" i="1"/>
  <c r="FE215" i="1"/>
  <c r="FE114" i="1"/>
  <c r="FU215" i="1"/>
  <c r="FU114" i="1"/>
  <c r="GK215" i="1"/>
  <c r="GK114" i="1"/>
  <c r="HA215" i="1"/>
  <c r="HA114" i="1"/>
  <c r="HQ215" i="1"/>
  <c r="HQ114" i="1"/>
  <c r="IG215" i="1"/>
  <c r="IG114" i="1"/>
  <c r="IW215" i="1"/>
  <c r="IW114" i="1"/>
  <c r="ET115" i="1"/>
  <c r="FJ115" i="1"/>
  <c r="FZ115" i="1"/>
  <c r="GP115" i="1"/>
  <c r="HF115" i="1"/>
  <c r="HV216" i="1"/>
  <c r="HV115" i="1"/>
  <c r="IL115" i="1"/>
  <c r="JB115" i="1"/>
  <c r="ET218" i="1"/>
  <c r="V146" i="1"/>
  <c r="V124" i="1"/>
  <c r="ET117" i="1"/>
  <c r="FJ218" i="1"/>
  <c r="AM146" i="1"/>
  <c r="AM124" i="1"/>
  <c r="FJ117" i="1"/>
  <c r="FZ218" i="1"/>
  <c r="BC146" i="1"/>
  <c r="BC124" i="1"/>
  <c r="FZ117" i="1"/>
  <c r="GP218" i="1"/>
  <c r="BS146" i="1"/>
  <c r="BS124" i="1"/>
  <c r="GP117" i="1"/>
  <c r="HF218" i="1"/>
  <c r="CI146" i="1"/>
  <c r="CI124" i="1"/>
  <c r="HF117" i="1"/>
  <c r="HV218" i="1"/>
  <c r="CY146" i="1"/>
  <c r="CY124" i="1"/>
  <c r="HV117" i="1"/>
  <c r="IL218" i="1"/>
  <c r="DO146" i="1"/>
  <c r="DO124" i="1"/>
  <c r="IL117" i="1"/>
  <c r="JB218" i="1"/>
  <c r="EE146" i="1"/>
  <c r="EE124" i="1"/>
  <c r="JB117" i="1"/>
  <c r="EZ118" i="1"/>
  <c r="FP118" i="1"/>
  <c r="GF118" i="1"/>
  <c r="GV118" i="1"/>
  <c r="HL118" i="1"/>
  <c r="IB118" i="1"/>
  <c r="IR118" i="1"/>
  <c r="AE24" i="1"/>
  <c r="DH24" i="1"/>
  <c r="V25" i="1"/>
  <c r="CZ25" i="1"/>
  <c r="BX28" i="1"/>
  <c r="BO29" i="1"/>
  <c r="BG30" i="1"/>
  <c r="S199" i="1"/>
  <c r="EQ126" i="1"/>
  <c r="JD31" i="1"/>
  <c r="HS227" i="1" s="1"/>
  <c r="AJ199" i="1"/>
  <c r="FG126" i="1"/>
  <c r="AZ199" i="1"/>
  <c r="FW126" i="1"/>
  <c r="BP199" i="1"/>
  <c r="GM126" i="1"/>
  <c r="CF199" i="1"/>
  <c r="HC126" i="1"/>
  <c r="CV199" i="1"/>
  <c r="HS126" i="1"/>
  <c r="DL199" i="1"/>
  <c r="II126" i="1"/>
  <c r="EB199" i="1"/>
  <c r="IY126" i="1"/>
  <c r="AT35" i="1"/>
  <c r="BL37" i="1"/>
  <c r="CL39" i="1"/>
  <c r="DU40" i="1"/>
  <c r="DU205" i="1" s="1"/>
  <c r="DE40" i="1"/>
  <c r="DE205" i="1" s="1"/>
  <c r="CO40" i="1"/>
  <c r="CO205" i="1" s="1"/>
  <c r="BY40" i="1"/>
  <c r="BY205" i="1" s="1"/>
  <c r="BI40" i="1"/>
  <c r="BI205" i="1" s="1"/>
  <c r="AS40" i="1"/>
  <c r="AS205" i="1" s="1"/>
  <c r="AB40" i="1"/>
  <c r="AB205" i="1" s="1"/>
  <c r="DT40" i="1"/>
  <c r="DT205" i="1" s="1"/>
  <c r="DD40" i="1"/>
  <c r="DD205" i="1" s="1"/>
  <c r="CN40" i="1"/>
  <c r="CN205" i="1" s="1"/>
  <c r="BX40" i="1"/>
  <c r="BX205" i="1" s="1"/>
  <c r="BH40" i="1"/>
  <c r="BH205" i="1" s="1"/>
  <c r="AR40" i="1"/>
  <c r="AR205" i="1" s="1"/>
  <c r="AA40" i="1"/>
  <c r="AA205" i="1" s="1"/>
  <c r="DS40" i="1"/>
  <c r="DS205" i="1" s="1"/>
  <c r="DC40" i="1"/>
  <c r="DC205" i="1" s="1"/>
  <c r="CM40" i="1"/>
  <c r="CM205" i="1" s="1"/>
  <c r="BW40" i="1"/>
  <c r="BW205" i="1" s="1"/>
  <c r="BG40" i="1"/>
  <c r="BG205" i="1" s="1"/>
  <c r="AQ40" i="1"/>
  <c r="AQ205" i="1" s="1"/>
  <c r="Z40" i="1"/>
  <c r="Z205" i="1" s="1"/>
  <c r="DR40" i="1"/>
  <c r="DR205" i="1" s="1"/>
  <c r="DB40" i="1"/>
  <c r="DB205" i="1" s="1"/>
  <c r="CL40" i="1"/>
  <c r="CL205" i="1" s="1"/>
  <c r="BV40" i="1"/>
  <c r="BV205" i="1" s="1"/>
  <c r="BF40" i="1"/>
  <c r="BF205" i="1" s="1"/>
  <c r="AP40" i="1"/>
  <c r="AP205" i="1" s="1"/>
  <c r="Y40" i="1"/>
  <c r="Y205" i="1" s="1"/>
  <c r="DQ40" i="1"/>
  <c r="DQ205" i="1" s="1"/>
  <c r="DA40" i="1"/>
  <c r="DA205" i="1" s="1"/>
  <c r="CK40" i="1"/>
  <c r="CK205" i="1" s="1"/>
  <c r="BU40" i="1"/>
  <c r="BU205" i="1" s="1"/>
  <c r="BE40" i="1"/>
  <c r="BE205" i="1" s="1"/>
  <c r="AO40" i="1"/>
  <c r="AO205" i="1" s="1"/>
  <c r="X40" i="1"/>
  <c r="X205" i="1" s="1"/>
  <c r="EF40" i="1"/>
  <c r="EF205" i="1" s="1"/>
  <c r="DP40" i="1"/>
  <c r="DP205" i="1" s="1"/>
  <c r="CZ40" i="1"/>
  <c r="CZ205" i="1" s="1"/>
  <c r="CJ40" i="1"/>
  <c r="CJ205" i="1" s="1"/>
  <c r="BT40" i="1"/>
  <c r="BT205" i="1" s="1"/>
  <c r="BD40" i="1"/>
  <c r="BD205" i="1" s="1"/>
  <c r="AN40" i="1"/>
  <c r="AN205" i="1" s="1"/>
  <c r="W40" i="1"/>
  <c r="W205" i="1" s="1"/>
  <c r="EE40" i="1"/>
  <c r="EE205" i="1" s="1"/>
  <c r="DO40" i="1"/>
  <c r="DO205" i="1" s="1"/>
  <c r="CY40" i="1"/>
  <c r="CY205" i="1" s="1"/>
  <c r="CI40" i="1"/>
  <c r="CI205" i="1" s="1"/>
  <c r="BS40" i="1"/>
  <c r="BS205" i="1" s="1"/>
  <c r="BC40" i="1"/>
  <c r="BC205" i="1" s="1"/>
  <c r="AM40" i="1"/>
  <c r="AM205" i="1" s="1"/>
  <c r="V40" i="1"/>
  <c r="V205" i="1" s="1"/>
  <c r="ED40" i="1"/>
  <c r="ED205" i="1" s="1"/>
  <c r="DN40" i="1"/>
  <c r="DN205" i="1" s="1"/>
  <c r="CX40" i="1"/>
  <c r="CX205" i="1" s="1"/>
  <c r="CH40" i="1"/>
  <c r="CH205" i="1" s="1"/>
  <c r="BR40" i="1"/>
  <c r="BR205" i="1" s="1"/>
  <c r="BB40" i="1"/>
  <c r="BB205" i="1" s="1"/>
  <c r="AL40" i="1"/>
  <c r="AL205" i="1" s="1"/>
  <c r="U40" i="1"/>
  <c r="U205" i="1" s="1"/>
  <c r="EB40" i="1"/>
  <c r="EB205" i="1" s="1"/>
  <c r="DL40" i="1"/>
  <c r="DL205" i="1" s="1"/>
  <c r="CV40" i="1"/>
  <c r="CV205" i="1" s="1"/>
  <c r="CF40" i="1"/>
  <c r="CF205" i="1" s="1"/>
  <c r="BP40" i="1"/>
  <c r="BP205" i="1" s="1"/>
  <c r="AZ40" i="1"/>
  <c r="AZ205" i="1" s="1"/>
  <c r="AJ40" i="1"/>
  <c r="AJ205" i="1" s="1"/>
  <c r="S40" i="1"/>
  <c r="S205" i="1" s="1"/>
  <c r="DV40" i="1"/>
  <c r="DV205" i="1" s="1"/>
  <c r="DF40" i="1"/>
  <c r="DF205" i="1" s="1"/>
  <c r="CP40" i="1"/>
  <c r="CP205" i="1" s="1"/>
  <c r="BZ40" i="1"/>
  <c r="BZ205" i="1" s="1"/>
  <c r="BJ40" i="1"/>
  <c r="BJ205" i="1" s="1"/>
  <c r="AT40" i="1"/>
  <c r="AT205" i="1" s="1"/>
  <c r="AC40" i="1"/>
  <c r="AC205" i="1" s="1"/>
  <c r="DY40" i="1"/>
  <c r="DY205" i="1" s="1"/>
  <c r="CE40" i="1"/>
  <c r="CE205" i="1" s="1"/>
  <c r="AU40" i="1"/>
  <c r="AU205" i="1" s="1"/>
  <c r="DX40" i="1"/>
  <c r="DX205" i="1" s="1"/>
  <c r="CD40" i="1"/>
  <c r="CD205" i="1" s="1"/>
  <c r="AK40" i="1"/>
  <c r="AK205" i="1" s="1"/>
  <c r="DW40" i="1"/>
  <c r="DW205" i="1" s="1"/>
  <c r="CC40" i="1"/>
  <c r="CC205" i="1" s="1"/>
  <c r="AI40" i="1"/>
  <c r="AI205" i="1" s="1"/>
  <c r="DM40" i="1"/>
  <c r="DM205" i="1" s="1"/>
  <c r="CB40" i="1"/>
  <c r="CB205" i="1" s="1"/>
  <c r="AH40" i="1"/>
  <c r="AH205" i="1" s="1"/>
  <c r="DK40" i="1"/>
  <c r="DK205" i="1" s="1"/>
  <c r="CA40" i="1"/>
  <c r="CA205" i="1" s="1"/>
  <c r="AG40" i="1"/>
  <c r="AG205" i="1" s="1"/>
  <c r="DJ40" i="1"/>
  <c r="DJ205" i="1" s="1"/>
  <c r="BQ40" i="1"/>
  <c r="BQ205" i="1" s="1"/>
  <c r="AF40" i="1"/>
  <c r="AF205" i="1" s="1"/>
  <c r="DI40" i="1"/>
  <c r="DI205" i="1" s="1"/>
  <c r="BO40" i="1"/>
  <c r="BO205" i="1" s="1"/>
  <c r="AE40" i="1"/>
  <c r="AE205" i="1" s="1"/>
  <c r="DH40" i="1"/>
  <c r="DH205" i="1" s="1"/>
  <c r="BN40" i="1"/>
  <c r="BN205" i="1" s="1"/>
  <c r="T40" i="1"/>
  <c r="T205" i="1" s="1"/>
  <c r="DG40" i="1"/>
  <c r="DG205" i="1" s="1"/>
  <c r="BM40" i="1"/>
  <c r="BM205" i="1" s="1"/>
  <c r="R40" i="1"/>
  <c r="R205" i="1" s="1"/>
  <c r="CW40" i="1"/>
  <c r="CW205" i="1" s="1"/>
  <c r="BL40" i="1"/>
  <c r="BL205" i="1" s="1"/>
  <c r="Q40" i="1"/>
  <c r="Q205" i="1" s="1"/>
  <c r="CU40" i="1"/>
  <c r="CU205" i="1" s="1"/>
  <c r="BK40" i="1"/>
  <c r="BK205" i="1" s="1"/>
  <c r="P40" i="1"/>
  <c r="P205" i="1" s="1"/>
  <c r="EA40" i="1"/>
  <c r="EA205" i="1" s="1"/>
  <c r="CQ40" i="1"/>
  <c r="CQ205" i="1" s="1"/>
  <c r="AW40" i="1"/>
  <c r="AW205" i="1" s="1"/>
  <c r="DZ40" i="1"/>
  <c r="DZ205" i="1" s="1"/>
  <c r="CG40" i="1"/>
  <c r="CG205" i="1" s="1"/>
  <c r="AV40" i="1"/>
  <c r="AV205" i="1" s="1"/>
  <c r="ER137" i="1"/>
  <c r="FH137" i="1"/>
  <c r="FX137" i="1"/>
  <c r="GN137" i="1"/>
  <c r="HD137" i="1"/>
  <c r="HT137" i="1"/>
  <c r="IJ137" i="1"/>
  <c r="IZ137" i="1"/>
  <c r="JD44" i="1"/>
  <c r="FS240" i="1" s="1"/>
  <c r="EU241" i="1"/>
  <c r="FK241" i="1"/>
  <c r="GA241" i="1"/>
  <c r="GQ241" i="1"/>
  <c r="HG241" i="1"/>
  <c r="HW241" i="1"/>
  <c r="IM241" i="1"/>
  <c r="JC241" i="1"/>
  <c r="IL199" i="1"/>
  <c r="IL98" i="1"/>
  <c r="GG200" i="1"/>
  <c r="GG99" i="1"/>
  <c r="IS200" i="1"/>
  <c r="IS99" i="1"/>
  <c r="FH201" i="1"/>
  <c r="AK143" i="1"/>
  <c r="AK121" i="1"/>
  <c r="FH100" i="1"/>
  <c r="AU7" i="1"/>
  <c r="HR203" i="1"/>
  <c r="HR102" i="1"/>
  <c r="FD207" i="1"/>
  <c r="FD106" i="1"/>
  <c r="HW208" i="1"/>
  <c r="HW107" i="1"/>
  <c r="GU132" i="1"/>
  <c r="AM142" i="1"/>
  <c r="AM120" i="1"/>
  <c r="FJ97" i="1"/>
  <c r="FJ91" i="1"/>
  <c r="EF142" i="1"/>
  <c r="EF120" i="1"/>
  <c r="JC97" i="1"/>
  <c r="JC91" i="1"/>
  <c r="GH199" i="1"/>
  <c r="GH98" i="1"/>
  <c r="FI99" i="1"/>
  <c r="EZ201" i="1"/>
  <c r="AB143" i="1"/>
  <c r="AB121" i="1"/>
  <c r="EZ100" i="1"/>
  <c r="BU142" i="1"/>
  <c r="BU120" i="1"/>
  <c r="GR97" i="1"/>
  <c r="GR91" i="1"/>
  <c r="FC199" i="1"/>
  <c r="FC98" i="1"/>
  <c r="IE199" i="1"/>
  <c r="IE98" i="1"/>
  <c r="FZ200" i="1"/>
  <c r="FZ99" i="1"/>
  <c r="Y5" i="1"/>
  <c r="Y97" i="1" s="1"/>
  <c r="DR5" i="1"/>
  <c r="DR97" i="1" s="1"/>
  <c r="GW201" i="1"/>
  <c r="BZ143" i="1"/>
  <c r="BZ121" i="1"/>
  <c r="GW100" i="1"/>
  <c r="AG6" i="1"/>
  <c r="FH101" i="1"/>
  <c r="FO203" i="1"/>
  <c r="FO102" i="1"/>
  <c r="AP142" i="1"/>
  <c r="AP120" i="1"/>
  <c r="FM97" i="1"/>
  <c r="FM91" i="1"/>
  <c r="EN199" i="1"/>
  <c r="EN98" i="1"/>
  <c r="HP199" i="1"/>
  <c r="HP98" i="1"/>
  <c r="HG200" i="1"/>
  <c r="HG99" i="1"/>
  <c r="AQ5" i="1"/>
  <c r="FB201" i="1"/>
  <c r="AE143" i="1"/>
  <c r="AE121" i="1"/>
  <c r="FB100" i="1"/>
  <c r="ID201" i="1"/>
  <c r="DG143" i="1"/>
  <c r="DG121" i="1"/>
  <c r="ID100" i="1"/>
  <c r="BN6" i="1"/>
  <c r="FI202" i="1"/>
  <c r="FI101" i="1"/>
  <c r="IK101" i="1"/>
  <c r="DA7" i="1"/>
  <c r="GF203" i="1"/>
  <c r="GF102" i="1"/>
  <c r="HC204" i="1"/>
  <c r="AS10" i="1"/>
  <c r="GM206" i="1"/>
  <c r="BP144" i="1"/>
  <c r="BP122" i="1"/>
  <c r="GM105" i="1"/>
  <c r="DC11" i="1"/>
  <c r="GD106" i="1"/>
  <c r="IP207" i="1"/>
  <c r="IP106" i="1"/>
  <c r="EO208" i="1"/>
  <c r="EO107" i="1"/>
  <c r="FU208" i="1"/>
  <c r="FU107" i="1"/>
  <c r="HQ208" i="1"/>
  <c r="HQ107" i="1"/>
  <c r="IG208" i="1"/>
  <c r="IG107" i="1"/>
  <c r="IW208" i="1"/>
  <c r="IW107" i="1"/>
  <c r="EV108" i="1"/>
  <c r="FL108" i="1"/>
  <c r="GB209" i="1"/>
  <c r="GB108" i="1"/>
  <c r="GR108" i="1"/>
  <c r="HH108" i="1"/>
  <c r="HX108" i="1"/>
  <c r="JD13" i="1"/>
  <c r="JE13" i="1" s="1"/>
  <c r="FB210" i="1"/>
  <c r="FB109" i="1"/>
  <c r="FR210" i="1"/>
  <c r="FR109" i="1"/>
  <c r="GH210" i="1"/>
  <c r="GH109" i="1"/>
  <c r="GX210" i="1"/>
  <c r="GX109" i="1"/>
  <c r="HN210" i="1"/>
  <c r="HN109" i="1"/>
  <c r="ID210" i="1"/>
  <c r="ID109" i="1"/>
  <c r="IT210" i="1"/>
  <c r="IT109" i="1"/>
  <c r="EM110" i="1"/>
  <c r="JD15" i="1"/>
  <c r="JE15" i="1" s="1"/>
  <c r="FC110" i="1"/>
  <c r="FS110" i="1"/>
  <c r="GI110" i="1"/>
  <c r="AN99" i="1"/>
  <c r="EY214" i="1"/>
  <c r="FO214" i="1"/>
  <c r="GE214" i="1"/>
  <c r="GU214" i="1"/>
  <c r="HK214" i="1"/>
  <c r="IA214" i="1"/>
  <c r="IQ214" i="1"/>
  <c r="DQ19" i="1"/>
  <c r="DA19" i="1"/>
  <c r="CK19" i="1"/>
  <c r="BU19" i="1"/>
  <c r="BE19" i="1"/>
  <c r="AO19" i="1"/>
  <c r="X19" i="1"/>
  <c r="EF19" i="1"/>
  <c r="DP19" i="1"/>
  <c r="CZ19" i="1"/>
  <c r="CJ19" i="1"/>
  <c r="BT19" i="1"/>
  <c r="BD19" i="1"/>
  <c r="AN19" i="1"/>
  <c r="W19" i="1"/>
  <c r="EE19" i="1"/>
  <c r="DO19" i="1"/>
  <c r="CY19" i="1"/>
  <c r="CI19" i="1"/>
  <c r="BS19" i="1"/>
  <c r="BC19" i="1"/>
  <c r="BC99" i="1" s="1"/>
  <c r="AM19" i="1"/>
  <c r="V19" i="1"/>
  <c r="ED19" i="1"/>
  <c r="DN19" i="1"/>
  <c r="CX19" i="1"/>
  <c r="CH19" i="1"/>
  <c r="BR19" i="1"/>
  <c r="BB19" i="1"/>
  <c r="AL19" i="1"/>
  <c r="U19" i="1"/>
  <c r="EC19" i="1"/>
  <c r="DM19" i="1"/>
  <c r="CW19" i="1"/>
  <c r="CG19" i="1"/>
  <c r="BQ19" i="1"/>
  <c r="BA19" i="1"/>
  <c r="AK19" i="1"/>
  <c r="T19" i="1"/>
  <c r="EB19" i="1"/>
  <c r="DL19" i="1"/>
  <c r="CV19" i="1"/>
  <c r="CF19" i="1"/>
  <c r="BP19" i="1"/>
  <c r="AZ19" i="1"/>
  <c r="AJ19" i="1"/>
  <c r="S19" i="1"/>
  <c r="EA19" i="1"/>
  <c r="DK19" i="1"/>
  <c r="CU19" i="1"/>
  <c r="CE19" i="1"/>
  <c r="BO19" i="1"/>
  <c r="AY19" i="1"/>
  <c r="AI19" i="1"/>
  <c r="R19" i="1"/>
  <c r="DZ19" i="1"/>
  <c r="DJ19" i="1"/>
  <c r="CT19" i="1"/>
  <c r="CD19" i="1"/>
  <c r="BN19" i="1"/>
  <c r="AX19" i="1"/>
  <c r="AH19" i="1"/>
  <c r="Q19" i="1"/>
  <c r="DY19" i="1"/>
  <c r="DI19" i="1"/>
  <c r="CS19" i="1"/>
  <c r="CC19" i="1"/>
  <c r="BM19" i="1"/>
  <c r="AW19" i="1"/>
  <c r="AG19" i="1"/>
  <c r="P19" i="1"/>
  <c r="DX19" i="1"/>
  <c r="DH19" i="1"/>
  <c r="CR19" i="1"/>
  <c r="CB19" i="1"/>
  <c r="BL19" i="1"/>
  <c r="AV19" i="1"/>
  <c r="AF19" i="1"/>
  <c r="O19" i="1"/>
  <c r="DS19" i="1"/>
  <c r="DC19" i="1"/>
  <c r="CM19" i="1"/>
  <c r="BW19" i="1"/>
  <c r="BG19" i="1"/>
  <c r="AQ19" i="1"/>
  <c r="Z19" i="1"/>
  <c r="DR19" i="1"/>
  <c r="DB19" i="1"/>
  <c r="CL19" i="1"/>
  <c r="BV19" i="1"/>
  <c r="BF19" i="1"/>
  <c r="AP19" i="1"/>
  <c r="Y19" i="1"/>
  <c r="CA19" i="1"/>
  <c r="EP215" i="1"/>
  <c r="EP114" i="1"/>
  <c r="FF215" i="1"/>
  <c r="FF114" i="1"/>
  <c r="FV215" i="1"/>
  <c r="FV114" i="1"/>
  <c r="GL215" i="1"/>
  <c r="GL114" i="1"/>
  <c r="HB215" i="1"/>
  <c r="HB114" i="1"/>
  <c r="HR215" i="1"/>
  <c r="HR114" i="1"/>
  <c r="IH215" i="1"/>
  <c r="IH114" i="1"/>
  <c r="IX215" i="1"/>
  <c r="IX114" i="1"/>
  <c r="EU115" i="1"/>
  <c r="FK216" i="1"/>
  <c r="FK115" i="1"/>
  <c r="GA216" i="1"/>
  <c r="GA115" i="1"/>
  <c r="GQ216" i="1"/>
  <c r="GQ115" i="1"/>
  <c r="HG216" i="1"/>
  <c r="HG115" i="1"/>
  <c r="HW115" i="1"/>
  <c r="IM216" i="1"/>
  <c r="IM115" i="1"/>
  <c r="JC115" i="1"/>
  <c r="FA116" i="1"/>
  <c r="FQ116" i="1"/>
  <c r="GG116" i="1"/>
  <c r="GW116" i="1"/>
  <c r="HM116" i="1"/>
  <c r="IC116" i="1"/>
  <c r="IS116" i="1"/>
  <c r="FA118" i="1"/>
  <c r="FQ118" i="1"/>
  <c r="GG118" i="1"/>
  <c r="GW118" i="1"/>
  <c r="HM118" i="1"/>
  <c r="IC118" i="1"/>
  <c r="IS118" i="1"/>
  <c r="AF24" i="1"/>
  <c r="DI24" i="1"/>
  <c r="EW221" i="1"/>
  <c r="EW120" i="1"/>
  <c r="FM221" i="1"/>
  <c r="FM120" i="1"/>
  <c r="GC221" i="1"/>
  <c r="GC120" i="1"/>
  <c r="GS221" i="1"/>
  <c r="GS120" i="1"/>
  <c r="HI221" i="1"/>
  <c r="HI120" i="1"/>
  <c r="HY221" i="1"/>
  <c r="HY120" i="1"/>
  <c r="IO221" i="1"/>
  <c r="IO120" i="1"/>
  <c r="DY27" i="1"/>
  <c r="DI27" i="1"/>
  <c r="CS27" i="1"/>
  <c r="CC27" i="1"/>
  <c r="BM27" i="1"/>
  <c r="AW27" i="1"/>
  <c r="AG27" i="1"/>
  <c r="P27" i="1"/>
  <c r="DX27" i="1"/>
  <c r="DH27" i="1"/>
  <c r="CR27" i="1"/>
  <c r="CB27" i="1"/>
  <c r="BL27" i="1"/>
  <c r="AV27" i="1"/>
  <c r="AF27" i="1"/>
  <c r="O27" i="1"/>
  <c r="DW27" i="1"/>
  <c r="DG27" i="1"/>
  <c r="CQ27" i="1"/>
  <c r="CA27" i="1"/>
  <c r="BK27" i="1"/>
  <c r="AU27" i="1"/>
  <c r="AE27" i="1"/>
  <c r="DV27" i="1"/>
  <c r="DF27" i="1"/>
  <c r="CP27" i="1"/>
  <c r="BZ27" i="1"/>
  <c r="BJ27" i="1"/>
  <c r="AT27" i="1"/>
  <c r="AC27" i="1"/>
  <c r="DU27" i="1"/>
  <c r="DE27" i="1"/>
  <c r="CO27" i="1"/>
  <c r="BY27" i="1"/>
  <c r="BI27" i="1"/>
  <c r="AS27" i="1"/>
  <c r="AB27" i="1"/>
  <c r="DT27" i="1"/>
  <c r="DD27" i="1"/>
  <c r="CN27" i="1"/>
  <c r="BX27" i="1"/>
  <c r="BH27" i="1"/>
  <c r="AR27" i="1"/>
  <c r="AA27" i="1"/>
  <c r="DS27" i="1"/>
  <c r="DC27" i="1"/>
  <c r="CM27" i="1"/>
  <c r="BW27" i="1"/>
  <c r="BG27" i="1"/>
  <c r="AQ27" i="1"/>
  <c r="Z27" i="1"/>
  <c r="DR27" i="1"/>
  <c r="DB27" i="1"/>
  <c r="CL27" i="1"/>
  <c r="BV27" i="1"/>
  <c r="BF27" i="1"/>
  <c r="AP27" i="1"/>
  <c r="Y27" i="1"/>
  <c r="DQ27" i="1"/>
  <c r="DA27" i="1"/>
  <c r="CK27" i="1"/>
  <c r="BU27" i="1"/>
  <c r="BE27" i="1"/>
  <c r="AO27" i="1"/>
  <c r="X27" i="1"/>
  <c r="EF27" i="1"/>
  <c r="DP27" i="1"/>
  <c r="CZ27" i="1"/>
  <c r="CJ27" i="1"/>
  <c r="BT27" i="1"/>
  <c r="BD27" i="1"/>
  <c r="AN27" i="1"/>
  <c r="W27" i="1"/>
  <c r="EE27" i="1"/>
  <c r="DO27" i="1"/>
  <c r="CY27" i="1"/>
  <c r="CI27" i="1"/>
  <c r="BS27" i="1"/>
  <c r="BC27" i="1"/>
  <c r="AM27" i="1"/>
  <c r="V27" i="1"/>
  <c r="EA27" i="1"/>
  <c r="DK27" i="1"/>
  <c r="CU27" i="1"/>
  <c r="CE27" i="1"/>
  <c r="BO27" i="1"/>
  <c r="AY27" i="1"/>
  <c r="AI27" i="1"/>
  <c r="R27" i="1"/>
  <c r="DZ27" i="1"/>
  <c r="DJ27" i="1"/>
  <c r="CT27" i="1"/>
  <c r="CD27" i="1"/>
  <c r="BN27" i="1"/>
  <c r="AX27" i="1"/>
  <c r="AH27" i="1"/>
  <c r="Q27" i="1"/>
  <c r="CV27" i="1"/>
  <c r="BY28" i="1"/>
  <c r="BP29" i="1"/>
  <c r="BU30" i="1"/>
  <c r="T199" i="1"/>
  <c r="ER126" i="1"/>
  <c r="FH227" i="1"/>
  <c r="AK199" i="1"/>
  <c r="FH126" i="1"/>
  <c r="BA199" i="1"/>
  <c r="FX126" i="1"/>
  <c r="BQ199" i="1"/>
  <c r="GN126" i="1"/>
  <c r="CG199" i="1"/>
  <c r="HD126" i="1"/>
  <c r="CW199" i="1"/>
  <c r="HT126" i="1"/>
  <c r="DM199" i="1"/>
  <c r="IJ126" i="1"/>
  <c r="IZ227" i="1"/>
  <c r="EC199" i="1"/>
  <c r="IZ126" i="1"/>
  <c r="EO229" i="1"/>
  <c r="EO128" i="1"/>
  <c r="Q33" i="1"/>
  <c r="FE229" i="1"/>
  <c r="FE128" i="1"/>
  <c r="AH33" i="1"/>
  <c r="FU229" i="1"/>
  <c r="FU128" i="1"/>
  <c r="AX33" i="1"/>
  <c r="GK229" i="1"/>
  <c r="GK128" i="1"/>
  <c r="HA229" i="1"/>
  <c r="HA128" i="1"/>
  <c r="HQ229" i="1"/>
  <c r="HQ128" i="1"/>
  <c r="IG229" i="1"/>
  <c r="IG128" i="1"/>
  <c r="IW229" i="1"/>
  <c r="IW128" i="1"/>
  <c r="BO37" i="1"/>
  <c r="CM39" i="1"/>
  <c r="O40" i="1"/>
  <c r="GJ240" i="1"/>
  <c r="HP240" i="1"/>
  <c r="EY152" i="1"/>
  <c r="AA57" i="1"/>
  <c r="FO152" i="1"/>
  <c r="AR57" i="1"/>
  <c r="GE152" i="1"/>
  <c r="BH57" i="1"/>
  <c r="GU152" i="1"/>
  <c r="BX57" i="1"/>
  <c r="HK152" i="1"/>
  <c r="CN57" i="1"/>
  <c r="IA152" i="1"/>
  <c r="DD57" i="1"/>
  <c r="IQ152" i="1"/>
  <c r="JE77" i="1"/>
  <c r="BL142" i="1"/>
  <c r="BL120" i="1"/>
  <c r="GI91" i="1"/>
  <c r="GI97" i="1"/>
  <c r="GP199" i="1"/>
  <c r="GP98" i="1"/>
  <c r="FA200" i="1"/>
  <c r="FA99" i="1"/>
  <c r="GW200" i="1"/>
  <c r="GW99" i="1"/>
  <c r="ER201" i="1"/>
  <c r="T143" i="1"/>
  <c r="T121" i="1"/>
  <c r="ER100" i="1"/>
  <c r="FO101" i="1"/>
  <c r="CA7" i="1"/>
  <c r="IO206" i="1"/>
  <c r="DR144" i="1"/>
  <c r="DR122" i="1"/>
  <c r="IO105" i="1"/>
  <c r="DZ100" i="1"/>
  <c r="HO251" i="1"/>
  <c r="HO150" i="1"/>
  <c r="FM156" i="1"/>
  <c r="CC142" i="1"/>
  <c r="CC120" i="1"/>
  <c r="GZ91" i="1"/>
  <c r="GZ97" i="1"/>
  <c r="GQ199" i="1"/>
  <c r="GQ98" i="1"/>
  <c r="HN200" i="1"/>
  <c r="HN99" i="1"/>
  <c r="AX5" i="1"/>
  <c r="AX97" i="1" s="1"/>
  <c r="FI201" i="1"/>
  <c r="AL143" i="1"/>
  <c r="AL121" i="1"/>
  <c r="FI100" i="1"/>
  <c r="JA201" i="1"/>
  <c r="ED143" i="1"/>
  <c r="ED121" i="1"/>
  <c r="JA100" i="1"/>
  <c r="IR101" i="1"/>
  <c r="CB7" i="1"/>
  <c r="GM203" i="1"/>
  <c r="GM102" i="1"/>
  <c r="IP204" i="1"/>
  <c r="GD206" i="1"/>
  <c r="BG144" i="1"/>
  <c r="BG122" i="1"/>
  <c r="GD105" i="1"/>
  <c r="AM11" i="1"/>
  <c r="FU106" i="1"/>
  <c r="GI108" i="1"/>
  <c r="EE142" i="1"/>
  <c r="EE120" i="1"/>
  <c r="JB97" i="1"/>
  <c r="JB91" i="1"/>
  <c r="BD142" i="1"/>
  <c r="BD120" i="1"/>
  <c r="GA97" i="1"/>
  <c r="GA91" i="1"/>
  <c r="ID199" i="1"/>
  <c r="ID98" i="1"/>
  <c r="GO99" i="1"/>
  <c r="GF201" i="1"/>
  <c r="BI143" i="1"/>
  <c r="BI121" i="1"/>
  <c r="GF100" i="1"/>
  <c r="AO142" i="1"/>
  <c r="AO120" i="1"/>
  <c r="FL97" i="1"/>
  <c r="FL91" i="1"/>
  <c r="JD2" i="1"/>
  <c r="IU198" i="1" s="1"/>
  <c r="FS199" i="1"/>
  <c r="FS98" i="1"/>
  <c r="IU199" i="1"/>
  <c r="IU98" i="1"/>
  <c r="FJ99" i="1"/>
  <c r="HV99" i="1"/>
  <c r="AP5" i="1"/>
  <c r="CL5" i="1"/>
  <c r="FA201" i="1"/>
  <c r="AC143" i="1"/>
  <c r="AC121" i="1"/>
  <c r="FA100" i="1"/>
  <c r="IC201" i="1"/>
  <c r="DF143" i="1"/>
  <c r="DF121" i="1"/>
  <c r="IC100" i="1"/>
  <c r="AW6" i="1"/>
  <c r="AW97" i="1" s="1"/>
  <c r="DI6" i="1"/>
  <c r="HT101" i="1"/>
  <c r="GE203" i="1"/>
  <c r="GE102" i="1"/>
  <c r="BF142" i="1"/>
  <c r="BF120" i="1"/>
  <c r="GC97" i="1"/>
  <c r="GC91" i="1"/>
  <c r="HY198" i="1"/>
  <c r="DB142" i="1"/>
  <c r="DB120" i="1"/>
  <c r="HY97" i="1"/>
  <c r="HY91" i="1"/>
  <c r="GJ199" i="1"/>
  <c r="GJ98" i="1"/>
  <c r="IV199" i="1"/>
  <c r="IV98" i="1"/>
  <c r="GA99" i="1"/>
  <c r="HW200" i="1"/>
  <c r="HW99" i="1"/>
  <c r="Z5" i="1"/>
  <c r="CM5" i="1"/>
  <c r="GH201" i="1"/>
  <c r="BK143" i="1"/>
  <c r="GH100" i="1"/>
  <c r="BK121" i="1"/>
  <c r="IT201" i="1"/>
  <c r="DW143" i="1"/>
  <c r="IT100" i="1"/>
  <c r="DW121" i="1"/>
  <c r="AH6" i="1"/>
  <c r="CD6" i="1"/>
  <c r="DJ6" i="1"/>
  <c r="FY101" i="1"/>
  <c r="HU202" i="1"/>
  <c r="HU101" i="1"/>
  <c r="AO7" i="1"/>
  <c r="BU7" i="1"/>
  <c r="DQ7" i="1"/>
  <c r="FP203" i="1"/>
  <c r="FP102" i="1"/>
  <c r="HL203" i="1"/>
  <c r="HL102" i="1"/>
  <c r="EQ204" i="1"/>
  <c r="GM204" i="1"/>
  <c r="IY204" i="1"/>
  <c r="CQ10" i="1"/>
  <c r="FG206" i="1"/>
  <c r="AJ144" i="1"/>
  <c r="AJ122" i="1"/>
  <c r="FG105" i="1"/>
  <c r="HS206" i="1"/>
  <c r="CV144" i="1"/>
  <c r="CV122" i="1"/>
  <c r="HS105" i="1"/>
  <c r="AB11" i="1"/>
  <c r="AB98" i="1" s="1"/>
  <c r="EB11" i="1"/>
  <c r="EB98" i="1" s="1"/>
  <c r="GT207" i="1"/>
  <c r="GT106" i="1"/>
  <c r="ED12" i="1"/>
  <c r="DN12" i="1"/>
  <c r="CX12" i="1"/>
  <c r="CH12" i="1"/>
  <c r="BR12" i="1"/>
  <c r="BB12" i="1"/>
  <c r="AL12" i="1"/>
  <c r="U12" i="1"/>
  <c r="DY12" i="1"/>
  <c r="DI12" i="1"/>
  <c r="CS12" i="1"/>
  <c r="CC12" i="1"/>
  <c r="BM12" i="1"/>
  <c r="AW12" i="1"/>
  <c r="AG12" i="1"/>
  <c r="P12" i="1"/>
  <c r="DX12" i="1"/>
  <c r="DH12" i="1"/>
  <c r="CR12" i="1"/>
  <c r="CB12" i="1"/>
  <c r="BL12" i="1"/>
  <c r="AV12" i="1"/>
  <c r="AF12" i="1"/>
  <c r="O12" i="1"/>
  <c r="DW12" i="1"/>
  <c r="DG12" i="1"/>
  <c r="CQ12" i="1"/>
  <c r="CA12" i="1"/>
  <c r="BK12" i="1"/>
  <c r="AU12" i="1"/>
  <c r="AE12" i="1"/>
  <c r="DR12" i="1"/>
  <c r="DB12" i="1"/>
  <c r="CL12" i="1"/>
  <c r="BV12" i="1"/>
  <c r="BF12" i="1"/>
  <c r="AP12" i="1"/>
  <c r="Y12" i="1"/>
  <c r="DQ12" i="1"/>
  <c r="DA12" i="1"/>
  <c r="CK12" i="1"/>
  <c r="BU12" i="1"/>
  <c r="BE12" i="1"/>
  <c r="AO12" i="1"/>
  <c r="X12" i="1"/>
  <c r="DM12" i="1"/>
  <c r="HA208" i="1"/>
  <c r="HA107" i="1"/>
  <c r="IN209" i="1"/>
  <c r="IN108" i="1"/>
  <c r="Z142" i="1"/>
  <c r="Z120" i="1"/>
  <c r="EX97" i="1"/>
  <c r="EX91" i="1"/>
  <c r="FN198" i="1"/>
  <c r="AQ142" i="1"/>
  <c r="AQ120" i="1"/>
  <c r="FN97" i="1"/>
  <c r="FN91" i="1"/>
  <c r="BG142" i="1"/>
  <c r="BG120" i="1"/>
  <c r="GD97" i="1"/>
  <c r="GD91" i="1"/>
  <c r="BW142" i="1"/>
  <c r="BW120" i="1"/>
  <c r="GT97" i="1"/>
  <c r="GT91" i="1"/>
  <c r="CM142" i="1"/>
  <c r="CM120" i="1"/>
  <c r="HJ97" i="1"/>
  <c r="HJ91" i="1"/>
  <c r="DC120" i="1"/>
  <c r="DC142" i="1"/>
  <c r="HZ97" i="1"/>
  <c r="HZ91" i="1"/>
  <c r="DS142" i="1"/>
  <c r="DS120" i="1"/>
  <c r="IP97" i="1"/>
  <c r="IP91" i="1"/>
  <c r="EO199" i="1"/>
  <c r="EO98" i="1"/>
  <c r="FE199" i="1"/>
  <c r="FE98" i="1"/>
  <c r="FU199" i="1"/>
  <c r="FU98" i="1"/>
  <c r="GK199" i="1"/>
  <c r="GK98" i="1"/>
  <c r="HA199" i="1"/>
  <c r="HA98" i="1"/>
  <c r="HQ199" i="1"/>
  <c r="HQ98" i="1"/>
  <c r="IG199" i="1"/>
  <c r="IG98" i="1"/>
  <c r="IW199" i="1"/>
  <c r="IW98" i="1"/>
  <c r="EV200" i="1"/>
  <c r="EV99" i="1"/>
  <c r="FL200" i="1"/>
  <c r="FL99" i="1"/>
  <c r="GB200" i="1"/>
  <c r="GB99" i="1"/>
  <c r="GR200" i="1"/>
  <c r="GR99" i="1"/>
  <c r="HH99" i="1"/>
  <c r="HX200" i="1"/>
  <c r="HX99" i="1"/>
  <c r="IN99" i="1"/>
  <c r="JD4" i="1"/>
  <c r="JE4" i="1" s="1"/>
  <c r="AA5" i="1"/>
  <c r="AR5" i="1"/>
  <c r="BH5" i="1"/>
  <c r="BX5" i="1"/>
  <c r="BX97" i="1" s="1"/>
  <c r="CN5" i="1"/>
  <c r="DD5" i="1"/>
  <c r="DT5" i="1"/>
  <c r="EM201" i="1"/>
  <c r="O143" i="1"/>
  <c r="O121" i="1"/>
  <c r="EM100" i="1"/>
  <c r="FC201" i="1"/>
  <c r="AF143" i="1"/>
  <c r="AF121" i="1"/>
  <c r="FC100" i="1"/>
  <c r="FS201" i="1"/>
  <c r="AV143" i="1"/>
  <c r="AV121" i="1"/>
  <c r="FS100" i="1"/>
  <c r="GI201" i="1"/>
  <c r="BL143" i="1"/>
  <c r="BL121" i="1"/>
  <c r="GI100" i="1"/>
  <c r="GY201" i="1"/>
  <c r="CB143" i="1"/>
  <c r="CB121" i="1"/>
  <c r="GY100" i="1"/>
  <c r="HO201" i="1"/>
  <c r="CR143" i="1"/>
  <c r="CR121" i="1"/>
  <c r="HO100" i="1"/>
  <c r="IE201" i="1"/>
  <c r="DH143" i="1"/>
  <c r="DH121" i="1"/>
  <c r="IE100" i="1"/>
  <c r="IU201" i="1"/>
  <c r="DX143" i="1"/>
  <c r="DX121" i="1"/>
  <c r="IU100" i="1"/>
  <c r="R6" i="1"/>
  <c r="AI6" i="1"/>
  <c r="AY6" i="1"/>
  <c r="BO6" i="1"/>
  <c r="CE6" i="1"/>
  <c r="CU6" i="1"/>
  <c r="DK6" i="1"/>
  <c r="EA6" i="1"/>
  <c r="ET101" i="1"/>
  <c r="FJ202" i="1"/>
  <c r="FJ101" i="1"/>
  <c r="FZ202" i="1"/>
  <c r="FZ101" i="1"/>
  <c r="GP202" i="1"/>
  <c r="GP101" i="1"/>
  <c r="HF202" i="1"/>
  <c r="HF101" i="1"/>
  <c r="HV101" i="1"/>
  <c r="IL202" i="1"/>
  <c r="IL101" i="1"/>
  <c r="JB101" i="1"/>
  <c r="Y7" i="1"/>
  <c r="AP7" i="1"/>
  <c r="BF7" i="1"/>
  <c r="BV7" i="1"/>
  <c r="CL7" i="1"/>
  <c r="DB7" i="1"/>
  <c r="DR7" i="1"/>
  <c r="FA203" i="1"/>
  <c r="FA102" i="1"/>
  <c r="FQ203" i="1"/>
  <c r="FQ102" i="1"/>
  <c r="GG203" i="1"/>
  <c r="GG102" i="1"/>
  <c r="GW203" i="1"/>
  <c r="GW102" i="1"/>
  <c r="HM203" i="1"/>
  <c r="HM102" i="1"/>
  <c r="IC203" i="1"/>
  <c r="IC102" i="1"/>
  <c r="IS203" i="1"/>
  <c r="IS102" i="1"/>
  <c r="ER204" i="1"/>
  <c r="FH204" i="1"/>
  <c r="FX204" i="1"/>
  <c r="GN204" i="1"/>
  <c r="HD204" i="1"/>
  <c r="HT204" i="1"/>
  <c r="IJ204" i="1"/>
  <c r="IZ204" i="1"/>
  <c r="T10" i="1"/>
  <c r="AT10" i="1"/>
  <c r="BS10" i="1"/>
  <c r="CR10" i="1"/>
  <c r="DR10" i="1"/>
  <c r="AC11" i="1"/>
  <c r="BC11" i="1"/>
  <c r="BC98" i="1" s="1"/>
  <c r="CC11" i="1"/>
  <c r="DD11" i="1"/>
  <c r="EC11" i="1"/>
  <c r="Q12" i="1"/>
  <c r="AQ12" i="1"/>
  <c r="BP12" i="1"/>
  <c r="CO12" i="1"/>
  <c r="DO12" i="1"/>
  <c r="AA13" i="1"/>
  <c r="BA13" i="1"/>
  <c r="CA13" i="1"/>
  <c r="DB13" i="1"/>
  <c r="EA13" i="1"/>
  <c r="EB14" i="1"/>
  <c r="DL14" i="1"/>
  <c r="CV14" i="1"/>
  <c r="CF14" i="1"/>
  <c r="BP14" i="1"/>
  <c r="AZ14" i="1"/>
  <c r="AJ14" i="1"/>
  <c r="S14" i="1"/>
  <c r="DW14" i="1"/>
  <c r="DG14" i="1"/>
  <c r="CQ14" i="1"/>
  <c r="CA14" i="1"/>
  <c r="BK14" i="1"/>
  <c r="AU14" i="1"/>
  <c r="AE14" i="1"/>
  <c r="DV14" i="1"/>
  <c r="DF14" i="1"/>
  <c r="CP14" i="1"/>
  <c r="BZ14" i="1"/>
  <c r="BJ14" i="1"/>
  <c r="AT14" i="1"/>
  <c r="AC14" i="1"/>
  <c r="DU14" i="1"/>
  <c r="DE14" i="1"/>
  <c r="CO14" i="1"/>
  <c r="BY14" i="1"/>
  <c r="BI14" i="1"/>
  <c r="AS14" i="1"/>
  <c r="AB14" i="1"/>
  <c r="EF14" i="1"/>
  <c r="DP14" i="1"/>
  <c r="CZ14" i="1"/>
  <c r="CJ14" i="1"/>
  <c r="BT14" i="1"/>
  <c r="BD14" i="1"/>
  <c r="AN14" i="1"/>
  <c r="W14" i="1"/>
  <c r="EE14" i="1"/>
  <c r="DO14" i="1"/>
  <c r="CY14" i="1"/>
  <c r="CI14" i="1"/>
  <c r="BS14" i="1"/>
  <c r="BC14" i="1"/>
  <c r="AM14" i="1"/>
  <c r="V14" i="1"/>
  <c r="AL14" i="1"/>
  <c r="BM14" i="1"/>
  <c r="CL14" i="1"/>
  <c r="DK14" i="1"/>
  <c r="EM210" i="1"/>
  <c r="EM109" i="1"/>
  <c r="FC210" i="1"/>
  <c r="FC109" i="1"/>
  <c r="FS210" i="1"/>
  <c r="FS109" i="1"/>
  <c r="GI210" i="1"/>
  <c r="GI109" i="1"/>
  <c r="GY210" i="1"/>
  <c r="GY109" i="1"/>
  <c r="HO210" i="1"/>
  <c r="HO109" i="1"/>
  <c r="IE210" i="1"/>
  <c r="IE109" i="1"/>
  <c r="IU210" i="1"/>
  <c r="IU109" i="1"/>
  <c r="V15" i="1"/>
  <c r="AV15" i="1"/>
  <c r="BY15" i="1"/>
  <c r="DE15" i="1"/>
  <c r="EN211" i="1"/>
  <c r="EN110" i="1"/>
  <c r="FD211" i="1"/>
  <c r="FD110" i="1"/>
  <c r="FT110" i="1"/>
  <c r="GJ211" i="1"/>
  <c r="GJ110" i="1"/>
  <c r="GZ110" i="1"/>
  <c r="AO16" i="1"/>
  <c r="CL16" i="1"/>
  <c r="JD16" i="1"/>
  <c r="AA19" i="1"/>
  <c r="CN19" i="1"/>
  <c r="EV216" i="1"/>
  <c r="EV115" i="1"/>
  <c r="FL216" i="1"/>
  <c r="FL115" i="1"/>
  <c r="GB216" i="1"/>
  <c r="GB115" i="1"/>
  <c r="GR115" i="1"/>
  <c r="HH115" i="1"/>
  <c r="HX115" i="1"/>
  <c r="IN216" i="1"/>
  <c r="IN115" i="1"/>
  <c r="JD20" i="1"/>
  <c r="JE20" i="1" s="1"/>
  <c r="FB116" i="1"/>
  <c r="FR116" i="1"/>
  <c r="GH217" i="1"/>
  <c r="GH116" i="1"/>
  <c r="GX116" i="1"/>
  <c r="HN116" i="1"/>
  <c r="ID116" i="1"/>
  <c r="IT116" i="1"/>
  <c r="AG24" i="1"/>
  <c r="DW24" i="1"/>
  <c r="AL25" i="1"/>
  <c r="DO25" i="1"/>
  <c r="EX221" i="1"/>
  <c r="EX120" i="1"/>
  <c r="FN221" i="1"/>
  <c r="FN120" i="1"/>
  <c r="GD221" i="1"/>
  <c r="GD120" i="1"/>
  <c r="GT221" i="1"/>
  <c r="GT120" i="1"/>
  <c r="HJ221" i="1"/>
  <c r="HJ120" i="1"/>
  <c r="HZ221" i="1"/>
  <c r="HZ120" i="1"/>
  <c r="IP221" i="1"/>
  <c r="IP120" i="1"/>
  <c r="S27" i="1"/>
  <c r="CW27" i="1"/>
  <c r="EU223" i="1"/>
  <c r="EU122" i="1"/>
  <c r="FK122" i="1"/>
  <c r="GA223" i="1"/>
  <c r="GA122" i="1"/>
  <c r="GQ122" i="1"/>
  <c r="HG122" i="1"/>
  <c r="HW223" i="1"/>
  <c r="HW122" i="1"/>
  <c r="IM223" i="1"/>
  <c r="IM122" i="1"/>
  <c r="JC223" i="1"/>
  <c r="JC122" i="1"/>
  <c r="CM28" i="1"/>
  <c r="CD29" i="1"/>
  <c r="BV30" i="1"/>
  <c r="BL31" i="1"/>
  <c r="ES227" i="1"/>
  <c r="U199" i="1"/>
  <c r="ES126" i="1"/>
  <c r="AL199" i="1"/>
  <c r="FI126" i="1"/>
  <c r="FY227" i="1"/>
  <c r="BB199" i="1"/>
  <c r="FY126" i="1"/>
  <c r="BR199" i="1"/>
  <c r="GO126" i="1"/>
  <c r="HE227" i="1"/>
  <c r="CH199" i="1"/>
  <c r="HE126" i="1"/>
  <c r="CX199" i="1"/>
  <c r="HU126" i="1"/>
  <c r="DN199" i="1"/>
  <c r="IK126" i="1"/>
  <c r="ED199" i="1"/>
  <c r="JA126" i="1"/>
  <c r="CQ34" i="1"/>
  <c r="CJ37" i="1"/>
  <c r="CN39" i="1"/>
  <c r="AX40" i="1"/>
  <c r="AX205" i="1" s="1"/>
  <c r="AR185" i="1"/>
  <c r="HT201" i="1"/>
  <c r="CW143" i="1"/>
  <c r="CW121" i="1"/>
  <c r="HT100" i="1"/>
  <c r="EY101" i="1"/>
  <c r="DW7" i="1"/>
  <c r="GS204" i="1"/>
  <c r="GS206" i="1"/>
  <c r="BV144" i="1"/>
  <c r="BV122" i="1"/>
  <c r="GS105" i="1"/>
  <c r="HP207" i="1"/>
  <c r="HP106" i="1"/>
  <c r="GQ208" i="1"/>
  <c r="GQ107" i="1"/>
  <c r="GH209" i="1"/>
  <c r="GH108" i="1"/>
  <c r="FH210" i="1"/>
  <c r="FH109" i="1"/>
  <c r="GE136" i="1"/>
  <c r="BH41" i="1"/>
  <c r="FC150" i="1"/>
  <c r="GS156" i="1"/>
  <c r="HO209" i="1"/>
  <c r="HO108" i="1"/>
  <c r="CI142" i="1"/>
  <c r="CI120" i="1"/>
  <c r="HF97" i="1"/>
  <c r="HF91" i="1"/>
  <c r="FK198" i="1"/>
  <c r="AN142" i="1"/>
  <c r="AN120" i="1"/>
  <c r="FK97" i="1"/>
  <c r="FK91" i="1"/>
  <c r="CJ142" i="1"/>
  <c r="CJ120" i="1"/>
  <c r="HG97" i="1"/>
  <c r="HG91" i="1"/>
  <c r="HN199" i="1"/>
  <c r="HN98" i="1"/>
  <c r="FY200" i="1"/>
  <c r="FY99" i="1"/>
  <c r="GV201" i="1"/>
  <c r="BY143" i="1"/>
  <c r="BY121" i="1"/>
  <c r="GV100" i="1"/>
  <c r="BE142" i="1"/>
  <c r="BE120" i="1"/>
  <c r="GB97" i="1"/>
  <c r="GB91" i="1"/>
  <c r="DQ142" i="1"/>
  <c r="DQ120" i="1"/>
  <c r="IN97" i="1"/>
  <c r="IN91" i="1"/>
  <c r="GY199" i="1"/>
  <c r="GY98" i="1"/>
  <c r="HF200" i="1"/>
  <c r="HF99" i="1"/>
  <c r="BV5" i="1"/>
  <c r="BV97" i="1" s="1"/>
  <c r="FQ201" i="1"/>
  <c r="AT143" i="1"/>
  <c r="AT121" i="1"/>
  <c r="FQ100" i="1"/>
  <c r="IS201" i="1"/>
  <c r="DV143" i="1"/>
  <c r="DV121" i="1"/>
  <c r="IS100" i="1"/>
  <c r="BM6" i="1"/>
  <c r="DY6" i="1"/>
  <c r="DY97" i="1" s="1"/>
  <c r="HD101" i="1"/>
  <c r="HK203" i="1"/>
  <c r="HK102" i="1"/>
  <c r="Y142" i="1"/>
  <c r="Y120" i="1"/>
  <c r="EW97" i="1"/>
  <c r="EW91" i="1"/>
  <c r="CL142" i="1"/>
  <c r="CL120" i="1"/>
  <c r="HI97" i="1"/>
  <c r="HI91" i="1"/>
  <c r="FT199" i="1"/>
  <c r="FT98" i="1"/>
  <c r="IF199" i="1"/>
  <c r="IF98" i="1"/>
  <c r="FK200" i="1"/>
  <c r="FK99" i="1"/>
  <c r="JC200" i="1"/>
  <c r="JC99" i="1"/>
  <c r="BW5" i="1"/>
  <c r="DS5" i="1"/>
  <c r="GX201" i="1"/>
  <c r="CA143" i="1"/>
  <c r="CA121" i="1"/>
  <c r="GX100" i="1"/>
  <c r="Q6" i="1"/>
  <c r="ES202" i="1"/>
  <c r="ES101" i="1"/>
  <c r="HE202" i="1"/>
  <c r="HE101" i="1"/>
  <c r="X7" i="1"/>
  <c r="CK7" i="1"/>
  <c r="EZ203" i="1"/>
  <c r="EZ102" i="1"/>
  <c r="IB203" i="1"/>
  <c r="IB102" i="1"/>
  <c r="FG204" i="1"/>
  <c r="HS204" i="1"/>
  <c r="IB205" i="1"/>
  <c r="BR10" i="1"/>
  <c r="FW206" i="1"/>
  <c r="AZ144" i="1"/>
  <c r="AZ122" i="1"/>
  <c r="FW105" i="1"/>
  <c r="II206" i="1"/>
  <c r="DL144" i="1"/>
  <c r="DL122" i="1"/>
  <c r="II105" i="1"/>
  <c r="BB11" i="1"/>
  <c r="FN207" i="1"/>
  <c r="FN106" i="1"/>
  <c r="HJ207" i="1"/>
  <c r="HJ106" i="1"/>
  <c r="AN12" i="1"/>
  <c r="FE208" i="1"/>
  <c r="FE107" i="1"/>
  <c r="AA142" i="1"/>
  <c r="AA120" i="1"/>
  <c r="EY97" i="1"/>
  <c r="EY91" i="1"/>
  <c r="AR142" i="1"/>
  <c r="AR120" i="1"/>
  <c r="FO97" i="1"/>
  <c r="FO91" i="1"/>
  <c r="BH142" i="1"/>
  <c r="BH120" i="1"/>
  <c r="GE97" i="1"/>
  <c r="GE91" i="1"/>
  <c r="GU198" i="1"/>
  <c r="BX142" i="1"/>
  <c r="BX120" i="1"/>
  <c r="GU97" i="1"/>
  <c r="GU91" i="1"/>
  <c r="CN142" i="1"/>
  <c r="CN120" i="1"/>
  <c r="HK97" i="1"/>
  <c r="HK91" i="1"/>
  <c r="DD142" i="1"/>
  <c r="DD120" i="1"/>
  <c r="IA97" i="1"/>
  <c r="IA91" i="1"/>
  <c r="DT142" i="1"/>
  <c r="DT120" i="1"/>
  <c r="IQ97" i="1"/>
  <c r="IQ91" i="1"/>
  <c r="EP199" i="1"/>
  <c r="EP98" i="1"/>
  <c r="FF199" i="1"/>
  <c r="FF98" i="1"/>
  <c r="FV199" i="1"/>
  <c r="FV98" i="1"/>
  <c r="GL199" i="1"/>
  <c r="GL98" i="1"/>
  <c r="HB199" i="1"/>
  <c r="HB98" i="1"/>
  <c r="HR199" i="1"/>
  <c r="HR98" i="1"/>
  <c r="IH199" i="1"/>
  <c r="IH98" i="1"/>
  <c r="IX199" i="1"/>
  <c r="IX98" i="1"/>
  <c r="EW200" i="1"/>
  <c r="EW99" i="1"/>
  <c r="FM200" i="1"/>
  <c r="FM99" i="1"/>
  <c r="GC200" i="1"/>
  <c r="GC99" i="1"/>
  <c r="GS200" i="1"/>
  <c r="GS99" i="1"/>
  <c r="HI200" i="1"/>
  <c r="HI99" i="1"/>
  <c r="HY200" i="1"/>
  <c r="HY99" i="1"/>
  <c r="IO200" i="1"/>
  <c r="IO99" i="1"/>
  <c r="AB5" i="1"/>
  <c r="AS5" i="1"/>
  <c r="BI5" i="1"/>
  <c r="BY5" i="1"/>
  <c r="CO5" i="1"/>
  <c r="CO97" i="1" s="1"/>
  <c r="DE5" i="1"/>
  <c r="DE97" i="1" s="1"/>
  <c r="DU5" i="1"/>
  <c r="EN201" i="1"/>
  <c r="P143" i="1"/>
  <c r="P121" i="1"/>
  <c r="EN100" i="1"/>
  <c r="FD201" i="1"/>
  <c r="AG143" i="1"/>
  <c r="AG121" i="1"/>
  <c r="FD100" i="1"/>
  <c r="FT201" i="1"/>
  <c r="AW143" i="1"/>
  <c r="AW121" i="1"/>
  <c r="FT100" i="1"/>
  <c r="GJ201" i="1"/>
  <c r="BM143" i="1"/>
  <c r="BM121" i="1"/>
  <c r="GJ100" i="1"/>
  <c r="GZ201" i="1"/>
  <c r="CC143" i="1"/>
  <c r="CC121" i="1"/>
  <c r="GZ100" i="1"/>
  <c r="HP201" i="1"/>
  <c r="CS143" i="1"/>
  <c r="CS121" i="1"/>
  <c r="HP100" i="1"/>
  <c r="IF201" i="1"/>
  <c r="DI143" i="1"/>
  <c r="DI121" i="1"/>
  <c r="IF100" i="1"/>
  <c r="IV201" i="1"/>
  <c r="DY143" i="1"/>
  <c r="DY121" i="1"/>
  <c r="IV100" i="1"/>
  <c r="S6" i="1"/>
  <c r="AJ6" i="1"/>
  <c r="AZ6" i="1"/>
  <c r="BP6" i="1"/>
  <c r="CF6" i="1"/>
  <c r="CV6" i="1"/>
  <c r="DL6" i="1"/>
  <c r="EB6" i="1"/>
  <c r="EU101" i="1"/>
  <c r="FK202" i="1"/>
  <c r="FK101" i="1"/>
  <c r="GA202" i="1"/>
  <c r="GA101" i="1"/>
  <c r="GQ202" i="1"/>
  <c r="GQ101" i="1"/>
  <c r="HG101" i="1"/>
  <c r="HW101" i="1"/>
  <c r="IM101" i="1"/>
  <c r="JC202" i="1"/>
  <c r="JC101" i="1"/>
  <c r="Z7" i="1"/>
  <c r="AQ7" i="1"/>
  <c r="BG7" i="1"/>
  <c r="BW7" i="1"/>
  <c r="CM7" i="1"/>
  <c r="DC7" i="1"/>
  <c r="DS7" i="1"/>
  <c r="FB203" i="1"/>
  <c r="FB102" i="1"/>
  <c r="FR203" i="1"/>
  <c r="FR102" i="1"/>
  <c r="GH203" i="1"/>
  <c r="GH102" i="1"/>
  <c r="GX203" i="1"/>
  <c r="GX102" i="1"/>
  <c r="HN203" i="1"/>
  <c r="HN102" i="1"/>
  <c r="ID203" i="1"/>
  <c r="ID102" i="1"/>
  <c r="IT203" i="1"/>
  <c r="IT102" i="1"/>
  <c r="ES204" i="1"/>
  <c r="FI204" i="1"/>
  <c r="FY204" i="1"/>
  <c r="GO204" i="1"/>
  <c r="HE204" i="1"/>
  <c r="HU204" i="1"/>
  <c r="IK204" i="1"/>
  <c r="JA204" i="1"/>
  <c r="U10" i="1"/>
  <c r="AU10" i="1"/>
  <c r="BU10" i="1"/>
  <c r="CV10" i="1"/>
  <c r="DU10" i="1"/>
  <c r="AF11" i="1"/>
  <c r="BG11" i="1"/>
  <c r="CF11" i="1"/>
  <c r="DE11" i="1"/>
  <c r="ED11" i="1"/>
  <c r="R12" i="1"/>
  <c r="AR12" i="1"/>
  <c r="BQ12" i="1"/>
  <c r="CP12" i="1"/>
  <c r="DP12" i="1"/>
  <c r="AC13" i="1"/>
  <c r="BE13" i="1"/>
  <c r="CD13" i="1"/>
  <c r="DC13" i="1"/>
  <c r="EB13" i="1"/>
  <c r="O14" i="1"/>
  <c r="AO14" i="1"/>
  <c r="BN14" i="1"/>
  <c r="CM14" i="1"/>
  <c r="DM14" i="1"/>
  <c r="W15" i="1"/>
  <c r="AW15" i="1"/>
  <c r="CB15" i="1"/>
  <c r="DH15" i="1"/>
  <c r="AP16" i="1"/>
  <c r="CP16" i="1"/>
  <c r="AB19" i="1"/>
  <c r="CO19" i="1"/>
  <c r="EW216" i="1"/>
  <c r="EW115" i="1"/>
  <c r="Y20" i="1"/>
  <c r="FM216" i="1"/>
  <c r="FM115" i="1"/>
  <c r="AP20" i="1"/>
  <c r="GC216" i="1"/>
  <c r="GC115" i="1"/>
  <c r="BF20" i="1"/>
  <c r="GS216" i="1"/>
  <c r="GS115" i="1"/>
  <c r="BV20" i="1"/>
  <c r="HI216" i="1"/>
  <c r="HI115" i="1"/>
  <c r="CL20" i="1"/>
  <c r="HY216" i="1"/>
  <c r="HY115" i="1"/>
  <c r="DB20" i="1"/>
  <c r="IO216" i="1"/>
  <c r="IO115" i="1"/>
  <c r="DR20" i="1"/>
  <c r="EM116" i="1"/>
  <c r="JD21" i="1"/>
  <c r="FC116" i="1"/>
  <c r="FS116" i="1"/>
  <c r="GI116" i="1"/>
  <c r="GY116" i="1"/>
  <c r="HO116" i="1"/>
  <c r="IE116" i="1"/>
  <c r="IU116" i="1"/>
  <c r="AU24" i="1"/>
  <c r="DX24" i="1"/>
  <c r="AM25" i="1"/>
  <c r="DP25" i="1"/>
  <c r="EY221" i="1"/>
  <c r="EY120" i="1"/>
  <c r="FO221" i="1"/>
  <c r="FO120" i="1"/>
  <c r="GE221" i="1"/>
  <c r="GE120" i="1"/>
  <c r="GU221" i="1"/>
  <c r="GU120" i="1"/>
  <c r="HK221" i="1"/>
  <c r="HK120" i="1"/>
  <c r="IA221" i="1"/>
  <c r="IA120" i="1"/>
  <c r="IQ221" i="1"/>
  <c r="IQ120" i="1"/>
  <c r="T27" i="1"/>
  <c r="CX27" i="1"/>
  <c r="EV122" i="1"/>
  <c r="FL122" i="1"/>
  <c r="GB223" i="1"/>
  <c r="GB122" i="1"/>
  <c r="GR122" i="1"/>
  <c r="HH223" i="1"/>
  <c r="HH122" i="1"/>
  <c r="HX223" i="1"/>
  <c r="HX122" i="1"/>
  <c r="IN223" i="1"/>
  <c r="IN122" i="1"/>
  <c r="JD27" i="1"/>
  <c r="JE27" i="1" s="1"/>
  <c r="CN28" i="1"/>
  <c r="CE29" i="1"/>
  <c r="CD31" i="1"/>
  <c r="AU34" i="1"/>
  <c r="CL37" i="1"/>
  <c r="DT39" i="1"/>
  <c r="AY40" i="1"/>
  <c r="AY205" i="1" s="1"/>
  <c r="ES158" i="1"/>
  <c r="U153" i="1"/>
  <c r="U131" i="1"/>
  <c r="AL153" i="1"/>
  <c r="FI158" i="1"/>
  <c r="AL131" i="1"/>
  <c r="BB153" i="1"/>
  <c r="FY158" i="1"/>
  <c r="BB131" i="1"/>
  <c r="BR153" i="1"/>
  <c r="GO158" i="1"/>
  <c r="BR131" i="1"/>
  <c r="CH153" i="1"/>
  <c r="HE158" i="1"/>
  <c r="CH131" i="1"/>
  <c r="CX153" i="1"/>
  <c r="HU158" i="1"/>
  <c r="CX131" i="1"/>
  <c r="DN153" i="1"/>
  <c r="IK158" i="1"/>
  <c r="DN131" i="1"/>
  <c r="ED153" i="1"/>
  <c r="JA158" i="1"/>
  <c r="ED131" i="1"/>
  <c r="BD185" i="1"/>
  <c r="BD108" i="1"/>
  <c r="FF203" i="1"/>
  <c r="FF102" i="1"/>
  <c r="HI204" i="1"/>
  <c r="HR205" i="1"/>
  <c r="ID209" i="1"/>
  <c r="ID108" i="1"/>
  <c r="FX210" i="1"/>
  <c r="FX109" i="1"/>
  <c r="FY110" i="1"/>
  <c r="ED30" i="1"/>
  <c r="DN30" i="1"/>
  <c r="CX30" i="1"/>
  <c r="CH30" i="1"/>
  <c r="BR30" i="1"/>
  <c r="BB30" i="1"/>
  <c r="AL30" i="1"/>
  <c r="U30" i="1"/>
  <c r="EC30" i="1"/>
  <c r="DM30" i="1"/>
  <c r="CW30" i="1"/>
  <c r="CG30" i="1"/>
  <c r="BQ30" i="1"/>
  <c r="BA30" i="1"/>
  <c r="AK30" i="1"/>
  <c r="T30" i="1"/>
  <c r="EB30" i="1"/>
  <c r="DL30" i="1"/>
  <c r="CV30" i="1"/>
  <c r="CF30" i="1"/>
  <c r="BP30" i="1"/>
  <c r="AZ30" i="1"/>
  <c r="AJ30" i="1"/>
  <c r="S30" i="1"/>
  <c r="EA30" i="1"/>
  <c r="DK30" i="1"/>
  <c r="CU30" i="1"/>
  <c r="CE30" i="1"/>
  <c r="BO30" i="1"/>
  <c r="AY30" i="1"/>
  <c r="AI30" i="1"/>
  <c r="R30" i="1"/>
  <c r="DZ30" i="1"/>
  <c r="DJ30" i="1"/>
  <c r="CT30" i="1"/>
  <c r="CD30" i="1"/>
  <c r="BN30" i="1"/>
  <c r="AX30" i="1"/>
  <c r="AH30" i="1"/>
  <c r="Q30" i="1"/>
  <c r="DY30" i="1"/>
  <c r="DI30" i="1"/>
  <c r="CS30" i="1"/>
  <c r="CC30" i="1"/>
  <c r="BM30" i="1"/>
  <c r="AW30" i="1"/>
  <c r="AG30" i="1"/>
  <c r="P30" i="1"/>
  <c r="DX30" i="1"/>
  <c r="DH30" i="1"/>
  <c r="CR30" i="1"/>
  <c r="CB30" i="1"/>
  <c r="BL30" i="1"/>
  <c r="AV30" i="1"/>
  <c r="AF30" i="1"/>
  <c r="O30" i="1"/>
  <c r="DW30" i="1"/>
  <c r="DG30" i="1"/>
  <c r="CQ30" i="1"/>
  <c r="CA30" i="1"/>
  <c r="BK30" i="1"/>
  <c r="AU30" i="1"/>
  <c r="AE30" i="1"/>
  <c r="DV30" i="1"/>
  <c r="DF30" i="1"/>
  <c r="CP30" i="1"/>
  <c r="BZ30" i="1"/>
  <c r="BJ30" i="1"/>
  <c r="AT30" i="1"/>
  <c r="AC30" i="1"/>
  <c r="DU30" i="1"/>
  <c r="DE30" i="1"/>
  <c r="CO30" i="1"/>
  <c r="BY30" i="1"/>
  <c r="BI30" i="1"/>
  <c r="AS30" i="1"/>
  <c r="AB30" i="1"/>
  <c r="DT30" i="1"/>
  <c r="DD30" i="1"/>
  <c r="CN30" i="1"/>
  <c r="BX30" i="1"/>
  <c r="BH30" i="1"/>
  <c r="AR30" i="1"/>
  <c r="AA30" i="1"/>
  <c r="EF30" i="1"/>
  <c r="DP30" i="1"/>
  <c r="CZ30" i="1"/>
  <c r="CJ30" i="1"/>
  <c r="BT30" i="1"/>
  <c r="BD30" i="1"/>
  <c r="AN30" i="1"/>
  <c r="W30" i="1"/>
  <c r="EE30" i="1"/>
  <c r="DO30" i="1"/>
  <c r="CY30" i="1"/>
  <c r="CI30" i="1"/>
  <c r="BS30" i="1"/>
  <c r="BC30" i="1"/>
  <c r="AM30" i="1"/>
  <c r="V30" i="1"/>
  <c r="FO132" i="1"/>
  <c r="IA237" i="1"/>
  <c r="IA136" i="1"/>
  <c r="DD41" i="1"/>
  <c r="GI150" i="1"/>
  <c r="BM142" i="1"/>
  <c r="BM120" i="1"/>
  <c r="GJ91" i="1"/>
  <c r="GJ97" i="1"/>
  <c r="EU199" i="1"/>
  <c r="EU98" i="1"/>
  <c r="FB200" i="1"/>
  <c r="FB99" i="1"/>
  <c r="CD5" i="1"/>
  <c r="IK201" i="1"/>
  <c r="DN143" i="1"/>
  <c r="DN121" i="1"/>
  <c r="IK100" i="1"/>
  <c r="AF7" i="1"/>
  <c r="FG203" i="1"/>
  <c r="FG102" i="1"/>
  <c r="HZ204" i="1"/>
  <c r="HZ206" i="1"/>
  <c r="DC144" i="1"/>
  <c r="DC122" i="1"/>
  <c r="HZ105" i="1"/>
  <c r="CN11" i="1"/>
  <c r="IG207" i="1"/>
  <c r="IG106" i="1"/>
  <c r="EV208" i="1"/>
  <c r="EV107" i="1"/>
  <c r="FC209" i="1"/>
  <c r="FC108" i="1"/>
  <c r="FM234" i="1"/>
  <c r="FM133" i="1"/>
  <c r="W142" i="1"/>
  <c r="W120" i="1"/>
  <c r="EU97" i="1"/>
  <c r="EU91" i="1"/>
  <c r="GQ198" i="1"/>
  <c r="BT142" i="1"/>
  <c r="BT120" i="1"/>
  <c r="GQ97" i="1"/>
  <c r="GQ91" i="1"/>
  <c r="FB199" i="1"/>
  <c r="FB98" i="1"/>
  <c r="IT199" i="1"/>
  <c r="IT98" i="1"/>
  <c r="HE200" i="1"/>
  <c r="HE99" i="1"/>
  <c r="X142" i="1"/>
  <c r="X120" i="1"/>
  <c r="EV97" i="1"/>
  <c r="EV91" i="1"/>
  <c r="CK142" i="1"/>
  <c r="CK120" i="1"/>
  <c r="HH97" i="1"/>
  <c r="HH91" i="1"/>
  <c r="GI199" i="1"/>
  <c r="GI98" i="1"/>
  <c r="GP200" i="1"/>
  <c r="GP99" i="1"/>
  <c r="IL200" i="1"/>
  <c r="IL99" i="1"/>
  <c r="BF5" i="1"/>
  <c r="HM201" i="1"/>
  <c r="CP143" i="1"/>
  <c r="CP121" i="1"/>
  <c r="HM100" i="1"/>
  <c r="CC6" i="1"/>
  <c r="CC97" i="1" s="1"/>
  <c r="FX202" i="1"/>
  <c r="FX101" i="1"/>
  <c r="IA203" i="1"/>
  <c r="IA102" i="1"/>
  <c r="GS198" i="1"/>
  <c r="BV142" i="1"/>
  <c r="BV120" i="1"/>
  <c r="GS97" i="1"/>
  <c r="GS91" i="1"/>
  <c r="DR142" i="1"/>
  <c r="DR120" i="1"/>
  <c r="IO97" i="1"/>
  <c r="IO91" i="1"/>
  <c r="FD199" i="1"/>
  <c r="FD98" i="1"/>
  <c r="GZ199" i="1"/>
  <c r="GZ98" i="1"/>
  <c r="EU200" i="1"/>
  <c r="EU99" i="1"/>
  <c r="GQ200" i="1"/>
  <c r="GQ99" i="1"/>
  <c r="IM200" i="1"/>
  <c r="IM99" i="1"/>
  <c r="BG5" i="1"/>
  <c r="DC5" i="1"/>
  <c r="FR201" i="1"/>
  <c r="AU143" i="1"/>
  <c r="AU121" i="1"/>
  <c r="FR100" i="1"/>
  <c r="HN201" i="1"/>
  <c r="CQ143" i="1"/>
  <c r="CQ121" i="1"/>
  <c r="HN100" i="1"/>
  <c r="AX6" i="1"/>
  <c r="CT6" i="1"/>
  <c r="DZ6" i="1"/>
  <c r="GO101" i="1"/>
  <c r="JA202" i="1"/>
  <c r="JA101" i="1"/>
  <c r="BE7" i="1"/>
  <c r="GV203" i="1"/>
  <c r="GV102" i="1"/>
  <c r="IR203" i="1"/>
  <c r="IR102" i="1"/>
  <c r="FW204" i="1"/>
  <c r="II204" i="1"/>
  <c r="GF205" i="1"/>
  <c r="HL205" i="1"/>
  <c r="S10" i="1"/>
  <c r="DQ10" i="1"/>
  <c r="EQ206" i="1"/>
  <c r="S144" i="1"/>
  <c r="S122" i="1"/>
  <c r="EQ105" i="1"/>
  <c r="HC206" i="1"/>
  <c r="CF144" i="1"/>
  <c r="CF122" i="1"/>
  <c r="HC105" i="1"/>
  <c r="IY206" i="1"/>
  <c r="EB144" i="1"/>
  <c r="EB122" i="1"/>
  <c r="IY105" i="1"/>
  <c r="CB11" i="1"/>
  <c r="CB98" i="1" s="1"/>
  <c r="EX207" i="1"/>
  <c r="EX106" i="1"/>
  <c r="HZ207" i="1"/>
  <c r="HZ106" i="1"/>
  <c r="BO12" i="1"/>
  <c r="GK208" i="1"/>
  <c r="GK107" i="1"/>
  <c r="AK14" i="1"/>
  <c r="AB142" i="1"/>
  <c r="AB120" i="1"/>
  <c r="EZ97" i="1"/>
  <c r="EZ91" i="1"/>
  <c r="AS142" i="1"/>
  <c r="AS120" i="1"/>
  <c r="FP97" i="1"/>
  <c r="FP91" i="1"/>
  <c r="BI142" i="1"/>
  <c r="BI120" i="1"/>
  <c r="GF97" i="1"/>
  <c r="GF91" i="1"/>
  <c r="BY142" i="1"/>
  <c r="BY120" i="1"/>
  <c r="GV97" i="1"/>
  <c r="GV91" i="1"/>
  <c r="CO142" i="1"/>
  <c r="CO120" i="1"/>
  <c r="HL97" i="1"/>
  <c r="HL91" i="1"/>
  <c r="DE142" i="1"/>
  <c r="DE120" i="1"/>
  <c r="IB97" i="1"/>
  <c r="IB91" i="1"/>
  <c r="IR198" i="1"/>
  <c r="DU142" i="1"/>
  <c r="DU120" i="1"/>
  <c r="IR97" i="1"/>
  <c r="IR91" i="1"/>
  <c r="EQ199" i="1"/>
  <c r="EQ98" i="1"/>
  <c r="FG199" i="1"/>
  <c r="FG98" i="1"/>
  <c r="FW199" i="1"/>
  <c r="FW98" i="1"/>
  <c r="GM199" i="1"/>
  <c r="GM98" i="1"/>
  <c r="HC199" i="1"/>
  <c r="HC98" i="1"/>
  <c r="HS199" i="1"/>
  <c r="HS98" i="1"/>
  <c r="II199" i="1"/>
  <c r="II98" i="1"/>
  <c r="IY199" i="1"/>
  <c r="IY98" i="1"/>
  <c r="EX200" i="1"/>
  <c r="EX99" i="1"/>
  <c r="FN200" i="1"/>
  <c r="FN99" i="1"/>
  <c r="GD200" i="1"/>
  <c r="GD99" i="1"/>
  <c r="GT200" i="1"/>
  <c r="GT99" i="1"/>
  <c r="HJ200" i="1"/>
  <c r="HJ99" i="1"/>
  <c r="HZ200" i="1"/>
  <c r="HZ99" i="1"/>
  <c r="IP200" i="1"/>
  <c r="IP99" i="1"/>
  <c r="AC5" i="1"/>
  <c r="AT5" i="1"/>
  <c r="BJ5" i="1"/>
  <c r="BZ5" i="1"/>
  <c r="BZ97" i="1" s="1"/>
  <c r="CP5" i="1"/>
  <c r="CP97" i="1" s="1"/>
  <c r="DF5" i="1"/>
  <c r="DF97" i="1" s="1"/>
  <c r="EO201" i="1"/>
  <c r="Q143" i="1"/>
  <c r="Q121" i="1"/>
  <c r="EO100" i="1"/>
  <c r="FE201" i="1"/>
  <c r="AH143" i="1"/>
  <c r="AH121" i="1"/>
  <c r="FE100" i="1"/>
  <c r="FU201" i="1"/>
  <c r="AX143" i="1"/>
  <c r="AX121" i="1"/>
  <c r="FU100" i="1"/>
  <c r="GK201" i="1"/>
  <c r="BN143" i="1"/>
  <c r="BN121" i="1"/>
  <c r="GK100" i="1"/>
  <c r="HA201" i="1"/>
  <c r="CD143" i="1"/>
  <c r="CD121" i="1"/>
  <c r="HA100" i="1"/>
  <c r="HQ201" i="1"/>
  <c r="CT143" i="1"/>
  <c r="CT121" i="1"/>
  <c r="HQ100" i="1"/>
  <c r="IG201" i="1"/>
  <c r="DJ143" i="1"/>
  <c r="DJ121" i="1"/>
  <c r="IG100" i="1"/>
  <c r="IW201" i="1"/>
  <c r="DZ143" i="1"/>
  <c r="DZ121" i="1"/>
  <c r="IW100" i="1"/>
  <c r="T6" i="1"/>
  <c r="AK6" i="1"/>
  <c r="BA6" i="1"/>
  <c r="BQ6" i="1"/>
  <c r="CG6" i="1"/>
  <c r="CW6" i="1"/>
  <c r="DM6" i="1"/>
  <c r="EV202" i="1"/>
  <c r="EV101" i="1"/>
  <c r="FL101" i="1"/>
  <c r="GB202" i="1"/>
  <c r="GB101" i="1"/>
  <c r="GR202" i="1"/>
  <c r="GR101" i="1"/>
  <c r="HH202" i="1"/>
  <c r="HH101" i="1"/>
  <c r="HX202" i="1"/>
  <c r="HX101" i="1"/>
  <c r="IN202" i="1"/>
  <c r="IN101" i="1"/>
  <c r="JD6" i="1"/>
  <c r="JE6" i="1" s="1"/>
  <c r="AA7" i="1"/>
  <c r="AR7" i="1"/>
  <c r="BH7" i="1"/>
  <c r="BX7" i="1"/>
  <c r="CN7" i="1"/>
  <c r="DD7" i="1"/>
  <c r="EM203" i="1"/>
  <c r="EM102" i="1"/>
  <c r="FC203" i="1"/>
  <c r="FC102" i="1"/>
  <c r="FS203" i="1"/>
  <c r="FS102" i="1"/>
  <c r="GI203" i="1"/>
  <c r="GI102" i="1"/>
  <c r="GY203" i="1"/>
  <c r="GY102" i="1"/>
  <c r="HO203" i="1"/>
  <c r="HO102" i="1"/>
  <c r="IE203" i="1"/>
  <c r="IE102" i="1"/>
  <c r="IU203" i="1"/>
  <c r="IU102" i="1"/>
  <c r="ET204" i="1"/>
  <c r="FJ204" i="1"/>
  <c r="FZ204" i="1"/>
  <c r="GP204" i="1"/>
  <c r="HF204" i="1"/>
  <c r="HV204" i="1"/>
  <c r="IL204" i="1"/>
  <c r="JB204" i="1"/>
  <c r="EM205" i="1"/>
  <c r="JD9" i="1"/>
  <c r="JE9" i="1" s="1"/>
  <c r="FC205" i="1"/>
  <c r="FS205" i="1"/>
  <c r="V10" i="1"/>
  <c r="AV10" i="1"/>
  <c r="BV10" i="1"/>
  <c r="CW10" i="1"/>
  <c r="DV10" i="1"/>
  <c r="AG11" i="1"/>
  <c r="BH11" i="1"/>
  <c r="CG11" i="1"/>
  <c r="DF11" i="1"/>
  <c r="EE11" i="1"/>
  <c r="S12" i="1"/>
  <c r="AS12" i="1"/>
  <c r="BS12" i="1"/>
  <c r="CT12" i="1"/>
  <c r="DS12" i="1"/>
  <c r="AE13" i="1"/>
  <c r="BF13" i="1"/>
  <c r="CE13" i="1"/>
  <c r="DD13" i="1"/>
  <c r="EC13" i="1"/>
  <c r="P14" i="1"/>
  <c r="AP14" i="1"/>
  <c r="BO14" i="1"/>
  <c r="CN14" i="1"/>
  <c r="DN14" i="1"/>
  <c r="X15" i="1"/>
  <c r="EH15" i="1" s="1"/>
  <c r="AX15" i="1"/>
  <c r="CC15" i="1"/>
  <c r="DI15" i="1"/>
  <c r="AT16" i="1"/>
  <c r="CY16" i="1"/>
  <c r="EO212" i="1"/>
  <c r="Q145" i="1"/>
  <c r="Q123" i="1"/>
  <c r="EO111" i="1"/>
  <c r="AH145" i="1"/>
  <c r="AH123" i="1"/>
  <c r="FE111" i="1"/>
  <c r="DZ18" i="1"/>
  <c r="DJ18" i="1"/>
  <c r="CT18" i="1"/>
  <c r="CD18" i="1"/>
  <c r="BN18" i="1"/>
  <c r="AX18" i="1"/>
  <c r="AH18" i="1"/>
  <c r="Q18" i="1"/>
  <c r="DY18" i="1"/>
  <c r="DI18" i="1"/>
  <c r="CS18" i="1"/>
  <c r="CC18" i="1"/>
  <c r="BM18" i="1"/>
  <c r="AW18" i="1"/>
  <c r="AG18" i="1"/>
  <c r="P18" i="1"/>
  <c r="DX18" i="1"/>
  <c r="DH18" i="1"/>
  <c r="CR18" i="1"/>
  <c r="CB18" i="1"/>
  <c r="BL18" i="1"/>
  <c r="AV18" i="1"/>
  <c r="AF18" i="1"/>
  <c r="O18" i="1"/>
  <c r="DW18" i="1"/>
  <c r="DG18" i="1"/>
  <c r="CQ18" i="1"/>
  <c r="CA18" i="1"/>
  <c r="BK18" i="1"/>
  <c r="AU18" i="1"/>
  <c r="AE18" i="1"/>
  <c r="DV18" i="1"/>
  <c r="DF18" i="1"/>
  <c r="CP18" i="1"/>
  <c r="BZ18" i="1"/>
  <c r="BJ18" i="1"/>
  <c r="AT18" i="1"/>
  <c r="AC18" i="1"/>
  <c r="DU18" i="1"/>
  <c r="DE18" i="1"/>
  <c r="CO18" i="1"/>
  <c r="BY18" i="1"/>
  <c r="BI18" i="1"/>
  <c r="AS18" i="1"/>
  <c r="AB18" i="1"/>
  <c r="DT18" i="1"/>
  <c r="DD18" i="1"/>
  <c r="CN18" i="1"/>
  <c r="BX18" i="1"/>
  <c r="BH18" i="1"/>
  <c r="AR18" i="1"/>
  <c r="AA18" i="1"/>
  <c r="DS18" i="1"/>
  <c r="DC18" i="1"/>
  <c r="CM18" i="1"/>
  <c r="BW18" i="1"/>
  <c r="BG18" i="1"/>
  <c r="AQ18" i="1"/>
  <c r="Z18" i="1"/>
  <c r="DR18" i="1"/>
  <c r="DB18" i="1"/>
  <c r="CL18" i="1"/>
  <c r="BV18" i="1"/>
  <c r="BF18" i="1"/>
  <c r="AP18" i="1"/>
  <c r="Y18" i="1"/>
  <c r="DQ18" i="1"/>
  <c r="DA18" i="1"/>
  <c r="CK18" i="1"/>
  <c r="CK99" i="1" s="1"/>
  <c r="BU18" i="1"/>
  <c r="BE18" i="1"/>
  <c r="AO18" i="1"/>
  <c r="X18" i="1"/>
  <c r="EB18" i="1"/>
  <c r="DL18" i="1"/>
  <c r="CV18" i="1"/>
  <c r="CF18" i="1"/>
  <c r="BP18" i="1"/>
  <c r="AZ18" i="1"/>
  <c r="AJ18" i="1"/>
  <c r="S18" i="1"/>
  <c r="EA18" i="1"/>
  <c r="DK18" i="1"/>
  <c r="CU18" i="1"/>
  <c r="CE18" i="1"/>
  <c r="BO18" i="1"/>
  <c r="AY18" i="1"/>
  <c r="AI18" i="1"/>
  <c r="R18" i="1"/>
  <c r="BT18" i="1"/>
  <c r="EF18" i="1"/>
  <c r="AC19" i="1"/>
  <c r="CP19" i="1"/>
  <c r="EE21" i="1"/>
  <c r="DO21" i="1"/>
  <c r="CY21" i="1"/>
  <c r="CI21" i="1"/>
  <c r="BS21" i="1"/>
  <c r="BC21" i="1"/>
  <c r="AM21" i="1"/>
  <c r="V21" i="1"/>
  <c r="ED21" i="1"/>
  <c r="DN21" i="1"/>
  <c r="CX21" i="1"/>
  <c r="CH21" i="1"/>
  <c r="BR21" i="1"/>
  <c r="BB21" i="1"/>
  <c r="AL21" i="1"/>
  <c r="U21" i="1"/>
  <c r="EC21" i="1"/>
  <c r="DM21" i="1"/>
  <c r="CW21" i="1"/>
  <c r="CG21" i="1"/>
  <c r="BQ21" i="1"/>
  <c r="BA21" i="1"/>
  <c r="AK21" i="1"/>
  <c r="T21" i="1"/>
  <c r="EB21" i="1"/>
  <c r="DL21" i="1"/>
  <c r="CV21" i="1"/>
  <c r="CF21" i="1"/>
  <c r="BP21" i="1"/>
  <c r="AZ21" i="1"/>
  <c r="AJ21" i="1"/>
  <c r="S21" i="1"/>
  <c r="EA21" i="1"/>
  <c r="DK21" i="1"/>
  <c r="CU21" i="1"/>
  <c r="CE21" i="1"/>
  <c r="BO21" i="1"/>
  <c r="AY21" i="1"/>
  <c r="AI21" i="1"/>
  <c r="R21" i="1"/>
  <c r="DZ21" i="1"/>
  <c r="DJ21" i="1"/>
  <c r="CT21" i="1"/>
  <c r="CD21" i="1"/>
  <c r="BN21" i="1"/>
  <c r="AX21" i="1"/>
  <c r="AH21" i="1"/>
  <c r="Q21" i="1"/>
  <c r="DY21" i="1"/>
  <c r="DI21" i="1"/>
  <c r="CS21" i="1"/>
  <c r="CC21" i="1"/>
  <c r="BM21" i="1"/>
  <c r="AW21" i="1"/>
  <c r="AG21" i="1"/>
  <c r="P21" i="1"/>
  <c r="DX21" i="1"/>
  <c r="DH21" i="1"/>
  <c r="CR21" i="1"/>
  <c r="CB21" i="1"/>
  <c r="BL21" i="1"/>
  <c r="AV21" i="1"/>
  <c r="AF21" i="1"/>
  <c r="O21" i="1"/>
  <c r="DW21" i="1"/>
  <c r="DG21" i="1"/>
  <c r="CQ21" i="1"/>
  <c r="CA21" i="1"/>
  <c r="BK21" i="1"/>
  <c r="AU21" i="1"/>
  <c r="AE21" i="1"/>
  <c r="DV21" i="1"/>
  <c r="DF21" i="1"/>
  <c r="CP21" i="1"/>
  <c r="BZ21" i="1"/>
  <c r="BJ21" i="1"/>
  <c r="AT21" i="1"/>
  <c r="AC21" i="1"/>
  <c r="DQ21" i="1"/>
  <c r="DA21" i="1"/>
  <c r="CK21" i="1"/>
  <c r="BU21" i="1"/>
  <c r="BE21" i="1"/>
  <c r="AO21" i="1"/>
  <c r="X21" i="1"/>
  <c r="EF21" i="1"/>
  <c r="DP21" i="1"/>
  <c r="CZ21" i="1"/>
  <c r="CJ21" i="1"/>
  <c r="BT21" i="1"/>
  <c r="BD21" i="1"/>
  <c r="AN21" i="1"/>
  <c r="W21" i="1"/>
  <c r="BY21" i="1"/>
  <c r="EN116" i="1"/>
  <c r="FD116" i="1"/>
  <c r="FT116" i="1"/>
  <c r="GJ116" i="1"/>
  <c r="GZ116" i="1"/>
  <c r="HP116" i="1"/>
  <c r="IF116" i="1"/>
  <c r="IV116" i="1"/>
  <c r="AJ22" i="1"/>
  <c r="DJ22" i="1"/>
  <c r="AV24" i="1"/>
  <c r="DY24" i="1"/>
  <c r="AN25" i="1"/>
  <c r="ED25" i="1"/>
  <c r="U27" i="1"/>
  <c r="DL27" i="1"/>
  <c r="EW223" i="1"/>
  <c r="EW122" i="1"/>
  <c r="FM223" i="1"/>
  <c r="FM122" i="1"/>
  <c r="GC223" i="1"/>
  <c r="GC122" i="1"/>
  <c r="GS223" i="1"/>
  <c r="GS122" i="1"/>
  <c r="HI223" i="1"/>
  <c r="HI122" i="1"/>
  <c r="HY223" i="1"/>
  <c r="HY122" i="1"/>
  <c r="IO223" i="1"/>
  <c r="IO122" i="1"/>
  <c r="CO28" i="1"/>
  <c r="CF29" i="1"/>
  <c r="U197" i="1"/>
  <c r="U147" i="1"/>
  <c r="U125" i="1"/>
  <c r="ES124" i="1"/>
  <c r="JD29" i="1"/>
  <c r="HU225" i="1" s="1"/>
  <c r="AL197" i="1"/>
  <c r="AL147" i="1"/>
  <c r="AL125" i="1"/>
  <c r="FI124" i="1"/>
  <c r="BB197" i="1"/>
  <c r="BB147" i="1"/>
  <c r="BB125" i="1"/>
  <c r="FY124" i="1"/>
  <c r="BR197" i="1"/>
  <c r="BR147" i="1"/>
  <c r="BR125" i="1"/>
  <c r="GO124" i="1"/>
  <c r="CH197" i="1"/>
  <c r="CH147" i="1"/>
  <c r="CH125" i="1"/>
  <c r="HE124" i="1"/>
  <c r="CX197" i="1"/>
  <c r="CX147" i="1"/>
  <c r="CX125" i="1"/>
  <c r="HU124" i="1"/>
  <c r="DN197" i="1"/>
  <c r="DN147" i="1"/>
  <c r="DN125" i="1"/>
  <c r="IK124" i="1"/>
  <c r="ED197" i="1"/>
  <c r="ED147" i="1"/>
  <c r="ED125" i="1"/>
  <c r="JA124" i="1"/>
  <c r="CK30" i="1"/>
  <c r="CE31" i="1"/>
  <c r="BQ204" i="1"/>
  <c r="CM37" i="1"/>
  <c r="DU39" i="1"/>
  <c r="BA40" i="1"/>
  <c r="BA205" i="1" s="1"/>
  <c r="DS42" i="1"/>
  <c r="DC42" i="1"/>
  <c r="CM42" i="1"/>
  <c r="BW42" i="1"/>
  <c r="BG42" i="1"/>
  <c r="AQ42" i="1"/>
  <c r="Z42" i="1"/>
  <c r="DR42" i="1"/>
  <c r="DB42" i="1"/>
  <c r="CL42" i="1"/>
  <c r="BV42" i="1"/>
  <c r="BF42" i="1"/>
  <c r="AP42" i="1"/>
  <c r="Y42" i="1"/>
  <c r="DQ42" i="1"/>
  <c r="DA42" i="1"/>
  <c r="CK42" i="1"/>
  <c r="BU42" i="1"/>
  <c r="BE42" i="1"/>
  <c r="AO42" i="1"/>
  <c r="X42" i="1"/>
  <c r="EF42" i="1"/>
  <c r="DP42" i="1"/>
  <c r="CZ42" i="1"/>
  <c r="CJ42" i="1"/>
  <c r="BT42" i="1"/>
  <c r="BD42" i="1"/>
  <c r="AN42" i="1"/>
  <c r="W42" i="1"/>
  <c r="EE42" i="1"/>
  <c r="DO42" i="1"/>
  <c r="CY42" i="1"/>
  <c r="CI42" i="1"/>
  <c r="BS42" i="1"/>
  <c r="BC42" i="1"/>
  <c r="AM42" i="1"/>
  <c r="V42" i="1"/>
  <c r="ED42" i="1"/>
  <c r="DN42" i="1"/>
  <c r="CX42" i="1"/>
  <c r="CH42" i="1"/>
  <c r="BR42" i="1"/>
  <c r="BB42" i="1"/>
  <c r="AL42" i="1"/>
  <c r="U42" i="1"/>
  <c r="EC42" i="1"/>
  <c r="DM42" i="1"/>
  <c r="CW42" i="1"/>
  <c r="CG42" i="1"/>
  <c r="BQ42" i="1"/>
  <c r="BA42" i="1"/>
  <c r="AK42" i="1"/>
  <c r="T42" i="1"/>
  <c r="EB42" i="1"/>
  <c r="DL42" i="1"/>
  <c r="CV42" i="1"/>
  <c r="CF42" i="1"/>
  <c r="BP42" i="1"/>
  <c r="AZ42" i="1"/>
  <c r="AJ42" i="1"/>
  <c r="S42" i="1"/>
  <c r="EA42" i="1"/>
  <c r="DK42" i="1"/>
  <c r="CU42" i="1"/>
  <c r="CE42" i="1"/>
  <c r="BO42" i="1"/>
  <c r="AY42" i="1"/>
  <c r="AI42" i="1"/>
  <c r="R42" i="1"/>
  <c r="DZ42" i="1"/>
  <c r="DJ42" i="1"/>
  <c r="CT42" i="1"/>
  <c r="CD42" i="1"/>
  <c r="BN42" i="1"/>
  <c r="AX42" i="1"/>
  <c r="AH42" i="1"/>
  <c r="Q42" i="1"/>
  <c r="DU42" i="1"/>
  <c r="DE42" i="1"/>
  <c r="CO42" i="1"/>
  <c r="BY42" i="1"/>
  <c r="BI42" i="1"/>
  <c r="AS42" i="1"/>
  <c r="AB42" i="1"/>
  <c r="DT42" i="1"/>
  <c r="DD42" i="1"/>
  <c r="CN42" i="1"/>
  <c r="BX42" i="1"/>
  <c r="BH42" i="1"/>
  <c r="AR42" i="1"/>
  <c r="AA42" i="1"/>
  <c r="BZ42" i="1"/>
  <c r="DY42" i="1"/>
  <c r="BM42" i="1"/>
  <c r="DX42" i="1"/>
  <c r="BL42" i="1"/>
  <c r="DW42" i="1"/>
  <c r="BK42" i="1"/>
  <c r="DV42" i="1"/>
  <c r="BJ42" i="1"/>
  <c r="DI42" i="1"/>
  <c r="AW42" i="1"/>
  <c r="DH42" i="1"/>
  <c r="AV42" i="1"/>
  <c r="DG42" i="1"/>
  <c r="AU42" i="1"/>
  <c r="DF42" i="1"/>
  <c r="AT42" i="1"/>
  <c r="CS42" i="1"/>
  <c r="AG42" i="1"/>
  <c r="CR42" i="1"/>
  <c r="AF42" i="1"/>
  <c r="CB42" i="1"/>
  <c r="O42" i="1"/>
  <c r="CA42" i="1"/>
  <c r="EU205" i="1"/>
  <c r="FK205" i="1"/>
  <c r="GA205" i="1"/>
  <c r="GQ205" i="1"/>
  <c r="HG205" i="1"/>
  <c r="HW205" i="1"/>
  <c r="IM205" i="1"/>
  <c r="JC205" i="1"/>
  <c r="FB206" i="1"/>
  <c r="AE144" i="1"/>
  <c r="AE122" i="1"/>
  <c r="FB105" i="1"/>
  <c r="FR206" i="1"/>
  <c r="AU144" i="1"/>
  <c r="AU122" i="1"/>
  <c r="FR105" i="1"/>
  <c r="GH206" i="1"/>
  <c r="BK144" i="1"/>
  <c r="BK122" i="1"/>
  <c r="GH105" i="1"/>
  <c r="GX206" i="1"/>
  <c r="CA144" i="1"/>
  <c r="CA122" i="1"/>
  <c r="GX105" i="1"/>
  <c r="HN206" i="1"/>
  <c r="CQ144" i="1"/>
  <c r="CQ122" i="1"/>
  <c r="HN105" i="1"/>
  <c r="ID206" i="1"/>
  <c r="DG144" i="1"/>
  <c r="DG122" i="1"/>
  <c r="ID105" i="1"/>
  <c r="IT206" i="1"/>
  <c r="DW144" i="1"/>
  <c r="DW122" i="1"/>
  <c r="IT105" i="1"/>
  <c r="ES207" i="1"/>
  <c r="ES106" i="1"/>
  <c r="FI207" i="1"/>
  <c r="FI106" i="1"/>
  <c r="FY207" i="1"/>
  <c r="FY106" i="1"/>
  <c r="GO207" i="1"/>
  <c r="GO106" i="1"/>
  <c r="HE207" i="1"/>
  <c r="HE106" i="1"/>
  <c r="HU207" i="1"/>
  <c r="HU106" i="1"/>
  <c r="IK207" i="1"/>
  <c r="IK106" i="1"/>
  <c r="JA207" i="1"/>
  <c r="JA106" i="1"/>
  <c r="EZ208" i="1"/>
  <c r="EZ107" i="1"/>
  <c r="FP208" i="1"/>
  <c r="FP107" i="1"/>
  <c r="GF208" i="1"/>
  <c r="GF107" i="1"/>
  <c r="GV208" i="1"/>
  <c r="GV107" i="1"/>
  <c r="HL208" i="1"/>
  <c r="HL107" i="1"/>
  <c r="IB208" i="1"/>
  <c r="IB107" i="1"/>
  <c r="IR208" i="1"/>
  <c r="IR107" i="1"/>
  <c r="EQ209" i="1"/>
  <c r="EQ108" i="1"/>
  <c r="FG209" i="1"/>
  <c r="FG108" i="1"/>
  <c r="FW209" i="1"/>
  <c r="FW108" i="1"/>
  <c r="GM209" i="1"/>
  <c r="GM108" i="1"/>
  <c r="HC209" i="1"/>
  <c r="HC108" i="1"/>
  <c r="HS209" i="1"/>
  <c r="HS108" i="1"/>
  <c r="II209" i="1"/>
  <c r="II108" i="1"/>
  <c r="IY209" i="1"/>
  <c r="IY108" i="1"/>
  <c r="EX210" i="1"/>
  <c r="EX109" i="1"/>
  <c r="FN210" i="1"/>
  <c r="FN109" i="1"/>
  <c r="GD210" i="1"/>
  <c r="GD109" i="1"/>
  <c r="GT210" i="1"/>
  <c r="GT109" i="1"/>
  <c r="HJ210" i="1"/>
  <c r="HJ109" i="1"/>
  <c r="HZ210" i="1"/>
  <c r="HZ109" i="1"/>
  <c r="IP210" i="1"/>
  <c r="IP109" i="1"/>
  <c r="EO211" i="1"/>
  <c r="EO110" i="1"/>
  <c r="FE211" i="1"/>
  <c r="FE110" i="1"/>
  <c r="FU211" i="1"/>
  <c r="FU110" i="1"/>
  <c r="GK211" i="1"/>
  <c r="GK110" i="1"/>
  <c r="HA211" i="1"/>
  <c r="HA110" i="1"/>
  <c r="HQ211" i="1"/>
  <c r="HQ110" i="1"/>
  <c r="IG211" i="1"/>
  <c r="IG110" i="1"/>
  <c r="IW211" i="1"/>
  <c r="IW110" i="1"/>
  <c r="X145" i="1"/>
  <c r="X123" i="1"/>
  <c r="EV111" i="1"/>
  <c r="AO145" i="1"/>
  <c r="FL111" i="1"/>
  <c r="AO123" i="1"/>
  <c r="GB212" i="1"/>
  <c r="BE145" i="1"/>
  <c r="GB111" i="1"/>
  <c r="BE123" i="1"/>
  <c r="GR212" i="1"/>
  <c r="BU145" i="1"/>
  <c r="BU123" i="1"/>
  <c r="GR111" i="1"/>
  <c r="CK145" i="1"/>
  <c r="HH111" i="1"/>
  <c r="CK123" i="1"/>
  <c r="DA145" i="1"/>
  <c r="HX111" i="1"/>
  <c r="DA123" i="1"/>
  <c r="IN212" i="1"/>
  <c r="DQ145" i="1"/>
  <c r="DQ123" i="1"/>
  <c r="IN111" i="1"/>
  <c r="EM213" i="1"/>
  <c r="EM112" i="1"/>
  <c r="FC213" i="1"/>
  <c r="FC112" i="1"/>
  <c r="FS213" i="1"/>
  <c r="FS112" i="1"/>
  <c r="GI213" i="1"/>
  <c r="GI112" i="1"/>
  <c r="GY213" i="1"/>
  <c r="GY112" i="1"/>
  <c r="HO213" i="1"/>
  <c r="HO112" i="1"/>
  <c r="IE213" i="1"/>
  <c r="IE112" i="1"/>
  <c r="IU213" i="1"/>
  <c r="IU112" i="1"/>
  <c r="ET214" i="1"/>
  <c r="FJ214" i="1"/>
  <c r="FZ214" i="1"/>
  <c r="GP214" i="1"/>
  <c r="HF214" i="1"/>
  <c r="HV214" i="1"/>
  <c r="IL214" i="1"/>
  <c r="JB214" i="1"/>
  <c r="FA215" i="1"/>
  <c r="FA114" i="1"/>
  <c r="FQ215" i="1"/>
  <c r="FQ114" i="1"/>
  <c r="GG215" i="1"/>
  <c r="GG114" i="1"/>
  <c r="GW215" i="1"/>
  <c r="GW114" i="1"/>
  <c r="HM215" i="1"/>
  <c r="HM114" i="1"/>
  <c r="IC215" i="1"/>
  <c r="IC114" i="1"/>
  <c r="IS215" i="1"/>
  <c r="IS114" i="1"/>
  <c r="P20" i="1"/>
  <c r="AG20" i="1"/>
  <c r="AW20" i="1"/>
  <c r="BM20" i="1"/>
  <c r="CC20" i="1"/>
  <c r="CS20" i="1"/>
  <c r="DI20" i="1"/>
  <c r="DY20" i="1"/>
  <c r="ER216" i="1"/>
  <c r="ER115" i="1"/>
  <c r="FH216" i="1"/>
  <c r="FH115" i="1"/>
  <c r="FX216" i="1"/>
  <c r="FX115" i="1"/>
  <c r="GN216" i="1"/>
  <c r="GN115" i="1"/>
  <c r="HD216" i="1"/>
  <c r="HD115" i="1"/>
  <c r="HT216" i="1"/>
  <c r="HT115" i="1"/>
  <c r="IJ216" i="1"/>
  <c r="IJ115" i="1"/>
  <c r="IZ216" i="1"/>
  <c r="IZ115" i="1"/>
  <c r="EY217" i="1"/>
  <c r="EY116" i="1"/>
  <c r="FO217" i="1"/>
  <c r="FO116" i="1"/>
  <c r="GE116" i="1"/>
  <c r="GU116" i="1"/>
  <c r="HK116" i="1"/>
  <c r="IA116" i="1"/>
  <c r="IQ116" i="1"/>
  <c r="EP218" i="1"/>
  <c r="R146" i="1"/>
  <c r="R124" i="1"/>
  <c r="EP117" i="1"/>
  <c r="FF218" i="1"/>
  <c r="AI146" i="1"/>
  <c r="AI124" i="1"/>
  <c r="FF117" i="1"/>
  <c r="FV218" i="1"/>
  <c r="AY146" i="1"/>
  <c r="FV117" i="1"/>
  <c r="AY124" i="1"/>
  <c r="GL218" i="1"/>
  <c r="BO146" i="1"/>
  <c r="BO124" i="1"/>
  <c r="GL117" i="1"/>
  <c r="HB218" i="1"/>
  <c r="CE146" i="1"/>
  <c r="CE124" i="1"/>
  <c r="HB117" i="1"/>
  <c r="HR218" i="1"/>
  <c r="CU146" i="1"/>
  <c r="HR117" i="1"/>
  <c r="CU124" i="1"/>
  <c r="IH218" i="1"/>
  <c r="DK146" i="1"/>
  <c r="IH117" i="1"/>
  <c r="DK124" i="1"/>
  <c r="IX218" i="1"/>
  <c r="EA146" i="1"/>
  <c r="EA124" i="1"/>
  <c r="IX117" i="1"/>
  <c r="U23" i="1"/>
  <c r="AL23" i="1"/>
  <c r="BB23" i="1"/>
  <c r="BR23" i="1"/>
  <c r="CH23" i="1"/>
  <c r="CX23" i="1"/>
  <c r="DN23" i="1"/>
  <c r="ED23" i="1"/>
  <c r="EW118" i="1"/>
  <c r="FM118" i="1"/>
  <c r="GC118" i="1"/>
  <c r="GS118" i="1"/>
  <c r="HI118" i="1"/>
  <c r="HY118" i="1"/>
  <c r="IO118" i="1"/>
  <c r="EN220" i="1"/>
  <c r="EN119" i="1"/>
  <c r="FD220" i="1"/>
  <c r="FD119" i="1"/>
  <c r="FT220" i="1"/>
  <c r="FT119" i="1"/>
  <c r="GJ220" i="1"/>
  <c r="GJ119" i="1"/>
  <c r="GZ220" i="1"/>
  <c r="GZ119" i="1"/>
  <c r="HP220" i="1"/>
  <c r="HP119" i="1"/>
  <c r="IF220" i="1"/>
  <c r="IF119" i="1"/>
  <c r="IV220" i="1"/>
  <c r="IV119" i="1"/>
  <c r="EU221" i="1"/>
  <c r="EU120" i="1"/>
  <c r="FK221" i="1"/>
  <c r="FK120" i="1"/>
  <c r="GA221" i="1"/>
  <c r="GA120" i="1"/>
  <c r="GQ221" i="1"/>
  <c r="GQ120" i="1"/>
  <c r="HG221" i="1"/>
  <c r="HG120" i="1"/>
  <c r="HW221" i="1"/>
  <c r="HW120" i="1"/>
  <c r="IM221" i="1"/>
  <c r="IM120" i="1"/>
  <c r="JC221" i="1"/>
  <c r="JC120" i="1"/>
  <c r="FB222" i="1"/>
  <c r="FB121" i="1"/>
  <c r="FR222" i="1"/>
  <c r="FR121" i="1"/>
  <c r="GH222" i="1"/>
  <c r="GH121" i="1"/>
  <c r="GX222" i="1"/>
  <c r="GX121" i="1"/>
  <c r="HN222" i="1"/>
  <c r="HN121" i="1"/>
  <c r="ID222" i="1"/>
  <c r="ID121" i="1"/>
  <c r="IT222" i="1"/>
  <c r="IT121" i="1"/>
  <c r="ES223" i="1"/>
  <c r="ES122" i="1"/>
  <c r="FI223" i="1"/>
  <c r="FI122" i="1"/>
  <c r="FY223" i="1"/>
  <c r="FY122" i="1"/>
  <c r="GO223" i="1"/>
  <c r="GO122" i="1"/>
  <c r="HE223" i="1"/>
  <c r="HE122" i="1"/>
  <c r="HU223" i="1"/>
  <c r="HU122" i="1"/>
  <c r="IK223" i="1"/>
  <c r="IK122" i="1"/>
  <c r="JA223" i="1"/>
  <c r="JA122" i="1"/>
  <c r="EZ123" i="1"/>
  <c r="FP123" i="1"/>
  <c r="GF123" i="1"/>
  <c r="GV123" i="1"/>
  <c r="HL123" i="1"/>
  <c r="IB123" i="1"/>
  <c r="IR123" i="1"/>
  <c r="S197" i="1"/>
  <c r="S147" i="1"/>
  <c r="S125" i="1"/>
  <c r="EQ124" i="1"/>
  <c r="AJ197" i="1"/>
  <c r="AJ147" i="1"/>
  <c r="AJ125" i="1"/>
  <c r="FG124" i="1"/>
  <c r="AZ197" i="1"/>
  <c r="AZ147" i="1"/>
  <c r="AZ125" i="1"/>
  <c r="FW124" i="1"/>
  <c r="BP197" i="1"/>
  <c r="BP147" i="1"/>
  <c r="BP125" i="1"/>
  <c r="GM124" i="1"/>
  <c r="CF197" i="1"/>
  <c r="CF147" i="1"/>
  <c r="CF125" i="1"/>
  <c r="HC124" i="1"/>
  <c r="CV197" i="1"/>
  <c r="CV147" i="1"/>
  <c r="CV125" i="1"/>
  <c r="HS124" i="1"/>
  <c r="DL197" i="1"/>
  <c r="DL147" i="1"/>
  <c r="DL125" i="1"/>
  <c r="II124" i="1"/>
  <c r="EB197" i="1"/>
  <c r="EB147" i="1"/>
  <c r="EB125" i="1"/>
  <c r="IY124" i="1"/>
  <c r="Z198" i="1"/>
  <c r="EX125" i="1"/>
  <c r="FN226" i="1"/>
  <c r="AQ198" i="1"/>
  <c r="FN125" i="1"/>
  <c r="BG198" i="1"/>
  <c r="GD125" i="1"/>
  <c r="BW198" i="1"/>
  <c r="GT125" i="1"/>
  <c r="CM198" i="1"/>
  <c r="HJ125" i="1"/>
  <c r="DC198" i="1"/>
  <c r="HZ125" i="1"/>
  <c r="IP226" i="1"/>
  <c r="DS198" i="1"/>
  <c r="IP125" i="1"/>
  <c r="EO227" i="1"/>
  <c r="Q199" i="1"/>
  <c r="EO126" i="1"/>
  <c r="FE227" i="1"/>
  <c r="AH199" i="1"/>
  <c r="FE126" i="1"/>
  <c r="FU227" i="1"/>
  <c r="AX199" i="1"/>
  <c r="FU126" i="1"/>
  <c r="GK227" i="1"/>
  <c r="BN199" i="1"/>
  <c r="GK126" i="1"/>
  <c r="HA227" i="1"/>
  <c r="CD199" i="1"/>
  <c r="HA126" i="1"/>
  <c r="HQ227" i="1"/>
  <c r="CT199" i="1"/>
  <c r="HQ126" i="1"/>
  <c r="IG227" i="1"/>
  <c r="DJ199" i="1"/>
  <c r="IG126" i="1"/>
  <c r="IW227" i="1"/>
  <c r="DZ199" i="1"/>
  <c r="IW126" i="1"/>
  <c r="FB228" i="1"/>
  <c r="AE200" i="1"/>
  <c r="FB127" i="1"/>
  <c r="FR228" i="1"/>
  <c r="AU200" i="1"/>
  <c r="FR127" i="1"/>
  <c r="GH228" i="1"/>
  <c r="BK200" i="1"/>
  <c r="GH127" i="1"/>
  <c r="GX228" i="1"/>
  <c r="CA200" i="1"/>
  <c r="GX127" i="1"/>
  <c r="HN228" i="1"/>
  <c r="CQ200" i="1"/>
  <c r="HN127" i="1"/>
  <c r="ID228" i="1"/>
  <c r="DG200" i="1"/>
  <c r="ID127" i="1"/>
  <c r="IT228" i="1"/>
  <c r="DW200" i="1"/>
  <c r="IT127" i="1"/>
  <c r="R33" i="1"/>
  <c r="AR33" i="1"/>
  <c r="BN33" i="1"/>
  <c r="CK33" i="1"/>
  <c r="DI33" i="1"/>
  <c r="EF33" i="1"/>
  <c r="U34" i="1"/>
  <c r="AQ34" i="1"/>
  <c r="BQ34" i="1"/>
  <c r="CL34" i="1"/>
  <c r="DK34" i="1"/>
  <c r="EZ129" i="1"/>
  <c r="FP129" i="1"/>
  <c r="GF230" i="1"/>
  <c r="GF129" i="1"/>
  <c r="GV230" i="1"/>
  <c r="GV129" i="1"/>
  <c r="HL230" i="1"/>
  <c r="HL129" i="1"/>
  <c r="IB129" i="1"/>
  <c r="IR129" i="1"/>
  <c r="O35" i="1"/>
  <c r="AM35" i="1"/>
  <c r="BK35" i="1"/>
  <c r="CH35" i="1"/>
  <c r="DF35" i="1"/>
  <c r="EC35" i="1"/>
  <c r="P36" i="1"/>
  <c r="AM36" i="1"/>
  <c r="BJ36" i="1"/>
  <c r="CH36" i="1"/>
  <c r="DE36" i="1"/>
  <c r="EC36" i="1"/>
  <c r="EX131" i="1"/>
  <c r="FN131" i="1"/>
  <c r="GD131" i="1"/>
  <c r="GT131" i="1"/>
  <c r="HJ131" i="1"/>
  <c r="HZ232" i="1"/>
  <c r="HZ131" i="1"/>
  <c r="IP232" i="1"/>
  <c r="IP131" i="1"/>
  <c r="EU234" i="1"/>
  <c r="EU133" i="1"/>
  <c r="FK234" i="1"/>
  <c r="FK133" i="1"/>
  <c r="GA234" i="1"/>
  <c r="GA133" i="1"/>
  <c r="GQ234" i="1"/>
  <c r="GQ133" i="1"/>
  <c r="HG234" i="1"/>
  <c r="HG133" i="1"/>
  <c r="HW234" i="1"/>
  <c r="HW133" i="1"/>
  <c r="IM234" i="1"/>
  <c r="IM133" i="1"/>
  <c r="JC234" i="1"/>
  <c r="JC133" i="1"/>
  <c r="DV47" i="1"/>
  <c r="DF47" i="1"/>
  <c r="CP47" i="1"/>
  <c r="BZ47" i="1"/>
  <c r="BJ47" i="1"/>
  <c r="AT47" i="1"/>
  <c r="AC47" i="1"/>
  <c r="DU47" i="1"/>
  <c r="DE47" i="1"/>
  <c r="CO47" i="1"/>
  <c r="BY47" i="1"/>
  <c r="BI47" i="1"/>
  <c r="AS47" i="1"/>
  <c r="AS104" i="1" s="1"/>
  <c r="AB47" i="1"/>
  <c r="DT47" i="1"/>
  <c r="DT104" i="1" s="1"/>
  <c r="DD47" i="1"/>
  <c r="CN47" i="1"/>
  <c r="BX47" i="1"/>
  <c r="BH47" i="1"/>
  <c r="AR47" i="1"/>
  <c r="AA47" i="1"/>
  <c r="DS47" i="1"/>
  <c r="DC47" i="1"/>
  <c r="CM47" i="1"/>
  <c r="BW47" i="1"/>
  <c r="BG47" i="1"/>
  <c r="AQ47" i="1"/>
  <c r="Z47" i="1"/>
  <c r="DR47" i="1"/>
  <c r="DB47" i="1"/>
  <c r="DB104" i="1" s="1"/>
  <c r="CL47" i="1"/>
  <c r="BV47" i="1"/>
  <c r="BF47" i="1"/>
  <c r="AP47" i="1"/>
  <c r="Y47" i="1"/>
  <c r="DQ47" i="1"/>
  <c r="DA47" i="1"/>
  <c r="CK47" i="1"/>
  <c r="BU47" i="1"/>
  <c r="BE47" i="1"/>
  <c r="AO47" i="1"/>
  <c r="X47" i="1"/>
  <c r="EF47" i="1"/>
  <c r="DP47" i="1"/>
  <c r="CZ47" i="1"/>
  <c r="CJ47" i="1"/>
  <c r="BT47" i="1"/>
  <c r="BD47" i="1"/>
  <c r="AN47" i="1"/>
  <c r="W47" i="1"/>
  <c r="EE47" i="1"/>
  <c r="DO47" i="1"/>
  <c r="CY47" i="1"/>
  <c r="CI47" i="1"/>
  <c r="BS47" i="1"/>
  <c r="BC47" i="1"/>
  <c r="AM47" i="1"/>
  <c r="V47" i="1"/>
  <c r="ED47" i="1"/>
  <c r="DN47" i="1"/>
  <c r="CX47" i="1"/>
  <c r="CH47" i="1"/>
  <c r="BR47" i="1"/>
  <c r="BB47" i="1"/>
  <c r="AL47" i="1"/>
  <c r="U47" i="1"/>
  <c r="EC47" i="1"/>
  <c r="DM47" i="1"/>
  <c r="CW47" i="1"/>
  <c r="CG47" i="1"/>
  <c r="BQ47" i="1"/>
  <c r="BA47" i="1"/>
  <c r="AK47" i="1"/>
  <c r="T47" i="1"/>
  <c r="EB47" i="1"/>
  <c r="DL47" i="1"/>
  <c r="CV47" i="1"/>
  <c r="CF47" i="1"/>
  <c r="BP47" i="1"/>
  <c r="AZ47" i="1"/>
  <c r="AJ47" i="1"/>
  <c r="S47" i="1"/>
  <c r="DX47" i="1"/>
  <c r="DH47" i="1"/>
  <c r="CR47" i="1"/>
  <c r="CB47" i="1"/>
  <c r="BL47" i="1"/>
  <c r="AV47" i="1"/>
  <c r="AF47" i="1"/>
  <c r="O47" i="1"/>
  <c r="DW47" i="1"/>
  <c r="DG47" i="1"/>
  <c r="CQ47" i="1"/>
  <c r="CA47" i="1"/>
  <c r="BK47" i="1"/>
  <c r="AU47" i="1"/>
  <c r="AE47" i="1"/>
  <c r="CS47" i="1"/>
  <c r="EP144" i="1"/>
  <c r="FF245" i="1"/>
  <c r="FF144" i="1"/>
  <c r="FV245" i="1"/>
  <c r="FV144" i="1"/>
  <c r="GL245" i="1"/>
  <c r="GL144" i="1"/>
  <c r="HB144" i="1"/>
  <c r="HR144" i="1"/>
  <c r="IH144" i="1"/>
  <c r="IX144" i="1"/>
  <c r="EW152" i="1"/>
  <c r="Y57" i="1"/>
  <c r="FM152" i="1"/>
  <c r="AP57" i="1"/>
  <c r="GC152" i="1"/>
  <c r="GS152" i="1"/>
  <c r="HI152" i="1"/>
  <c r="CL57" i="1"/>
  <c r="HY152" i="1"/>
  <c r="IO152" i="1"/>
  <c r="DR57" i="1"/>
  <c r="DT58" i="1"/>
  <c r="DD58" i="1"/>
  <c r="CN58" i="1"/>
  <c r="BX58" i="1"/>
  <c r="BH58" i="1"/>
  <c r="AR58" i="1"/>
  <c r="AA58" i="1"/>
  <c r="EF58" i="1"/>
  <c r="DP58" i="1"/>
  <c r="CZ58" i="1"/>
  <c r="CJ58" i="1"/>
  <c r="BT58" i="1"/>
  <c r="BD58" i="1"/>
  <c r="AN58" i="1"/>
  <c r="W58" i="1"/>
  <c r="EE58" i="1"/>
  <c r="DO58" i="1"/>
  <c r="CY58" i="1"/>
  <c r="CI58" i="1"/>
  <c r="BS58" i="1"/>
  <c r="BC58" i="1"/>
  <c r="AM58" i="1"/>
  <c r="V58" i="1"/>
  <c r="ED58" i="1"/>
  <c r="DN58" i="1"/>
  <c r="CX58" i="1"/>
  <c r="CH58" i="1"/>
  <c r="BR58" i="1"/>
  <c r="BB58" i="1"/>
  <c r="AL58" i="1"/>
  <c r="U58" i="1"/>
  <c r="EC58" i="1"/>
  <c r="DM58" i="1"/>
  <c r="CW58" i="1"/>
  <c r="CG58" i="1"/>
  <c r="BQ58" i="1"/>
  <c r="BA58" i="1"/>
  <c r="AK58" i="1"/>
  <c r="T58" i="1"/>
  <c r="DV58" i="1"/>
  <c r="DF58" i="1"/>
  <c r="CP58" i="1"/>
  <c r="BZ58" i="1"/>
  <c r="BJ58" i="1"/>
  <c r="AT58" i="1"/>
  <c r="AC58" i="1"/>
  <c r="DG58" i="1"/>
  <c r="CE58" i="1"/>
  <c r="BG58" i="1"/>
  <c r="AG58" i="1"/>
  <c r="EB58" i="1"/>
  <c r="DE58" i="1"/>
  <c r="CD58" i="1"/>
  <c r="BF58" i="1"/>
  <c r="AF58" i="1"/>
  <c r="EA58" i="1"/>
  <c r="DC58" i="1"/>
  <c r="CC58" i="1"/>
  <c r="BE58" i="1"/>
  <c r="AE58" i="1"/>
  <c r="DZ58" i="1"/>
  <c r="DB58" i="1"/>
  <c r="CB58" i="1"/>
  <c r="AZ58" i="1"/>
  <c r="AB58" i="1"/>
  <c r="DY58" i="1"/>
  <c r="DA58" i="1"/>
  <c r="CA58" i="1"/>
  <c r="AY58" i="1"/>
  <c r="Z58" i="1"/>
  <c r="DX58" i="1"/>
  <c r="CV58" i="1"/>
  <c r="BY58" i="1"/>
  <c r="AX58" i="1"/>
  <c r="Y58" i="1"/>
  <c r="DW58" i="1"/>
  <c r="CU58" i="1"/>
  <c r="BW58" i="1"/>
  <c r="AW58" i="1"/>
  <c r="X58" i="1"/>
  <c r="DU58" i="1"/>
  <c r="CT58" i="1"/>
  <c r="BV58" i="1"/>
  <c r="AV58" i="1"/>
  <c r="S58" i="1"/>
  <c r="DS58" i="1"/>
  <c r="CS58" i="1"/>
  <c r="BU58" i="1"/>
  <c r="AU58" i="1"/>
  <c r="R58" i="1"/>
  <c r="DR58" i="1"/>
  <c r="CR58" i="1"/>
  <c r="BP58" i="1"/>
  <c r="AS58" i="1"/>
  <c r="Q58" i="1"/>
  <c r="DQ58" i="1"/>
  <c r="CQ58" i="1"/>
  <c r="BO58" i="1"/>
  <c r="AQ58" i="1"/>
  <c r="P58" i="1"/>
  <c r="DI58" i="1"/>
  <c r="CK58" i="1"/>
  <c r="BK58" i="1"/>
  <c r="AI58" i="1"/>
  <c r="DH58" i="1"/>
  <c r="CF58" i="1"/>
  <c r="BI58" i="1"/>
  <c r="AH58" i="1"/>
  <c r="CL185" i="1"/>
  <c r="EY168" i="1"/>
  <c r="FO168" i="1"/>
  <c r="GE168" i="1"/>
  <c r="GU168" i="1"/>
  <c r="HK168" i="1"/>
  <c r="IA168" i="1"/>
  <c r="IQ168" i="1"/>
  <c r="EV205" i="1"/>
  <c r="FL205" i="1"/>
  <c r="GB205" i="1"/>
  <c r="GR205" i="1"/>
  <c r="HH205" i="1"/>
  <c r="HX205" i="1"/>
  <c r="IN205" i="1"/>
  <c r="EM206" i="1"/>
  <c r="O144" i="1"/>
  <c r="O122" i="1"/>
  <c r="EM105" i="1"/>
  <c r="FC206" i="1"/>
  <c r="AF144" i="1"/>
  <c r="AF122" i="1"/>
  <c r="FC105" i="1"/>
  <c r="FS206" i="1"/>
  <c r="AV144" i="1"/>
  <c r="AV122" i="1"/>
  <c r="FS105" i="1"/>
  <c r="GI206" i="1"/>
  <c r="BL144" i="1"/>
  <c r="BL122" i="1"/>
  <c r="GI105" i="1"/>
  <c r="GY206" i="1"/>
  <c r="CB144" i="1"/>
  <c r="CB122" i="1"/>
  <c r="GY105" i="1"/>
  <c r="CB182" i="1" s="1"/>
  <c r="HO206" i="1"/>
  <c r="CR144" i="1"/>
  <c r="CR122" i="1"/>
  <c r="HO105" i="1"/>
  <c r="IE206" i="1"/>
  <c r="DH144" i="1"/>
  <c r="DH122" i="1"/>
  <c r="IE105" i="1"/>
  <c r="IU206" i="1"/>
  <c r="DX144" i="1"/>
  <c r="DX122" i="1"/>
  <c r="IU105" i="1"/>
  <c r="ET207" i="1"/>
  <c r="ET106" i="1"/>
  <c r="FJ207" i="1"/>
  <c r="FJ106" i="1"/>
  <c r="FZ207" i="1"/>
  <c r="FZ106" i="1"/>
  <c r="GP207" i="1"/>
  <c r="GP106" i="1"/>
  <c r="HF207" i="1"/>
  <c r="HF106" i="1"/>
  <c r="HV207" i="1"/>
  <c r="HV106" i="1"/>
  <c r="IL207" i="1"/>
  <c r="IL106" i="1"/>
  <c r="JB207" i="1"/>
  <c r="JB106" i="1"/>
  <c r="FA208" i="1"/>
  <c r="FA107" i="1"/>
  <c r="FQ208" i="1"/>
  <c r="FQ107" i="1"/>
  <c r="GG208" i="1"/>
  <c r="GG107" i="1"/>
  <c r="GW208" i="1"/>
  <c r="GW107" i="1"/>
  <c r="HM208" i="1"/>
  <c r="HM107" i="1"/>
  <c r="IC208" i="1"/>
  <c r="IC107" i="1"/>
  <c r="IS208" i="1"/>
  <c r="IS107" i="1"/>
  <c r="ER209" i="1"/>
  <c r="ER108" i="1"/>
  <c r="FH209" i="1"/>
  <c r="FH108" i="1"/>
  <c r="FX209" i="1"/>
  <c r="FX108" i="1"/>
  <c r="GN209" i="1"/>
  <c r="GN108" i="1"/>
  <c r="HD209" i="1"/>
  <c r="HD108" i="1"/>
  <c r="HT209" i="1"/>
  <c r="HT108" i="1"/>
  <c r="IJ209" i="1"/>
  <c r="IJ108" i="1"/>
  <c r="IZ209" i="1"/>
  <c r="IZ108" i="1"/>
  <c r="EY210" i="1"/>
  <c r="EY109" i="1"/>
  <c r="FO210" i="1"/>
  <c r="FO109" i="1"/>
  <c r="GE210" i="1"/>
  <c r="GE109" i="1"/>
  <c r="GU210" i="1"/>
  <c r="GU109" i="1"/>
  <c r="HK210" i="1"/>
  <c r="HK109" i="1"/>
  <c r="IA210" i="1"/>
  <c r="IA109" i="1"/>
  <c r="IQ210" i="1"/>
  <c r="IQ109" i="1"/>
  <c r="EP211" i="1"/>
  <c r="EP110" i="1"/>
  <c r="FF211" i="1"/>
  <c r="FF110" i="1"/>
  <c r="FV211" i="1"/>
  <c r="FV110" i="1"/>
  <c r="GL211" i="1"/>
  <c r="GL110" i="1"/>
  <c r="HB211" i="1"/>
  <c r="HB110" i="1"/>
  <c r="HR211" i="1"/>
  <c r="HR110" i="1"/>
  <c r="IH211" i="1"/>
  <c r="IH110" i="1"/>
  <c r="IX211" i="1"/>
  <c r="IX110" i="1"/>
  <c r="EW212" i="1"/>
  <c r="Y145" i="1"/>
  <c r="Y123" i="1"/>
  <c r="EW111" i="1"/>
  <c r="Y99" i="1" s="1"/>
  <c r="FM212" i="1"/>
  <c r="AP145" i="1"/>
  <c r="AP123" i="1"/>
  <c r="FM111" i="1"/>
  <c r="GC212" i="1"/>
  <c r="BF145" i="1"/>
  <c r="BF123" i="1"/>
  <c r="GC111" i="1"/>
  <c r="GS212" i="1"/>
  <c r="BV145" i="1"/>
  <c r="BV123" i="1"/>
  <c r="GS111" i="1"/>
  <c r="HI212" i="1"/>
  <c r="CL145" i="1"/>
  <c r="CL123" i="1"/>
  <c r="HI111" i="1"/>
  <c r="HY212" i="1"/>
  <c r="DB145" i="1"/>
  <c r="DB123" i="1"/>
  <c r="HY111" i="1"/>
  <c r="IO212" i="1"/>
  <c r="DR145" i="1"/>
  <c r="DR123" i="1"/>
  <c r="IO111" i="1"/>
  <c r="EN213" i="1"/>
  <c r="EN112" i="1"/>
  <c r="FD213" i="1"/>
  <c r="FD112" i="1"/>
  <c r="FT213" i="1"/>
  <c r="FT112" i="1"/>
  <c r="GJ213" i="1"/>
  <c r="GJ112" i="1"/>
  <c r="GZ213" i="1"/>
  <c r="GZ112" i="1"/>
  <c r="HP213" i="1"/>
  <c r="HP112" i="1"/>
  <c r="IF213" i="1"/>
  <c r="IF112" i="1"/>
  <c r="IV213" i="1"/>
  <c r="IV112" i="1"/>
  <c r="EU214" i="1"/>
  <c r="FK214" i="1"/>
  <c r="GA214" i="1"/>
  <c r="GQ214" i="1"/>
  <c r="HG214" i="1"/>
  <c r="HW214" i="1"/>
  <c r="IM214" i="1"/>
  <c r="JC214" i="1"/>
  <c r="FB215" i="1"/>
  <c r="FB114" i="1"/>
  <c r="FR215" i="1"/>
  <c r="FR114" i="1"/>
  <c r="GH215" i="1"/>
  <c r="GH114" i="1"/>
  <c r="GX215" i="1"/>
  <c r="GX114" i="1"/>
  <c r="HN215" i="1"/>
  <c r="HN114" i="1"/>
  <c r="ID215" i="1"/>
  <c r="ID114" i="1"/>
  <c r="IT215" i="1"/>
  <c r="IT114" i="1"/>
  <c r="Q20" i="1"/>
  <c r="AH20" i="1"/>
  <c r="AX20" i="1"/>
  <c r="BN20" i="1"/>
  <c r="CD20" i="1"/>
  <c r="CT20" i="1"/>
  <c r="DJ20" i="1"/>
  <c r="DZ20" i="1"/>
  <c r="ES216" i="1"/>
  <c r="ES115" i="1"/>
  <c r="FI216" i="1"/>
  <c r="FI115" i="1"/>
  <c r="FY216" i="1"/>
  <c r="FY115" i="1"/>
  <c r="GO216" i="1"/>
  <c r="GO115" i="1"/>
  <c r="HE216" i="1"/>
  <c r="HE115" i="1"/>
  <c r="HU216" i="1"/>
  <c r="HU115" i="1"/>
  <c r="IK216" i="1"/>
  <c r="IK115" i="1"/>
  <c r="JA216" i="1"/>
  <c r="JA115" i="1"/>
  <c r="EZ217" i="1"/>
  <c r="EZ116" i="1"/>
  <c r="FP217" i="1"/>
  <c r="FP116" i="1"/>
  <c r="GF217" i="1"/>
  <c r="GF116" i="1"/>
  <c r="GV116" i="1"/>
  <c r="HL116" i="1"/>
  <c r="IB116" i="1"/>
  <c r="IR116" i="1"/>
  <c r="EQ218" i="1"/>
  <c r="S146" i="1"/>
  <c r="S124" i="1"/>
  <c r="EQ117" i="1"/>
  <c r="FG218" i="1"/>
  <c r="AJ146" i="1"/>
  <c r="FG117" i="1"/>
  <c r="AJ124" i="1"/>
  <c r="FW218" i="1"/>
  <c r="AZ146" i="1"/>
  <c r="FW117" i="1"/>
  <c r="AZ124" i="1"/>
  <c r="GM218" i="1"/>
  <c r="BP146" i="1"/>
  <c r="BP124" i="1"/>
  <c r="GM117" i="1"/>
  <c r="HC218" i="1"/>
  <c r="CF124" i="1"/>
  <c r="CF146" i="1"/>
  <c r="HC117" i="1"/>
  <c r="HS218" i="1"/>
  <c r="CV146" i="1"/>
  <c r="HS117" i="1"/>
  <c r="CV124" i="1"/>
  <c r="II218" i="1"/>
  <c r="DL146" i="1"/>
  <c r="II117" i="1"/>
  <c r="DL124" i="1"/>
  <c r="IY218" i="1"/>
  <c r="EB146" i="1"/>
  <c r="EB124" i="1"/>
  <c r="IY117" i="1"/>
  <c r="V23" i="1"/>
  <c r="AM23" i="1"/>
  <c r="BC23" i="1"/>
  <c r="BS23" i="1"/>
  <c r="CI23" i="1"/>
  <c r="CY23" i="1"/>
  <c r="DO23" i="1"/>
  <c r="EE23" i="1"/>
  <c r="EX118" i="1"/>
  <c r="FN118" i="1"/>
  <c r="GD118" i="1"/>
  <c r="GT118" i="1"/>
  <c r="HJ118" i="1"/>
  <c r="HZ118" i="1"/>
  <c r="IP118" i="1"/>
  <c r="EO220" i="1"/>
  <c r="EO119" i="1"/>
  <c r="FE220" i="1"/>
  <c r="FE119" i="1"/>
  <c r="FU220" i="1"/>
  <c r="FU119" i="1"/>
  <c r="GK220" i="1"/>
  <c r="GK119" i="1"/>
  <c r="HA220" i="1"/>
  <c r="HA119" i="1"/>
  <c r="HQ220" i="1"/>
  <c r="HQ119" i="1"/>
  <c r="IG220" i="1"/>
  <c r="IG119" i="1"/>
  <c r="IW220" i="1"/>
  <c r="IW119" i="1"/>
  <c r="EV221" i="1"/>
  <c r="EV120" i="1"/>
  <c r="FL221" i="1"/>
  <c r="FL120" i="1"/>
  <c r="GB221" i="1"/>
  <c r="GB120" i="1"/>
  <c r="GR221" i="1"/>
  <c r="GR120" i="1"/>
  <c r="HH221" i="1"/>
  <c r="HH120" i="1"/>
  <c r="HX221" i="1"/>
  <c r="HX120" i="1"/>
  <c r="IN221" i="1"/>
  <c r="IN120" i="1"/>
  <c r="EM222" i="1"/>
  <c r="EM121" i="1"/>
  <c r="FC222" i="1"/>
  <c r="FC121" i="1"/>
  <c r="FS222" i="1"/>
  <c r="FS121" i="1"/>
  <c r="GI222" i="1"/>
  <c r="GI121" i="1"/>
  <c r="GY222" i="1"/>
  <c r="GY121" i="1"/>
  <c r="HO222" i="1"/>
  <c r="HO121" i="1"/>
  <c r="IE222" i="1"/>
  <c r="IE121" i="1"/>
  <c r="IU222" i="1"/>
  <c r="IU121" i="1"/>
  <c r="ET223" i="1"/>
  <c r="ET122" i="1"/>
  <c r="FJ223" i="1"/>
  <c r="FJ122" i="1"/>
  <c r="FZ223" i="1"/>
  <c r="FZ122" i="1"/>
  <c r="GP223" i="1"/>
  <c r="GP122" i="1"/>
  <c r="HF223" i="1"/>
  <c r="HF122" i="1"/>
  <c r="HV223" i="1"/>
  <c r="HV122" i="1"/>
  <c r="IL223" i="1"/>
  <c r="IL122" i="1"/>
  <c r="JB223" i="1"/>
  <c r="JB122" i="1"/>
  <c r="FA123" i="1"/>
  <c r="FQ123" i="1"/>
  <c r="GG123" i="1"/>
  <c r="GW123" i="1"/>
  <c r="HM123" i="1"/>
  <c r="IC123" i="1"/>
  <c r="IS123" i="1"/>
  <c r="ER225" i="1"/>
  <c r="T197" i="1"/>
  <c r="T201" i="1" s="1"/>
  <c r="T147" i="1"/>
  <c r="T125" i="1"/>
  <c r="ER124" i="1"/>
  <c r="AK197" i="1"/>
  <c r="AK147" i="1"/>
  <c r="AK125" i="1"/>
  <c r="FH124" i="1"/>
  <c r="BA197" i="1"/>
  <c r="BA147" i="1"/>
  <c r="BA125" i="1"/>
  <c r="FX124" i="1"/>
  <c r="BQ197" i="1"/>
  <c r="BQ147" i="1"/>
  <c r="BQ125" i="1"/>
  <c r="GN124" i="1"/>
  <c r="HD225" i="1"/>
  <c r="CG197" i="1"/>
  <c r="CG147" i="1"/>
  <c r="CG125" i="1"/>
  <c r="HD124" i="1"/>
  <c r="CW197" i="1"/>
  <c r="CW147" i="1"/>
  <c r="CW125" i="1"/>
  <c r="HT124" i="1"/>
  <c r="DM197" i="1"/>
  <c r="DM147" i="1"/>
  <c r="DM125" i="1"/>
  <c r="IJ124" i="1"/>
  <c r="EC197" i="1"/>
  <c r="EC147" i="1"/>
  <c r="EC125" i="1"/>
  <c r="IZ124" i="1"/>
  <c r="EY226" i="1"/>
  <c r="AA198" i="1"/>
  <c r="EY125" i="1"/>
  <c r="AR198" i="1"/>
  <c r="FO125" i="1"/>
  <c r="BH198" i="1"/>
  <c r="GE125" i="1"/>
  <c r="GU226" i="1"/>
  <c r="BX198" i="1"/>
  <c r="GU125" i="1"/>
  <c r="HK226" i="1"/>
  <c r="CN198" i="1"/>
  <c r="HK125" i="1"/>
  <c r="IA226" i="1"/>
  <c r="DD198" i="1"/>
  <c r="IA125" i="1"/>
  <c r="IQ226" i="1"/>
  <c r="DT198" i="1"/>
  <c r="IQ125" i="1"/>
  <c r="EM228" i="1"/>
  <c r="O200" i="1"/>
  <c r="EM127" i="1"/>
  <c r="FC228" i="1"/>
  <c r="AF200" i="1"/>
  <c r="FC127" i="1"/>
  <c r="FS228" i="1"/>
  <c r="AV200" i="1"/>
  <c r="FS127" i="1"/>
  <c r="GI228" i="1"/>
  <c r="BL200" i="1"/>
  <c r="GI127" i="1"/>
  <c r="GY228" i="1"/>
  <c r="CB200" i="1"/>
  <c r="GY127" i="1"/>
  <c r="HO228" i="1"/>
  <c r="CR200" i="1"/>
  <c r="HO127" i="1"/>
  <c r="IE228" i="1"/>
  <c r="DH200" i="1"/>
  <c r="IE127" i="1"/>
  <c r="IU228" i="1"/>
  <c r="DX200" i="1"/>
  <c r="IU127" i="1"/>
  <c r="S33" i="1"/>
  <c r="AT33" i="1"/>
  <c r="BO33" i="1"/>
  <c r="CN33" i="1"/>
  <c r="DJ33" i="1"/>
  <c r="V34" i="1"/>
  <c r="AT34" i="1"/>
  <c r="BR34" i="1"/>
  <c r="CM34" i="1"/>
  <c r="DM34" i="1"/>
  <c r="FA129" i="1"/>
  <c r="FQ230" i="1"/>
  <c r="FQ129" i="1"/>
  <c r="GG129" i="1"/>
  <c r="GW129" i="1"/>
  <c r="HM129" i="1"/>
  <c r="IC129" i="1"/>
  <c r="IS129" i="1"/>
  <c r="P35" i="1"/>
  <c r="AP35" i="1"/>
  <c r="BL35" i="1"/>
  <c r="CI35" i="1"/>
  <c r="DG35" i="1"/>
  <c r="ED35" i="1"/>
  <c r="R36" i="1"/>
  <c r="AN36" i="1"/>
  <c r="BM36" i="1"/>
  <c r="BM204" i="1" s="1"/>
  <c r="CI36" i="1"/>
  <c r="DF36" i="1"/>
  <c r="ED36" i="1"/>
  <c r="EY131" i="1"/>
  <c r="FO131" i="1"/>
  <c r="GE131" i="1"/>
  <c r="GU131" i="1"/>
  <c r="HK232" i="1"/>
  <c r="HK131" i="1"/>
  <c r="IA131" i="1"/>
  <c r="IQ131" i="1"/>
  <c r="DV38" i="1"/>
  <c r="DF38" i="1"/>
  <c r="CP38" i="1"/>
  <c r="BZ38" i="1"/>
  <c r="BJ38" i="1"/>
  <c r="AT38" i="1"/>
  <c r="AC38" i="1"/>
  <c r="DU38" i="1"/>
  <c r="DE38" i="1"/>
  <c r="CO38" i="1"/>
  <c r="BY38" i="1"/>
  <c r="BI38" i="1"/>
  <c r="AS38" i="1"/>
  <c r="AB38" i="1"/>
  <c r="DQ38" i="1"/>
  <c r="DA38" i="1"/>
  <c r="CK38" i="1"/>
  <c r="BU38" i="1"/>
  <c r="BE38" i="1"/>
  <c r="AO38" i="1"/>
  <c r="X38" i="1"/>
  <c r="EF38" i="1"/>
  <c r="DP38" i="1"/>
  <c r="CZ38" i="1"/>
  <c r="CJ38" i="1"/>
  <c r="BT38" i="1"/>
  <c r="BD38" i="1"/>
  <c r="AN38" i="1"/>
  <c r="W38" i="1"/>
  <c r="DX38" i="1"/>
  <c r="DH38" i="1"/>
  <c r="CR38" i="1"/>
  <c r="CB38" i="1"/>
  <c r="BL38" i="1"/>
  <c r="AV38" i="1"/>
  <c r="AF38" i="1"/>
  <c r="O38" i="1"/>
  <c r="AK38" i="1"/>
  <c r="BH38" i="1"/>
  <c r="CF38" i="1"/>
  <c r="DC38" i="1"/>
  <c r="EA38" i="1"/>
  <c r="EV234" i="1"/>
  <c r="EV133" i="1"/>
  <c r="FL234" i="1"/>
  <c r="FL133" i="1"/>
  <c r="GB234" i="1"/>
  <c r="GB133" i="1"/>
  <c r="GR234" i="1"/>
  <c r="GR133" i="1"/>
  <c r="HH234" i="1"/>
  <c r="HH133" i="1"/>
  <c r="HX234" i="1"/>
  <c r="HX133" i="1"/>
  <c r="IN234" i="1"/>
  <c r="IN133" i="1"/>
  <c r="EX136" i="1"/>
  <c r="Z41" i="1"/>
  <c r="FN237" i="1"/>
  <c r="FN136" i="1"/>
  <c r="AQ41" i="1"/>
  <c r="GD136" i="1"/>
  <c r="BG41" i="1"/>
  <c r="GT136" i="1"/>
  <c r="BW41" i="1"/>
  <c r="HJ136" i="1"/>
  <c r="CM41" i="1"/>
  <c r="HZ136" i="1"/>
  <c r="DC41" i="1"/>
  <c r="IP237" i="1"/>
  <c r="IP136" i="1"/>
  <c r="DS41" i="1"/>
  <c r="EO137" i="1"/>
  <c r="FE137" i="1"/>
  <c r="FU137" i="1"/>
  <c r="GK137" i="1"/>
  <c r="HA137" i="1"/>
  <c r="HQ137" i="1"/>
  <c r="IG137" i="1"/>
  <c r="IW137" i="1"/>
  <c r="AJ45" i="1"/>
  <c r="CV45" i="1"/>
  <c r="P47" i="1"/>
  <c r="CT47" i="1"/>
  <c r="EQ144" i="1"/>
  <c r="FG144" i="1"/>
  <c r="FW144" i="1"/>
  <c r="GM245" i="1"/>
  <c r="GM144" i="1"/>
  <c r="HC245" i="1"/>
  <c r="HC144" i="1"/>
  <c r="HS245" i="1"/>
  <c r="HS144" i="1"/>
  <c r="II144" i="1"/>
  <c r="IY144" i="1"/>
  <c r="BI51" i="1"/>
  <c r="P151" i="1"/>
  <c r="EN146" i="1"/>
  <c r="P129" i="1"/>
  <c r="AG151" i="1"/>
  <c r="FD146" i="1"/>
  <c r="AG129" i="1"/>
  <c r="AW151" i="1"/>
  <c r="FT146" i="1"/>
  <c r="AW129" i="1"/>
  <c r="BM151" i="1"/>
  <c r="GJ146" i="1"/>
  <c r="BM129" i="1"/>
  <c r="CC151" i="1"/>
  <c r="GZ146" i="1"/>
  <c r="CC129" i="1"/>
  <c r="CS151" i="1"/>
  <c r="HP146" i="1"/>
  <c r="CS129" i="1"/>
  <c r="DI151" i="1"/>
  <c r="IF146" i="1"/>
  <c r="DI129" i="1"/>
  <c r="DY151" i="1"/>
  <c r="IV146" i="1"/>
  <c r="DY129" i="1"/>
  <c r="AU53" i="1"/>
  <c r="FA251" i="1"/>
  <c r="FA150" i="1"/>
  <c r="FQ251" i="1"/>
  <c r="FQ150" i="1"/>
  <c r="GG251" i="1"/>
  <c r="GG150" i="1"/>
  <c r="GW251" i="1"/>
  <c r="GW150" i="1"/>
  <c r="HM251" i="1"/>
  <c r="HM150" i="1"/>
  <c r="IC251" i="1"/>
  <c r="IC150" i="1"/>
  <c r="IS251" i="1"/>
  <c r="IS150" i="1"/>
  <c r="O58" i="1"/>
  <c r="EU218" i="1"/>
  <c r="W146" i="1"/>
  <c r="W124" i="1"/>
  <c r="EU117" i="1"/>
  <c r="FK218" i="1"/>
  <c r="AN146" i="1"/>
  <c r="AN124" i="1"/>
  <c r="FK117" i="1"/>
  <c r="GA218" i="1"/>
  <c r="BD146" i="1"/>
  <c r="BD124" i="1"/>
  <c r="GA117" i="1"/>
  <c r="GQ218" i="1"/>
  <c r="BT146" i="1"/>
  <c r="BT124" i="1"/>
  <c r="GQ117" i="1"/>
  <c r="HG218" i="1"/>
  <c r="CJ146" i="1"/>
  <c r="CJ124" i="1"/>
  <c r="HG117" i="1"/>
  <c r="HW218" i="1"/>
  <c r="CZ146" i="1"/>
  <c r="CZ124" i="1"/>
  <c r="HW117" i="1"/>
  <c r="IM218" i="1"/>
  <c r="DP146" i="1"/>
  <c r="DP124" i="1"/>
  <c r="IM117" i="1"/>
  <c r="JC218" i="1"/>
  <c r="EF146" i="1"/>
  <c r="EF124" i="1"/>
  <c r="JC117" i="1"/>
  <c r="FB118" i="1"/>
  <c r="FR118" i="1"/>
  <c r="GH118" i="1"/>
  <c r="GX219" i="1"/>
  <c r="GX118" i="1"/>
  <c r="HN118" i="1"/>
  <c r="ID118" i="1"/>
  <c r="IT118" i="1"/>
  <c r="ES220" i="1"/>
  <c r="ES119" i="1"/>
  <c r="FI220" i="1"/>
  <c r="FI119" i="1"/>
  <c r="FY220" i="1"/>
  <c r="FY119" i="1"/>
  <c r="GO220" i="1"/>
  <c r="GO119" i="1"/>
  <c r="HE220" i="1"/>
  <c r="HE119" i="1"/>
  <c r="HU220" i="1"/>
  <c r="HU119" i="1"/>
  <c r="IK220" i="1"/>
  <c r="IK119" i="1"/>
  <c r="JA220" i="1"/>
  <c r="JA119" i="1"/>
  <c r="EZ221" i="1"/>
  <c r="EZ120" i="1"/>
  <c r="FP221" i="1"/>
  <c r="FP120" i="1"/>
  <c r="GF221" i="1"/>
  <c r="GF120" i="1"/>
  <c r="GV221" i="1"/>
  <c r="GV120" i="1"/>
  <c r="HL221" i="1"/>
  <c r="HL120" i="1"/>
  <c r="IB221" i="1"/>
  <c r="IB120" i="1"/>
  <c r="IR221" i="1"/>
  <c r="IR120" i="1"/>
  <c r="EQ222" i="1"/>
  <c r="EQ121" i="1"/>
  <c r="FG222" i="1"/>
  <c r="FG121" i="1"/>
  <c r="FW222" i="1"/>
  <c r="FW121" i="1"/>
  <c r="GM222" i="1"/>
  <c r="GM121" i="1"/>
  <c r="HC222" i="1"/>
  <c r="HC121" i="1"/>
  <c r="HS222" i="1"/>
  <c r="HS121" i="1"/>
  <c r="II222" i="1"/>
  <c r="II121" i="1"/>
  <c r="IY222" i="1"/>
  <c r="IY121" i="1"/>
  <c r="EX223" i="1"/>
  <c r="EX122" i="1"/>
  <c r="FN223" i="1"/>
  <c r="FN122" i="1"/>
  <c r="GD223" i="1"/>
  <c r="GD122" i="1"/>
  <c r="GT223" i="1"/>
  <c r="GT122" i="1"/>
  <c r="HJ223" i="1"/>
  <c r="HJ122" i="1"/>
  <c r="HZ223" i="1"/>
  <c r="HZ122" i="1"/>
  <c r="IP223" i="1"/>
  <c r="IP122" i="1"/>
  <c r="EO123" i="1"/>
  <c r="FE123" i="1"/>
  <c r="FU123" i="1"/>
  <c r="GK123" i="1"/>
  <c r="HA123" i="1"/>
  <c r="HQ123" i="1"/>
  <c r="IG123" i="1"/>
  <c r="IW123" i="1"/>
  <c r="X197" i="1"/>
  <c r="X147" i="1"/>
  <c r="X125" i="1"/>
  <c r="EV124" i="1"/>
  <c r="AO197" i="1"/>
  <c r="AO147" i="1"/>
  <c r="AO125" i="1"/>
  <c r="FL124" i="1"/>
  <c r="BE197" i="1"/>
  <c r="BE201" i="1" s="1"/>
  <c r="BE147" i="1"/>
  <c r="BE125" i="1"/>
  <c r="GB124" i="1"/>
  <c r="GR225" i="1"/>
  <c r="BU197" i="1"/>
  <c r="BU147" i="1"/>
  <c r="BU125" i="1"/>
  <c r="GR124" i="1"/>
  <c r="CK197" i="1"/>
  <c r="CK147" i="1"/>
  <c r="CK125" i="1"/>
  <c r="HH124" i="1"/>
  <c r="DA197" i="1"/>
  <c r="DA147" i="1"/>
  <c r="DA125" i="1"/>
  <c r="HX124" i="1"/>
  <c r="DQ197" i="1"/>
  <c r="DQ201" i="1" s="1"/>
  <c r="DQ147" i="1"/>
  <c r="DQ125" i="1"/>
  <c r="IN124" i="1"/>
  <c r="EM226" i="1"/>
  <c r="O198" i="1"/>
  <c r="EM125" i="1"/>
  <c r="JD30" i="1"/>
  <c r="FA226" i="1" s="1"/>
  <c r="AF198" i="1"/>
  <c r="FC125" i="1"/>
  <c r="FS226" i="1"/>
  <c r="AV198" i="1"/>
  <c r="FS125" i="1"/>
  <c r="GI226" i="1"/>
  <c r="BL198" i="1"/>
  <c r="GI125" i="1"/>
  <c r="CB198" i="1"/>
  <c r="GY125" i="1"/>
  <c r="HO226" i="1"/>
  <c r="CR198" i="1"/>
  <c r="HO125" i="1"/>
  <c r="IE226" i="1"/>
  <c r="DH198" i="1"/>
  <c r="IE125" i="1"/>
  <c r="DX198" i="1"/>
  <c r="IU125" i="1"/>
  <c r="ET227" i="1"/>
  <c r="V199" i="1"/>
  <c r="ET126" i="1"/>
  <c r="FJ227" i="1"/>
  <c r="AM199" i="1"/>
  <c r="FJ126" i="1"/>
  <c r="FZ227" i="1"/>
  <c r="BC199" i="1"/>
  <c r="FZ126" i="1"/>
  <c r="GP227" i="1"/>
  <c r="BS199" i="1"/>
  <c r="GP126" i="1"/>
  <c r="HF227" i="1"/>
  <c r="CI199" i="1"/>
  <c r="HF126" i="1"/>
  <c r="HV227" i="1"/>
  <c r="CY199" i="1"/>
  <c r="HV126" i="1"/>
  <c r="IL227" i="1"/>
  <c r="DO199" i="1"/>
  <c r="IL126" i="1"/>
  <c r="JB227" i="1"/>
  <c r="EE199" i="1"/>
  <c r="JB126" i="1"/>
  <c r="EQ228" i="1"/>
  <c r="S200" i="1"/>
  <c r="EQ127" i="1"/>
  <c r="FG228" i="1"/>
  <c r="AJ200" i="1"/>
  <c r="FG127" i="1"/>
  <c r="FW228" i="1"/>
  <c r="AZ200" i="1"/>
  <c r="FW127" i="1"/>
  <c r="GM228" i="1"/>
  <c r="BP200" i="1"/>
  <c r="GM127" i="1"/>
  <c r="HC228" i="1"/>
  <c r="CF200" i="1"/>
  <c r="HC127" i="1"/>
  <c r="HS228" i="1"/>
  <c r="CV200" i="1"/>
  <c r="HS127" i="1"/>
  <c r="II228" i="1"/>
  <c r="DL200" i="1"/>
  <c r="II127" i="1"/>
  <c r="IY228" i="1"/>
  <c r="EB200" i="1"/>
  <c r="IY127" i="1"/>
  <c r="EP229" i="1"/>
  <c r="EP128" i="1"/>
  <c r="FF229" i="1"/>
  <c r="FF128" i="1"/>
  <c r="FV229" i="1"/>
  <c r="FV128" i="1"/>
  <c r="GL229" i="1"/>
  <c r="GL128" i="1"/>
  <c r="HB229" i="1"/>
  <c r="HB128" i="1"/>
  <c r="HR229" i="1"/>
  <c r="HR128" i="1"/>
  <c r="IH229" i="1"/>
  <c r="IH128" i="1"/>
  <c r="IX229" i="1"/>
  <c r="IX128" i="1"/>
  <c r="EO230" i="1"/>
  <c r="EO129" i="1"/>
  <c r="FE129" i="1"/>
  <c r="FU129" i="1"/>
  <c r="GK129" i="1"/>
  <c r="HA129" i="1"/>
  <c r="HQ129" i="1"/>
  <c r="IG129" i="1"/>
  <c r="IW129" i="1"/>
  <c r="V204" i="1"/>
  <c r="AU102" i="1"/>
  <c r="EN231" i="1"/>
  <c r="P148" i="1"/>
  <c r="EN130" i="1"/>
  <c r="P126" i="1"/>
  <c r="FD231" i="1"/>
  <c r="AG148" i="1"/>
  <c r="FD130" i="1"/>
  <c r="AG126" i="1"/>
  <c r="FT231" i="1"/>
  <c r="AW148" i="1"/>
  <c r="FT130" i="1"/>
  <c r="AW126" i="1"/>
  <c r="GJ231" i="1"/>
  <c r="BM148" i="1"/>
  <c r="GJ130" i="1"/>
  <c r="BM126" i="1"/>
  <c r="GZ231" i="1"/>
  <c r="CC148" i="1"/>
  <c r="GZ130" i="1"/>
  <c r="CC126" i="1"/>
  <c r="HP231" i="1"/>
  <c r="CS148" i="1"/>
  <c r="HP130" i="1"/>
  <c r="CS126" i="1"/>
  <c r="IF231" i="1"/>
  <c r="DI148" i="1"/>
  <c r="IF130" i="1"/>
  <c r="DI126" i="1"/>
  <c r="IV231" i="1"/>
  <c r="DY148" i="1"/>
  <c r="IV130" i="1"/>
  <c r="DY126" i="1"/>
  <c r="EM131" i="1"/>
  <c r="FC131" i="1"/>
  <c r="FS131" i="1"/>
  <c r="GI131" i="1"/>
  <c r="GY232" i="1"/>
  <c r="GY131" i="1"/>
  <c r="HO131" i="1"/>
  <c r="IE131" i="1"/>
  <c r="IU131" i="1"/>
  <c r="FB132" i="1"/>
  <c r="FR132" i="1"/>
  <c r="GH132" i="1"/>
  <c r="GX132" i="1"/>
  <c r="HN233" i="1"/>
  <c r="HN132" i="1"/>
  <c r="ID132" i="1"/>
  <c r="IT132" i="1"/>
  <c r="AA149" i="1"/>
  <c r="EY134" i="1"/>
  <c r="AA127" i="1"/>
  <c r="AR149" i="1"/>
  <c r="FO134" i="1"/>
  <c r="AR127" i="1"/>
  <c r="BH149" i="1"/>
  <c r="GE134" i="1"/>
  <c r="BH127" i="1"/>
  <c r="BX149" i="1"/>
  <c r="GU134" i="1"/>
  <c r="BX127" i="1"/>
  <c r="CN149" i="1"/>
  <c r="HK134" i="1"/>
  <c r="CN127" i="1"/>
  <c r="DD149" i="1"/>
  <c r="IA134" i="1"/>
  <c r="DD127" i="1"/>
  <c r="DT149" i="1"/>
  <c r="IQ134" i="1"/>
  <c r="DT127" i="1"/>
  <c r="EY239" i="1"/>
  <c r="EY138" i="1"/>
  <c r="FO239" i="1"/>
  <c r="FO138" i="1"/>
  <c r="GE239" i="1"/>
  <c r="GE138" i="1"/>
  <c r="GU239" i="1"/>
  <c r="GU138" i="1"/>
  <c r="HK239" i="1"/>
  <c r="HK138" i="1"/>
  <c r="IA239" i="1"/>
  <c r="IA138" i="1"/>
  <c r="IQ239" i="1"/>
  <c r="IQ138" i="1"/>
  <c r="EP240" i="1"/>
  <c r="FF240" i="1"/>
  <c r="FV240" i="1"/>
  <c r="GL240" i="1"/>
  <c r="HB240" i="1"/>
  <c r="HR240" i="1"/>
  <c r="IH240" i="1"/>
  <c r="IX240" i="1"/>
  <c r="EV241" i="1"/>
  <c r="FL241" i="1"/>
  <c r="GB241" i="1"/>
  <c r="GR241" i="1"/>
  <c r="HH241" i="1"/>
  <c r="HX241" i="1"/>
  <c r="IN241" i="1"/>
  <c r="FA242" i="1"/>
  <c r="AC150" i="1"/>
  <c r="FA141" i="1"/>
  <c r="AC128" i="1"/>
  <c r="AT150" i="1"/>
  <c r="FQ141" i="1"/>
  <c r="AT128" i="1"/>
  <c r="BJ150" i="1"/>
  <c r="GG141" i="1"/>
  <c r="BJ128" i="1"/>
  <c r="BZ150" i="1"/>
  <c r="GW141" i="1"/>
  <c r="BZ128" i="1"/>
  <c r="HM242" i="1"/>
  <c r="CP150" i="1"/>
  <c r="HM141" i="1"/>
  <c r="CP128" i="1"/>
  <c r="DF150" i="1"/>
  <c r="IC141" i="1"/>
  <c r="DF128" i="1"/>
  <c r="DV150" i="1"/>
  <c r="IS141" i="1"/>
  <c r="DV128" i="1"/>
  <c r="AH47" i="1"/>
  <c r="DK47" i="1"/>
  <c r="DT49" i="1"/>
  <c r="DD49" i="1"/>
  <c r="DD104" i="1" s="1"/>
  <c r="CN49" i="1"/>
  <c r="BX49" i="1"/>
  <c r="BH49" i="1"/>
  <c r="AR49" i="1"/>
  <c r="AA49" i="1"/>
  <c r="DS49" i="1"/>
  <c r="DC49" i="1"/>
  <c r="CM49" i="1"/>
  <c r="BW49" i="1"/>
  <c r="BW104" i="1" s="1"/>
  <c r="BG49" i="1"/>
  <c r="AQ49" i="1"/>
  <c r="Z49" i="1"/>
  <c r="DR49" i="1"/>
  <c r="DB49" i="1"/>
  <c r="CL49" i="1"/>
  <c r="BV49" i="1"/>
  <c r="BV104" i="1" s="1"/>
  <c r="BF49" i="1"/>
  <c r="AP49" i="1"/>
  <c r="AP104" i="1" s="1"/>
  <c r="Y49" i="1"/>
  <c r="DQ49" i="1"/>
  <c r="DA49" i="1"/>
  <c r="CK49" i="1"/>
  <c r="BU49" i="1"/>
  <c r="BE49" i="1"/>
  <c r="AO49" i="1"/>
  <c r="X49" i="1"/>
  <c r="EF49" i="1"/>
  <c r="DP49" i="1"/>
  <c r="CZ49" i="1"/>
  <c r="CJ49" i="1"/>
  <c r="BT49" i="1"/>
  <c r="BD49" i="1"/>
  <c r="AN49" i="1"/>
  <c r="W49" i="1"/>
  <c r="EE49" i="1"/>
  <c r="DO49" i="1"/>
  <c r="CY49" i="1"/>
  <c r="CI49" i="1"/>
  <c r="BS49" i="1"/>
  <c r="BC49" i="1"/>
  <c r="AM49" i="1"/>
  <c r="V49" i="1"/>
  <c r="ED49" i="1"/>
  <c r="DN49" i="1"/>
  <c r="CX49" i="1"/>
  <c r="CH49" i="1"/>
  <c r="BR49" i="1"/>
  <c r="BB49" i="1"/>
  <c r="AL49" i="1"/>
  <c r="U49" i="1"/>
  <c r="EC49" i="1"/>
  <c r="DM49" i="1"/>
  <c r="CW49" i="1"/>
  <c r="CG49" i="1"/>
  <c r="BQ49" i="1"/>
  <c r="BA49" i="1"/>
  <c r="AK49" i="1"/>
  <c r="T49" i="1"/>
  <c r="EB49" i="1"/>
  <c r="DL49" i="1"/>
  <c r="CV49" i="1"/>
  <c r="CF49" i="1"/>
  <c r="BP49" i="1"/>
  <c r="AZ49" i="1"/>
  <c r="AJ49" i="1"/>
  <c r="S49" i="1"/>
  <c r="EA49" i="1"/>
  <c r="DK49" i="1"/>
  <c r="CU49" i="1"/>
  <c r="CE49" i="1"/>
  <c r="BO49" i="1"/>
  <c r="AY49" i="1"/>
  <c r="AI49" i="1"/>
  <c r="R49" i="1"/>
  <c r="DZ49" i="1"/>
  <c r="DJ49" i="1"/>
  <c r="CT49" i="1"/>
  <c r="CD49" i="1"/>
  <c r="BN49" i="1"/>
  <c r="AX49" i="1"/>
  <c r="AH49" i="1"/>
  <c r="Q49" i="1"/>
  <c r="DV49" i="1"/>
  <c r="DF49" i="1"/>
  <c r="CP49" i="1"/>
  <c r="BZ49" i="1"/>
  <c r="BJ49" i="1"/>
  <c r="AT49" i="1"/>
  <c r="AC49" i="1"/>
  <c r="DU49" i="1"/>
  <c r="DE49" i="1"/>
  <c r="CO49" i="1"/>
  <c r="BY49" i="1"/>
  <c r="BI49" i="1"/>
  <c r="AS49" i="1"/>
  <c r="AB49" i="1"/>
  <c r="CR49" i="1"/>
  <c r="BZ51" i="1"/>
  <c r="BT53" i="1"/>
  <c r="BF57" i="1"/>
  <c r="BL58" i="1"/>
  <c r="BF185" i="1"/>
  <c r="FA205" i="1"/>
  <c r="FQ205" i="1"/>
  <c r="GG205" i="1"/>
  <c r="GW205" i="1"/>
  <c r="HM205" i="1"/>
  <c r="IC205" i="1"/>
  <c r="IS205" i="1"/>
  <c r="ER206" i="1"/>
  <c r="T144" i="1"/>
  <c r="T122" i="1"/>
  <c r="ER105" i="1"/>
  <c r="FH206" i="1"/>
  <c r="AK144" i="1"/>
  <c r="AK122" i="1"/>
  <c r="FH105" i="1"/>
  <c r="FX206" i="1"/>
  <c r="BA144" i="1"/>
  <c r="BA122" i="1"/>
  <c r="FX105" i="1"/>
  <c r="GN206" i="1"/>
  <c r="BQ144" i="1"/>
  <c r="BQ122" i="1"/>
  <c r="GN105" i="1"/>
  <c r="HD206" i="1"/>
  <c r="CG144" i="1"/>
  <c r="CG122" i="1"/>
  <c r="HD105" i="1"/>
  <c r="HT206" i="1"/>
  <c r="CW144" i="1"/>
  <c r="CW122" i="1"/>
  <c r="HT105" i="1"/>
  <c r="IJ206" i="1"/>
  <c r="DM144" i="1"/>
  <c r="DM122" i="1"/>
  <c r="IJ105" i="1"/>
  <c r="IZ206" i="1"/>
  <c r="EC144" i="1"/>
  <c r="EC122" i="1"/>
  <c r="IZ105" i="1"/>
  <c r="EY207" i="1"/>
  <c r="EY106" i="1"/>
  <c r="FO207" i="1"/>
  <c r="FO106" i="1"/>
  <c r="GE207" i="1"/>
  <c r="GE106" i="1"/>
  <c r="GU207" i="1"/>
  <c r="GU106" i="1"/>
  <c r="HK207" i="1"/>
  <c r="HK106" i="1"/>
  <c r="IA207" i="1"/>
  <c r="IA106" i="1"/>
  <c r="IQ207" i="1"/>
  <c r="IQ106" i="1"/>
  <c r="EP208" i="1"/>
  <c r="EP107" i="1"/>
  <c r="FF208" i="1"/>
  <c r="FF107" i="1"/>
  <c r="FV208" i="1"/>
  <c r="FV107" i="1"/>
  <c r="GL208" i="1"/>
  <c r="GL107" i="1"/>
  <c r="HB208" i="1"/>
  <c r="HB107" i="1"/>
  <c r="HR208" i="1"/>
  <c r="HR107" i="1"/>
  <c r="IH208" i="1"/>
  <c r="IH107" i="1"/>
  <c r="IX208" i="1"/>
  <c r="IX107" i="1"/>
  <c r="EW209" i="1"/>
  <c r="EW108" i="1"/>
  <c r="FM209" i="1"/>
  <c r="FM108" i="1"/>
  <c r="GC209" i="1"/>
  <c r="GC108" i="1"/>
  <c r="GS209" i="1"/>
  <c r="GS108" i="1"/>
  <c r="HI209" i="1"/>
  <c r="HI108" i="1"/>
  <c r="HY209" i="1"/>
  <c r="HY108" i="1"/>
  <c r="IO209" i="1"/>
  <c r="IO108" i="1"/>
  <c r="EN210" i="1"/>
  <c r="EN109" i="1"/>
  <c r="FD210" i="1"/>
  <c r="FD109" i="1"/>
  <c r="FT210" i="1"/>
  <c r="FT109" i="1"/>
  <c r="GJ210" i="1"/>
  <c r="GJ109" i="1"/>
  <c r="GZ210" i="1"/>
  <c r="GZ109" i="1"/>
  <c r="HP210" i="1"/>
  <c r="HP109" i="1"/>
  <c r="IF210" i="1"/>
  <c r="IF109" i="1"/>
  <c r="IV210" i="1"/>
  <c r="IV109" i="1"/>
  <c r="EU211" i="1"/>
  <c r="EU110" i="1"/>
  <c r="FK211" i="1"/>
  <c r="FK110" i="1"/>
  <c r="GA211" i="1"/>
  <c r="GA110" i="1"/>
  <c r="GQ211" i="1"/>
  <c r="GQ110" i="1"/>
  <c r="HG211" i="1"/>
  <c r="HG110" i="1"/>
  <c r="HW211" i="1"/>
  <c r="HW110" i="1"/>
  <c r="IM211" i="1"/>
  <c r="IM110" i="1"/>
  <c r="JC211" i="1"/>
  <c r="JC110" i="1"/>
  <c r="FB212" i="1"/>
  <c r="AE145" i="1"/>
  <c r="AE123" i="1"/>
  <c r="FB111" i="1"/>
  <c r="FR212" i="1"/>
  <c r="AU145" i="1"/>
  <c r="AU123" i="1"/>
  <c r="FR111" i="1"/>
  <c r="GH212" i="1"/>
  <c r="BK145" i="1"/>
  <c r="BK123" i="1"/>
  <c r="GH111" i="1"/>
  <c r="GX212" i="1"/>
  <c r="CA145" i="1"/>
  <c r="CA123" i="1"/>
  <c r="GX111" i="1"/>
  <c r="HN212" i="1"/>
  <c r="CQ145" i="1"/>
  <c r="CQ123" i="1"/>
  <c r="HN111" i="1"/>
  <c r="ID212" i="1"/>
  <c r="DG145" i="1"/>
  <c r="DG123" i="1"/>
  <c r="ID111" i="1"/>
  <c r="IT212" i="1"/>
  <c r="DW145" i="1"/>
  <c r="DW123" i="1"/>
  <c r="IT111" i="1"/>
  <c r="ES213" i="1"/>
  <c r="ES112" i="1"/>
  <c r="FI213" i="1"/>
  <c r="FI112" i="1"/>
  <c r="FY213" i="1"/>
  <c r="FY112" i="1"/>
  <c r="GO213" i="1"/>
  <c r="GO112" i="1"/>
  <c r="HE213" i="1"/>
  <c r="HE112" i="1"/>
  <c r="HU213" i="1"/>
  <c r="HU112" i="1"/>
  <c r="IK213" i="1"/>
  <c r="IK112" i="1"/>
  <c r="JA213" i="1"/>
  <c r="JA112" i="1"/>
  <c r="EZ214" i="1"/>
  <c r="FP214" i="1"/>
  <c r="GF214" i="1"/>
  <c r="GV214" i="1"/>
  <c r="HL214" i="1"/>
  <c r="IB214" i="1"/>
  <c r="IR214" i="1"/>
  <c r="EQ215" i="1"/>
  <c r="EQ114" i="1"/>
  <c r="FG215" i="1"/>
  <c r="FG114" i="1"/>
  <c r="FW215" i="1"/>
  <c r="FW114" i="1"/>
  <c r="GM215" i="1"/>
  <c r="GM114" i="1"/>
  <c r="HC215" i="1"/>
  <c r="HC114" i="1"/>
  <c r="HS215" i="1"/>
  <c r="HS114" i="1"/>
  <c r="II215" i="1"/>
  <c r="II114" i="1"/>
  <c r="IY215" i="1"/>
  <c r="IY114" i="1"/>
  <c r="V20" i="1"/>
  <c r="AM20" i="1"/>
  <c r="BC20" i="1"/>
  <c r="BS20" i="1"/>
  <c r="CI20" i="1"/>
  <c r="CY20" i="1"/>
  <c r="DO20" i="1"/>
  <c r="EE20" i="1"/>
  <c r="EE99" i="1" s="1"/>
  <c r="EX216" i="1"/>
  <c r="EX115" i="1"/>
  <c r="FN216" i="1"/>
  <c r="FN115" i="1"/>
  <c r="GD216" i="1"/>
  <c r="GD115" i="1"/>
  <c r="GT216" i="1"/>
  <c r="GT115" i="1"/>
  <c r="HJ216" i="1"/>
  <c r="HJ115" i="1"/>
  <c r="HZ216" i="1"/>
  <c r="HZ115" i="1"/>
  <c r="IP216" i="1"/>
  <c r="IP115" i="1"/>
  <c r="EO116" i="1"/>
  <c r="FE116" i="1"/>
  <c r="FU116" i="1"/>
  <c r="GK116" i="1"/>
  <c r="HA116" i="1"/>
  <c r="HQ116" i="1"/>
  <c r="IG217" i="1"/>
  <c r="IG116" i="1"/>
  <c r="IW116" i="1"/>
  <c r="EV218" i="1"/>
  <c r="X146" i="1"/>
  <c r="X124" i="1"/>
  <c r="EV117" i="1"/>
  <c r="FL218" i="1"/>
  <c r="AO146" i="1"/>
  <c r="AO124" i="1"/>
  <c r="FL117" i="1"/>
  <c r="GB218" i="1"/>
  <c r="BE146" i="1"/>
  <c r="BE124" i="1"/>
  <c r="GB117" i="1"/>
  <c r="GR218" i="1"/>
  <c r="BU146" i="1"/>
  <c r="BU124" i="1"/>
  <c r="GR117" i="1"/>
  <c r="HH218" i="1"/>
  <c r="CK146" i="1"/>
  <c r="CK124" i="1"/>
  <c r="HH117" i="1"/>
  <c r="HX218" i="1"/>
  <c r="DA146" i="1"/>
  <c r="DA124" i="1"/>
  <c r="HX117" i="1"/>
  <c r="IN218" i="1"/>
  <c r="DQ146" i="1"/>
  <c r="DQ124" i="1"/>
  <c r="IN117" i="1"/>
  <c r="AA23" i="1"/>
  <c r="AR23" i="1"/>
  <c r="BH23" i="1"/>
  <c r="BX23" i="1"/>
  <c r="CN23" i="1"/>
  <c r="DD23" i="1"/>
  <c r="DT23" i="1"/>
  <c r="EM118" i="1"/>
  <c r="FC118" i="1"/>
  <c r="FS118" i="1"/>
  <c r="GI118" i="1"/>
  <c r="GY118" i="1"/>
  <c r="HO118" i="1"/>
  <c r="IE219" i="1"/>
  <c r="IE118" i="1"/>
  <c r="IU118" i="1"/>
  <c r="ET220" i="1"/>
  <c r="ET119" i="1"/>
  <c r="FJ220" i="1"/>
  <c r="FJ119" i="1"/>
  <c r="FZ220" i="1"/>
  <c r="FZ119" i="1"/>
  <c r="GP220" i="1"/>
  <c r="GP119" i="1"/>
  <c r="HF220" i="1"/>
  <c r="HF119" i="1"/>
  <c r="HV220" i="1"/>
  <c r="HV119" i="1"/>
  <c r="IL220" i="1"/>
  <c r="IL119" i="1"/>
  <c r="JB220" i="1"/>
  <c r="JB119" i="1"/>
  <c r="FA221" i="1"/>
  <c r="FA120" i="1"/>
  <c r="FQ221" i="1"/>
  <c r="FQ120" i="1"/>
  <c r="GG221" i="1"/>
  <c r="GG120" i="1"/>
  <c r="GW221" i="1"/>
  <c r="GW120" i="1"/>
  <c r="HM221" i="1"/>
  <c r="HM120" i="1"/>
  <c r="IC221" i="1"/>
  <c r="IC120" i="1"/>
  <c r="IS221" i="1"/>
  <c r="IS120" i="1"/>
  <c r="ER222" i="1"/>
  <c r="ER121" i="1"/>
  <c r="FH222" i="1"/>
  <c r="FH121" i="1"/>
  <c r="FX222" i="1"/>
  <c r="FX121" i="1"/>
  <c r="GN222" i="1"/>
  <c r="GN121" i="1"/>
  <c r="HD222" i="1"/>
  <c r="HD121" i="1"/>
  <c r="HT222" i="1"/>
  <c r="HT121" i="1"/>
  <c r="IJ222" i="1"/>
  <c r="IJ121" i="1"/>
  <c r="IZ222" i="1"/>
  <c r="IZ121" i="1"/>
  <c r="EY223" i="1"/>
  <c r="EY122" i="1"/>
  <c r="FO223" i="1"/>
  <c r="FO122" i="1"/>
  <c r="GE223" i="1"/>
  <c r="GE122" i="1"/>
  <c r="GU223" i="1"/>
  <c r="GU122" i="1"/>
  <c r="HK223" i="1"/>
  <c r="HK122" i="1"/>
  <c r="IA223" i="1"/>
  <c r="IA122" i="1"/>
  <c r="IQ223" i="1"/>
  <c r="IQ122" i="1"/>
  <c r="EP123" i="1"/>
  <c r="FF123" i="1"/>
  <c r="FV123" i="1"/>
  <c r="GL123" i="1"/>
  <c r="HB123" i="1"/>
  <c r="HR123" i="1"/>
  <c r="IH224" i="1"/>
  <c r="IH123" i="1"/>
  <c r="IX123" i="1"/>
  <c r="EW225" i="1"/>
  <c r="Y197" i="1"/>
  <c r="Y147" i="1"/>
  <c r="EW124" i="1"/>
  <c r="Y125" i="1"/>
  <c r="AP197" i="1"/>
  <c r="AP147" i="1"/>
  <c r="FM124" i="1"/>
  <c r="AP125" i="1"/>
  <c r="BF197" i="1"/>
  <c r="BF147" i="1"/>
  <c r="GC124" i="1"/>
  <c r="BF125" i="1"/>
  <c r="BV197" i="1"/>
  <c r="BV147" i="1"/>
  <c r="GS124" i="1"/>
  <c r="BV125" i="1"/>
  <c r="CL197" i="1"/>
  <c r="CL147" i="1"/>
  <c r="HI124" i="1"/>
  <c r="CL125" i="1"/>
  <c r="DB197" i="1"/>
  <c r="DB147" i="1"/>
  <c r="HY124" i="1"/>
  <c r="DB125" i="1"/>
  <c r="IO225" i="1"/>
  <c r="DR197" i="1"/>
  <c r="DR147" i="1"/>
  <c r="IO124" i="1"/>
  <c r="DR125" i="1"/>
  <c r="EN226" i="1"/>
  <c r="P198" i="1"/>
  <c r="EN125" i="1"/>
  <c r="FD226" i="1"/>
  <c r="AG198" i="1"/>
  <c r="FD125" i="1"/>
  <c r="FT226" i="1"/>
  <c r="AW198" i="1"/>
  <c r="FT125" i="1"/>
  <c r="GJ226" i="1"/>
  <c r="BM198" i="1"/>
  <c r="GJ125" i="1"/>
  <c r="GZ226" i="1"/>
  <c r="CC198" i="1"/>
  <c r="GZ125" i="1"/>
  <c r="HP226" i="1"/>
  <c r="CS198" i="1"/>
  <c r="HP125" i="1"/>
  <c r="IF226" i="1"/>
  <c r="DI198" i="1"/>
  <c r="IF125" i="1"/>
  <c r="IV226" i="1"/>
  <c r="DY198" i="1"/>
  <c r="IV125" i="1"/>
  <c r="EU227" i="1"/>
  <c r="W199" i="1"/>
  <c r="EU126" i="1"/>
  <c r="FK227" i="1"/>
  <c r="AN199" i="1"/>
  <c r="FK126" i="1"/>
  <c r="GA227" i="1"/>
  <c r="BD199" i="1"/>
  <c r="GA126" i="1"/>
  <c r="GQ227" i="1"/>
  <c r="BT199" i="1"/>
  <c r="GQ126" i="1"/>
  <c r="HG227" i="1"/>
  <c r="CJ199" i="1"/>
  <c r="HG126" i="1"/>
  <c r="HW227" i="1"/>
  <c r="CZ199" i="1"/>
  <c r="HW126" i="1"/>
  <c r="IM227" i="1"/>
  <c r="DP199" i="1"/>
  <c r="IM126" i="1"/>
  <c r="JC227" i="1"/>
  <c r="EF199" i="1"/>
  <c r="JC126" i="1"/>
  <c r="ER228" i="1"/>
  <c r="T200" i="1"/>
  <c r="ER127" i="1"/>
  <c r="FH228" i="1"/>
  <c r="AK200" i="1"/>
  <c r="FH127" i="1"/>
  <c r="FX228" i="1"/>
  <c r="BA200" i="1"/>
  <c r="FX127" i="1"/>
  <c r="GN228" i="1"/>
  <c r="BQ200" i="1"/>
  <c r="GN127" i="1"/>
  <c r="HD228" i="1"/>
  <c r="CG200" i="1"/>
  <c r="HD127" i="1"/>
  <c r="HT228" i="1"/>
  <c r="CW200" i="1"/>
  <c r="HT127" i="1"/>
  <c r="IJ228" i="1"/>
  <c r="DM200" i="1"/>
  <c r="IJ127" i="1"/>
  <c r="IZ228" i="1"/>
  <c r="EC200" i="1"/>
  <c r="IZ127" i="1"/>
  <c r="AC33" i="1"/>
  <c r="AY33" i="1"/>
  <c r="BX33" i="1"/>
  <c r="CT33" i="1"/>
  <c r="DQ33" i="1"/>
  <c r="EQ229" i="1"/>
  <c r="EQ128" i="1"/>
  <c r="FG229" i="1"/>
  <c r="FG128" i="1"/>
  <c r="FW229" i="1"/>
  <c r="FW128" i="1"/>
  <c r="GM229" i="1"/>
  <c r="GM128" i="1"/>
  <c r="HC229" i="1"/>
  <c r="HC128" i="1"/>
  <c r="HS229" i="1"/>
  <c r="HS128" i="1"/>
  <c r="II229" i="1"/>
  <c r="II128" i="1"/>
  <c r="IY229" i="1"/>
  <c r="IY128" i="1"/>
  <c r="AC34" i="1"/>
  <c r="BB34" i="1"/>
  <c r="BW34" i="1"/>
  <c r="CW34" i="1"/>
  <c r="DR34" i="1"/>
  <c r="EP129" i="1"/>
  <c r="FF129" i="1"/>
  <c r="FV129" i="1"/>
  <c r="GL129" i="1"/>
  <c r="HB230" i="1"/>
  <c r="HB129" i="1"/>
  <c r="HR129" i="1"/>
  <c r="IH129" i="1"/>
  <c r="IX129" i="1"/>
  <c r="Y35" i="1"/>
  <c r="AV35" i="1"/>
  <c r="BS35" i="1"/>
  <c r="CQ35" i="1"/>
  <c r="DN35" i="1"/>
  <c r="EO231" i="1"/>
  <c r="Q148" i="1"/>
  <c r="EO130" i="1"/>
  <c r="Q126" i="1"/>
  <c r="FE231" i="1"/>
  <c r="AH148" i="1"/>
  <c r="FE130" i="1"/>
  <c r="AH126" i="1"/>
  <c r="FU231" i="1"/>
  <c r="AX148" i="1"/>
  <c r="FU130" i="1"/>
  <c r="AX126" i="1"/>
  <c r="GK231" i="1"/>
  <c r="BN148" i="1"/>
  <c r="GK130" i="1"/>
  <c r="BN126" i="1"/>
  <c r="HA231" i="1"/>
  <c r="CD148" i="1"/>
  <c r="HA130" i="1"/>
  <c r="CD126" i="1"/>
  <c r="HQ231" i="1"/>
  <c r="CT148" i="1"/>
  <c r="HQ130" i="1"/>
  <c r="CT126" i="1"/>
  <c r="IG231" i="1"/>
  <c r="DJ148" i="1"/>
  <c r="IG130" i="1"/>
  <c r="DJ126" i="1"/>
  <c r="IW231" i="1"/>
  <c r="DZ148" i="1"/>
  <c r="IW130" i="1"/>
  <c r="DZ126" i="1"/>
  <c r="W36" i="1"/>
  <c r="AW36" i="1"/>
  <c r="BS36" i="1"/>
  <c r="CP36" i="1"/>
  <c r="DN36" i="1"/>
  <c r="EN131" i="1"/>
  <c r="FD131" i="1"/>
  <c r="FT131" i="1"/>
  <c r="GJ131" i="1"/>
  <c r="GZ131" i="1"/>
  <c r="HP131" i="1"/>
  <c r="IF131" i="1"/>
  <c r="IV232" i="1"/>
  <c r="IV131" i="1"/>
  <c r="EM132" i="1"/>
  <c r="FC132" i="1"/>
  <c r="FS132" i="1"/>
  <c r="GI132" i="1"/>
  <c r="GY132" i="1"/>
  <c r="HO132" i="1"/>
  <c r="IE132" i="1"/>
  <c r="IU233" i="1"/>
  <c r="IU132" i="1"/>
  <c r="T38" i="1"/>
  <c r="AR38" i="1"/>
  <c r="AR204" i="1" s="1"/>
  <c r="BP38" i="1"/>
  <c r="CM38" i="1"/>
  <c r="DK38" i="1"/>
  <c r="FA234" i="1"/>
  <c r="FA133" i="1"/>
  <c r="FQ234" i="1"/>
  <c r="FQ133" i="1"/>
  <c r="GG234" i="1"/>
  <c r="GG133" i="1"/>
  <c r="GW234" i="1"/>
  <c r="GW133" i="1"/>
  <c r="HM234" i="1"/>
  <c r="HM133" i="1"/>
  <c r="IC234" i="1"/>
  <c r="IC133" i="1"/>
  <c r="IS234" i="1"/>
  <c r="IS133" i="1"/>
  <c r="AB149" i="1"/>
  <c r="EZ134" i="1"/>
  <c r="AB127" i="1"/>
  <c r="AS149" i="1"/>
  <c r="FP134" i="1"/>
  <c r="AS127" i="1"/>
  <c r="BI149" i="1"/>
  <c r="GF134" i="1"/>
  <c r="BI127" i="1"/>
  <c r="GV235" i="1"/>
  <c r="BY149" i="1"/>
  <c r="GV134" i="1"/>
  <c r="BY127" i="1"/>
  <c r="CO149" i="1"/>
  <c r="HL134" i="1"/>
  <c r="CO127" i="1"/>
  <c r="DE149" i="1"/>
  <c r="IB134" i="1"/>
  <c r="DE127" i="1"/>
  <c r="DU149" i="1"/>
  <c r="IR134" i="1"/>
  <c r="DU127" i="1"/>
  <c r="EP135" i="1"/>
  <c r="JD40" i="1"/>
  <c r="FF135" i="1"/>
  <c r="FV135" i="1"/>
  <c r="JD41" i="1"/>
  <c r="HJ237" i="1" s="1"/>
  <c r="BA45" i="1"/>
  <c r="DM45" i="1"/>
  <c r="EW241" i="1"/>
  <c r="FM241" i="1"/>
  <c r="GC241" i="1"/>
  <c r="GS241" i="1"/>
  <c r="HI241" i="1"/>
  <c r="HY241" i="1"/>
  <c r="IO241" i="1"/>
  <c r="FB242" i="1"/>
  <c r="FB141" i="1"/>
  <c r="AE150" i="1"/>
  <c r="AE128" i="1"/>
  <c r="FR242" i="1"/>
  <c r="FR141" i="1"/>
  <c r="AU150" i="1"/>
  <c r="AU128" i="1"/>
  <c r="GH141" i="1"/>
  <c r="BK150" i="1"/>
  <c r="BK128" i="1"/>
  <c r="GX242" i="1"/>
  <c r="GX141" i="1"/>
  <c r="CA150" i="1"/>
  <c r="CA128" i="1"/>
  <c r="HN242" i="1"/>
  <c r="HN141" i="1"/>
  <c r="CQ150" i="1"/>
  <c r="CQ128" i="1"/>
  <c r="ID242" i="1"/>
  <c r="ID141" i="1"/>
  <c r="DG150" i="1"/>
  <c r="DG128" i="1"/>
  <c r="IT141" i="1"/>
  <c r="DW150" i="1"/>
  <c r="DW128" i="1"/>
  <c r="AI47" i="1"/>
  <c r="DY47" i="1"/>
  <c r="O49" i="1"/>
  <c r="CS49" i="1"/>
  <c r="EA50" i="1"/>
  <c r="DK50" i="1"/>
  <c r="CU50" i="1"/>
  <c r="CE50" i="1"/>
  <c r="BO50" i="1"/>
  <c r="AY50" i="1"/>
  <c r="AI50" i="1"/>
  <c r="R50" i="1"/>
  <c r="DZ50" i="1"/>
  <c r="DJ50" i="1"/>
  <c r="CT50" i="1"/>
  <c r="CD50" i="1"/>
  <c r="BN50" i="1"/>
  <c r="AX50" i="1"/>
  <c r="AH50" i="1"/>
  <c r="Q50" i="1"/>
  <c r="DY50" i="1"/>
  <c r="DI50" i="1"/>
  <c r="CS50" i="1"/>
  <c r="CC50" i="1"/>
  <c r="BM50" i="1"/>
  <c r="AW50" i="1"/>
  <c r="AG50" i="1"/>
  <c r="P50" i="1"/>
  <c r="DX50" i="1"/>
  <c r="DH50" i="1"/>
  <c r="CR50" i="1"/>
  <c r="CB50" i="1"/>
  <c r="BL50" i="1"/>
  <c r="AV50" i="1"/>
  <c r="AF50" i="1"/>
  <c r="O50" i="1"/>
  <c r="DW50" i="1"/>
  <c r="DG50" i="1"/>
  <c r="CQ50" i="1"/>
  <c r="CA50" i="1"/>
  <c r="BK50" i="1"/>
  <c r="AU50" i="1"/>
  <c r="AE50" i="1"/>
  <c r="DV50" i="1"/>
  <c r="DF50" i="1"/>
  <c r="CP50" i="1"/>
  <c r="BZ50" i="1"/>
  <c r="BJ50" i="1"/>
  <c r="AT50" i="1"/>
  <c r="AC50" i="1"/>
  <c r="DU50" i="1"/>
  <c r="DE50" i="1"/>
  <c r="CO50" i="1"/>
  <c r="BY50" i="1"/>
  <c r="BI50" i="1"/>
  <c r="AS50" i="1"/>
  <c r="AB50" i="1"/>
  <c r="DT50" i="1"/>
  <c r="DD50" i="1"/>
  <c r="CN50" i="1"/>
  <c r="BX50" i="1"/>
  <c r="BH50" i="1"/>
  <c r="AR50" i="1"/>
  <c r="AA50" i="1"/>
  <c r="DS50" i="1"/>
  <c r="DC50" i="1"/>
  <c r="CM50" i="1"/>
  <c r="BW50" i="1"/>
  <c r="BG50" i="1"/>
  <c r="AQ50" i="1"/>
  <c r="Z50" i="1"/>
  <c r="DR50" i="1"/>
  <c r="DB50" i="1"/>
  <c r="CL50" i="1"/>
  <c r="BV50" i="1"/>
  <c r="BF50" i="1"/>
  <c r="AP50" i="1"/>
  <c r="Y50" i="1"/>
  <c r="DQ50" i="1"/>
  <c r="DA50" i="1"/>
  <c r="CK50" i="1"/>
  <c r="BU50" i="1"/>
  <c r="BE50" i="1"/>
  <c r="AO50" i="1"/>
  <c r="X50" i="1"/>
  <c r="EC50" i="1"/>
  <c r="DM50" i="1"/>
  <c r="CW50" i="1"/>
  <c r="CG50" i="1"/>
  <c r="BQ50" i="1"/>
  <c r="BA50" i="1"/>
  <c r="AK50" i="1"/>
  <c r="T50" i="1"/>
  <c r="EB50" i="1"/>
  <c r="DL50" i="1"/>
  <c r="CV50" i="1"/>
  <c r="CF50" i="1"/>
  <c r="BP50" i="1"/>
  <c r="AZ50" i="1"/>
  <c r="AJ50" i="1"/>
  <c r="S50" i="1"/>
  <c r="CX50" i="1"/>
  <c r="CA51" i="1"/>
  <c r="CF52" i="1"/>
  <c r="BV53" i="1"/>
  <c r="DX54" i="1"/>
  <c r="DH54" i="1"/>
  <c r="CR54" i="1"/>
  <c r="CB54" i="1"/>
  <c r="BL54" i="1"/>
  <c r="AV54" i="1"/>
  <c r="AF54" i="1"/>
  <c r="O54" i="1"/>
  <c r="DT54" i="1"/>
  <c r="DD54" i="1"/>
  <c r="CN54" i="1"/>
  <c r="BX54" i="1"/>
  <c r="BH54" i="1"/>
  <c r="AR54" i="1"/>
  <c r="AA54" i="1"/>
  <c r="DS54" i="1"/>
  <c r="DC54" i="1"/>
  <c r="CM54" i="1"/>
  <c r="BW54" i="1"/>
  <c r="BG54" i="1"/>
  <c r="AQ54" i="1"/>
  <c r="Z54" i="1"/>
  <c r="DR54" i="1"/>
  <c r="DB54" i="1"/>
  <c r="CL54" i="1"/>
  <c r="BV54" i="1"/>
  <c r="BF54" i="1"/>
  <c r="AP54" i="1"/>
  <c r="Y54" i="1"/>
  <c r="DQ54" i="1"/>
  <c r="DA54" i="1"/>
  <c r="CK54" i="1"/>
  <c r="BU54" i="1"/>
  <c r="BE54" i="1"/>
  <c r="AO54" i="1"/>
  <c r="X54" i="1"/>
  <c r="DZ54" i="1"/>
  <c r="DJ54" i="1"/>
  <c r="CT54" i="1"/>
  <c r="CD54" i="1"/>
  <c r="BN54" i="1"/>
  <c r="AX54" i="1"/>
  <c r="AH54" i="1"/>
  <c r="Q54" i="1"/>
  <c r="DO54" i="1"/>
  <c r="CQ54" i="1"/>
  <c r="BQ54" i="1"/>
  <c r="AS54" i="1"/>
  <c r="R54" i="1"/>
  <c r="DN54" i="1"/>
  <c r="CP54" i="1"/>
  <c r="BP54" i="1"/>
  <c r="AN54" i="1"/>
  <c r="P54" i="1"/>
  <c r="DM54" i="1"/>
  <c r="CO54" i="1"/>
  <c r="BO54" i="1"/>
  <c r="AM54" i="1"/>
  <c r="DL54" i="1"/>
  <c r="CJ54" i="1"/>
  <c r="BM54" i="1"/>
  <c r="AL54" i="1"/>
  <c r="DK54" i="1"/>
  <c r="CI54" i="1"/>
  <c r="BK54" i="1"/>
  <c r="AK54" i="1"/>
  <c r="EF54" i="1"/>
  <c r="DI54" i="1"/>
  <c r="CH54" i="1"/>
  <c r="BJ54" i="1"/>
  <c r="AJ54" i="1"/>
  <c r="EE54" i="1"/>
  <c r="DG54" i="1"/>
  <c r="CG54" i="1"/>
  <c r="BI54" i="1"/>
  <c r="AI54" i="1"/>
  <c r="ED54" i="1"/>
  <c r="DF54" i="1"/>
  <c r="CF54" i="1"/>
  <c r="BD54" i="1"/>
  <c r="AG54" i="1"/>
  <c r="EC54" i="1"/>
  <c r="DE54" i="1"/>
  <c r="CE54" i="1"/>
  <c r="BC54" i="1"/>
  <c r="AE54" i="1"/>
  <c r="EB54" i="1"/>
  <c r="CZ54" i="1"/>
  <c r="CC54" i="1"/>
  <c r="BB54" i="1"/>
  <c r="AC54" i="1"/>
  <c r="EA54" i="1"/>
  <c r="CY54" i="1"/>
  <c r="CA54" i="1"/>
  <c r="BA54" i="1"/>
  <c r="AB54" i="1"/>
  <c r="DU54" i="1"/>
  <c r="CU54" i="1"/>
  <c r="BS54" i="1"/>
  <c r="AU54" i="1"/>
  <c r="T54" i="1"/>
  <c r="DP54" i="1"/>
  <c r="CS54" i="1"/>
  <c r="BR54" i="1"/>
  <c r="AT54" i="1"/>
  <c r="S54" i="1"/>
  <c r="BM58" i="1"/>
  <c r="EM162" i="1"/>
  <c r="JD67" i="1"/>
  <c r="JE67" i="1" s="1"/>
  <c r="FC162" i="1"/>
  <c r="AF67" i="1"/>
  <c r="FS162" i="1"/>
  <c r="GI162" i="1"/>
  <c r="GY162" i="1"/>
  <c r="HO263" i="1"/>
  <c r="HO162" i="1"/>
  <c r="IE162" i="1"/>
  <c r="IU162" i="1"/>
  <c r="CL73" i="1"/>
  <c r="FB205" i="1"/>
  <c r="FR205" i="1"/>
  <c r="GH205" i="1"/>
  <c r="GX205" i="1"/>
  <c r="HN205" i="1"/>
  <c r="ID205" i="1"/>
  <c r="IT205" i="1"/>
  <c r="ES206" i="1"/>
  <c r="U144" i="1"/>
  <c r="U122" i="1"/>
  <c r="ES105" i="1"/>
  <c r="FI206" i="1"/>
  <c r="AL144" i="1"/>
  <c r="AL122" i="1"/>
  <c r="FI105" i="1"/>
  <c r="FY206" i="1"/>
  <c r="BB144" i="1"/>
  <c r="BB122" i="1"/>
  <c r="FY105" i="1"/>
  <c r="GO206" i="1"/>
  <c r="BR144" i="1"/>
  <c r="BR122" i="1"/>
  <c r="GO105" i="1"/>
  <c r="HE206" i="1"/>
  <c r="CH144" i="1"/>
  <c r="CH122" i="1"/>
  <c r="HE105" i="1"/>
  <c r="HU206" i="1"/>
  <c r="CX144" i="1"/>
  <c r="CX122" i="1"/>
  <c r="HU105" i="1"/>
  <c r="IK206" i="1"/>
  <c r="DN144" i="1"/>
  <c r="DN122" i="1"/>
  <c r="IK105" i="1"/>
  <c r="JA206" i="1"/>
  <c r="ED144" i="1"/>
  <c r="ED122" i="1"/>
  <c r="JA105" i="1"/>
  <c r="EZ207" i="1"/>
  <c r="EZ106" i="1"/>
  <c r="FP207" i="1"/>
  <c r="FP106" i="1"/>
  <c r="GF207" i="1"/>
  <c r="GF106" i="1"/>
  <c r="GV207" i="1"/>
  <c r="GV106" i="1"/>
  <c r="HL207" i="1"/>
  <c r="HL106" i="1"/>
  <c r="IB207" i="1"/>
  <c r="IB106" i="1"/>
  <c r="IR207" i="1"/>
  <c r="IR106" i="1"/>
  <c r="EQ208" i="1"/>
  <c r="EQ107" i="1"/>
  <c r="FG208" i="1"/>
  <c r="FG107" i="1"/>
  <c r="FW208" i="1"/>
  <c r="FW107" i="1"/>
  <c r="GM208" i="1"/>
  <c r="GM107" i="1"/>
  <c r="HC208" i="1"/>
  <c r="HC107" i="1"/>
  <c r="HS208" i="1"/>
  <c r="HS107" i="1"/>
  <c r="II208" i="1"/>
  <c r="II107" i="1"/>
  <c r="IY208" i="1"/>
  <c r="IY107" i="1"/>
  <c r="EX209" i="1"/>
  <c r="EX108" i="1"/>
  <c r="FN209" i="1"/>
  <c r="FN108" i="1"/>
  <c r="GD209" i="1"/>
  <c r="GD108" i="1"/>
  <c r="GT209" i="1"/>
  <c r="GT108" i="1"/>
  <c r="HJ209" i="1"/>
  <c r="HJ108" i="1"/>
  <c r="HZ209" i="1"/>
  <c r="HZ108" i="1"/>
  <c r="IP209" i="1"/>
  <c r="IP108" i="1"/>
  <c r="EO210" i="1"/>
  <c r="EO109" i="1"/>
  <c r="FE210" i="1"/>
  <c r="FE109" i="1"/>
  <c r="FU210" i="1"/>
  <c r="FU109" i="1"/>
  <c r="GK210" i="1"/>
  <c r="GK109" i="1"/>
  <c r="HA210" i="1"/>
  <c r="HA109" i="1"/>
  <c r="HQ210" i="1"/>
  <c r="HQ109" i="1"/>
  <c r="IG210" i="1"/>
  <c r="IG109" i="1"/>
  <c r="IW210" i="1"/>
  <c r="IW109" i="1"/>
  <c r="EV211" i="1"/>
  <c r="EV110" i="1"/>
  <c r="FL211" i="1"/>
  <c r="FL110" i="1"/>
  <c r="GB211" i="1"/>
  <c r="GB110" i="1"/>
  <c r="GR211" i="1"/>
  <c r="GR110" i="1"/>
  <c r="HH211" i="1"/>
  <c r="HH110" i="1"/>
  <c r="HX211" i="1"/>
  <c r="HX110" i="1"/>
  <c r="IN211" i="1"/>
  <c r="IN110" i="1"/>
  <c r="EM212" i="1"/>
  <c r="O145" i="1"/>
  <c r="O123" i="1"/>
  <c r="EM111" i="1"/>
  <c r="FC212" i="1"/>
  <c r="AF145" i="1"/>
  <c r="AF123" i="1"/>
  <c r="FC111" i="1"/>
  <c r="FS212" i="1"/>
  <c r="AV145" i="1"/>
  <c r="AV123" i="1"/>
  <c r="FS111" i="1"/>
  <c r="GI212" i="1"/>
  <c r="BL145" i="1"/>
  <c r="BL123" i="1"/>
  <c r="GI111" i="1"/>
  <c r="GY212" i="1"/>
  <c r="CB145" i="1"/>
  <c r="CB123" i="1"/>
  <c r="GY111" i="1"/>
  <c r="HO212" i="1"/>
  <c r="CR145" i="1"/>
  <c r="CR123" i="1"/>
  <c r="HO111" i="1"/>
  <c r="IE212" i="1"/>
  <c r="DH145" i="1"/>
  <c r="DH123" i="1"/>
  <c r="IE111" i="1"/>
  <c r="IU212" i="1"/>
  <c r="DX145" i="1"/>
  <c r="DX123" i="1"/>
  <c r="IU111" i="1"/>
  <c r="ET213" i="1"/>
  <c r="ET112" i="1"/>
  <c r="FJ213" i="1"/>
  <c r="FJ112" i="1"/>
  <c r="FZ213" i="1"/>
  <c r="FZ112" i="1"/>
  <c r="GP213" i="1"/>
  <c r="GP112" i="1"/>
  <c r="HF213" i="1"/>
  <c r="HF112" i="1"/>
  <c r="HV213" i="1"/>
  <c r="HV112" i="1"/>
  <c r="IL213" i="1"/>
  <c r="IL112" i="1"/>
  <c r="JB213" i="1"/>
  <c r="JB112" i="1"/>
  <c r="FA214" i="1"/>
  <c r="FQ214" i="1"/>
  <c r="GG214" i="1"/>
  <c r="GW214" i="1"/>
  <c r="HM214" i="1"/>
  <c r="IC214" i="1"/>
  <c r="IS214" i="1"/>
  <c r="ER215" i="1"/>
  <c r="ER114" i="1"/>
  <c r="FH215" i="1"/>
  <c r="FH114" i="1"/>
  <c r="FX215" i="1"/>
  <c r="FX114" i="1"/>
  <c r="GN215" i="1"/>
  <c r="GN114" i="1"/>
  <c r="HD215" i="1"/>
  <c r="HD114" i="1"/>
  <c r="HT215" i="1"/>
  <c r="HT114" i="1"/>
  <c r="IJ215" i="1"/>
  <c r="IJ114" i="1"/>
  <c r="IZ215" i="1"/>
  <c r="IZ114" i="1"/>
  <c r="W20" i="1"/>
  <c r="AN20" i="1"/>
  <c r="BD20" i="1"/>
  <c r="BT20" i="1"/>
  <c r="CJ20" i="1"/>
  <c r="CZ20" i="1"/>
  <c r="DP20" i="1"/>
  <c r="EF20" i="1"/>
  <c r="EY216" i="1"/>
  <c r="EY115" i="1"/>
  <c r="FO216" i="1"/>
  <c r="FO115" i="1"/>
  <c r="GE216" i="1"/>
  <c r="GE115" i="1"/>
  <c r="GU216" i="1"/>
  <c r="GU115" i="1"/>
  <c r="HK216" i="1"/>
  <c r="HK115" i="1"/>
  <c r="IA216" i="1"/>
  <c r="IA115" i="1"/>
  <c r="IQ216" i="1"/>
  <c r="IQ115" i="1"/>
  <c r="EP116" i="1"/>
  <c r="FF116" i="1"/>
  <c r="FV116" i="1"/>
  <c r="GL116" i="1"/>
  <c r="HB116" i="1"/>
  <c r="HR217" i="1"/>
  <c r="HR116" i="1"/>
  <c r="IH217" i="1"/>
  <c r="IH116" i="1"/>
  <c r="IX217" i="1"/>
  <c r="IX116" i="1"/>
  <c r="EW218" i="1"/>
  <c r="Y146" i="1"/>
  <c r="Y124" i="1"/>
  <c r="EW117" i="1"/>
  <c r="FM218" i="1"/>
  <c r="AP146" i="1"/>
  <c r="AP124" i="1"/>
  <c r="FM117" i="1"/>
  <c r="GC218" i="1"/>
  <c r="BF146" i="1"/>
  <c r="BF124" i="1"/>
  <c r="GC117" i="1"/>
  <c r="GS218" i="1"/>
  <c r="BV146" i="1"/>
  <c r="BV124" i="1"/>
  <c r="GS117" i="1"/>
  <c r="HI218" i="1"/>
  <c r="CL146" i="1"/>
  <c r="CL124" i="1"/>
  <c r="HI117" i="1"/>
  <c r="HY218" i="1"/>
  <c r="DB146" i="1"/>
  <c r="DB124" i="1"/>
  <c r="HY117" i="1"/>
  <c r="IO218" i="1"/>
  <c r="DR146" i="1"/>
  <c r="DR124" i="1"/>
  <c r="IO117" i="1"/>
  <c r="AB23" i="1"/>
  <c r="AS23" i="1"/>
  <c r="BI23" i="1"/>
  <c r="BY23" i="1"/>
  <c r="CO23" i="1"/>
  <c r="DE23" i="1"/>
  <c r="DU23" i="1"/>
  <c r="EN118" i="1"/>
  <c r="FD118" i="1"/>
  <c r="FT118" i="1"/>
  <c r="GJ118" i="1"/>
  <c r="GZ219" i="1"/>
  <c r="GZ118" i="1"/>
  <c r="HP118" i="1"/>
  <c r="IF118" i="1"/>
  <c r="IV118" i="1"/>
  <c r="EU220" i="1"/>
  <c r="EU119" i="1"/>
  <c r="FK220" i="1"/>
  <c r="FK119" i="1"/>
  <c r="GA220" i="1"/>
  <c r="GA119" i="1"/>
  <c r="GQ220" i="1"/>
  <c r="GQ119" i="1"/>
  <c r="HG220" i="1"/>
  <c r="HG119" i="1"/>
  <c r="HW220" i="1"/>
  <c r="HW119" i="1"/>
  <c r="IM220" i="1"/>
  <c r="IM119" i="1"/>
  <c r="JC220" i="1"/>
  <c r="JC119" i="1"/>
  <c r="FB221" i="1"/>
  <c r="FB120" i="1"/>
  <c r="FR221" i="1"/>
  <c r="FR120" i="1"/>
  <c r="GH221" i="1"/>
  <c r="GH120" i="1"/>
  <c r="GX221" i="1"/>
  <c r="GX120" i="1"/>
  <c r="HN221" i="1"/>
  <c r="HN120" i="1"/>
  <c r="ID221" i="1"/>
  <c r="ID120" i="1"/>
  <c r="IT221" i="1"/>
  <c r="IT120" i="1"/>
  <c r="ES222" i="1"/>
  <c r="ES121" i="1"/>
  <c r="FI222" i="1"/>
  <c r="FI121" i="1"/>
  <c r="FY222" i="1"/>
  <c r="FY121" i="1"/>
  <c r="GO222" i="1"/>
  <c r="GO121" i="1"/>
  <c r="HE222" i="1"/>
  <c r="HE121" i="1"/>
  <c r="HU222" i="1"/>
  <c r="HU121" i="1"/>
  <c r="IK222" i="1"/>
  <c r="IK121" i="1"/>
  <c r="JA222" i="1"/>
  <c r="JA121" i="1"/>
  <c r="EZ223" i="1"/>
  <c r="EZ122" i="1"/>
  <c r="FP223" i="1"/>
  <c r="FP122" i="1"/>
  <c r="GF223" i="1"/>
  <c r="GF122" i="1"/>
  <c r="GV223" i="1"/>
  <c r="GV122" i="1"/>
  <c r="HL223" i="1"/>
  <c r="HL122" i="1"/>
  <c r="IB223" i="1"/>
  <c r="IB122" i="1"/>
  <c r="IR223" i="1"/>
  <c r="IR122" i="1"/>
  <c r="EQ123" i="1"/>
  <c r="FG123" i="1"/>
  <c r="FW123" i="1"/>
  <c r="GM123" i="1"/>
  <c r="HC123" i="1"/>
  <c r="HS123" i="1"/>
  <c r="II123" i="1"/>
  <c r="IY123" i="1"/>
  <c r="Z197" i="1"/>
  <c r="Z147" i="1"/>
  <c r="EX124" i="1"/>
  <c r="Z125" i="1"/>
  <c r="AQ197" i="1"/>
  <c r="AQ147" i="1"/>
  <c r="FN124" i="1"/>
  <c r="AQ125" i="1"/>
  <c r="BG197" i="1"/>
  <c r="BG201" i="1" s="1"/>
  <c r="BG147" i="1"/>
  <c r="GD124" i="1"/>
  <c r="BG125" i="1"/>
  <c r="GT225" i="1"/>
  <c r="BW197" i="1"/>
  <c r="BW147" i="1"/>
  <c r="GT124" i="1"/>
  <c r="BW125" i="1"/>
  <c r="CM197" i="1"/>
  <c r="CM147" i="1"/>
  <c r="HJ124" i="1"/>
  <c r="CM125" i="1"/>
  <c r="DC197" i="1"/>
  <c r="DC147" i="1"/>
  <c r="HZ124" i="1"/>
  <c r="DC125" i="1"/>
  <c r="DS197" i="1"/>
  <c r="DS201" i="1" s="1"/>
  <c r="DS147" i="1"/>
  <c r="IP124" i="1"/>
  <c r="DS125" i="1"/>
  <c r="EO226" i="1"/>
  <c r="Q198" i="1"/>
  <c r="EO125" i="1"/>
  <c r="FE226" i="1"/>
  <c r="AH198" i="1"/>
  <c r="FE125" i="1"/>
  <c r="FU226" i="1"/>
  <c r="AX198" i="1"/>
  <c r="FU125" i="1"/>
  <c r="GK226" i="1"/>
  <c r="BN198" i="1"/>
  <c r="GK125" i="1"/>
  <c r="HA226" i="1"/>
  <c r="CD198" i="1"/>
  <c r="HA125" i="1"/>
  <c r="HQ226" i="1"/>
  <c r="CT198" i="1"/>
  <c r="HQ125" i="1"/>
  <c r="IG226" i="1"/>
  <c r="DJ198" i="1"/>
  <c r="IG125" i="1"/>
  <c r="IW226" i="1"/>
  <c r="DZ198" i="1"/>
  <c r="IW125" i="1"/>
  <c r="EV227" i="1"/>
  <c r="X199" i="1"/>
  <c r="EV126" i="1"/>
  <c r="FL227" i="1"/>
  <c r="AO199" i="1"/>
  <c r="FL126" i="1"/>
  <c r="GB227" i="1"/>
  <c r="BE199" i="1"/>
  <c r="GB126" i="1"/>
  <c r="GR227" i="1"/>
  <c r="BU199" i="1"/>
  <c r="GR126" i="1"/>
  <c r="HH227" i="1"/>
  <c r="CK199" i="1"/>
  <c r="HH126" i="1"/>
  <c r="HX227" i="1"/>
  <c r="DA199" i="1"/>
  <c r="HX126" i="1"/>
  <c r="IN227" i="1"/>
  <c r="DQ199" i="1"/>
  <c r="IN126" i="1"/>
  <c r="ES228" i="1"/>
  <c r="U200" i="1"/>
  <c r="ES127" i="1"/>
  <c r="U32" i="1"/>
  <c r="FI228" i="1"/>
  <c r="AL200" i="1"/>
  <c r="FI127" i="1"/>
  <c r="AL32" i="1"/>
  <c r="FY228" i="1"/>
  <c r="BB200" i="1"/>
  <c r="FY127" i="1"/>
  <c r="BB32" i="1"/>
  <c r="GO228" i="1"/>
  <c r="BR200" i="1"/>
  <c r="GO127" i="1"/>
  <c r="BR32" i="1"/>
  <c r="HE228" i="1"/>
  <c r="CH200" i="1"/>
  <c r="HE127" i="1"/>
  <c r="CH32" i="1"/>
  <c r="HU228" i="1"/>
  <c r="CX200" i="1"/>
  <c r="HU127" i="1"/>
  <c r="CX32" i="1"/>
  <c r="IK228" i="1"/>
  <c r="DN200" i="1"/>
  <c r="IK127" i="1"/>
  <c r="JA228" i="1"/>
  <c r="ED200" i="1"/>
  <c r="JA127" i="1"/>
  <c r="AE33" i="1"/>
  <c r="AZ33" i="1"/>
  <c r="BZ33" i="1"/>
  <c r="CU33" i="1"/>
  <c r="DT33" i="1"/>
  <c r="ER229" i="1"/>
  <c r="ER128" i="1"/>
  <c r="FH229" i="1"/>
  <c r="FH128" i="1"/>
  <c r="FX229" i="1"/>
  <c r="FX128" i="1"/>
  <c r="GN229" i="1"/>
  <c r="GN128" i="1"/>
  <c r="HD229" i="1"/>
  <c r="HD128" i="1"/>
  <c r="HT229" i="1"/>
  <c r="HT128" i="1"/>
  <c r="IJ229" i="1"/>
  <c r="IJ128" i="1"/>
  <c r="IZ229" i="1"/>
  <c r="IZ128" i="1"/>
  <c r="AE34" i="1"/>
  <c r="BC34" i="1"/>
  <c r="BZ34" i="1"/>
  <c r="CX34" i="1"/>
  <c r="DS34" i="1"/>
  <c r="EQ129" i="1"/>
  <c r="FG129" i="1"/>
  <c r="FW230" i="1"/>
  <c r="FW129" i="1"/>
  <c r="GM129" i="1"/>
  <c r="HC129" i="1"/>
  <c r="HS129" i="1"/>
  <c r="II129" i="1"/>
  <c r="IY129" i="1"/>
  <c r="AA35" i="1"/>
  <c r="AW35" i="1"/>
  <c r="BV35" i="1"/>
  <c r="CR35" i="1"/>
  <c r="DO35" i="1"/>
  <c r="EP231" i="1"/>
  <c r="R148" i="1"/>
  <c r="R126" i="1"/>
  <c r="EP130" i="1"/>
  <c r="FF231" i="1"/>
  <c r="AI148" i="1"/>
  <c r="FF130" i="1"/>
  <c r="AI126" i="1"/>
  <c r="FV231" i="1"/>
  <c r="AY148" i="1"/>
  <c r="FV130" i="1"/>
  <c r="AY126" i="1"/>
  <c r="GL231" i="1"/>
  <c r="BO148" i="1"/>
  <c r="GL130" i="1"/>
  <c r="BO126" i="1"/>
  <c r="HB231" i="1"/>
  <c r="CE148" i="1"/>
  <c r="HB130" i="1"/>
  <c r="CE126" i="1"/>
  <c r="HR231" i="1"/>
  <c r="CU148" i="1"/>
  <c r="HR130" i="1"/>
  <c r="CU126" i="1"/>
  <c r="IH231" i="1"/>
  <c r="DK148" i="1"/>
  <c r="IH130" i="1"/>
  <c r="DK126" i="1"/>
  <c r="IX231" i="1"/>
  <c r="EA148" i="1"/>
  <c r="IX130" i="1"/>
  <c r="EA126" i="1"/>
  <c r="X36" i="1"/>
  <c r="AY36" i="1"/>
  <c r="BT36" i="1"/>
  <c r="CS36" i="1"/>
  <c r="DO36" i="1"/>
  <c r="EO131" i="1"/>
  <c r="FE131" i="1"/>
  <c r="FU131" i="1"/>
  <c r="GK131" i="1"/>
  <c r="HA131" i="1"/>
  <c r="HQ232" i="1"/>
  <c r="HQ131" i="1"/>
  <c r="IG131" i="1"/>
  <c r="IW131" i="1"/>
  <c r="EN132" i="1"/>
  <c r="FD132" i="1"/>
  <c r="FT132" i="1"/>
  <c r="GJ132" i="1"/>
  <c r="GZ132" i="1"/>
  <c r="HP233" i="1"/>
  <c r="HP132" i="1"/>
  <c r="IF132" i="1"/>
  <c r="IV132" i="1"/>
  <c r="U38" i="1"/>
  <c r="U204" i="1" s="1"/>
  <c r="AU38" i="1"/>
  <c r="BQ38" i="1"/>
  <c r="CN38" i="1"/>
  <c r="CN204" i="1" s="1"/>
  <c r="DL38" i="1"/>
  <c r="FB234" i="1"/>
  <c r="FB133" i="1"/>
  <c r="FR234" i="1"/>
  <c r="FR133" i="1"/>
  <c r="GH234" i="1"/>
  <c r="GH133" i="1"/>
  <c r="GX234" i="1"/>
  <c r="GX133" i="1"/>
  <c r="HN234" i="1"/>
  <c r="HN133" i="1"/>
  <c r="ID234" i="1"/>
  <c r="ID133" i="1"/>
  <c r="IT234" i="1"/>
  <c r="IT133" i="1"/>
  <c r="AC149" i="1"/>
  <c r="FA134" i="1"/>
  <c r="AC127" i="1"/>
  <c r="AT149" i="1"/>
  <c r="FQ134" i="1"/>
  <c r="AT127" i="1"/>
  <c r="GG235" i="1"/>
  <c r="BJ149" i="1"/>
  <c r="GG134" i="1"/>
  <c r="BJ127" i="1"/>
  <c r="BZ149" i="1"/>
  <c r="GW134" i="1"/>
  <c r="BZ127" i="1"/>
  <c r="CP149" i="1"/>
  <c r="HM134" i="1"/>
  <c r="CP127" i="1"/>
  <c r="DF149" i="1"/>
  <c r="IC134" i="1"/>
  <c r="DF127" i="1"/>
  <c r="IS235" i="1"/>
  <c r="DV149" i="1"/>
  <c r="IS134" i="1"/>
  <c r="DV127" i="1"/>
  <c r="EQ135" i="1"/>
  <c r="FG135" i="1"/>
  <c r="FW135" i="1"/>
  <c r="GM135" i="1"/>
  <c r="HC135" i="1"/>
  <c r="HS236" i="1"/>
  <c r="HS135" i="1"/>
  <c r="II236" i="1"/>
  <c r="II135" i="1"/>
  <c r="IY236" i="1"/>
  <c r="IY135" i="1"/>
  <c r="BS43" i="1"/>
  <c r="BB45" i="1"/>
  <c r="DN45" i="1"/>
  <c r="EM242" i="1"/>
  <c r="O150" i="1"/>
  <c r="EM141" i="1"/>
  <c r="O128" i="1"/>
  <c r="JD46" i="1"/>
  <c r="FS242" i="1" s="1"/>
  <c r="FC242" i="1"/>
  <c r="AF150" i="1"/>
  <c r="FC141" i="1"/>
  <c r="AF128" i="1"/>
  <c r="AV150" i="1"/>
  <c r="FS141" i="1"/>
  <c r="AV128" i="1"/>
  <c r="GI242" i="1"/>
  <c r="BL150" i="1"/>
  <c r="GI141" i="1"/>
  <c r="BL128" i="1"/>
  <c r="GY242" i="1"/>
  <c r="CB150" i="1"/>
  <c r="GY141" i="1"/>
  <c r="CB128" i="1"/>
  <c r="HO242" i="1"/>
  <c r="CR150" i="1"/>
  <c r="HO141" i="1"/>
  <c r="CR128" i="1"/>
  <c r="DH150" i="1"/>
  <c r="DH128" i="1"/>
  <c r="IE141" i="1"/>
  <c r="IU242" i="1"/>
  <c r="DX150" i="1"/>
  <c r="IU141" i="1"/>
  <c r="DX128" i="1"/>
  <c r="AW47" i="1"/>
  <c r="DZ47" i="1"/>
  <c r="EY143" i="1"/>
  <c r="FO143" i="1"/>
  <c r="GE143" i="1"/>
  <c r="GU143" i="1"/>
  <c r="HK143" i="1"/>
  <c r="IA143" i="1"/>
  <c r="IQ143" i="1"/>
  <c r="P49" i="1"/>
  <c r="DG49" i="1"/>
  <c r="U50" i="1"/>
  <c r="CY50" i="1"/>
  <c r="CO51" i="1"/>
  <c r="CG52" i="1"/>
  <c r="CO53" i="1"/>
  <c r="U54" i="1"/>
  <c r="BN58" i="1"/>
  <c r="GI205" i="1"/>
  <c r="GY205" i="1"/>
  <c r="HO205" i="1"/>
  <c r="IE205" i="1"/>
  <c r="IU205" i="1"/>
  <c r="ET206" i="1"/>
  <c r="V144" i="1"/>
  <c r="V122" i="1"/>
  <c r="ET105" i="1"/>
  <c r="FJ206" i="1"/>
  <c r="AM144" i="1"/>
  <c r="AM122" i="1"/>
  <c r="FJ105" i="1"/>
  <c r="FZ206" i="1"/>
  <c r="BC144" i="1"/>
  <c r="BC122" i="1"/>
  <c r="FZ105" i="1"/>
  <c r="GP206" i="1"/>
  <c r="BS144" i="1"/>
  <c r="BS122" i="1"/>
  <c r="GP105" i="1"/>
  <c r="HF206" i="1"/>
  <c r="CI144" i="1"/>
  <c r="CI122" i="1"/>
  <c r="HF105" i="1"/>
  <c r="HV206" i="1"/>
  <c r="CY144" i="1"/>
  <c r="CY122" i="1"/>
  <c r="HV105" i="1"/>
  <c r="IL206" i="1"/>
  <c r="DO144" i="1"/>
  <c r="DO122" i="1"/>
  <c r="IL105" i="1"/>
  <c r="JB206" i="1"/>
  <c r="EE144" i="1"/>
  <c r="EE122" i="1"/>
  <c r="JB105" i="1"/>
  <c r="FA207" i="1"/>
  <c r="FA106" i="1"/>
  <c r="FQ207" i="1"/>
  <c r="FQ106" i="1"/>
  <c r="GG207" i="1"/>
  <c r="GG106" i="1"/>
  <c r="GW207" i="1"/>
  <c r="GW106" i="1"/>
  <c r="HM207" i="1"/>
  <c r="HM106" i="1"/>
  <c r="IC207" i="1"/>
  <c r="IC106" i="1"/>
  <c r="IS207" i="1"/>
  <c r="IS106" i="1"/>
  <c r="ER208" i="1"/>
  <c r="ER107" i="1"/>
  <c r="FH208" i="1"/>
  <c r="FH107" i="1"/>
  <c r="FX208" i="1"/>
  <c r="FX107" i="1"/>
  <c r="GN208" i="1"/>
  <c r="GN107" i="1"/>
  <c r="HD208" i="1"/>
  <c r="HD107" i="1"/>
  <c r="HT208" i="1"/>
  <c r="HT107" i="1"/>
  <c r="IJ208" i="1"/>
  <c r="IJ107" i="1"/>
  <c r="IZ208" i="1"/>
  <c r="IZ107" i="1"/>
  <c r="EY209" i="1"/>
  <c r="EY108" i="1"/>
  <c r="FO209" i="1"/>
  <c r="FO108" i="1"/>
  <c r="GE209" i="1"/>
  <c r="GE108" i="1"/>
  <c r="GU209" i="1"/>
  <c r="GU108" i="1"/>
  <c r="HK209" i="1"/>
  <c r="HK108" i="1"/>
  <c r="IA209" i="1"/>
  <c r="IA108" i="1"/>
  <c r="IQ209" i="1"/>
  <c r="IQ108" i="1"/>
  <c r="EP210" i="1"/>
  <c r="EP109" i="1"/>
  <c r="FF210" i="1"/>
  <c r="FF109" i="1"/>
  <c r="FV210" i="1"/>
  <c r="FV109" i="1"/>
  <c r="GL210" i="1"/>
  <c r="GL109" i="1"/>
  <c r="HB210" i="1"/>
  <c r="HB109" i="1"/>
  <c r="HR210" i="1"/>
  <c r="HR109" i="1"/>
  <c r="IH210" i="1"/>
  <c r="IH109" i="1"/>
  <c r="IX210" i="1"/>
  <c r="IX109" i="1"/>
  <c r="EW211" i="1"/>
  <c r="EW110" i="1"/>
  <c r="FM211" i="1"/>
  <c r="FM110" i="1"/>
  <c r="GC211" i="1"/>
  <c r="GC110" i="1"/>
  <c r="GS211" i="1"/>
  <c r="GS110" i="1"/>
  <c r="HI211" i="1"/>
  <c r="HI110" i="1"/>
  <c r="HY211" i="1"/>
  <c r="HY110" i="1"/>
  <c r="IO211" i="1"/>
  <c r="IO110" i="1"/>
  <c r="EN212" i="1"/>
  <c r="P145" i="1"/>
  <c r="P123" i="1"/>
  <c r="EN111" i="1"/>
  <c r="FD212" i="1"/>
  <c r="AG145" i="1"/>
  <c r="AG123" i="1"/>
  <c r="FD111" i="1"/>
  <c r="FT212" i="1"/>
  <c r="AW145" i="1"/>
  <c r="AW123" i="1"/>
  <c r="FT111" i="1"/>
  <c r="GJ212" i="1"/>
  <c r="BM145" i="1"/>
  <c r="BM123" i="1"/>
  <c r="GJ111" i="1"/>
  <c r="GZ212" i="1"/>
  <c r="CC145" i="1"/>
  <c r="CC123" i="1"/>
  <c r="GZ111" i="1"/>
  <c r="HP212" i="1"/>
  <c r="CS145" i="1"/>
  <c r="CS123" i="1"/>
  <c r="HP111" i="1"/>
  <c r="IF212" i="1"/>
  <c r="DI145" i="1"/>
  <c r="DI123" i="1"/>
  <c r="IF111" i="1"/>
  <c r="IV212" i="1"/>
  <c r="DY145" i="1"/>
  <c r="DY123" i="1"/>
  <c r="IV111" i="1"/>
  <c r="EU213" i="1"/>
  <c r="EU112" i="1"/>
  <c r="FK213" i="1"/>
  <c r="FK112" i="1"/>
  <c r="GA213" i="1"/>
  <c r="GA112" i="1"/>
  <c r="GQ213" i="1"/>
  <c r="GQ112" i="1"/>
  <c r="HG213" i="1"/>
  <c r="HG112" i="1"/>
  <c r="HW213" i="1"/>
  <c r="HW112" i="1"/>
  <c r="IM213" i="1"/>
  <c r="IM112" i="1"/>
  <c r="JC213" i="1"/>
  <c r="JC112" i="1"/>
  <c r="FB214" i="1"/>
  <c r="FR214" i="1"/>
  <c r="GH214" i="1"/>
  <c r="GX214" i="1"/>
  <c r="HN214" i="1"/>
  <c r="ID214" i="1"/>
  <c r="IT214" i="1"/>
  <c r="ES215" i="1"/>
  <c r="ES114" i="1"/>
  <c r="FI215" i="1"/>
  <c r="FI114" i="1"/>
  <c r="FY215" i="1"/>
  <c r="FY114" i="1"/>
  <c r="GO215" i="1"/>
  <c r="GO114" i="1"/>
  <c r="HE215" i="1"/>
  <c r="HE114" i="1"/>
  <c r="HU215" i="1"/>
  <c r="HU114" i="1"/>
  <c r="IK215" i="1"/>
  <c r="IK114" i="1"/>
  <c r="JA215" i="1"/>
  <c r="JA114" i="1"/>
  <c r="X20" i="1"/>
  <c r="AO20" i="1"/>
  <c r="BE20" i="1"/>
  <c r="BU20" i="1"/>
  <c r="CK20" i="1"/>
  <c r="DA20" i="1"/>
  <c r="DQ20" i="1"/>
  <c r="EZ216" i="1"/>
  <c r="EZ115" i="1"/>
  <c r="FP216" i="1"/>
  <c r="FP115" i="1"/>
  <c r="GF216" i="1"/>
  <c r="GF115" i="1"/>
  <c r="GV216" i="1"/>
  <c r="GV115" i="1"/>
  <c r="HL216" i="1"/>
  <c r="HL115" i="1"/>
  <c r="IB216" i="1"/>
  <c r="IB115" i="1"/>
  <c r="IR216" i="1"/>
  <c r="IR115" i="1"/>
  <c r="EQ217" i="1"/>
  <c r="EQ116" i="1"/>
  <c r="FG217" i="1"/>
  <c r="FG116" i="1"/>
  <c r="FW217" i="1"/>
  <c r="FW116" i="1"/>
  <c r="GM116" i="1"/>
  <c r="HC116" i="1"/>
  <c r="HS116" i="1"/>
  <c r="II116" i="1"/>
  <c r="IY116" i="1"/>
  <c r="EX218" i="1"/>
  <c r="Z146" i="1"/>
  <c r="Z124" i="1"/>
  <c r="EX117" i="1"/>
  <c r="FN218" i="1"/>
  <c r="AQ146" i="1"/>
  <c r="AQ124" i="1"/>
  <c r="FN117" i="1"/>
  <c r="GD218" i="1"/>
  <c r="BG146" i="1"/>
  <c r="BG124" i="1"/>
  <c r="GD117" i="1"/>
  <c r="GT218" i="1"/>
  <c r="BW146" i="1"/>
  <c r="BW124" i="1"/>
  <c r="GT117" i="1"/>
  <c r="HJ218" i="1"/>
  <c r="CM146" i="1"/>
  <c r="CM124" i="1"/>
  <c r="HJ117" i="1"/>
  <c r="HZ218" i="1"/>
  <c r="DC146" i="1"/>
  <c r="DC124" i="1"/>
  <c r="HZ117" i="1"/>
  <c r="IP218" i="1"/>
  <c r="DS146" i="1"/>
  <c r="DS124" i="1"/>
  <c r="IP117" i="1"/>
  <c r="AC23" i="1"/>
  <c r="AT23" i="1"/>
  <c r="BJ23" i="1"/>
  <c r="BZ23" i="1"/>
  <c r="CP23" i="1"/>
  <c r="DF23" i="1"/>
  <c r="DV23" i="1"/>
  <c r="EO118" i="1"/>
  <c r="FE118" i="1"/>
  <c r="FU118" i="1"/>
  <c r="GK118" i="1"/>
  <c r="HA118" i="1"/>
  <c r="HQ118" i="1"/>
  <c r="IG118" i="1"/>
  <c r="IW118" i="1"/>
  <c r="EV220" i="1"/>
  <c r="EV119" i="1"/>
  <c r="FL220" i="1"/>
  <c r="FL119" i="1"/>
  <c r="GB220" i="1"/>
  <c r="GB119" i="1"/>
  <c r="GR220" i="1"/>
  <c r="GR119" i="1"/>
  <c r="HH220" i="1"/>
  <c r="HH119" i="1"/>
  <c r="HX220" i="1"/>
  <c r="HX119" i="1"/>
  <c r="IN220" i="1"/>
  <c r="IN119" i="1"/>
  <c r="EM221" i="1"/>
  <c r="EM120" i="1"/>
  <c r="FC221" i="1"/>
  <c r="FC120" i="1"/>
  <c r="FS221" i="1"/>
  <c r="FS120" i="1"/>
  <c r="GI221" i="1"/>
  <c r="GI120" i="1"/>
  <c r="GY221" i="1"/>
  <c r="GY120" i="1"/>
  <c r="HO221" i="1"/>
  <c r="HO120" i="1"/>
  <c r="IE221" i="1"/>
  <c r="IE120" i="1"/>
  <c r="IU221" i="1"/>
  <c r="IU120" i="1"/>
  <c r="ET222" i="1"/>
  <c r="ET121" i="1"/>
  <c r="FJ222" i="1"/>
  <c r="FJ121" i="1"/>
  <c r="FZ222" i="1"/>
  <c r="FZ121" i="1"/>
  <c r="GP222" i="1"/>
  <c r="GP121" i="1"/>
  <c r="HF222" i="1"/>
  <c r="HF121" i="1"/>
  <c r="HV222" i="1"/>
  <c r="HV121" i="1"/>
  <c r="IL222" i="1"/>
  <c r="IL121" i="1"/>
  <c r="JB222" i="1"/>
  <c r="JB121" i="1"/>
  <c r="FA223" i="1"/>
  <c r="FA122" i="1"/>
  <c r="FQ223" i="1"/>
  <c r="FQ122" i="1"/>
  <c r="GG223" i="1"/>
  <c r="GG122" i="1"/>
  <c r="GW223" i="1"/>
  <c r="GW122" i="1"/>
  <c r="HM223" i="1"/>
  <c r="HM122" i="1"/>
  <c r="IC223" i="1"/>
  <c r="IC122" i="1"/>
  <c r="IS223" i="1"/>
  <c r="IS122" i="1"/>
  <c r="ER123" i="1"/>
  <c r="FH123" i="1"/>
  <c r="FX123" i="1"/>
  <c r="GN123" i="1"/>
  <c r="HD123" i="1"/>
  <c r="HT123" i="1"/>
  <c r="IJ123" i="1"/>
  <c r="IZ123" i="1"/>
  <c r="AA197" i="1"/>
  <c r="AA147" i="1"/>
  <c r="EY124" i="1"/>
  <c r="AA125" i="1"/>
  <c r="FO225" i="1"/>
  <c r="AR197" i="1"/>
  <c r="AR147" i="1"/>
  <c r="FO124" i="1"/>
  <c r="AR125" i="1"/>
  <c r="BH197" i="1"/>
  <c r="BH147" i="1"/>
  <c r="GE124" i="1"/>
  <c r="BH125" i="1"/>
  <c r="BX197" i="1"/>
  <c r="BX147" i="1"/>
  <c r="GU124" i="1"/>
  <c r="BX125" i="1"/>
  <c r="CN197" i="1"/>
  <c r="CN147" i="1"/>
  <c r="HK124" i="1"/>
  <c r="CN125" i="1"/>
  <c r="DD197" i="1"/>
  <c r="DD147" i="1"/>
  <c r="IA124" i="1"/>
  <c r="DD125" i="1"/>
  <c r="DT197" i="1"/>
  <c r="DT147" i="1"/>
  <c r="IQ124" i="1"/>
  <c r="DT125" i="1"/>
  <c r="EP226" i="1"/>
  <c r="R198" i="1"/>
  <c r="EP125" i="1"/>
  <c r="FF226" i="1"/>
  <c r="AI198" i="1"/>
  <c r="FF125" i="1"/>
  <c r="FV226" i="1"/>
  <c r="AY198" i="1"/>
  <c r="FV125" i="1"/>
  <c r="GL226" i="1"/>
  <c r="BO198" i="1"/>
  <c r="GL125" i="1"/>
  <c r="HB226" i="1"/>
  <c r="CE198" i="1"/>
  <c r="HB125" i="1"/>
  <c r="HR226" i="1"/>
  <c r="CU198" i="1"/>
  <c r="HR125" i="1"/>
  <c r="IH226" i="1"/>
  <c r="DK198" i="1"/>
  <c r="IH125" i="1"/>
  <c r="IX226" i="1"/>
  <c r="EA198" i="1"/>
  <c r="IX125" i="1"/>
  <c r="EW227" i="1"/>
  <c r="Y199" i="1"/>
  <c r="EW126" i="1"/>
  <c r="FM227" i="1"/>
  <c r="AP199" i="1"/>
  <c r="FM126" i="1"/>
  <c r="GC227" i="1"/>
  <c r="BF199" i="1"/>
  <c r="GC126" i="1"/>
  <c r="GS227" i="1"/>
  <c r="BV199" i="1"/>
  <c r="GS126" i="1"/>
  <c r="HI227" i="1"/>
  <c r="CL199" i="1"/>
  <c r="HI126" i="1"/>
  <c r="HY227" i="1"/>
  <c r="DB199" i="1"/>
  <c r="HY126" i="1"/>
  <c r="IO227" i="1"/>
  <c r="DR199" i="1"/>
  <c r="IO126" i="1"/>
  <c r="AF33" i="1"/>
  <c r="BC33" i="1"/>
  <c r="CA33" i="1"/>
  <c r="CV33" i="1"/>
  <c r="DV33" i="1"/>
  <c r="ES229" i="1"/>
  <c r="ES128" i="1"/>
  <c r="FI229" i="1"/>
  <c r="FI128" i="1"/>
  <c r="FY229" i="1"/>
  <c r="FY128" i="1"/>
  <c r="GO229" i="1"/>
  <c r="GO128" i="1"/>
  <c r="HE229" i="1"/>
  <c r="HE128" i="1"/>
  <c r="HU229" i="1"/>
  <c r="HU128" i="1"/>
  <c r="IK229" i="1"/>
  <c r="IK128" i="1"/>
  <c r="JA229" i="1"/>
  <c r="JA128" i="1"/>
  <c r="AF34" i="1"/>
  <c r="BD34" i="1"/>
  <c r="CA34" i="1"/>
  <c r="CY34" i="1"/>
  <c r="DV34" i="1"/>
  <c r="AB35" i="1"/>
  <c r="AX35" i="1"/>
  <c r="BX35" i="1"/>
  <c r="CS35" i="1"/>
  <c r="DR35" i="1"/>
  <c r="EQ231" i="1"/>
  <c r="S148" i="1"/>
  <c r="EQ130" i="1"/>
  <c r="S126" i="1"/>
  <c r="FG231" i="1"/>
  <c r="AJ148" i="1"/>
  <c r="FG130" i="1"/>
  <c r="AJ126" i="1"/>
  <c r="FW231" i="1"/>
  <c r="AZ148" i="1"/>
  <c r="FW130" i="1"/>
  <c r="AZ126" i="1"/>
  <c r="GM231" i="1"/>
  <c r="BP148" i="1"/>
  <c r="GM130" i="1"/>
  <c r="BP126" i="1"/>
  <c r="HC231" i="1"/>
  <c r="CF148" i="1"/>
  <c r="HC130" i="1"/>
  <c r="CF126" i="1"/>
  <c r="HS231" i="1"/>
  <c r="CV148" i="1"/>
  <c r="HS130" i="1"/>
  <c r="CV126" i="1"/>
  <c r="II231" i="1"/>
  <c r="DL148" i="1"/>
  <c r="II130" i="1"/>
  <c r="DL126" i="1"/>
  <c r="IY231" i="1"/>
  <c r="EB148" i="1"/>
  <c r="IY130" i="1"/>
  <c r="EB126" i="1"/>
  <c r="AA36" i="1"/>
  <c r="AZ36" i="1"/>
  <c r="BU36" i="1"/>
  <c r="CU36" i="1"/>
  <c r="DP36" i="1"/>
  <c r="EO132" i="1"/>
  <c r="FE132" i="1"/>
  <c r="FU132" i="1"/>
  <c r="GK132" i="1"/>
  <c r="HA132" i="1"/>
  <c r="HQ132" i="1"/>
  <c r="IG132" i="1"/>
  <c r="IW233" i="1"/>
  <c r="IW132" i="1"/>
  <c r="AW38" i="1"/>
  <c r="BR38" i="1"/>
  <c r="BR204" i="1" s="1"/>
  <c r="CQ38" i="1"/>
  <c r="DM38" i="1"/>
  <c r="DM204" i="1" s="1"/>
  <c r="EM234" i="1"/>
  <c r="EM133" i="1"/>
  <c r="FC234" i="1"/>
  <c r="FC133" i="1"/>
  <c r="FS234" i="1"/>
  <c r="FS133" i="1"/>
  <c r="GI234" i="1"/>
  <c r="GI133" i="1"/>
  <c r="GY234" i="1"/>
  <c r="GY133" i="1"/>
  <c r="HO234" i="1"/>
  <c r="HO133" i="1"/>
  <c r="IE234" i="1"/>
  <c r="IE133" i="1"/>
  <c r="IU234" i="1"/>
  <c r="IU133" i="1"/>
  <c r="FB235" i="1"/>
  <c r="AE149" i="1"/>
  <c r="FB134" i="1"/>
  <c r="AE127" i="1"/>
  <c r="AU149" i="1"/>
  <c r="FR134" i="1"/>
  <c r="AU127" i="1"/>
  <c r="BK149" i="1"/>
  <c r="GH134" i="1"/>
  <c r="BK127" i="1"/>
  <c r="CA149" i="1"/>
  <c r="GX134" i="1"/>
  <c r="CA127" i="1"/>
  <c r="HN235" i="1"/>
  <c r="CQ149" i="1"/>
  <c r="HN134" i="1"/>
  <c r="CQ127" i="1"/>
  <c r="DG149" i="1"/>
  <c r="ID134" i="1"/>
  <c r="DG127" i="1"/>
  <c r="DW149" i="1"/>
  <c r="IT134" i="1"/>
  <c r="DW127" i="1"/>
  <c r="ER135" i="1"/>
  <c r="FH135" i="1"/>
  <c r="FX135" i="1"/>
  <c r="GN135" i="1"/>
  <c r="HD135" i="1"/>
  <c r="HT135" i="1"/>
  <c r="IJ135" i="1"/>
  <c r="IZ236" i="1"/>
  <c r="IZ135" i="1"/>
  <c r="DZ43" i="1"/>
  <c r="DJ43" i="1"/>
  <c r="CT43" i="1"/>
  <c r="CD43" i="1"/>
  <c r="BN43" i="1"/>
  <c r="AX43" i="1"/>
  <c r="AH43" i="1"/>
  <c r="Q43" i="1"/>
  <c r="DY43" i="1"/>
  <c r="DI43" i="1"/>
  <c r="CS43" i="1"/>
  <c r="CC43" i="1"/>
  <c r="BM43" i="1"/>
  <c r="AW43" i="1"/>
  <c r="AG43" i="1"/>
  <c r="P43" i="1"/>
  <c r="DX43" i="1"/>
  <c r="DH43" i="1"/>
  <c r="CR43" i="1"/>
  <c r="CB43" i="1"/>
  <c r="BL43" i="1"/>
  <c r="AV43" i="1"/>
  <c r="AF43" i="1"/>
  <c r="O43" i="1"/>
  <c r="DW43" i="1"/>
  <c r="DG43" i="1"/>
  <c r="CQ43" i="1"/>
  <c r="CA43" i="1"/>
  <c r="BK43" i="1"/>
  <c r="AU43" i="1"/>
  <c r="AE43" i="1"/>
  <c r="DV43" i="1"/>
  <c r="DF43" i="1"/>
  <c r="CP43" i="1"/>
  <c r="BZ43" i="1"/>
  <c r="BJ43" i="1"/>
  <c r="AT43" i="1"/>
  <c r="AC43" i="1"/>
  <c r="DU43" i="1"/>
  <c r="DE43" i="1"/>
  <c r="CO43" i="1"/>
  <c r="BY43" i="1"/>
  <c r="BI43" i="1"/>
  <c r="AS43" i="1"/>
  <c r="AB43" i="1"/>
  <c r="DT43" i="1"/>
  <c r="DD43" i="1"/>
  <c r="CN43" i="1"/>
  <c r="BX43" i="1"/>
  <c r="BH43" i="1"/>
  <c r="AR43" i="1"/>
  <c r="AA43" i="1"/>
  <c r="DS43" i="1"/>
  <c r="DC43" i="1"/>
  <c r="CM43" i="1"/>
  <c r="BW43" i="1"/>
  <c r="BG43" i="1"/>
  <c r="AQ43" i="1"/>
  <c r="Z43" i="1"/>
  <c r="DR43" i="1"/>
  <c r="DB43" i="1"/>
  <c r="CL43" i="1"/>
  <c r="BV43" i="1"/>
  <c r="BF43" i="1"/>
  <c r="AP43" i="1"/>
  <c r="Y43" i="1"/>
  <c r="DQ43" i="1"/>
  <c r="DA43" i="1"/>
  <c r="CK43" i="1"/>
  <c r="BU43" i="1"/>
  <c r="BE43" i="1"/>
  <c r="AO43" i="1"/>
  <c r="X43" i="1"/>
  <c r="EB43" i="1"/>
  <c r="DL43" i="1"/>
  <c r="CV43" i="1"/>
  <c r="CF43" i="1"/>
  <c r="BP43" i="1"/>
  <c r="AZ43" i="1"/>
  <c r="AJ43" i="1"/>
  <c r="S43" i="1"/>
  <c r="EA43" i="1"/>
  <c r="DK43" i="1"/>
  <c r="CU43" i="1"/>
  <c r="CE43" i="1"/>
  <c r="BO43" i="1"/>
  <c r="AY43" i="1"/>
  <c r="AI43" i="1"/>
  <c r="R43" i="1"/>
  <c r="BT43" i="1"/>
  <c r="EF43" i="1"/>
  <c r="BO45" i="1"/>
  <c r="EA45" i="1"/>
  <c r="EE104" i="1"/>
  <c r="AX47" i="1"/>
  <c r="EA47" i="1"/>
  <c r="EZ143" i="1"/>
  <c r="FP143" i="1"/>
  <c r="GF143" i="1"/>
  <c r="GV143" i="1"/>
  <c r="HL143" i="1"/>
  <c r="IB143" i="1"/>
  <c r="IR143" i="1"/>
  <c r="AE49" i="1"/>
  <c r="DH49" i="1"/>
  <c r="V50" i="1"/>
  <c r="CZ50" i="1"/>
  <c r="CP51" i="1"/>
  <c r="CP53" i="1"/>
  <c r="V54" i="1"/>
  <c r="BJ55" i="1"/>
  <c r="DB57" i="1"/>
  <c r="CL58" i="1"/>
  <c r="EA84" i="1"/>
  <c r="DK84" i="1"/>
  <c r="CU84" i="1"/>
  <c r="CE84" i="1"/>
  <c r="BO84" i="1"/>
  <c r="AY84" i="1"/>
  <c r="AI84" i="1"/>
  <c r="R84" i="1"/>
  <c r="DZ84" i="1"/>
  <c r="DJ84" i="1"/>
  <c r="CT84" i="1"/>
  <c r="CD84" i="1"/>
  <c r="BN84" i="1"/>
  <c r="AX84" i="1"/>
  <c r="AH84" i="1"/>
  <c r="Q84" i="1"/>
  <c r="DY84" i="1"/>
  <c r="DI84" i="1"/>
  <c r="CS84" i="1"/>
  <c r="CC84" i="1"/>
  <c r="BM84" i="1"/>
  <c r="AW84" i="1"/>
  <c r="AG84" i="1"/>
  <c r="P84" i="1"/>
  <c r="DX84" i="1"/>
  <c r="DH84" i="1"/>
  <c r="CR84" i="1"/>
  <c r="CB84" i="1"/>
  <c r="BL84" i="1"/>
  <c r="DW84" i="1"/>
  <c r="DG84" i="1"/>
  <c r="CQ84" i="1"/>
  <c r="CA84" i="1"/>
  <c r="BK84" i="1"/>
  <c r="AU84" i="1"/>
  <c r="DV84" i="1"/>
  <c r="DF84" i="1"/>
  <c r="CP84" i="1"/>
  <c r="BZ84" i="1"/>
  <c r="BJ84" i="1"/>
  <c r="DU84" i="1"/>
  <c r="DE84" i="1"/>
  <c r="CO84" i="1"/>
  <c r="BY84" i="1"/>
  <c r="BI84" i="1"/>
  <c r="AS84" i="1"/>
  <c r="AB84" i="1"/>
  <c r="DT84" i="1"/>
  <c r="DD84" i="1"/>
  <c r="CN84" i="1"/>
  <c r="BX84" i="1"/>
  <c r="BH84" i="1"/>
  <c r="AR84" i="1"/>
  <c r="AA84" i="1"/>
  <c r="DS84" i="1"/>
  <c r="DC84" i="1"/>
  <c r="CM84" i="1"/>
  <c r="BW84" i="1"/>
  <c r="BG84" i="1"/>
  <c r="AQ84" i="1"/>
  <c r="Z84" i="1"/>
  <c r="DR84" i="1"/>
  <c r="DB84" i="1"/>
  <c r="CL84" i="1"/>
  <c r="BV84" i="1"/>
  <c r="BF84" i="1"/>
  <c r="DQ84" i="1"/>
  <c r="DA84" i="1"/>
  <c r="CK84" i="1"/>
  <c r="BU84" i="1"/>
  <c r="BE84" i="1"/>
  <c r="EE84" i="1"/>
  <c r="DO84" i="1"/>
  <c r="CY84" i="1"/>
  <c r="CI84" i="1"/>
  <c r="BS84" i="1"/>
  <c r="EC84" i="1"/>
  <c r="DM84" i="1"/>
  <c r="CW84" i="1"/>
  <c r="CG84" i="1"/>
  <c r="BQ84" i="1"/>
  <c r="BA84" i="1"/>
  <c r="AK84" i="1"/>
  <c r="T84" i="1"/>
  <c r="DN84" i="1"/>
  <c r="AT84" i="1"/>
  <c r="O84" i="1"/>
  <c r="DL84" i="1"/>
  <c r="AP84" i="1"/>
  <c r="CZ84" i="1"/>
  <c r="AO84" i="1"/>
  <c r="CX84" i="1"/>
  <c r="AN84" i="1"/>
  <c r="CV84" i="1"/>
  <c r="AM84" i="1"/>
  <c r="CJ84" i="1"/>
  <c r="AL84" i="1"/>
  <c r="CH84" i="1"/>
  <c r="AJ84" i="1"/>
  <c r="CF84" i="1"/>
  <c r="AF84" i="1"/>
  <c r="BT84" i="1"/>
  <c r="AE84" i="1"/>
  <c r="BR84" i="1"/>
  <c r="AC84" i="1"/>
  <c r="BP84" i="1"/>
  <c r="Y84" i="1"/>
  <c r="EF84" i="1"/>
  <c r="BC84" i="1"/>
  <c r="W84" i="1"/>
  <c r="EB84" i="1"/>
  <c r="AZ84" i="1"/>
  <c r="U84" i="1"/>
  <c r="ED84" i="1"/>
  <c r="DP84" i="1"/>
  <c r="BD84" i="1"/>
  <c r="BB84" i="1"/>
  <c r="AV84" i="1"/>
  <c r="X84" i="1"/>
  <c r="FU212" i="1"/>
  <c r="AX145" i="1"/>
  <c r="AX123" i="1"/>
  <c r="FU111" i="1"/>
  <c r="GK212" i="1"/>
  <c r="BN145" i="1"/>
  <c r="BN123" i="1"/>
  <c r="GK111" i="1"/>
  <c r="HA212" i="1"/>
  <c r="CD145" i="1"/>
  <c r="CD123" i="1"/>
  <c r="HA111" i="1"/>
  <c r="HQ212" i="1"/>
  <c r="CT145" i="1"/>
  <c r="CT123" i="1"/>
  <c r="HQ111" i="1"/>
  <c r="IG212" i="1"/>
  <c r="DJ145" i="1"/>
  <c r="DJ123" i="1"/>
  <c r="IG111" i="1"/>
  <c r="IW212" i="1"/>
  <c r="DZ145" i="1"/>
  <c r="DZ123" i="1"/>
  <c r="IW111" i="1"/>
  <c r="EV213" i="1"/>
  <c r="EV112" i="1"/>
  <c r="FL213" i="1"/>
  <c r="FL112" i="1"/>
  <c r="GB213" i="1"/>
  <c r="GB112" i="1"/>
  <c r="GR213" i="1"/>
  <c r="GR112" i="1"/>
  <c r="HH213" i="1"/>
  <c r="HH112" i="1"/>
  <c r="HX213" i="1"/>
  <c r="HX112" i="1"/>
  <c r="IN213" i="1"/>
  <c r="IN112" i="1"/>
  <c r="EM214" i="1"/>
  <c r="FC214" i="1"/>
  <c r="FS214" i="1"/>
  <c r="GI214" i="1"/>
  <c r="GY214" i="1"/>
  <c r="HO214" i="1"/>
  <c r="IE214" i="1"/>
  <c r="IU214" i="1"/>
  <c r="ET215" i="1"/>
  <c r="ET114" i="1"/>
  <c r="FJ215" i="1"/>
  <c r="FJ114" i="1"/>
  <c r="FZ215" i="1"/>
  <c r="FZ114" i="1"/>
  <c r="GP215" i="1"/>
  <c r="GP114" i="1"/>
  <c r="HF215" i="1"/>
  <c r="HF114" i="1"/>
  <c r="HV215" i="1"/>
  <c r="HV114" i="1"/>
  <c r="IL215" i="1"/>
  <c r="IL114" i="1"/>
  <c r="JB215" i="1"/>
  <c r="JB114" i="1"/>
  <c r="FA216" i="1"/>
  <c r="FA115" i="1"/>
  <c r="FQ216" i="1"/>
  <c r="FQ115" i="1"/>
  <c r="GG216" i="1"/>
  <c r="GG115" i="1"/>
  <c r="GW216" i="1"/>
  <c r="GW115" i="1"/>
  <c r="HM216" i="1"/>
  <c r="HM115" i="1"/>
  <c r="IC216" i="1"/>
  <c r="IC115" i="1"/>
  <c r="IS216" i="1"/>
  <c r="IS115" i="1"/>
  <c r="ER116" i="1"/>
  <c r="FH217" i="1"/>
  <c r="FH116" i="1"/>
  <c r="FX217" i="1"/>
  <c r="FX116" i="1"/>
  <c r="GN217" i="1"/>
  <c r="GN116" i="1"/>
  <c r="HD116" i="1"/>
  <c r="HT116" i="1"/>
  <c r="IJ116" i="1"/>
  <c r="IZ116" i="1"/>
  <c r="EY218" i="1"/>
  <c r="AA146" i="1"/>
  <c r="AA124" i="1"/>
  <c r="EY117" i="1"/>
  <c r="FO218" i="1"/>
  <c r="AR146" i="1"/>
  <c r="AR124" i="1"/>
  <c r="FO117" i="1"/>
  <c r="GE218" i="1"/>
  <c r="BH146" i="1"/>
  <c r="BH124" i="1"/>
  <c r="GE117" i="1"/>
  <c r="GU218" i="1"/>
  <c r="BX146" i="1"/>
  <c r="BX124" i="1"/>
  <c r="GU117" i="1"/>
  <c r="HK218" i="1"/>
  <c r="CN146" i="1"/>
  <c r="CN124" i="1"/>
  <c r="HK117" i="1"/>
  <c r="IA218" i="1"/>
  <c r="DD146" i="1"/>
  <c r="DD124" i="1"/>
  <c r="IA117" i="1"/>
  <c r="IQ218" i="1"/>
  <c r="DT146" i="1"/>
  <c r="DT124" i="1"/>
  <c r="IQ117" i="1"/>
  <c r="AE23" i="1"/>
  <c r="AU23" i="1"/>
  <c r="BK23" i="1"/>
  <c r="CA23" i="1"/>
  <c r="CQ23" i="1"/>
  <c r="DG23" i="1"/>
  <c r="DW23" i="1"/>
  <c r="EP219" i="1"/>
  <c r="EP118" i="1"/>
  <c r="FF118" i="1"/>
  <c r="FV118" i="1"/>
  <c r="GL118" i="1"/>
  <c r="HB118" i="1"/>
  <c r="HR118" i="1"/>
  <c r="IH118" i="1"/>
  <c r="IX118" i="1"/>
  <c r="EW220" i="1"/>
  <c r="EW119" i="1"/>
  <c r="FM220" i="1"/>
  <c r="FM119" i="1"/>
  <c r="GC220" i="1"/>
  <c r="GC119" i="1"/>
  <c r="GS220" i="1"/>
  <c r="GS119" i="1"/>
  <c r="HI220" i="1"/>
  <c r="HI119" i="1"/>
  <c r="HY220" i="1"/>
  <c r="HY119" i="1"/>
  <c r="IO220" i="1"/>
  <c r="IO119" i="1"/>
  <c r="EN221" i="1"/>
  <c r="EN120" i="1"/>
  <c r="FD221" i="1"/>
  <c r="FD120" i="1"/>
  <c r="FT221" i="1"/>
  <c r="FT120" i="1"/>
  <c r="GJ221" i="1"/>
  <c r="GJ120" i="1"/>
  <c r="GZ221" i="1"/>
  <c r="GZ120" i="1"/>
  <c r="HP221" i="1"/>
  <c r="HP120" i="1"/>
  <c r="IF221" i="1"/>
  <c r="IF120" i="1"/>
  <c r="IV221" i="1"/>
  <c r="IV120" i="1"/>
  <c r="EU222" i="1"/>
  <c r="EU121" i="1"/>
  <c r="FK222" i="1"/>
  <c r="FK121" i="1"/>
  <c r="GA222" i="1"/>
  <c r="GA121" i="1"/>
  <c r="GQ222" i="1"/>
  <c r="GQ121" i="1"/>
  <c r="HG222" i="1"/>
  <c r="HG121" i="1"/>
  <c r="HW222" i="1"/>
  <c r="HW121" i="1"/>
  <c r="IM222" i="1"/>
  <c r="IM121" i="1"/>
  <c r="JC222" i="1"/>
  <c r="JC121" i="1"/>
  <c r="FB223" i="1"/>
  <c r="FB122" i="1"/>
  <c r="FR223" i="1"/>
  <c r="FR122" i="1"/>
  <c r="GH223" i="1"/>
  <c r="GH122" i="1"/>
  <c r="GX223" i="1"/>
  <c r="GX122" i="1"/>
  <c r="HN223" i="1"/>
  <c r="HN122" i="1"/>
  <c r="ID223" i="1"/>
  <c r="ID122" i="1"/>
  <c r="IT223" i="1"/>
  <c r="IT122" i="1"/>
  <c r="ES123" i="1"/>
  <c r="FI123" i="1"/>
  <c r="FY123" i="1"/>
  <c r="GO123" i="1"/>
  <c r="HE123" i="1"/>
  <c r="HU123" i="1"/>
  <c r="IK123" i="1"/>
  <c r="JA123" i="1"/>
  <c r="AB197" i="1"/>
  <c r="AB147" i="1"/>
  <c r="EZ124" i="1"/>
  <c r="AB125" i="1"/>
  <c r="FP225" i="1"/>
  <c r="AS197" i="1"/>
  <c r="AS147" i="1"/>
  <c r="FP124" i="1"/>
  <c r="AS125" i="1"/>
  <c r="BI197" i="1"/>
  <c r="BI147" i="1"/>
  <c r="GF124" i="1"/>
  <c r="BI125" i="1"/>
  <c r="BY197" i="1"/>
  <c r="BY147" i="1"/>
  <c r="GV124" i="1"/>
  <c r="BY125" i="1"/>
  <c r="HL225" i="1"/>
  <c r="CO197" i="1"/>
  <c r="CO201" i="1" s="1"/>
  <c r="CO147" i="1"/>
  <c r="HL124" i="1"/>
  <c r="CO125" i="1"/>
  <c r="DE197" i="1"/>
  <c r="DE147" i="1"/>
  <c r="IB124" i="1"/>
  <c r="DE125" i="1"/>
  <c r="DU197" i="1"/>
  <c r="DU147" i="1"/>
  <c r="IR124" i="1"/>
  <c r="DU125" i="1"/>
  <c r="EQ226" i="1"/>
  <c r="S198" i="1"/>
  <c r="EQ125" i="1"/>
  <c r="FG226" i="1"/>
  <c r="AJ198" i="1"/>
  <c r="FG125" i="1"/>
  <c r="FW226" i="1"/>
  <c r="AZ198" i="1"/>
  <c r="FW125" i="1"/>
  <c r="GM226" i="1"/>
  <c r="BP198" i="1"/>
  <c r="GM125" i="1"/>
  <c r="HC226" i="1"/>
  <c r="CF198" i="1"/>
  <c r="HC125" i="1"/>
  <c r="AK32" i="1"/>
  <c r="AG33" i="1"/>
  <c r="BD33" i="1"/>
  <c r="CB33" i="1"/>
  <c r="CY33" i="1"/>
  <c r="DW33" i="1"/>
  <c r="ET229" i="1"/>
  <c r="ET128" i="1"/>
  <c r="FJ229" i="1"/>
  <c r="FJ128" i="1"/>
  <c r="FZ229" i="1"/>
  <c r="FZ128" i="1"/>
  <c r="GP229" i="1"/>
  <c r="GP128" i="1"/>
  <c r="HF229" i="1"/>
  <c r="HF128" i="1"/>
  <c r="HV229" i="1"/>
  <c r="HV128" i="1"/>
  <c r="IL229" i="1"/>
  <c r="IL128" i="1"/>
  <c r="JB229" i="1"/>
  <c r="JB128" i="1"/>
  <c r="AI34" i="1"/>
  <c r="BE34" i="1"/>
  <c r="CB34" i="1"/>
  <c r="CZ34" i="1"/>
  <c r="DW34" i="1"/>
  <c r="AC35" i="1"/>
  <c r="BA35" i="1"/>
  <c r="BY35" i="1"/>
  <c r="CT35" i="1"/>
  <c r="DT35" i="1"/>
  <c r="ER231" i="1"/>
  <c r="T148" i="1"/>
  <c r="T126" i="1"/>
  <c r="ER130" i="1"/>
  <c r="T102" i="1" s="1"/>
  <c r="FH231" i="1"/>
  <c r="AK148" i="1"/>
  <c r="AK126" i="1"/>
  <c r="FH130" i="1"/>
  <c r="FX231" i="1"/>
  <c r="BA148" i="1"/>
  <c r="FX130" i="1"/>
  <c r="BA126" i="1"/>
  <c r="GN231" i="1"/>
  <c r="BQ148" i="1"/>
  <c r="GN130" i="1"/>
  <c r="BQ102" i="1" s="1"/>
  <c r="BQ126" i="1"/>
  <c r="HD231" i="1"/>
  <c r="CG148" i="1"/>
  <c r="HD130" i="1"/>
  <c r="CG126" i="1"/>
  <c r="HT231" i="1"/>
  <c r="CW148" i="1"/>
  <c r="HT130" i="1"/>
  <c r="CW126" i="1"/>
  <c r="IJ231" i="1"/>
  <c r="DM148" i="1"/>
  <c r="IJ130" i="1"/>
  <c r="DM126" i="1"/>
  <c r="IZ231" i="1"/>
  <c r="EC148" i="1"/>
  <c r="IZ130" i="1"/>
  <c r="EC126" i="1"/>
  <c r="AB36" i="1"/>
  <c r="BA36" i="1"/>
  <c r="BX36" i="1"/>
  <c r="CV36" i="1"/>
  <c r="DQ36" i="1"/>
  <c r="EP233" i="1"/>
  <c r="EP132" i="1"/>
  <c r="FF132" i="1"/>
  <c r="FV132" i="1"/>
  <c r="GL132" i="1"/>
  <c r="HB132" i="1"/>
  <c r="HR132" i="1"/>
  <c r="IH233" i="1"/>
  <c r="IH132" i="1"/>
  <c r="IX233" i="1"/>
  <c r="IX132" i="1"/>
  <c r="Y38" i="1"/>
  <c r="AX38" i="1"/>
  <c r="BS38" i="1"/>
  <c r="CS38" i="1"/>
  <c r="DN38" i="1"/>
  <c r="EM235" i="1"/>
  <c r="O149" i="1"/>
  <c r="EM134" i="1"/>
  <c r="O127" i="1"/>
  <c r="JD39" i="1"/>
  <c r="GF235" i="1" s="1"/>
  <c r="AF149" i="1"/>
  <c r="FC134" i="1"/>
  <c r="AF127" i="1"/>
  <c r="FS235" i="1"/>
  <c r="AV149" i="1"/>
  <c r="FS134" i="1"/>
  <c r="AV127" i="1"/>
  <c r="GI235" i="1"/>
  <c r="BL149" i="1"/>
  <c r="GI134" i="1"/>
  <c r="BL127" i="1"/>
  <c r="GY235" i="1"/>
  <c r="CB149" i="1"/>
  <c r="GY134" i="1"/>
  <c r="CB127" i="1"/>
  <c r="CR149" i="1"/>
  <c r="HO134" i="1"/>
  <c r="CR127" i="1"/>
  <c r="IE235" i="1"/>
  <c r="DH149" i="1"/>
  <c r="IE134" i="1"/>
  <c r="DH127" i="1"/>
  <c r="IU235" i="1"/>
  <c r="DX149" i="1"/>
  <c r="IU134" i="1"/>
  <c r="DX127" i="1"/>
  <c r="ES135" i="1"/>
  <c r="FI135" i="1"/>
  <c r="FY135" i="1"/>
  <c r="GO236" i="1"/>
  <c r="GO135" i="1"/>
  <c r="HE236" i="1"/>
  <c r="HE135" i="1"/>
  <c r="HU236" i="1"/>
  <c r="HU135" i="1"/>
  <c r="IK135" i="1"/>
  <c r="JA135" i="1"/>
  <c r="BP45" i="1"/>
  <c r="EB45" i="1"/>
  <c r="AY47" i="1"/>
  <c r="FA143" i="1"/>
  <c r="FQ143" i="1"/>
  <c r="GG143" i="1"/>
  <c r="GW143" i="1"/>
  <c r="HM143" i="1"/>
  <c r="IC143" i="1"/>
  <c r="IS143" i="1"/>
  <c r="AF49" i="1"/>
  <c r="DI49" i="1"/>
  <c r="FM246" i="1"/>
  <c r="GC246" i="1"/>
  <c r="GS246" i="1"/>
  <c r="HY246" i="1"/>
  <c r="DY52" i="1"/>
  <c r="DI52" i="1"/>
  <c r="CS52" i="1"/>
  <c r="CC52" i="1"/>
  <c r="BM52" i="1"/>
  <c r="AW52" i="1"/>
  <c r="AG52" i="1"/>
  <c r="P52" i="1"/>
  <c r="DX52" i="1"/>
  <c r="DH52" i="1"/>
  <c r="CR52" i="1"/>
  <c r="CB52" i="1"/>
  <c r="BL52" i="1"/>
  <c r="AV52" i="1"/>
  <c r="AF52" i="1"/>
  <c r="O52" i="1"/>
  <c r="DW52" i="1"/>
  <c r="DG52" i="1"/>
  <c r="CQ52" i="1"/>
  <c r="CA52" i="1"/>
  <c r="BK52" i="1"/>
  <c r="AU52" i="1"/>
  <c r="AE52" i="1"/>
  <c r="DV52" i="1"/>
  <c r="DF52" i="1"/>
  <c r="CP52" i="1"/>
  <c r="BZ52" i="1"/>
  <c r="BJ52" i="1"/>
  <c r="AT52" i="1"/>
  <c r="AC52" i="1"/>
  <c r="DU52" i="1"/>
  <c r="DE52" i="1"/>
  <c r="CO52" i="1"/>
  <c r="BY52" i="1"/>
  <c r="BI52" i="1"/>
  <c r="AS52" i="1"/>
  <c r="AB52" i="1"/>
  <c r="DT52" i="1"/>
  <c r="DD52" i="1"/>
  <c r="CN52" i="1"/>
  <c r="BX52" i="1"/>
  <c r="BH52" i="1"/>
  <c r="AR52" i="1"/>
  <c r="AA52" i="1"/>
  <c r="DS52" i="1"/>
  <c r="DC52" i="1"/>
  <c r="CM52" i="1"/>
  <c r="BW52" i="1"/>
  <c r="BG52" i="1"/>
  <c r="AQ52" i="1"/>
  <c r="Z52" i="1"/>
  <c r="DR52" i="1"/>
  <c r="DB52" i="1"/>
  <c r="CL52" i="1"/>
  <c r="BV52" i="1"/>
  <c r="BF52" i="1"/>
  <c r="AP52" i="1"/>
  <c r="Y52" i="1"/>
  <c r="DQ52" i="1"/>
  <c r="DA52" i="1"/>
  <c r="CK52" i="1"/>
  <c r="BU52" i="1"/>
  <c r="BE52" i="1"/>
  <c r="AO52" i="1"/>
  <c r="X52" i="1"/>
  <c r="EF52" i="1"/>
  <c r="DP52" i="1"/>
  <c r="CZ52" i="1"/>
  <c r="CJ52" i="1"/>
  <c r="BT52" i="1"/>
  <c r="BD52" i="1"/>
  <c r="AN52" i="1"/>
  <c r="W52" i="1"/>
  <c r="EE52" i="1"/>
  <c r="DO52" i="1"/>
  <c r="CY52" i="1"/>
  <c r="CI52" i="1"/>
  <c r="BS52" i="1"/>
  <c r="BC52" i="1"/>
  <c r="AM52" i="1"/>
  <c r="V52" i="1"/>
  <c r="EA52" i="1"/>
  <c r="DK52" i="1"/>
  <c r="CU52" i="1"/>
  <c r="CE52" i="1"/>
  <c r="BO52" i="1"/>
  <c r="AY52" i="1"/>
  <c r="AI52" i="1"/>
  <c r="R52" i="1"/>
  <c r="DZ52" i="1"/>
  <c r="DJ52" i="1"/>
  <c r="CT52" i="1"/>
  <c r="CD52" i="1"/>
  <c r="BN52" i="1"/>
  <c r="AX52" i="1"/>
  <c r="AH52" i="1"/>
  <c r="Q52" i="1"/>
  <c r="CV52" i="1"/>
  <c r="CQ53" i="1"/>
  <c r="W54" i="1"/>
  <c r="CM58" i="1"/>
  <c r="EP155" i="1"/>
  <c r="FF155" i="1"/>
  <c r="FV155" i="1"/>
  <c r="GL155" i="1"/>
  <c r="HB155" i="1"/>
  <c r="HR155" i="1"/>
  <c r="IH155" i="1"/>
  <c r="IX155" i="1"/>
  <c r="Q65" i="1"/>
  <c r="AH65" i="1"/>
  <c r="AX65" i="1"/>
  <c r="GK261" i="1"/>
  <c r="HA261" i="1"/>
  <c r="CD65" i="1"/>
  <c r="HQ261" i="1"/>
  <c r="CT65" i="1"/>
  <c r="DJ65" i="1"/>
  <c r="DZ65" i="1"/>
  <c r="EU170" i="1"/>
  <c r="W155" i="1"/>
  <c r="W133" i="1"/>
  <c r="FK170" i="1"/>
  <c r="AN155" i="1"/>
  <c r="AN133" i="1"/>
  <c r="GA170" i="1"/>
  <c r="BD155" i="1"/>
  <c r="BD133" i="1"/>
  <c r="GQ170" i="1"/>
  <c r="BT155" i="1"/>
  <c r="BT133" i="1"/>
  <c r="HG170" i="1"/>
  <c r="CJ155" i="1"/>
  <c r="CJ133" i="1"/>
  <c r="HW170" i="1"/>
  <c r="CZ155" i="1"/>
  <c r="CZ133" i="1"/>
  <c r="IM170" i="1"/>
  <c r="DP155" i="1"/>
  <c r="DP133" i="1"/>
  <c r="JC170" i="1"/>
  <c r="EF155" i="1"/>
  <c r="EF133" i="1"/>
  <c r="S84" i="1"/>
  <c r="HK211" i="1"/>
  <c r="HK110" i="1"/>
  <c r="IA211" i="1"/>
  <c r="IA110" i="1"/>
  <c r="IQ211" i="1"/>
  <c r="IQ110" i="1"/>
  <c r="EP212" i="1"/>
  <c r="R145" i="1"/>
  <c r="R123" i="1"/>
  <c r="EP111" i="1"/>
  <c r="FF212" i="1"/>
  <c r="AI145" i="1"/>
  <c r="AI123" i="1"/>
  <c r="FF111" i="1"/>
  <c r="FV212" i="1"/>
  <c r="AY145" i="1"/>
  <c r="AY123" i="1"/>
  <c r="FV111" i="1"/>
  <c r="GL212" i="1"/>
  <c r="BO145" i="1"/>
  <c r="BO123" i="1"/>
  <c r="GL111" i="1"/>
  <c r="HB212" i="1"/>
  <c r="CE145" i="1"/>
  <c r="CE123" i="1"/>
  <c r="HB111" i="1"/>
  <c r="HR212" i="1"/>
  <c r="CU145" i="1"/>
  <c r="CU123" i="1"/>
  <c r="HR111" i="1"/>
  <c r="IH212" i="1"/>
  <c r="DK145" i="1"/>
  <c r="DK123" i="1"/>
  <c r="IH111" i="1"/>
  <c r="IX212" i="1"/>
  <c r="EA145" i="1"/>
  <c r="EA123" i="1"/>
  <c r="IX111" i="1"/>
  <c r="EW213" i="1"/>
  <c r="EW112" i="1"/>
  <c r="FM213" i="1"/>
  <c r="FM112" i="1"/>
  <c r="GC213" i="1"/>
  <c r="GC112" i="1"/>
  <c r="GS213" i="1"/>
  <c r="GS112" i="1"/>
  <c r="HI213" i="1"/>
  <c r="HI112" i="1"/>
  <c r="HY213" i="1"/>
  <c r="HY112" i="1"/>
  <c r="IO213" i="1"/>
  <c r="IO112" i="1"/>
  <c r="EN214" i="1"/>
  <c r="FD214" i="1"/>
  <c r="FT214" i="1"/>
  <c r="GJ214" i="1"/>
  <c r="GZ214" i="1"/>
  <c r="HP214" i="1"/>
  <c r="IF214" i="1"/>
  <c r="IV214" i="1"/>
  <c r="EU215" i="1"/>
  <c r="EU114" i="1"/>
  <c r="FK215" i="1"/>
  <c r="FK114" i="1"/>
  <c r="GA215" i="1"/>
  <c r="GA114" i="1"/>
  <c r="GQ215" i="1"/>
  <c r="GQ114" i="1"/>
  <c r="HG215" i="1"/>
  <c r="HG114" i="1"/>
  <c r="HW215" i="1"/>
  <c r="HW114" i="1"/>
  <c r="IM215" i="1"/>
  <c r="IM114" i="1"/>
  <c r="JC215" i="1"/>
  <c r="JC114" i="1"/>
  <c r="Z20" i="1"/>
  <c r="AQ20" i="1"/>
  <c r="BG20" i="1"/>
  <c r="BW20" i="1"/>
  <c r="CM20" i="1"/>
  <c r="DC20" i="1"/>
  <c r="DS20" i="1"/>
  <c r="FB216" i="1"/>
  <c r="FB115" i="1"/>
  <c r="FR216" i="1"/>
  <c r="FR115" i="1"/>
  <c r="GH216" i="1"/>
  <c r="GH115" i="1"/>
  <c r="GX216" i="1"/>
  <c r="GX115" i="1"/>
  <c r="HN216" i="1"/>
  <c r="HN115" i="1"/>
  <c r="ID216" i="1"/>
  <c r="ID115" i="1"/>
  <c r="IT216" i="1"/>
  <c r="IT115" i="1"/>
  <c r="ES116" i="1"/>
  <c r="FI116" i="1"/>
  <c r="FY217" i="1"/>
  <c r="FY116" i="1"/>
  <c r="GO116" i="1"/>
  <c r="HE116" i="1"/>
  <c r="HU116" i="1"/>
  <c r="IK116" i="1"/>
  <c r="JA116" i="1"/>
  <c r="EZ218" i="1"/>
  <c r="AB146" i="1"/>
  <c r="AB124" i="1"/>
  <c r="EZ117" i="1"/>
  <c r="FP218" i="1"/>
  <c r="AS146" i="1"/>
  <c r="AS124" i="1"/>
  <c r="FP117" i="1"/>
  <c r="GF218" i="1"/>
  <c r="BI146" i="1"/>
  <c r="BI124" i="1"/>
  <c r="GF117" i="1"/>
  <c r="GV218" i="1"/>
  <c r="BY146" i="1"/>
  <c r="BY124" i="1"/>
  <c r="GV117" i="1"/>
  <c r="HL218" i="1"/>
  <c r="CO146" i="1"/>
  <c r="CO124" i="1"/>
  <c r="HL117" i="1"/>
  <c r="IB218" i="1"/>
  <c r="DE146" i="1"/>
  <c r="DE124" i="1"/>
  <c r="IB117" i="1"/>
  <c r="IR218" i="1"/>
  <c r="DU146" i="1"/>
  <c r="DU124" i="1"/>
  <c r="IR117" i="1"/>
  <c r="O23" i="1"/>
  <c r="AF23" i="1"/>
  <c r="AV23" i="1"/>
  <c r="BL23" i="1"/>
  <c r="CB23" i="1"/>
  <c r="CR23" i="1"/>
  <c r="DH23" i="1"/>
  <c r="DX23" i="1"/>
  <c r="EQ118" i="1"/>
  <c r="FG118" i="1"/>
  <c r="FW118" i="1"/>
  <c r="GM118" i="1"/>
  <c r="HC118" i="1"/>
  <c r="HS118" i="1"/>
  <c r="II118" i="1"/>
  <c r="IY118" i="1"/>
  <c r="EX220" i="1"/>
  <c r="EX119" i="1"/>
  <c r="FN220" i="1"/>
  <c r="FN119" i="1"/>
  <c r="GD220" i="1"/>
  <c r="GD119" i="1"/>
  <c r="GT220" i="1"/>
  <c r="GT119" i="1"/>
  <c r="HJ220" i="1"/>
  <c r="HJ119" i="1"/>
  <c r="HZ220" i="1"/>
  <c r="HZ119" i="1"/>
  <c r="IP220" i="1"/>
  <c r="IP119" i="1"/>
  <c r="EO221" i="1"/>
  <c r="EO120" i="1"/>
  <c r="FE221" i="1"/>
  <c r="FE120" i="1"/>
  <c r="FU221" i="1"/>
  <c r="FU120" i="1"/>
  <c r="GK221" i="1"/>
  <c r="GK120" i="1"/>
  <c r="HA221" i="1"/>
  <c r="HA120" i="1"/>
  <c r="HQ221" i="1"/>
  <c r="HQ120" i="1"/>
  <c r="IG221" i="1"/>
  <c r="IG120" i="1"/>
  <c r="IW221" i="1"/>
  <c r="IW120" i="1"/>
  <c r="EV222" i="1"/>
  <c r="EV121" i="1"/>
  <c r="FL222" i="1"/>
  <c r="FL121" i="1"/>
  <c r="GB222" i="1"/>
  <c r="GB121" i="1"/>
  <c r="GR222" i="1"/>
  <c r="GR121" i="1"/>
  <c r="HH222" i="1"/>
  <c r="HH121" i="1"/>
  <c r="HX222" i="1"/>
  <c r="HX121" i="1"/>
  <c r="IN222" i="1"/>
  <c r="IN121" i="1"/>
  <c r="EM223" i="1"/>
  <c r="EM122" i="1"/>
  <c r="FC223" i="1"/>
  <c r="FC122" i="1"/>
  <c r="FS223" i="1"/>
  <c r="FS122" i="1"/>
  <c r="GI223" i="1"/>
  <c r="GI122" i="1"/>
  <c r="GY223" i="1"/>
  <c r="GY122" i="1"/>
  <c r="HO223" i="1"/>
  <c r="HO122" i="1"/>
  <c r="IE223" i="1"/>
  <c r="IE122" i="1"/>
  <c r="IU223" i="1"/>
  <c r="IU122" i="1"/>
  <c r="ET123" i="1"/>
  <c r="FJ123" i="1"/>
  <c r="FZ123" i="1"/>
  <c r="GP123" i="1"/>
  <c r="HF123" i="1"/>
  <c r="HV123" i="1"/>
  <c r="IL123" i="1"/>
  <c r="JB123" i="1"/>
  <c r="AC197" i="1"/>
  <c r="AC147" i="1"/>
  <c r="FA124" i="1"/>
  <c r="AC125" i="1"/>
  <c r="FQ225" i="1"/>
  <c r="AT197" i="1"/>
  <c r="AT147" i="1"/>
  <c r="FQ124" i="1"/>
  <c r="AT125" i="1"/>
  <c r="BJ197" i="1"/>
  <c r="BJ147" i="1"/>
  <c r="GG124" i="1"/>
  <c r="BJ125" i="1"/>
  <c r="BZ197" i="1"/>
  <c r="BZ147" i="1"/>
  <c r="GW124" i="1"/>
  <c r="BZ125" i="1"/>
  <c r="HM225" i="1"/>
  <c r="CP197" i="1"/>
  <c r="CP201" i="1" s="1"/>
  <c r="CP147" i="1"/>
  <c r="HM124" i="1"/>
  <c r="CP125" i="1"/>
  <c r="DF197" i="1"/>
  <c r="DF147" i="1"/>
  <c r="IC124" i="1"/>
  <c r="DF125" i="1"/>
  <c r="DV197" i="1"/>
  <c r="DV147" i="1"/>
  <c r="IS124" i="1"/>
  <c r="DV125" i="1"/>
  <c r="ER226" i="1"/>
  <c r="T198" i="1"/>
  <c r="ER125" i="1"/>
  <c r="FH226" i="1"/>
  <c r="AK198" i="1"/>
  <c r="FH125" i="1"/>
  <c r="FX226" i="1"/>
  <c r="BA198" i="1"/>
  <c r="FX125" i="1"/>
  <c r="GN226" i="1"/>
  <c r="BQ198" i="1"/>
  <c r="GN125" i="1"/>
  <c r="HD226" i="1"/>
  <c r="CG198" i="1"/>
  <c r="HD125" i="1"/>
  <c r="HT226" i="1"/>
  <c r="CW198" i="1"/>
  <c r="HT125" i="1"/>
  <c r="EB32" i="1"/>
  <c r="EV228" i="1"/>
  <c r="X200" i="1"/>
  <c r="EV127" i="1"/>
  <c r="FL228" i="1"/>
  <c r="AO200" i="1"/>
  <c r="FL127" i="1"/>
  <c r="GB228" i="1"/>
  <c r="BE200" i="1"/>
  <c r="GB127" i="1"/>
  <c r="GR228" i="1"/>
  <c r="BU200" i="1"/>
  <c r="GR127" i="1"/>
  <c r="HH228" i="1"/>
  <c r="CK200" i="1"/>
  <c r="HH127" i="1"/>
  <c r="HX228" i="1"/>
  <c r="DA200" i="1"/>
  <c r="HX127" i="1"/>
  <c r="IN228" i="1"/>
  <c r="DQ200" i="1"/>
  <c r="IN127" i="1"/>
  <c r="EU229" i="1"/>
  <c r="EU128" i="1"/>
  <c r="FK229" i="1"/>
  <c r="FK128" i="1"/>
  <c r="GA229" i="1"/>
  <c r="GA128" i="1"/>
  <c r="GQ229" i="1"/>
  <c r="GQ128" i="1"/>
  <c r="HG229" i="1"/>
  <c r="HG128" i="1"/>
  <c r="HW229" i="1"/>
  <c r="HW128" i="1"/>
  <c r="IM229" i="1"/>
  <c r="IM128" i="1"/>
  <c r="JC229" i="1"/>
  <c r="JC128" i="1"/>
  <c r="ET129" i="1"/>
  <c r="FJ129" i="1"/>
  <c r="FZ129" i="1"/>
  <c r="GP129" i="1"/>
  <c r="HF230" i="1"/>
  <c r="HF129" i="1"/>
  <c r="HV230" i="1"/>
  <c r="HV129" i="1"/>
  <c r="IL230" i="1"/>
  <c r="IL129" i="1"/>
  <c r="JB129" i="1"/>
  <c r="AE35" i="1"/>
  <c r="BB35" i="1"/>
  <c r="BZ35" i="1"/>
  <c r="CW35" i="1"/>
  <c r="DU35" i="1"/>
  <c r="ES231" i="1"/>
  <c r="U148" i="1"/>
  <c r="ES130" i="1"/>
  <c r="U126" i="1"/>
  <c r="FI231" i="1"/>
  <c r="AL148" i="1"/>
  <c r="AL126" i="1"/>
  <c r="FI130" i="1"/>
  <c r="FY231" i="1"/>
  <c r="BB148" i="1"/>
  <c r="FY130" i="1"/>
  <c r="BB126" i="1"/>
  <c r="GO231" i="1"/>
  <c r="BR148" i="1"/>
  <c r="GO130" i="1"/>
  <c r="BR102" i="1" s="1"/>
  <c r="BR126" i="1"/>
  <c r="HE231" i="1"/>
  <c r="CH148" i="1"/>
  <c r="CH126" i="1"/>
  <c r="HE130" i="1"/>
  <c r="HU231" i="1"/>
  <c r="CX148" i="1"/>
  <c r="HU130" i="1"/>
  <c r="CX126" i="1"/>
  <c r="IK231" i="1"/>
  <c r="DN148" i="1"/>
  <c r="IK130" i="1"/>
  <c r="DN126" i="1"/>
  <c r="JA231" i="1"/>
  <c r="ED148" i="1"/>
  <c r="JA130" i="1"/>
  <c r="ED126" i="1"/>
  <c r="AC36" i="1"/>
  <c r="BB36" i="1"/>
  <c r="BY36" i="1"/>
  <c r="CW36" i="1"/>
  <c r="DT36" i="1"/>
  <c r="ER232" i="1"/>
  <c r="ER131" i="1"/>
  <c r="FH232" i="1"/>
  <c r="FH131" i="1"/>
  <c r="FX131" i="1"/>
  <c r="GN131" i="1"/>
  <c r="HD131" i="1"/>
  <c r="HT131" i="1"/>
  <c r="IJ131" i="1"/>
  <c r="IZ232" i="1"/>
  <c r="IZ131" i="1"/>
  <c r="EQ233" i="1"/>
  <c r="EQ132" i="1"/>
  <c r="FG233" i="1"/>
  <c r="FG132" i="1"/>
  <c r="FW132" i="1"/>
  <c r="GM132" i="1"/>
  <c r="HC132" i="1"/>
  <c r="HS132" i="1"/>
  <c r="II132" i="1"/>
  <c r="IY233" i="1"/>
  <c r="IY132" i="1"/>
  <c r="EN235" i="1"/>
  <c r="P149" i="1"/>
  <c r="EN134" i="1"/>
  <c r="P127" i="1"/>
  <c r="FD235" i="1"/>
  <c r="AG149" i="1"/>
  <c r="FD134" i="1"/>
  <c r="AG127" i="1"/>
  <c r="FT235" i="1"/>
  <c r="AW149" i="1"/>
  <c r="FT134" i="1"/>
  <c r="AW127" i="1"/>
  <c r="BM149" i="1"/>
  <c r="GJ134" i="1"/>
  <c r="BM127" i="1"/>
  <c r="GZ235" i="1"/>
  <c r="CC149" i="1"/>
  <c r="GZ134" i="1"/>
  <c r="CC127" i="1"/>
  <c r="ET135" i="1"/>
  <c r="FJ135" i="1"/>
  <c r="FZ135" i="1"/>
  <c r="GP135" i="1"/>
  <c r="HF135" i="1"/>
  <c r="HV236" i="1"/>
  <c r="HV135" i="1"/>
  <c r="IL236" i="1"/>
  <c r="IL135" i="1"/>
  <c r="JB236" i="1"/>
  <c r="JB135" i="1"/>
  <c r="BQ45" i="1"/>
  <c r="BM47" i="1"/>
  <c r="IP246" i="1"/>
  <c r="DR51" i="1"/>
  <c r="DB51" i="1"/>
  <c r="CL51" i="1"/>
  <c r="BV51" i="1"/>
  <c r="BF51" i="1"/>
  <c r="AP51" i="1"/>
  <c r="Y51" i="1"/>
  <c r="DQ51" i="1"/>
  <c r="DA51" i="1"/>
  <c r="CK51" i="1"/>
  <c r="BU51" i="1"/>
  <c r="BE51" i="1"/>
  <c r="AO51" i="1"/>
  <c r="X51" i="1"/>
  <c r="EF51" i="1"/>
  <c r="DP51" i="1"/>
  <c r="CZ51" i="1"/>
  <c r="CJ51" i="1"/>
  <c r="BT51" i="1"/>
  <c r="BD51" i="1"/>
  <c r="AN51" i="1"/>
  <c r="W51" i="1"/>
  <c r="EE51" i="1"/>
  <c r="DO51" i="1"/>
  <c r="CY51" i="1"/>
  <c r="CI51" i="1"/>
  <c r="BS51" i="1"/>
  <c r="BC51" i="1"/>
  <c r="AM51" i="1"/>
  <c r="V51" i="1"/>
  <c r="ED51" i="1"/>
  <c r="DN51" i="1"/>
  <c r="CX51" i="1"/>
  <c r="CH51" i="1"/>
  <c r="BR51" i="1"/>
  <c r="BB51" i="1"/>
  <c r="AL51" i="1"/>
  <c r="U51" i="1"/>
  <c r="EC51" i="1"/>
  <c r="DM51" i="1"/>
  <c r="CW51" i="1"/>
  <c r="CG51" i="1"/>
  <c r="BQ51" i="1"/>
  <c r="BA51" i="1"/>
  <c r="AK51" i="1"/>
  <c r="T51" i="1"/>
  <c r="EB51" i="1"/>
  <c r="DL51" i="1"/>
  <c r="CV51" i="1"/>
  <c r="CF51" i="1"/>
  <c r="BP51" i="1"/>
  <c r="AZ51" i="1"/>
  <c r="AJ51" i="1"/>
  <c r="S51" i="1"/>
  <c r="EA51" i="1"/>
  <c r="DK51" i="1"/>
  <c r="CU51" i="1"/>
  <c r="CE51" i="1"/>
  <c r="BO51" i="1"/>
  <c r="AY51" i="1"/>
  <c r="AI51" i="1"/>
  <c r="R51" i="1"/>
  <c r="DZ51" i="1"/>
  <c r="DJ51" i="1"/>
  <c r="CT51" i="1"/>
  <c r="CD51" i="1"/>
  <c r="BN51" i="1"/>
  <c r="AX51" i="1"/>
  <c r="AH51" i="1"/>
  <c r="Q51" i="1"/>
  <c r="DY51" i="1"/>
  <c r="DI51" i="1"/>
  <c r="CS51" i="1"/>
  <c r="CC51" i="1"/>
  <c r="BM51" i="1"/>
  <c r="AW51" i="1"/>
  <c r="AG51" i="1"/>
  <c r="P51" i="1"/>
  <c r="DX51" i="1"/>
  <c r="DH51" i="1"/>
  <c r="CR51" i="1"/>
  <c r="CB51" i="1"/>
  <c r="BL51" i="1"/>
  <c r="AV51" i="1"/>
  <c r="AF51" i="1"/>
  <c r="O51" i="1"/>
  <c r="DT51" i="1"/>
  <c r="DD51" i="1"/>
  <c r="CN51" i="1"/>
  <c r="BX51" i="1"/>
  <c r="BH51" i="1"/>
  <c r="AR51" i="1"/>
  <c r="AA51" i="1"/>
  <c r="DS51" i="1"/>
  <c r="DC51" i="1"/>
  <c r="CM51" i="1"/>
  <c r="BW51" i="1"/>
  <c r="BG51" i="1"/>
  <c r="AQ51" i="1"/>
  <c r="Z51" i="1"/>
  <c r="DE51" i="1"/>
  <c r="EU248" i="1"/>
  <c r="EU147" i="1"/>
  <c r="FK248" i="1"/>
  <c r="FK147" i="1"/>
  <c r="GA248" i="1"/>
  <c r="GA147" i="1"/>
  <c r="GQ147" i="1"/>
  <c r="HG147" i="1"/>
  <c r="HW248" i="1"/>
  <c r="HW147" i="1"/>
  <c r="IM248" i="1"/>
  <c r="IM147" i="1"/>
  <c r="JC248" i="1"/>
  <c r="JC147" i="1"/>
  <c r="DN53" i="1"/>
  <c r="CO58" i="1"/>
  <c r="EQ155" i="1"/>
  <c r="FG155" i="1"/>
  <c r="EF185" i="1"/>
  <c r="FA166" i="1"/>
  <c r="AC154" i="1"/>
  <c r="AC132" i="1"/>
  <c r="FQ166" i="1"/>
  <c r="AT154" i="1"/>
  <c r="AT132" i="1"/>
  <c r="GG166" i="1"/>
  <c r="BJ154" i="1"/>
  <c r="BJ132" i="1"/>
  <c r="GW166" i="1"/>
  <c r="BZ154" i="1"/>
  <c r="BZ132" i="1"/>
  <c r="HM166" i="1"/>
  <c r="CP154" i="1"/>
  <c r="CP132" i="1"/>
  <c r="IC166" i="1"/>
  <c r="DF154" i="1"/>
  <c r="DF132" i="1"/>
  <c r="IS166" i="1"/>
  <c r="DV154" i="1"/>
  <c r="DV132" i="1"/>
  <c r="V84" i="1"/>
  <c r="EZ211" i="1"/>
  <c r="EZ110" i="1"/>
  <c r="FP211" i="1"/>
  <c r="FP110" i="1"/>
  <c r="GF211" i="1"/>
  <c r="GF110" i="1"/>
  <c r="GV211" i="1"/>
  <c r="GV110" i="1"/>
  <c r="HL211" i="1"/>
  <c r="HL110" i="1"/>
  <c r="IB211" i="1"/>
  <c r="IB110" i="1"/>
  <c r="IR211" i="1"/>
  <c r="IR110" i="1"/>
  <c r="EQ212" i="1"/>
  <c r="S145" i="1"/>
  <c r="S123" i="1"/>
  <c r="EQ111" i="1"/>
  <c r="FG212" i="1"/>
  <c r="AJ145" i="1"/>
  <c r="AJ123" i="1"/>
  <c r="FG111" i="1"/>
  <c r="FW212" i="1"/>
  <c r="AZ145" i="1"/>
  <c r="AZ123" i="1"/>
  <c r="FW111" i="1"/>
  <c r="GM212" i="1"/>
  <c r="BP145" i="1"/>
  <c r="BP123" i="1"/>
  <c r="GM111" i="1"/>
  <c r="HC212" i="1"/>
  <c r="CF145" i="1"/>
  <c r="CF123" i="1"/>
  <c r="HC111" i="1"/>
  <c r="HS212" i="1"/>
  <c r="CV145" i="1"/>
  <c r="CV123" i="1"/>
  <c r="HS111" i="1"/>
  <c r="II212" i="1"/>
  <c r="DL145" i="1"/>
  <c r="DL123" i="1"/>
  <c r="II111" i="1"/>
  <c r="IY212" i="1"/>
  <c r="EB145" i="1"/>
  <c r="EB123" i="1"/>
  <c r="IY111" i="1"/>
  <c r="EX213" i="1"/>
  <c r="EX112" i="1"/>
  <c r="FN213" i="1"/>
  <c r="FN112" i="1"/>
  <c r="GD213" i="1"/>
  <c r="GD112" i="1"/>
  <c r="GT213" i="1"/>
  <c r="GT112" i="1"/>
  <c r="HJ213" i="1"/>
  <c r="HJ112" i="1"/>
  <c r="HZ213" i="1"/>
  <c r="HZ112" i="1"/>
  <c r="IP213" i="1"/>
  <c r="IP112" i="1"/>
  <c r="EO214" i="1"/>
  <c r="FE214" i="1"/>
  <c r="FU214" i="1"/>
  <c r="GK214" i="1"/>
  <c r="HA214" i="1"/>
  <c r="HQ214" i="1"/>
  <c r="IG214" i="1"/>
  <c r="IW214" i="1"/>
  <c r="EV215" i="1"/>
  <c r="EV114" i="1"/>
  <c r="FL215" i="1"/>
  <c r="FL114" i="1"/>
  <c r="GB215" i="1"/>
  <c r="GB114" i="1"/>
  <c r="GR215" i="1"/>
  <c r="GR114" i="1"/>
  <c r="HH215" i="1"/>
  <c r="HH114" i="1"/>
  <c r="HX215" i="1"/>
  <c r="HX114" i="1"/>
  <c r="IN215" i="1"/>
  <c r="IN114" i="1"/>
  <c r="AA20" i="1"/>
  <c r="AR20" i="1"/>
  <c r="BH20" i="1"/>
  <c r="BX20" i="1"/>
  <c r="CN20" i="1"/>
  <c r="DD20" i="1"/>
  <c r="DT20" i="1"/>
  <c r="EM216" i="1"/>
  <c r="EM115" i="1"/>
  <c r="FC216" i="1"/>
  <c r="FC115" i="1"/>
  <c r="FS216" i="1"/>
  <c r="FS115" i="1"/>
  <c r="GI216" i="1"/>
  <c r="GI115" i="1"/>
  <c r="GY216" i="1"/>
  <c r="GY115" i="1"/>
  <c r="HO216" i="1"/>
  <c r="HO115" i="1"/>
  <c r="IE216" i="1"/>
  <c r="IE115" i="1"/>
  <c r="IU216" i="1"/>
  <c r="IU115" i="1"/>
  <c r="ET116" i="1"/>
  <c r="FJ116" i="1"/>
  <c r="FZ116" i="1"/>
  <c r="GP116" i="1"/>
  <c r="HF116" i="1"/>
  <c r="HV217" i="1"/>
  <c r="HV116" i="1"/>
  <c r="IL116" i="1"/>
  <c r="JB116" i="1"/>
  <c r="FA218" i="1"/>
  <c r="AC146" i="1"/>
  <c r="AC124" i="1"/>
  <c r="FA117" i="1"/>
  <c r="FQ218" i="1"/>
  <c r="AT146" i="1"/>
  <c r="AT124" i="1"/>
  <c r="FQ117" i="1"/>
  <c r="GG218" i="1"/>
  <c r="BJ146" i="1"/>
  <c r="BJ124" i="1"/>
  <c r="GG117" i="1"/>
  <c r="GW218" i="1"/>
  <c r="BZ146" i="1"/>
  <c r="BZ124" i="1"/>
  <c r="GW117" i="1"/>
  <c r="HM218" i="1"/>
  <c r="CP146" i="1"/>
  <c r="CP124" i="1"/>
  <c r="HM117" i="1"/>
  <c r="IC218" i="1"/>
  <c r="DF146" i="1"/>
  <c r="DF124" i="1"/>
  <c r="IC117" i="1"/>
  <c r="IS218" i="1"/>
  <c r="DV146" i="1"/>
  <c r="DV124" i="1"/>
  <c r="IS117" i="1"/>
  <c r="P23" i="1"/>
  <c r="AG23" i="1"/>
  <c r="AW23" i="1"/>
  <c r="BM23" i="1"/>
  <c r="CC23" i="1"/>
  <c r="CS23" i="1"/>
  <c r="DI23" i="1"/>
  <c r="DY23" i="1"/>
  <c r="ER118" i="1"/>
  <c r="FH118" i="1"/>
  <c r="FX118" i="1"/>
  <c r="GN118" i="1"/>
  <c r="HD118" i="1"/>
  <c r="HT118" i="1"/>
  <c r="IJ118" i="1"/>
  <c r="IZ118" i="1"/>
  <c r="EY220" i="1"/>
  <c r="EY119" i="1"/>
  <c r="FO220" i="1"/>
  <c r="FO119" i="1"/>
  <c r="GE220" i="1"/>
  <c r="GE119" i="1"/>
  <c r="GU220" i="1"/>
  <c r="GU119" i="1"/>
  <c r="HK220" i="1"/>
  <c r="HK119" i="1"/>
  <c r="IA220" i="1"/>
  <c r="IA119" i="1"/>
  <c r="IQ220" i="1"/>
  <c r="IQ119" i="1"/>
  <c r="EP221" i="1"/>
  <c r="EP120" i="1"/>
  <c r="FF221" i="1"/>
  <c r="FF120" i="1"/>
  <c r="FV221" i="1"/>
  <c r="FV120" i="1"/>
  <c r="GL221" i="1"/>
  <c r="GL120" i="1"/>
  <c r="HB221" i="1"/>
  <c r="HB120" i="1"/>
  <c r="HR221" i="1"/>
  <c r="HR120" i="1"/>
  <c r="IH221" i="1"/>
  <c r="IH120" i="1"/>
  <c r="IX221" i="1"/>
  <c r="IX120" i="1"/>
  <c r="EW222" i="1"/>
  <c r="EW121" i="1"/>
  <c r="FM222" i="1"/>
  <c r="FM121" i="1"/>
  <c r="GC222" i="1"/>
  <c r="GC121" i="1"/>
  <c r="GS222" i="1"/>
  <c r="GS121" i="1"/>
  <c r="HI222" i="1"/>
  <c r="HI121" i="1"/>
  <c r="HY222" i="1"/>
  <c r="HY121" i="1"/>
  <c r="IO222" i="1"/>
  <c r="IO121" i="1"/>
  <c r="EN223" i="1"/>
  <c r="EN122" i="1"/>
  <c r="FD223" i="1"/>
  <c r="FD122" i="1"/>
  <c r="FT223" i="1"/>
  <c r="FT122" i="1"/>
  <c r="GJ223" i="1"/>
  <c r="GJ122" i="1"/>
  <c r="GZ223" i="1"/>
  <c r="GZ122" i="1"/>
  <c r="HP223" i="1"/>
  <c r="HP122" i="1"/>
  <c r="IF223" i="1"/>
  <c r="IF122" i="1"/>
  <c r="IV223" i="1"/>
  <c r="IV122" i="1"/>
  <c r="EU123" i="1"/>
  <c r="FK123" i="1"/>
  <c r="GA123" i="1"/>
  <c r="GQ123" i="1"/>
  <c r="HG123" i="1"/>
  <c r="HW123" i="1"/>
  <c r="IM123" i="1"/>
  <c r="JC123" i="1"/>
  <c r="AE197" i="1"/>
  <c r="AE147" i="1"/>
  <c r="FB124" i="1"/>
  <c r="AE125" i="1"/>
  <c r="AU197" i="1"/>
  <c r="AU147" i="1"/>
  <c r="FR124" i="1"/>
  <c r="AU125" i="1"/>
  <c r="GH225" i="1"/>
  <c r="BK197" i="1"/>
  <c r="GH124" i="1"/>
  <c r="BK125" i="1"/>
  <c r="BK147" i="1"/>
  <c r="CA197" i="1"/>
  <c r="CA201" i="1" s="1"/>
  <c r="GX124" i="1"/>
  <c r="CA147" i="1"/>
  <c r="CA125" i="1"/>
  <c r="CQ197" i="1"/>
  <c r="HN124" i="1"/>
  <c r="CQ147" i="1"/>
  <c r="CQ125" i="1"/>
  <c r="ID225" i="1"/>
  <c r="DG197" i="1"/>
  <c r="DG201" i="1" s="1"/>
  <c r="DG147" i="1"/>
  <c r="ID124" i="1"/>
  <c r="DG125" i="1"/>
  <c r="DW197" i="1"/>
  <c r="DW201" i="1" s="1"/>
  <c r="DW147" i="1"/>
  <c r="IT124" i="1"/>
  <c r="DW125" i="1"/>
  <c r="ES226" i="1"/>
  <c r="U198" i="1"/>
  <c r="ES125" i="1"/>
  <c r="FI226" i="1"/>
  <c r="AL198" i="1"/>
  <c r="FI125" i="1"/>
  <c r="FY226" i="1"/>
  <c r="BB198" i="1"/>
  <c r="FY125" i="1"/>
  <c r="GO226" i="1"/>
  <c r="BR198" i="1"/>
  <c r="GO125" i="1"/>
  <c r="HE226" i="1"/>
  <c r="CH198" i="1"/>
  <c r="HE125" i="1"/>
  <c r="HU226" i="1"/>
  <c r="CX198" i="1"/>
  <c r="HU125" i="1"/>
  <c r="IK226" i="1"/>
  <c r="DN198" i="1"/>
  <c r="IK125" i="1"/>
  <c r="JA226" i="1"/>
  <c r="ED198" i="1"/>
  <c r="JA125" i="1"/>
  <c r="EZ227" i="1"/>
  <c r="AB199" i="1"/>
  <c r="EZ126" i="1"/>
  <c r="FP227" i="1"/>
  <c r="AS199" i="1"/>
  <c r="FP126" i="1"/>
  <c r="GF227" i="1"/>
  <c r="BI199" i="1"/>
  <c r="GF126" i="1"/>
  <c r="GV227" i="1"/>
  <c r="BY199" i="1"/>
  <c r="GV126" i="1"/>
  <c r="HL227" i="1"/>
  <c r="CO199" i="1"/>
  <c r="HL126" i="1"/>
  <c r="IB227" i="1"/>
  <c r="DE199" i="1"/>
  <c r="IB126" i="1"/>
  <c r="IR227" i="1"/>
  <c r="DU199" i="1"/>
  <c r="IR126" i="1"/>
  <c r="AI33" i="1"/>
  <c r="BH33" i="1"/>
  <c r="CD33" i="1"/>
  <c r="DA33" i="1"/>
  <c r="AL34" i="1"/>
  <c r="BG34" i="1"/>
  <c r="CG34" i="1"/>
  <c r="DB34" i="1"/>
  <c r="AF35" i="1"/>
  <c r="BC35" i="1"/>
  <c r="CA35" i="1"/>
  <c r="CX35" i="1"/>
  <c r="DV35" i="1"/>
  <c r="AG36" i="1"/>
  <c r="BC36" i="1"/>
  <c r="BZ36" i="1"/>
  <c r="CX36" i="1"/>
  <c r="DU36" i="1"/>
  <c r="EP234" i="1"/>
  <c r="EP133" i="1"/>
  <c r="FF234" i="1"/>
  <c r="FF133" i="1"/>
  <c r="FV234" i="1"/>
  <c r="FV133" i="1"/>
  <c r="GL234" i="1"/>
  <c r="GL133" i="1"/>
  <c r="HB234" i="1"/>
  <c r="HB133" i="1"/>
  <c r="HR234" i="1"/>
  <c r="HR133" i="1"/>
  <c r="IH234" i="1"/>
  <c r="IH133" i="1"/>
  <c r="IX234" i="1"/>
  <c r="IX133" i="1"/>
  <c r="EO235" i="1"/>
  <c r="Q149" i="1"/>
  <c r="Q127" i="1"/>
  <c r="EO134" i="1"/>
  <c r="FE235" i="1"/>
  <c r="AH149" i="1"/>
  <c r="FE134" i="1"/>
  <c r="AH127" i="1"/>
  <c r="FU235" i="1"/>
  <c r="AX149" i="1"/>
  <c r="AX127" i="1"/>
  <c r="FU134" i="1"/>
  <c r="GK235" i="1"/>
  <c r="BN149" i="1"/>
  <c r="BN127" i="1"/>
  <c r="GK134" i="1"/>
  <c r="HA235" i="1"/>
  <c r="CD149" i="1"/>
  <c r="HA134" i="1"/>
  <c r="CD127" i="1"/>
  <c r="HQ235" i="1"/>
  <c r="CT149" i="1"/>
  <c r="HQ134" i="1"/>
  <c r="CT127" i="1"/>
  <c r="IG235" i="1"/>
  <c r="DJ149" i="1"/>
  <c r="DJ127" i="1"/>
  <c r="IG134" i="1"/>
  <c r="IW235" i="1"/>
  <c r="DZ149" i="1"/>
  <c r="DZ127" i="1"/>
  <c r="IW134" i="1"/>
  <c r="DX45" i="1"/>
  <c r="DH45" i="1"/>
  <c r="CR45" i="1"/>
  <c r="CB45" i="1"/>
  <c r="BL45" i="1"/>
  <c r="AV45" i="1"/>
  <c r="AF45" i="1"/>
  <c r="O45" i="1"/>
  <c r="DW45" i="1"/>
  <c r="DG45" i="1"/>
  <c r="CQ45" i="1"/>
  <c r="CA45" i="1"/>
  <c r="BK45" i="1"/>
  <c r="AU45" i="1"/>
  <c r="AE45" i="1"/>
  <c r="DV45" i="1"/>
  <c r="DF45" i="1"/>
  <c r="CP45" i="1"/>
  <c r="BZ45" i="1"/>
  <c r="BJ45" i="1"/>
  <c r="AT45" i="1"/>
  <c r="AC45" i="1"/>
  <c r="DU45" i="1"/>
  <c r="DE45" i="1"/>
  <c r="CO45" i="1"/>
  <c r="BY45" i="1"/>
  <c r="BI45" i="1"/>
  <c r="AS45" i="1"/>
  <c r="AB45" i="1"/>
  <c r="DT45" i="1"/>
  <c r="DD45" i="1"/>
  <c r="CN45" i="1"/>
  <c r="BX45" i="1"/>
  <c r="BH45" i="1"/>
  <c r="AR45" i="1"/>
  <c r="AA45" i="1"/>
  <c r="DS45" i="1"/>
  <c r="DC45" i="1"/>
  <c r="CM45" i="1"/>
  <c r="BW45" i="1"/>
  <c r="BG45" i="1"/>
  <c r="AQ45" i="1"/>
  <c r="Z45" i="1"/>
  <c r="DR45" i="1"/>
  <c r="DB45" i="1"/>
  <c r="CL45" i="1"/>
  <c r="BV45" i="1"/>
  <c r="BF45" i="1"/>
  <c r="AP45" i="1"/>
  <c r="Y45" i="1"/>
  <c r="DQ45" i="1"/>
  <c r="DA45" i="1"/>
  <c r="CK45" i="1"/>
  <c r="BU45" i="1"/>
  <c r="BE45" i="1"/>
  <c r="AO45" i="1"/>
  <c r="X45" i="1"/>
  <c r="EF45" i="1"/>
  <c r="DP45" i="1"/>
  <c r="CZ45" i="1"/>
  <c r="CJ45" i="1"/>
  <c r="BT45" i="1"/>
  <c r="BD45" i="1"/>
  <c r="AN45" i="1"/>
  <c r="W45" i="1"/>
  <c r="EE45" i="1"/>
  <c r="DO45" i="1"/>
  <c r="CY45" i="1"/>
  <c r="CI45" i="1"/>
  <c r="BS45" i="1"/>
  <c r="BC45" i="1"/>
  <c r="AM45" i="1"/>
  <c r="V45" i="1"/>
  <c r="DZ45" i="1"/>
  <c r="DJ45" i="1"/>
  <c r="CT45" i="1"/>
  <c r="CD45" i="1"/>
  <c r="BN45" i="1"/>
  <c r="AX45" i="1"/>
  <c r="AH45" i="1"/>
  <c r="Q45" i="1"/>
  <c r="DY45" i="1"/>
  <c r="DI45" i="1"/>
  <c r="CS45" i="1"/>
  <c r="CC45" i="1"/>
  <c r="BM45" i="1"/>
  <c r="AW45" i="1"/>
  <c r="AG45" i="1"/>
  <c r="P45" i="1"/>
  <c r="BR45" i="1"/>
  <c r="ED45" i="1"/>
  <c r="BN47" i="1"/>
  <c r="AB51" i="1"/>
  <c r="DF51" i="1"/>
  <c r="EV248" i="1"/>
  <c r="EV147" i="1"/>
  <c r="FL248" i="1"/>
  <c r="FL147" i="1"/>
  <c r="GB248" i="1"/>
  <c r="GB147" i="1"/>
  <c r="GR248" i="1"/>
  <c r="GR147" i="1"/>
  <c r="HH248" i="1"/>
  <c r="HH147" i="1"/>
  <c r="HX248" i="1"/>
  <c r="HX147" i="1"/>
  <c r="IN147" i="1"/>
  <c r="JD52" i="1"/>
  <c r="JE52" i="1" s="1"/>
  <c r="DO53" i="1"/>
  <c r="DJ58" i="1"/>
  <c r="ER155" i="1"/>
  <c r="FH155" i="1"/>
  <c r="FX155" i="1"/>
  <c r="GN155" i="1"/>
  <c r="II261" i="1"/>
  <c r="IY261" i="1"/>
  <c r="CH110" i="1"/>
  <c r="FA211" i="1"/>
  <c r="FA110" i="1"/>
  <c r="FQ211" i="1"/>
  <c r="FQ110" i="1"/>
  <c r="GG211" i="1"/>
  <c r="GG110" i="1"/>
  <c r="GW211" i="1"/>
  <c r="GW110" i="1"/>
  <c r="HM211" i="1"/>
  <c r="HM110" i="1"/>
  <c r="IC211" i="1"/>
  <c r="IC110" i="1"/>
  <c r="IS211" i="1"/>
  <c r="IS110" i="1"/>
  <c r="ER212" i="1"/>
  <c r="T145" i="1"/>
  <c r="T123" i="1"/>
  <c r="ER111" i="1"/>
  <c r="FH212" i="1"/>
  <c r="AK145" i="1"/>
  <c r="AK123" i="1"/>
  <c r="FH111" i="1"/>
  <c r="FX212" i="1"/>
  <c r="BA145" i="1"/>
  <c r="BA123" i="1"/>
  <c r="FX111" i="1"/>
  <c r="GN212" i="1"/>
  <c r="BQ145" i="1"/>
  <c r="BQ123" i="1"/>
  <c r="GN111" i="1"/>
  <c r="HD212" i="1"/>
  <c r="CG145" i="1"/>
  <c r="CG123" i="1"/>
  <c r="HD111" i="1"/>
  <c r="HT212" i="1"/>
  <c r="CW145" i="1"/>
  <c r="CW123" i="1"/>
  <c r="HT111" i="1"/>
  <c r="IJ212" i="1"/>
  <c r="DM145" i="1"/>
  <c r="DM123" i="1"/>
  <c r="IJ111" i="1"/>
  <c r="IZ212" i="1"/>
  <c r="EC145" i="1"/>
  <c r="EC123" i="1"/>
  <c r="IZ111" i="1"/>
  <c r="EY213" i="1"/>
  <c r="EY112" i="1"/>
  <c r="FO213" i="1"/>
  <c r="FO112" i="1"/>
  <c r="GE213" i="1"/>
  <c r="GE112" i="1"/>
  <c r="GU213" i="1"/>
  <c r="GU112" i="1"/>
  <c r="HK213" i="1"/>
  <c r="HK112" i="1"/>
  <c r="IA213" i="1"/>
  <c r="IA112" i="1"/>
  <c r="IQ213" i="1"/>
  <c r="IQ112" i="1"/>
  <c r="EP214" i="1"/>
  <c r="FF214" i="1"/>
  <c r="FV214" i="1"/>
  <c r="GL214" i="1"/>
  <c r="HB214" i="1"/>
  <c r="HR214" i="1"/>
  <c r="IH214" i="1"/>
  <c r="IX214" i="1"/>
  <c r="EW215" i="1"/>
  <c r="EW114" i="1"/>
  <c r="FM215" i="1"/>
  <c r="FM114" i="1"/>
  <c r="GC215" i="1"/>
  <c r="GC114" i="1"/>
  <c r="GS215" i="1"/>
  <c r="GS114" i="1"/>
  <c r="HI215" i="1"/>
  <c r="HI114" i="1"/>
  <c r="HY215" i="1"/>
  <c r="HY114" i="1"/>
  <c r="IO215" i="1"/>
  <c r="IO114" i="1"/>
  <c r="AB20" i="1"/>
  <c r="AS20" i="1"/>
  <c r="BI20" i="1"/>
  <c r="BY20" i="1"/>
  <c r="CO20" i="1"/>
  <c r="DE20" i="1"/>
  <c r="DU20" i="1"/>
  <c r="EN216" i="1"/>
  <c r="EN115" i="1"/>
  <c r="FD216" i="1"/>
  <c r="FD115" i="1"/>
  <c r="FT216" i="1"/>
  <c r="FT115" i="1"/>
  <c r="GJ216" i="1"/>
  <c r="GJ115" i="1"/>
  <c r="GZ216" i="1"/>
  <c r="GZ115" i="1"/>
  <c r="HP216" i="1"/>
  <c r="HP115" i="1"/>
  <c r="IF216" i="1"/>
  <c r="IF115" i="1"/>
  <c r="IV216" i="1"/>
  <c r="IV115" i="1"/>
  <c r="EU116" i="1"/>
  <c r="FK116" i="1"/>
  <c r="GA217" i="1"/>
  <c r="GA116" i="1"/>
  <c r="GQ217" i="1"/>
  <c r="GQ116" i="1"/>
  <c r="HG217" i="1"/>
  <c r="HG116" i="1"/>
  <c r="HW116" i="1"/>
  <c r="IM116" i="1"/>
  <c r="JC116" i="1"/>
  <c r="FB218" i="1"/>
  <c r="AE146" i="1"/>
  <c r="AE124" i="1"/>
  <c r="FB117" i="1"/>
  <c r="FR218" i="1"/>
  <c r="AU146" i="1"/>
  <c r="AU124" i="1"/>
  <c r="FR117" i="1"/>
  <c r="GH218" i="1"/>
  <c r="BK146" i="1"/>
  <c r="BK124" i="1"/>
  <c r="GH117" i="1"/>
  <c r="GX218" i="1"/>
  <c r="CA146" i="1"/>
  <c r="CA124" i="1"/>
  <c r="GX117" i="1"/>
  <c r="HN218" i="1"/>
  <c r="CQ146" i="1"/>
  <c r="CQ124" i="1"/>
  <c r="HN117" i="1"/>
  <c r="ID218" i="1"/>
  <c r="DG146" i="1"/>
  <c r="DG124" i="1"/>
  <c r="ID117" i="1"/>
  <c r="IT218" i="1"/>
  <c r="DW146" i="1"/>
  <c r="DW124" i="1"/>
  <c r="IT117" i="1"/>
  <c r="Q23" i="1"/>
  <c r="AH23" i="1"/>
  <c r="AH100" i="1" s="1"/>
  <c r="AX23" i="1"/>
  <c r="BN23" i="1"/>
  <c r="CD23" i="1"/>
  <c r="CT23" i="1"/>
  <c r="DJ23" i="1"/>
  <c r="DZ23" i="1"/>
  <c r="ES118" i="1"/>
  <c r="FI118" i="1"/>
  <c r="FY219" i="1"/>
  <c r="FY118" i="1"/>
  <c r="GO118" i="1"/>
  <c r="HE118" i="1"/>
  <c r="HU118" i="1"/>
  <c r="IK118" i="1"/>
  <c r="JA118" i="1"/>
  <c r="EZ220" i="1"/>
  <c r="EZ119" i="1"/>
  <c r="FP220" i="1"/>
  <c r="FP119" i="1"/>
  <c r="GF220" i="1"/>
  <c r="GF119" i="1"/>
  <c r="GV220" i="1"/>
  <c r="GV119" i="1"/>
  <c r="HL220" i="1"/>
  <c r="HL119" i="1"/>
  <c r="IB220" i="1"/>
  <c r="IB119" i="1"/>
  <c r="IR220" i="1"/>
  <c r="IR119" i="1"/>
  <c r="EQ221" i="1"/>
  <c r="EQ120" i="1"/>
  <c r="FG221" i="1"/>
  <c r="FG120" i="1"/>
  <c r="FW221" i="1"/>
  <c r="FW120" i="1"/>
  <c r="GM221" i="1"/>
  <c r="GM120" i="1"/>
  <c r="HC221" i="1"/>
  <c r="HC120" i="1"/>
  <c r="HS221" i="1"/>
  <c r="HS120" i="1"/>
  <c r="II221" i="1"/>
  <c r="II120" i="1"/>
  <c r="IY221" i="1"/>
  <c r="IY120" i="1"/>
  <c r="EX222" i="1"/>
  <c r="EX121" i="1"/>
  <c r="FN222" i="1"/>
  <c r="FN121" i="1"/>
  <c r="GD222" i="1"/>
  <c r="GD121" i="1"/>
  <c r="GT222" i="1"/>
  <c r="GT121" i="1"/>
  <c r="HJ222" i="1"/>
  <c r="HJ121" i="1"/>
  <c r="HZ222" i="1"/>
  <c r="HZ121" i="1"/>
  <c r="IP222" i="1"/>
  <c r="IP121" i="1"/>
  <c r="EO223" i="1"/>
  <c r="EO122" i="1"/>
  <c r="FE223" i="1"/>
  <c r="FE122" i="1"/>
  <c r="FU223" i="1"/>
  <c r="FU122" i="1"/>
  <c r="GK223" i="1"/>
  <c r="GK122" i="1"/>
  <c r="HA223" i="1"/>
  <c r="HA122" i="1"/>
  <c r="HQ223" i="1"/>
  <c r="HQ122" i="1"/>
  <c r="IG223" i="1"/>
  <c r="IG122" i="1"/>
  <c r="IW223" i="1"/>
  <c r="IW122" i="1"/>
  <c r="EV123" i="1"/>
  <c r="FL123" i="1"/>
  <c r="GB123" i="1"/>
  <c r="GR123" i="1"/>
  <c r="HH123" i="1"/>
  <c r="HX123" i="1"/>
  <c r="IN123" i="1"/>
  <c r="O147" i="1"/>
  <c r="EM124" i="1"/>
  <c r="O125" i="1"/>
  <c r="AF197" i="1"/>
  <c r="AF147" i="1"/>
  <c r="FC124" i="1"/>
  <c r="AF125" i="1"/>
  <c r="FS225" i="1"/>
  <c r="AV197" i="1"/>
  <c r="AV147" i="1"/>
  <c r="FS124" i="1"/>
  <c r="AV125" i="1"/>
  <c r="BL197" i="1"/>
  <c r="BL147" i="1"/>
  <c r="GI124" i="1"/>
  <c r="BL125" i="1"/>
  <c r="CB197" i="1"/>
  <c r="CB147" i="1"/>
  <c r="GY124" i="1"/>
  <c r="CB125" i="1"/>
  <c r="CR197" i="1"/>
  <c r="CR201" i="1" s="1"/>
  <c r="CR147" i="1"/>
  <c r="HO124" i="1"/>
  <c r="CR125" i="1"/>
  <c r="DH197" i="1"/>
  <c r="DH147" i="1"/>
  <c r="IE124" i="1"/>
  <c r="DH125" i="1"/>
  <c r="DX197" i="1"/>
  <c r="DX147" i="1"/>
  <c r="IU124" i="1"/>
  <c r="DX125" i="1"/>
  <c r="ET226" i="1"/>
  <c r="V198" i="1"/>
  <c r="ET125" i="1"/>
  <c r="FJ226" i="1"/>
  <c r="AM198" i="1"/>
  <c r="FJ125" i="1"/>
  <c r="FZ226" i="1"/>
  <c r="BC198" i="1"/>
  <c r="FZ125" i="1"/>
  <c r="GP226" i="1"/>
  <c r="BS198" i="1"/>
  <c r="GP125" i="1"/>
  <c r="HF226" i="1"/>
  <c r="CI198" i="1"/>
  <c r="HF125" i="1"/>
  <c r="HV226" i="1"/>
  <c r="CY198" i="1"/>
  <c r="HV125" i="1"/>
  <c r="IL226" i="1"/>
  <c r="DO198" i="1"/>
  <c r="IL125" i="1"/>
  <c r="JB226" i="1"/>
  <c r="EE198" i="1"/>
  <c r="JB125" i="1"/>
  <c r="FA227" i="1"/>
  <c r="AC199" i="1"/>
  <c r="FA126" i="1"/>
  <c r="FQ227" i="1"/>
  <c r="AT199" i="1"/>
  <c r="FQ126" i="1"/>
  <c r="GG227" i="1"/>
  <c r="BJ199" i="1"/>
  <c r="GG126" i="1"/>
  <c r="GW227" i="1"/>
  <c r="BZ199" i="1"/>
  <c r="GW126" i="1"/>
  <c r="HM227" i="1"/>
  <c r="CP199" i="1"/>
  <c r="HM126" i="1"/>
  <c r="IC227" i="1"/>
  <c r="DF199" i="1"/>
  <c r="IC126" i="1"/>
  <c r="IS227" i="1"/>
  <c r="DV199" i="1"/>
  <c r="IS126" i="1"/>
  <c r="AO32" i="1"/>
  <c r="EX228" i="1"/>
  <c r="Z200" i="1"/>
  <c r="EX127" i="1"/>
  <c r="FN228" i="1"/>
  <c r="AQ200" i="1"/>
  <c r="FN127" i="1"/>
  <c r="GD228" i="1"/>
  <c r="BG200" i="1"/>
  <c r="GD127" i="1"/>
  <c r="GT228" i="1"/>
  <c r="BW200" i="1"/>
  <c r="GT127" i="1"/>
  <c r="HJ228" i="1"/>
  <c r="CM200" i="1"/>
  <c r="HJ127" i="1"/>
  <c r="HZ228" i="1"/>
  <c r="DC200" i="1"/>
  <c r="HZ127" i="1"/>
  <c r="IP228" i="1"/>
  <c r="DS200" i="1"/>
  <c r="IP127" i="1"/>
  <c r="DS33" i="1"/>
  <c r="DC33" i="1"/>
  <c r="CM33" i="1"/>
  <c r="BW33" i="1"/>
  <c r="BG33" i="1"/>
  <c r="AQ33" i="1"/>
  <c r="Z33" i="1"/>
  <c r="DR33" i="1"/>
  <c r="DB33" i="1"/>
  <c r="CL33" i="1"/>
  <c r="BV33" i="1"/>
  <c r="BF33" i="1"/>
  <c r="AP33" i="1"/>
  <c r="Y33" i="1"/>
  <c r="ED33" i="1"/>
  <c r="DN33" i="1"/>
  <c r="CX33" i="1"/>
  <c r="CH33" i="1"/>
  <c r="BR33" i="1"/>
  <c r="BB33" i="1"/>
  <c r="AL33" i="1"/>
  <c r="U33" i="1"/>
  <c r="EC33" i="1"/>
  <c r="DM33" i="1"/>
  <c r="CW33" i="1"/>
  <c r="CG33" i="1"/>
  <c r="BQ33" i="1"/>
  <c r="BA33" i="1"/>
  <c r="AK33" i="1"/>
  <c r="T33" i="1"/>
  <c r="DU33" i="1"/>
  <c r="DE33" i="1"/>
  <c r="CO33" i="1"/>
  <c r="BY33" i="1"/>
  <c r="BI33" i="1"/>
  <c r="AS33" i="1"/>
  <c r="AB33" i="1"/>
  <c r="AJ33" i="1"/>
  <c r="BJ33" i="1"/>
  <c r="CE33" i="1"/>
  <c r="DD33" i="1"/>
  <c r="DZ33" i="1"/>
  <c r="DZ34" i="1"/>
  <c r="DJ34" i="1"/>
  <c r="CT34" i="1"/>
  <c r="CD34" i="1"/>
  <c r="BN34" i="1"/>
  <c r="AX34" i="1"/>
  <c r="AH34" i="1"/>
  <c r="Q34" i="1"/>
  <c r="DY34" i="1"/>
  <c r="DI34" i="1"/>
  <c r="CS34" i="1"/>
  <c r="CC34" i="1"/>
  <c r="BM34" i="1"/>
  <c r="AW34" i="1"/>
  <c r="AG34" i="1"/>
  <c r="P34" i="1"/>
  <c r="DU34" i="1"/>
  <c r="DE34" i="1"/>
  <c r="CO34" i="1"/>
  <c r="BY34" i="1"/>
  <c r="BI34" i="1"/>
  <c r="AS34" i="1"/>
  <c r="AB34" i="1"/>
  <c r="DT34" i="1"/>
  <c r="DD34" i="1"/>
  <c r="CN34" i="1"/>
  <c r="BX34" i="1"/>
  <c r="BH34" i="1"/>
  <c r="AR34" i="1"/>
  <c r="AA34" i="1"/>
  <c r="EB34" i="1"/>
  <c r="DL34" i="1"/>
  <c r="CV34" i="1"/>
  <c r="CF34" i="1"/>
  <c r="BP34" i="1"/>
  <c r="AZ34" i="1"/>
  <c r="AJ34" i="1"/>
  <c r="S34" i="1"/>
  <c r="AM34" i="1"/>
  <c r="BJ34" i="1"/>
  <c r="CH34" i="1"/>
  <c r="DC34" i="1"/>
  <c r="EC34" i="1"/>
  <c r="EV129" i="1"/>
  <c r="FL129" i="1"/>
  <c r="GB129" i="1"/>
  <c r="GR230" i="1"/>
  <c r="GR129" i="1"/>
  <c r="HH230" i="1"/>
  <c r="HH129" i="1"/>
  <c r="HX230" i="1"/>
  <c r="HX129" i="1"/>
  <c r="IN129" i="1"/>
  <c r="JD34" i="1"/>
  <c r="IC230" i="1" s="1"/>
  <c r="AG35" i="1"/>
  <c r="BF35" i="1"/>
  <c r="CB35" i="1"/>
  <c r="CY35" i="1"/>
  <c r="DW35" i="1"/>
  <c r="AI36" i="1"/>
  <c r="BD36" i="1"/>
  <c r="CC36" i="1"/>
  <c r="CY36" i="1"/>
  <c r="DV36" i="1"/>
  <c r="ET131" i="1"/>
  <c r="V102" i="1" s="1"/>
  <c r="FJ131" i="1"/>
  <c r="FZ131" i="1"/>
  <c r="GP131" i="1"/>
  <c r="HF131" i="1"/>
  <c r="HV131" i="1"/>
  <c r="IL131" i="1"/>
  <c r="JB232" i="1"/>
  <c r="JB131" i="1"/>
  <c r="EV135" i="1"/>
  <c r="FL135" i="1"/>
  <c r="GB135" i="1"/>
  <c r="GR135" i="1"/>
  <c r="R45" i="1"/>
  <c r="CE45" i="1"/>
  <c r="BO47" i="1"/>
  <c r="DY49" i="1"/>
  <c r="AC184" i="1"/>
  <c r="AC105" i="1"/>
  <c r="DG51" i="1"/>
  <c r="EW248" i="1"/>
  <c r="EW147" i="1"/>
  <c r="FM248" i="1"/>
  <c r="FM147" i="1"/>
  <c r="GC248" i="1"/>
  <c r="GC147" i="1"/>
  <c r="GS248" i="1"/>
  <c r="GS147" i="1"/>
  <c r="HI248" i="1"/>
  <c r="HI147" i="1"/>
  <c r="HY248" i="1"/>
  <c r="HY147" i="1"/>
  <c r="IO248" i="1"/>
  <c r="IO147" i="1"/>
  <c r="DK58" i="1"/>
  <c r="ES255" i="1"/>
  <c r="FY255" i="1"/>
  <c r="EM166" i="1"/>
  <c r="O154" i="1"/>
  <c r="O132" i="1"/>
  <c r="JD71" i="1"/>
  <c r="FQ267" i="1" s="1"/>
  <c r="FC267" i="1"/>
  <c r="FC166" i="1"/>
  <c r="AF154" i="1"/>
  <c r="AF132" i="1"/>
  <c r="FS267" i="1"/>
  <c r="FS166" i="1"/>
  <c r="AV154" i="1"/>
  <c r="AV132" i="1"/>
  <c r="GI166" i="1"/>
  <c r="BL154" i="1"/>
  <c r="BL132" i="1"/>
  <c r="GY166" i="1"/>
  <c r="CB154" i="1"/>
  <c r="CB132" i="1"/>
  <c r="HO267" i="1"/>
  <c r="HO166" i="1"/>
  <c r="CR154" i="1"/>
  <c r="CR132" i="1"/>
  <c r="IE267" i="1"/>
  <c r="IE166" i="1"/>
  <c r="DH154" i="1"/>
  <c r="DH132" i="1"/>
  <c r="IU267" i="1"/>
  <c r="IU166" i="1"/>
  <c r="DX154" i="1"/>
  <c r="DX132" i="1"/>
  <c r="EA75" i="1"/>
  <c r="DK75" i="1"/>
  <c r="CU75" i="1"/>
  <c r="CE75" i="1"/>
  <c r="BO75" i="1"/>
  <c r="BO109" i="1" s="1"/>
  <c r="AY75" i="1"/>
  <c r="AY109" i="1" s="1"/>
  <c r="AI75" i="1"/>
  <c r="AI109" i="1" s="1"/>
  <c r="R75" i="1"/>
  <c r="DZ75" i="1"/>
  <c r="DJ75" i="1"/>
  <c r="CT75" i="1"/>
  <c r="CD75" i="1"/>
  <c r="BN75" i="1"/>
  <c r="AX75" i="1"/>
  <c r="AH75" i="1"/>
  <c r="Q75" i="1"/>
  <c r="DY75" i="1"/>
  <c r="DI75" i="1"/>
  <c r="CS75" i="1"/>
  <c r="CC75" i="1"/>
  <c r="BM75" i="1"/>
  <c r="BM109" i="1" s="1"/>
  <c r="AW75" i="1"/>
  <c r="AW109" i="1" s="1"/>
  <c r="AG75" i="1"/>
  <c r="AG109" i="1" s="1"/>
  <c r="P75" i="1"/>
  <c r="DX75" i="1"/>
  <c r="DH75" i="1"/>
  <c r="CR75" i="1"/>
  <c r="CB75" i="1"/>
  <c r="BL75" i="1"/>
  <c r="AV75" i="1"/>
  <c r="AF75" i="1"/>
  <c r="O75" i="1"/>
  <c r="DW75" i="1"/>
  <c r="DG75" i="1"/>
  <c r="CQ75" i="1"/>
  <c r="CA75" i="1"/>
  <c r="BK75" i="1"/>
  <c r="BK109" i="1" s="1"/>
  <c r="AU75" i="1"/>
  <c r="AU109" i="1" s="1"/>
  <c r="AE75" i="1"/>
  <c r="AE109" i="1" s="1"/>
  <c r="DV75" i="1"/>
  <c r="DF75" i="1"/>
  <c r="CP75" i="1"/>
  <c r="BZ75" i="1"/>
  <c r="BJ75" i="1"/>
  <c r="AT75" i="1"/>
  <c r="AC75" i="1"/>
  <c r="DU75" i="1"/>
  <c r="DE75" i="1"/>
  <c r="CO75" i="1"/>
  <c r="BY75" i="1"/>
  <c r="BI75" i="1"/>
  <c r="AS75" i="1"/>
  <c r="AB75" i="1"/>
  <c r="AB109" i="1" s="1"/>
  <c r="DT75" i="1"/>
  <c r="DT109" i="1" s="1"/>
  <c r="DD75" i="1"/>
  <c r="DD109" i="1" s="1"/>
  <c r="CN75" i="1"/>
  <c r="BX75" i="1"/>
  <c r="BH75" i="1"/>
  <c r="AR75" i="1"/>
  <c r="AA75" i="1"/>
  <c r="DS75" i="1"/>
  <c r="DC75" i="1"/>
  <c r="CM75" i="1"/>
  <c r="BW75" i="1"/>
  <c r="BG75" i="1"/>
  <c r="AQ75" i="1"/>
  <c r="Z75" i="1"/>
  <c r="DR75" i="1"/>
  <c r="DB75" i="1"/>
  <c r="CL75" i="1"/>
  <c r="BV75" i="1"/>
  <c r="BV109" i="1" s="1"/>
  <c r="BF75" i="1"/>
  <c r="AP75" i="1"/>
  <c r="Y75" i="1"/>
  <c r="DQ75" i="1"/>
  <c r="DA75" i="1"/>
  <c r="CK75" i="1"/>
  <c r="BU75" i="1"/>
  <c r="BE75" i="1"/>
  <c r="AO75" i="1"/>
  <c r="X75" i="1"/>
  <c r="EE75" i="1"/>
  <c r="DO75" i="1"/>
  <c r="CY75" i="1"/>
  <c r="CI75" i="1"/>
  <c r="BS75" i="1"/>
  <c r="BS109" i="1" s="1"/>
  <c r="BC75" i="1"/>
  <c r="BC109" i="1" s="1"/>
  <c r="AM75" i="1"/>
  <c r="V75" i="1"/>
  <c r="EC75" i="1"/>
  <c r="DM75" i="1"/>
  <c r="CW75" i="1"/>
  <c r="CG75" i="1"/>
  <c r="BQ75" i="1"/>
  <c r="BA75" i="1"/>
  <c r="AK75" i="1"/>
  <c r="T75" i="1"/>
  <c r="BT75" i="1"/>
  <c r="BR75" i="1"/>
  <c r="BP75" i="1"/>
  <c r="BD75" i="1"/>
  <c r="EF75" i="1"/>
  <c r="EF109" i="1" s="1"/>
  <c r="BB75" i="1"/>
  <c r="BB109" i="1" s="1"/>
  <c r="ED75" i="1"/>
  <c r="AZ75" i="1"/>
  <c r="EB75" i="1"/>
  <c r="AN75" i="1"/>
  <c r="DP75" i="1"/>
  <c r="AL75" i="1"/>
  <c r="DN75" i="1"/>
  <c r="AJ75" i="1"/>
  <c r="DL75" i="1"/>
  <c r="W75" i="1"/>
  <c r="CZ75" i="1"/>
  <c r="U75" i="1"/>
  <c r="CH75" i="1"/>
  <c r="CF75" i="1"/>
  <c r="CF109" i="1" s="1"/>
  <c r="GN205" i="1"/>
  <c r="HD205" i="1"/>
  <c r="HT205" i="1"/>
  <c r="IJ205" i="1"/>
  <c r="IZ205" i="1"/>
  <c r="EY206" i="1"/>
  <c r="AA144" i="1"/>
  <c r="AA122" i="1"/>
  <c r="EY105" i="1"/>
  <c r="FO206" i="1"/>
  <c r="AR144" i="1"/>
  <c r="AR122" i="1"/>
  <c r="FO105" i="1"/>
  <c r="GE206" i="1"/>
  <c r="BH144" i="1"/>
  <c r="BH122" i="1"/>
  <c r="GE105" i="1"/>
  <c r="GU206" i="1"/>
  <c r="BX144" i="1"/>
  <c r="BX122" i="1"/>
  <c r="GU105" i="1"/>
  <c r="HK206" i="1"/>
  <c r="CN144" i="1"/>
  <c r="CN122" i="1"/>
  <c r="HK105" i="1"/>
  <c r="IA206" i="1"/>
  <c r="DD144" i="1"/>
  <c r="DD122" i="1"/>
  <c r="IA105" i="1"/>
  <c r="IQ206" i="1"/>
  <c r="DT144" i="1"/>
  <c r="DT122" i="1"/>
  <c r="IQ105" i="1"/>
  <c r="EP207" i="1"/>
  <c r="EP106" i="1"/>
  <c r="FF207" i="1"/>
  <c r="FF106" i="1"/>
  <c r="FV207" i="1"/>
  <c r="FV106" i="1"/>
  <c r="GL207" i="1"/>
  <c r="GL106" i="1"/>
  <c r="HB207" i="1"/>
  <c r="HB106" i="1"/>
  <c r="HR207" i="1"/>
  <c r="HR106" i="1"/>
  <c r="IH207" i="1"/>
  <c r="IH106" i="1"/>
  <c r="IX207" i="1"/>
  <c r="IX106" i="1"/>
  <c r="EW208" i="1"/>
  <c r="EW107" i="1"/>
  <c r="FM208" i="1"/>
  <c r="FM107" i="1"/>
  <c r="GC208" i="1"/>
  <c r="GC107" i="1"/>
  <c r="GS208" i="1"/>
  <c r="GS107" i="1"/>
  <c r="HI208" i="1"/>
  <c r="HI107" i="1"/>
  <c r="HY208" i="1"/>
  <c r="HY107" i="1"/>
  <c r="IO208" i="1"/>
  <c r="IO107" i="1"/>
  <c r="EN209" i="1"/>
  <c r="EN108" i="1"/>
  <c r="FD209" i="1"/>
  <c r="FD108" i="1"/>
  <c r="FT209" i="1"/>
  <c r="FT108" i="1"/>
  <c r="GJ209" i="1"/>
  <c r="GJ108" i="1"/>
  <c r="GZ209" i="1"/>
  <c r="GZ108" i="1"/>
  <c r="HP209" i="1"/>
  <c r="HP108" i="1"/>
  <c r="IF209" i="1"/>
  <c r="IF108" i="1"/>
  <c r="IV209" i="1"/>
  <c r="IV108" i="1"/>
  <c r="EU210" i="1"/>
  <c r="EU109" i="1"/>
  <c r="FK210" i="1"/>
  <c r="FK109" i="1"/>
  <c r="GA210" i="1"/>
  <c r="GA109" i="1"/>
  <c r="GQ210" i="1"/>
  <c r="GQ109" i="1"/>
  <c r="HG210" i="1"/>
  <c r="HG109" i="1"/>
  <c r="HW210" i="1"/>
  <c r="HW109" i="1"/>
  <c r="IM210" i="1"/>
  <c r="IM109" i="1"/>
  <c r="JC210" i="1"/>
  <c r="JC109" i="1"/>
  <c r="FB211" i="1"/>
  <c r="FB110" i="1"/>
  <c r="FR211" i="1"/>
  <c r="FR110" i="1"/>
  <c r="GH211" i="1"/>
  <c r="GH110" i="1"/>
  <c r="GX211" i="1"/>
  <c r="GX110" i="1"/>
  <c r="HN211" i="1"/>
  <c r="HN110" i="1"/>
  <c r="ID211" i="1"/>
  <c r="ID110" i="1"/>
  <c r="IT211" i="1"/>
  <c r="IT110" i="1"/>
  <c r="ES212" i="1"/>
  <c r="U145" i="1"/>
  <c r="U123" i="1"/>
  <c r="ES111" i="1"/>
  <c r="FI212" i="1"/>
  <c r="AL145" i="1"/>
  <c r="AL123" i="1"/>
  <c r="FI111" i="1"/>
  <c r="FY212" i="1"/>
  <c r="BB145" i="1"/>
  <c r="BB123" i="1"/>
  <c r="FY111" i="1"/>
  <c r="GO212" i="1"/>
  <c r="BR145" i="1"/>
  <c r="BR123" i="1"/>
  <c r="GO111" i="1"/>
  <c r="HE212" i="1"/>
  <c r="CH145" i="1"/>
  <c r="CH123" i="1"/>
  <c r="HE111" i="1"/>
  <c r="HU212" i="1"/>
  <c r="CX145" i="1"/>
  <c r="CX123" i="1"/>
  <c r="HU111" i="1"/>
  <c r="IK212" i="1"/>
  <c r="DN145" i="1"/>
  <c r="DN123" i="1"/>
  <c r="IK111" i="1"/>
  <c r="JA212" i="1"/>
  <c r="ED145" i="1"/>
  <c r="ED123" i="1"/>
  <c r="JA111" i="1"/>
  <c r="EZ213" i="1"/>
  <c r="EZ112" i="1"/>
  <c r="FP213" i="1"/>
  <c r="FP112" i="1"/>
  <c r="GF213" i="1"/>
  <c r="GF112" i="1"/>
  <c r="GV213" i="1"/>
  <c r="GV112" i="1"/>
  <c r="HL213" i="1"/>
  <c r="HL112" i="1"/>
  <c r="IB213" i="1"/>
  <c r="IB112" i="1"/>
  <c r="IR213" i="1"/>
  <c r="IR112" i="1"/>
  <c r="EQ214" i="1"/>
  <c r="FG214" i="1"/>
  <c r="FW214" i="1"/>
  <c r="GM214" i="1"/>
  <c r="HC214" i="1"/>
  <c r="HS214" i="1"/>
  <c r="II214" i="1"/>
  <c r="IY214" i="1"/>
  <c r="EX215" i="1"/>
  <c r="EX114" i="1"/>
  <c r="FN215" i="1"/>
  <c r="FN114" i="1"/>
  <c r="GD215" i="1"/>
  <c r="GD114" i="1"/>
  <c r="GT215" i="1"/>
  <c r="GT114" i="1"/>
  <c r="HJ215" i="1"/>
  <c r="HJ114" i="1"/>
  <c r="HZ215" i="1"/>
  <c r="HZ114" i="1"/>
  <c r="IP215" i="1"/>
  <c r="IP114" i="1"/>
  <c r="AC20" i="1"/>
  <c r="AT20" i="1"/>
  <c r="BJ20" i="1"/>
  <c r="BZ20" i="1"/>
  <c r="CP20" i="1"/>
  <c r="DF20" i="1"/>
  <c r="DV20" i="1"/>
  <c r="EO216" i="1"/>
  <c r="EO115" i="1"/>
  <c r="FE216" i="1"/>
  <c r="FE115" i="1"/>
  <c r="FU216" i="1"/>
  <c r="FU115" i="1"/>
  <c r="GK216" i="1"/>
  <c r="GK115" i="1"/>
  <c r="HA216" i="1"/>
  <c r="HA115" i="1"/>
  <c r="HQ216" i="1"/>
  <c r="HQ115" i="1"/>
  <c r="IG216" i="1"/>
  <c r="IG115" i="1"/>
  <c r="IW216" i="1"/>
  <c r="IW115" i="1"/>
  <c r="EV116" i="1"/>
  <c r="FL116" i="1"/>
  <c r="GB116" i="1"/>
  <c r="GR116" i="1"/>
  <c r="HH217" i="1"/>
  <c r="HH116" i="1"/>
  <c r="HX116" i="1"/>
  <c r="IN116" i="1"/>
  <c r="EM218" i="1"/>
  <c r="O146" i="1"/>
  <c r="O124" i="1"/>
  <c r="EM117" i="1"/>
  <c r="FC218" i="1"/>
  <c r="AF146" i="1"/>
  <c r="FC117" i="1"/>
  <c r="AF124" i="1"/>
  <c r="FS218" i="1"/>
  <c r="AV146" i="1"/>
  <c r="FS117" i="1"/>
  <c r="AV124" i="1"/>
  <c r="GI218" i="1"/>
  <c r="BL146" i="1"/>
  <c r="GI117" i="1"/>
  <c r="BL124" i="1"/>
  <c r="GY218" i="1"/>
  <c r="CB146" i="1"/>
  <c r="GY117" i="1"/>
  <c r="CB124" i="1"/>
  <c r="HO218" i="1"/>
  <c r="CR146" i="1"/>
  <c r="HO117" i="1"/>
  <c r="CR124" i="1"/>
  <c r="IE218" i="1"/>
  <c r="DH146" i="1"/>
  <c r="IE117" i="1"/>
  <c r="DH124" i="1"/>
  <c r="IU218" i="1"/>
  <c r="DX146" i="1"/>
  <c r="IU117" i="1"/>
  <c r="DX124" i="1"/>
  <c r="R23" i="1"/>
  <c r="AI23" i="1"/>
  <c r="AY23" i="1"/>
  <c r="BO23" i="1"/>
  <c r="CE23" i="1"/>
  <c r="CU23" i="1"/>
  <c r="DK23" i="1"/>
  <c r="EA23" i="1"/>
  <c r="ET118" i="1"/>
  <c r="FJ118" i="1"/>
  <c r="FZ118" i="1"/>
  <c r="GP118" i="1"/>
  <c r="HF118" i="1"/>
  <c r="HV118" i="1"/>
  <c r="IL118" i="1"/>
  <c r="JB118" i="1"/>
  <c r="FA220" i="1"/>
  <c r="FA119" i="1"/>
  <c r="FQ220" i="1"/>
  <c r="FQ119" i="1"/>
  <c r="GG220" i="1"/>
  <c r="GG119" i="1"/>
  <c r="GW220" i="1"/>
  <c r="GW119" i="1"/>
  <c r="HM220" i="1"/>
  <c r="HM119" i="1"/>
  <c r="IC220" i="1"/>
  <c r="IC119" i="1"/>
  <c r="IS220" i="1"/>
  <c r="IS119" i="1"/>
  <c r="ER221" i="1"/>
  <c r="ER120" i="1"/>
  <c r="FH221" i="1"/>
  <c r="FH120" i="1"/>
  <c r="FX221" i="1"/>
  <c r="FX120" i="1"/>
  <c r="GN221" i="1"/>
  <c r="GN120" i="1"/>
  <c r="HD221" i="1"/>
  <c r="HD120" i="1"/>
  <c r="HT221" i="1"/>
  <c r="HT120" i="1"/>
  <c r="IJ221" i="1"/>
  <c r="IJ120" i="1"/>
  <c r="IZ221" i="1"/>
  <c r="IZ120" i="1"/>
  <c r="EY222" i="1"/>
  <c r="EY121" i="1"/>
  <c r="FO222" i="1"/>
  <c r="FO121" i="1"/>
  <c r="GE222" i="1"/>
  <c r="GE121" i="1"/>
  <c r="GU222" i="1"/>
  <c r="GU121" i="1"/>
  <c r="HK222" i="1"/>
  <c r="HK121" i="1"/>
  <c r="IA222" i="1"/>
  <c r="IA121" i="1"/>
  <c r="IQ222" i="1"/>
  <c r="IQ121" i="1"/>
  <c r="EP223" i="1"/>
  <c r="EP122" i="1"/>
  <c r="FF223" i="1"/>
  <c r="FF122" i="1"/>
  <c r="FV223" i="1"/>
  <c r="FV122" i="1"/>
  <c r="GL223" i="1"/>
  <c r="GL122" i="1"/>
  <c r="HB223" i="1"/>
  <c r="HB122" i="1"/>
  <c r="HR223" i="1"/>
  <c r="HR122" i="1"/>
  <c r="IH223" i="1"/>
  <c r="IH122" i="1"/>
  <c r="IX223" i="1"/>
  <c r="IX122" i="1"/>
  <c r="EW123" i="1"/>
  <c r="FM123" i="1"/>
  <c r="GC123" i="1"/>
  <c r="GS224" i="1"/>
  <c r="GS123" i="1"/>
  <c r="HI123" i="1"/>
  <c r="HY123" i="1"/>
  <c r="IO123" i="1"/>
  <c r="P197" i="1"/>
  <c r="P147" i="1"/>
  <c r="EN124" i="1"/>
  <c r="P125" i="1"/>
  <c r="AG197" i="1"/>
  <c r="AG147" i="1"/>
  <c r="FD124" i="1"/>
  <c r="AG125" i="1"/>
  <c r="AW197" i="1"/>
  <c r="AW201" i="1" s="1"/>
  <c r="AW147" i="1"/>
  <c r="FT124" i="1"/>
  <c r="AW125" i="1"/>
  <c r="BM197" i="1"/>
  <c r="BM147" i="1"/>
  <c r="GJ124" i="1"/>
  <c r="BM125" i="1"/>
  <c r="CC197" i="1"/>
  <c r="CC147" i="1"/>
  <c r="GZ124" i="1"/>
  <c r="CC125" i="1"/>
  <c r="HP225" i="1"/>
  <c r="CS197" i="1"/>
  <c r="CS147" i="1"/>
  <c r="HP124" i="1"/>
  <c r="CS125" i="1"/>
  <c r="DI197" i="1"/>
  <c r="DI147" i="1"/>
  <c r="IF124" i="1"/>
  <c r="DI125" i="1"/>
  <c r="DY197" i="1"/>
  <c r="DY147" i="1"/>
  <c r="IV124" i="1"/>
  <c r="DY125" i="1"/>
  <c r="EU226" i="1"/>
  <c r="W198" i="1"/>
  <c r="EU125" i="1"/>
  <c r="FK226" i="1"/>
  <c r="AN198" i="1"/>
  <c r="FK125" i="1"/>
  <c r="GA226" i="1"/>
  <c r="BD198" i="1"/>
  <c r="GA125" i="1"/>
  <c r="GQ226" i="1"/>
  <c r="BT198" i="1"/>
  <c r="GQ125" i="1"/>
  <c r="HG226" i="1"/>
  <c r="CJ198" i="1"/>
  <c r="HG125" i="1"/>
  <c r="HW226" i="1"/>
  <c r="CZ198" i="1"/>
  <c r="HW125" i="1"/>
  <c r="IM226" i="1"/>
  <c r="DP198" i="1"/>
  <c r="IM125" i="1"/>
  <c r="JC226" i="1"/>
  <c r="EF198" i="1"/>
  <c r="JC125" i="1"/>
  <c r="FB227" i="1"/>
  <c r="AE199" i="1"/>
  <c r="FB126" i="1"/>
  <c r="FR227" i="1"/>
  <c r="AU199" i="1"/>
  <c r="FR126" i="1"/>
  <c r="GH227" i="1"/>
  <c r="BK199" i="1"/>
  <c r="GH126" i="1"/>
  <c r="GX227" i="1"/>
  <c r="CA199" i="1"/>
  <c r="GX126" i="1"/>
  <c r="HN227" i="1"/>
  <c r="CQ199" i="1"/>
  <c r="HN126" i="1"/>
  <c r="ID227" i="1"/>
  <c r="DG199" i="1"/>
  <c r="ID126" i="1"/>
  <c r="IT227" i="1"/>
  <c r="DW199" i="1"/>
  <c r="IT126" i="1"/>
  <c r="CK32" i="1"/>
  <c r="EY228" i="1"/>
  <c r="AA200" i="1"/>
  <c r="EY127" i="1"/>
  <c r="FO228" i="1"/>
  <c r="AR200" i="1"/>
  <c r="FO127" i="1"/>
  <c r="GE228" i="1"/>
  <c r="BH200" i="1"/>
  <c r="GE127" i="1"/>
  <c r="GU228" i="1"/>
  <c r="BX200" i="1"/>
  <c r="GU127" i="1"/>
  <c r="HK228" i="1"/>
  <c r="CN200" i="1"/>
  <c r="HK127" i="1"/>
  <c r="IA228" i="1"/>
  <c r="DD200" i="1"/>
  <c r="IA127" i="1"/>
  <c r="IQ228" i="1"/>
  <c r="DT200" i="1"/>
  <c r="IQ127" i="1"/>
  <c r="O33" i="1"/>
  <c r="AM33" i="1"/>
  <c r="BK33" i="1"/>
  <c r="CF33" i="1"/>
  <c r="DF33" i="1"/>
  <c r="EA33" i="1"/>
  <c r="EX229" i="1"/>
  <c r="EX128" i="1"/>
  <c r="FN229" i="1"/>
  <c r="FN128" i="1"/>
  <c r="GD229" i="1"/>
  <c r="GD128" i="1"/>
  <c r="GT229" i="1"/>
  <c r="GT128" i="1"/>
  <c r="HJ229" i="1"/>
  <c r="HJ128" i="1"/>
  <c r="HZ229" i="1"/>
  <c r="HZ128" i="1"/>
  <c r="IP229" i="1"/>
  <c r="IP128" i="1"/>
  <c r="O34" i="1"/>
  <c r="AN34" i="1"/>
  <c r="BK34" i="1"/>
  <c r="CI34" i="1"/>
  <c r="DF34" i="1"/>
  <c r="ED34" i="1"/>
  <c r="EW129" i="1"/>
  <c r="FM230" i="1"/>
  <c r="FM129" i="1"/>
  <c r="GC230" i="1"/>
  <c r="GC129" i="1"/>
  <c r="GS230" i="1"/>
  <c r="GS129" i="1"/>
  <c r="HI230" i="1"/>
  <c r="HI129" i="1"/>
  <c r="HY230" i="1"/>
  <c r="HY129" i="1"/>
  <c r="IO230" i="1"/>
  <c r="IO129" i="1"/>
  <c r="AH35" i="1"/>
  <c r="BH35" i="1"/>
  <c r="CC35" i="1"/>
  <c r="DB35" i="1"/>
  <c r="DX35" i="1"/>
  <c r="EV231" i="1"/>
  <c r="X148" i="1"/>
  <c r="EV130" i="1"/>
  <c r="X126" i="1"/>
  <c r="FL231" i="1"/>
  <c r="AO148" i="1"/>
  <c r="AO126" i="1"/>
  <c r="FL130" i="1"/>
  <c r="GB231" i="1"/>
  <c r="BE148" i="1"/>
  <c r="BE126" i="1"/>
  <c r="GB130" i="1"/>
  <c r="GR231" i="1"/>
  <c r="BU148" i="1"/>
  <c r="GR130" i="1"/>
  <c r="BU126" i="1"/>
  <c r="HH231" i="1"/>
  <c r="HH130" i="1"/>
  <c r="CK148" i="1"/>
  <c r="CK126" i="1"/>
  <c r="HX231" i="1"/>
  <c r="HX130" i="1"/>
  <c r="DA148" i="1"/>
  <c r="DA126" i="1"/>
  <c r="IN231" i="1"/>
  <c r="DQ148" i="1"/>
  <c r="IN130" i="1"/>
  <c r="DQ126" i="1"/>
  <c r="AJ36" i="1"/>
  <c r="BE36" i="1"/>
  <c r="CE36" i="1"/>
  <c r="CZ36" i="1"/>
  <c r="DY36" i="1"/>
  <c r="DY204" i="1" s="1"/>
  <c r="EU232" i="1"/>
  <c r="EU131" i="1"/>
  <c r="FK232" i="1"/>
  <c r="FK131" i="1"/>
  <c r="GA131" i="1"/>
  <c r="GQ131" i="1"/>
  <c r="HG131" i="1"/>
  <c r="HW131" i="1"/>
  <c r="IM131" i="1"/>
  <c r="JC232" i="1"/>
  <c r="JC131" i="1"/>
  <c r="ET233" i="1"/>
  <c r="ET132" i="1"/>
  <c r="FJ233" i="1"/>
  <c r="FJ132" i="1"/>
  <c r="FZ132" i="1"/>
  <c r="GP132" i="1"/>
  <c r="HF132" i="1"/>
  <c r="HV132" i="1"/>
  <c r="IL132" i="1"/>
  <c r="JB233" i="1"/>
  <c r="JB132" i="1"/>
  <c r="AG38" i="1"/>
  <c r="BB38" i="1"/>
  <c r="CA38" i="1"/>
  <c r="CW38" i="1"/>
  <c r="DT38" i="1"/>
  <c r="ER234" i="1"/>
  <c r="ER133" i="1"/>
  <c r="FH234" i="1"/>
  <c r="FH133" i="1"/>
  <c r="FX234" i="1"/>
  <c r="FX133" i="1"/>
  <c r="GN234" i="1"/>
  <c r="GN133" i="1"/>
  <c r="HD234" i="1"/>
  <c r="HD133" i="1"/>
  <c r="HT234" i="1"/>
  <c r="HT133" i="1"/>
  <c r="IJ234" i="1"/>
  <c r="IJ133" i="1"/>
  <c r="IZ234" i="1"/>
  <c r="IZ133" i="1"/>
  <c r="S45" i="1"/>
  <c r="CF45" i="1"/>
  <c r="CC47" i="1"/>
  <c r="JD49" i="1"/>
  <c r="IZ245" i="1" s="1"/>
  <c r="DQ53" i="1"/>
  <c r="DA53" i="1"/>
  <c r="CK53" i="1"/>
  <c r="BU53" i="1"/>
  <c r="BE53" i="1"/>
  <c r="AO53" i="1"/>
  <c r="EC53" i="1"/>
  <c r="DM53" i="1"/>
  <c r="CW53" i="1"/>
  <c r="CG53" i="1"/>
  <c r="BQ53" i="1"/>
  <c r="BA53" i="1"/>
  <c r="AK53" i="1"/>
  <c r="EB53" i="1"/>
  <c r="DL53" i="1"/>
  <c r="CV53" i="1"/>
  <c r="CF53" i="1"/>
  <c r="BP53" i="1"/>
  <c r="AZ53" i="1"/>
  <c r="AJ53" i="1"/>
  <c r="EA53" i="1"/>
  <c r="DK53" i="1"/>
  <c r="CU53" i="1"/>
  <c r="CE53" i="1"/>
  <c r="BO53" i="1"/>
  <c r="DZ53" i="1"/>
  <c r="DJ53" i="1"/>
  <c r="CT53" i="1"/>
  <c r="CD53" i="1"/>
  <c r="BN53" i="1"/>
  <c r="AX53" i="1"/>
  <c r="AH53" i="1"/>
  <c r="EF53" i="1"/>
  <c r="DG53" i="1"/>
  <c r="CL53" i="1"/>
  <c r="BL53" i="1"/>
  <c r="AR53" i="1"/>
  <c r="W53" i="1"/>
  <c r="EE53" i="1"/>
  <c r="DF53" i="1"/>
  <c r="CJ53" i="1"/>
  <c r="BK53" i="1"/>
  <c r="AQ53" i="1"/>
  <c r="V53" i="1"/>
  <c r="ED53" i="1"/>
  <c r="DE53" i="1"/>
  <c r="CI53" i="1"/>
  <c r="BJ53" i="1"/>
  <c r="AP53" i="1"/>
  <c r="U53" i="1"/>
  <c r="DY53" i="1"/>
  <c r="DD53" i="1"/>
  <c r="CH53" i="1"/>
  <c r="BI53" i="1"/>
  <c r="AN53" i="1"/>
  <c r="T53" i="1"/>
  <c r="DX53" i="1"/>
  <c r="DC53" i="1"/>
  <c r="CC53" i="1"/>
  <c r="BH53" i="1"/>
  <c r="AM53" i="1"/>
  <c r="S53" i="1"/>
  <c r="DW53" i="1"/>
  <c r="DB53" i="1"/>
  <c r="CB53" i="1"/>
  <c r="BG53" i="1"/>
  <c r="AL53" i="1"/>
  <c r="R53" i="1"/>
  <c r="DV53" i="1"/>
  <c r="CZ53" i="1"/>
  <c r="CA53" i="1"/>
  <c r="BF53" i="1"/>
  <c r="AI53" i="1"/>
  <c r="Q53" i="1"/>
  <c r="DU53" i="1"/>
  <c r="CY53" i="1"/>
  <c r="BZ53" i="1"/>
  <c r="BD53" i="1"/>
  <c r="AG53" i="1"/>
  <c r="P53" i="1"/>
  <c r="DT53" i="1"/>
  <c r="CX53" i="1"/>
  <c r="BY53" i="1"/>
  <c r="BC53" i="1"/>
  <c r="AF53" i="1"/>
  <c r="O53" i="1"/>
  <c r="DS53" i="1"/>
  <c r="CS53" i="1"/>
  <c r="BX53" i="1"/>
  <c r="BB53" i="1"/>
  <c r="AE53" i="1"/>
  <c r="DR53" i="1"/>
  <c r="CR53" i="1"/>
  <c r="BW53" i="1"/>
  <c r="AY53" i="1"/>
  <c r="AC53" i="1"/>
  <c r="DI53" i="1"/>
  <c r="CN53" i="1"/>
  <c r="BR53" i="1"/>
  <c r="AT53" i="1"/>
  <c r="Y53" i="1"/>
  <c r="DH53" i="1"/>
  <c r="CM53" i="1"/>
  <c r="BM53" i="1"/>
  <c r="AS53" i="1"/>
  <c r="X53" i="1"/>
  <c r="O152" i="1"/>
  <c r="EM148" i="1"/>
  <c r="O130" i="1"/>
  <c r="JD53" i="1"/>
  <c r="FC249" i="1"/>
  <c r="AF152" i="1"/>
  <c r="FC148" i="1"/>
  <c r="AF130" i="1"/>
  <c r="FS249" i="1"/>
  <c r="AV152" i="1"/>
  <c r="FS148" i="1"/>
  <c r="AV130" i="1"/>
  <c r="GI249" i="1"/>
  <c r="BL152" i="1"/>
  <c r="GI148" i="1"/>
  <c r="BL130" i="1"/>
  <c r="CB152" i="1"/>
  <c r="GY148" i="1"/>
  <c r="CB130" i="1"/>
  <c r="HO249" i="1"/>
  <c r="CR152" i="1"/>
  <c r="CR130" i="1"/>
  <c r="HO148" i="1"/>
  <c r="IE249" i="1"/>
  <c r="DH152" i="1"/>
  <c r="DH130" i="1"/>
  <c r="IE148" i="1"/>
  <c r="IU249" i="1"/>
  <c r="DX152" i="1"/>
  <c r="IU148" i="1"/>
  <c r="DX130" i="1"/>
  <c r="ET149" i="1"/>
  <c r="FJ149" i="1"/>
  <c r="FZ250" i="1"/>
  <c r="FZ149" i="1"/>
  <c r="GP250" i="1"/>
  <c r="GP149" i="1"/>
  <c r="HF250" i="1"/>
  <c r="HF149" i="1"/>
  <c r="HV149" i="1"/>
  <c r="IL149" i="1"/>
  <c r="JB149" i="1"/>
  <c r="DL58" i="1"/>
  <c r="FB157" i="1"/>
  <c r="FR157" i="1"/>
  <c r="GH258" i="1"/>
  <c r="GH157" i="1"/>
  <c r="GX157" i="1"/>
  <c r="HN157" i="1"/>
  <c r="ID157" i="1"/>
  <c r="IT157" i="1"/>
  <c r="GY211" i="1"/>
  <c r="GY110" i="1"/>
  <c r="HO211" i="1"/>
  <c r="HO110" i="1"/>
  <c r="IE211" i="1"/>
  <c r="IE110" i="1"/>
  <c r="IU211" i="1"/>
  <c r="IU110" i="1"/>
  <c r="ET212" i="1"/>
  <c r="V145" i="1"/>
  <c r="V123" i="1"/>
  <c r="ET111" i="1"/>
  <c r="FJ212" i="1"/>
  <c r="AM145" i="1"/>
  <c r="AM123" i="1"/>
  <c r="FJ111" i="1"/>
  <c r="FZ212" i="1"/>
  <c r="BC145" i="1"/>
  <c r="BC123" i="1"/>
  <c r="FZ111" i="1"/>
  <c r="GP212" i="1"/>
  <c r="BS145" i="1"/>
  <c r="BS123" i="1"/>
  <c r="GP111" i="1"/>
  <c r="HF212" i="1"/>
  <c r="CI145" i="1"/>
  <c r="CI123" i="1"/>
  <c r="HF111" i="1"/>
  <c r="HV212" i="1"/>
  <c r="CY145" i="1"/>
  <c r="CY123" i="1"/>
  <c r="HV111" i="1"/>
  <c r="IL212" i="1"/>
  <c r="DO145" i="1"/>
  <c r="DO123" i="1"/>
  <c r="IL111" i="1"/>
  <c r="JB212" i="1"/>
  <c r="EE145" i="1"/>
  <c r="EE123" i="1"/>
  <c r="JB111" i="1"/>
  <c r="FA213" i="1"/>
  <c r="FA112" i="1"/>
  <c r="FQ213" i="1"/>
  <c r="FQ112" i="1"/>
  <c r="GG213" i="1"/>
  <c r="GG112" i="1"/>
  <c r="GW213" i="1"/>
  <c r="GW112" i="1"/>
  <c r="HM213" i="1"/>
  <c r="HM112" i="1"/>
  <c r="IC213" i="1"/>
  <c r="IC112" i="1"/>
  <c r="IS213" i="1"/>
  <c r="IS112" i="1"/>
  <c r="ER214" i="1"/>
  <c r="FH214" i="1"/>
  <c r="FX214" i="1"/>
  <c r="GN214" i="1"/>
  <c r="HD214" i="1"/>
  <c r="HT214" i="1"/>
  <c r="IJ214" i="1"/>
  <c r="IZ214" i="1"/>
  <c r="EY215" i="1"/>
  <c r="EY114" i="1"/>
  <c r="FO215" i="1"/>
  <c r="FO114" i="1"/>
  <c r="GE215" i="1"/>
  <c r="GE114" i="1"/>
  <c r="GU215" i="1"/>
  <c r="GU114" i="1"/>
  <c r="HK215" i="1"/>
  <c r="HK114" i="1"/>
  <c r="IA215" i="1"/>
  <c r="IA114" i="1"/>
  <c r="IQ215" i="1"/>
  <c r="IQ114" i="1"/>
  <c r="AE20" i="1"/>
  <c r="AU20" i="1"/>
  <c r="BK20" i="1"/>
  <c r="CA20" i="1"/>
  <c r="CQ20" i="1"/>
  <c r="DG20" i="1"/>
  <c r="DW20" i="1"/>
  <c r="EP216" i="1"/>
  <c r="EP115" i="1"/>
  <c r="FF216" i="1"/>
  <c r="FF115" i="1"/>
  <c r="FV216" i="1"/>
  <c r="FV115" i="1"/>
  <c r="GL216" i="1"/>
  <c r="GL115" i="1"/>
  <c r="HB216" i="1"/>
  <c r="HB115" i="1"/>
  <c r="HR216" i="1"/>
  <c r="HR115" i="1"/>
  <c r="IH216" i="1"/>
  <c r="IH115" i="1"/>
  <c r="IX216" i="1"/>
  <c r="IX115" i="1"/>
  <c r="EW116" i="1"/>
  <c r="FM217" i="1"/>
  <c r="FM116" i="1"/>
  <c r="GC116" i="1"/>
  <c r="GS116" i="1"/>
  <c r="HI116" i="1"/>
  <c r="HY116" i="1"/>
  <c r="IO116" i="1"/>
  <c r="EN218" i="1"/>
  <c r="P146" i="1"/>
  <c r="P124" i="1"/>
  <c r="EN117" i="1"/>
  <c r="FD218" i="1"/>
  <c r="AG146" i="1"/>
  <c r="AG124" i="1"/>
  <c r="FD117" i="1"/>
  <c r="FT218" i="1"/>
  <c r="AW146" i="1"/>
  <c r="AW124" i="1"/>
  <c r="FT117" i="1"/>
  <c r="GJ218" i="1"/>
  <c r="BM146" i="1"/>
  <c r="BM124" i="1"/>
  <c r="GJ117" i="1"/>
  <c r="GZ218" i="1"/>
  <c r="CC146" i="1"/>
  <c r="CC124" i="1"/>
  <c r="GZ117" i="1"/>
  <c r="HP218" i="1"/>
  <c r="CS146" i="1"/>
  <c r="CS124" i="1"/>
  <c r="HP117" i="1"/>
  <c r="IF218" i="1"/>
  <c r="DI146" i="1"/>
  <c r="DI124" i="1"/>
  <c r="IF117" i="1"/>
  <c r="IV218" i="1"/>
  <c r="DY146" i="1"/>
  <c r="DY124" i="1"/>
  <c r="IV117" i="1"/>
  <c r="S23" i="1"/>
  <c r="AJ23" i="1"/>
  <c r="AZ23" i="1"/>
  <c r="BP23" i="1"/>
  <c r="CF23" i="1"/>
  <c r="CV23" i="1"/>
  <c r="DL23" i="1"/>
  <c r="EB23" i="1"/>
  <c r="EU118" i="1"/>
  <c r="FK118" i="1"/>
  <c r="GA118" i="1"/>
  <c r="GQ118" i="1"/>
  <c r="HG118" i="1"/>
  <c r="HW118" i="1"/>
  <c r="IM118" i="1"/>
  <c r="JC118" i="1"/>
  <c r="FB220" i="1"/>
  <c r="FB119" i="1"/>
  <c r="FR220" i="1"/>
  <c r="FR119" i="1"/>
  <c r="GH220" i="1"/>
  <c r="GH119" i="1"/>
  <c r="GX220" i="1"/>
  <c r="GX119" i="1"/>
  <c r="HN220" i="1"/>
  <c r="HN119" i="1"/>
  <c r="ID220" i="1"/>
  <c r="ID119" i="1"/>
  <c r="IT220" i="1"/>
  <c r="IT119" i="1"/>
  <c r="ES221" i="1"/>
  <c r="ES120" i="1"/>
  <c r="FI221" i="1"/>
  <c r="FI120" i="1"/>
  <c r="FY221" i="1"/>
  <c r="FY120" i="1"/>
  <c r="GO221" i="1"/>
  <c r="GO120" i="1"/>
  <c r="HE221" i="1"/>
  <c r="HE120" i="1"/>
  <c r="HU221" i="1"/>
  <c r="HU120" i="1"/>
  <c r="IK221" i="1"/>
  <c r="IK120" i="1"/>
  <c r="JA221" i="1"/>
  <c r="JA120" i="1"/>
  <c r="EZ222" i="1"/>
  <c r="EZ121" i="1"/>
  <c r="FP222" i="1"/>
  <c r="FP121" i="1"/>
  <c r="GF222" i="1"/>
  <c r="GF121" i="1"/>
  <c r="GV222" i="1"/>
  <c r="GV121" i="1"/>
  <c r="HL222" i="1"/>
  <c r="HL121" i="1"/>
  <c r="IB222" i="1"/>
  <c r="IB121" i="1"/>
  <c r="IR222" i="1"/>
  <c r="IR121" i="1"/>
  <c r="EQ223" i="1"/>
  <c r="EQ122" i="1"/>
  <c r="FG223" i="1"/>
  <c r="FG122" i="1"/>
  <c r="FW223" i="1"/>
  <c r="FW122" i="1"/>
  <c r="GM223" i="1"/>
  <c r="GM122" i="1"/>
  <c r="HC223" i="1"/>
  <c r="HC122" i="1"/>
  <c r="HS223" i="1"/>
  <c r="HS122" i="1"/>
  <c r="II223" i="1"/>
  <c r="II122" i="1"/>
  <c r="IY223" i="1"/>
  <c r="IY122" i="1"/>
  <c r="EX224" i="1"/>
  <c r="EX123" i="1"/>
  <c r="FN123" i="1"/>
  <c r="GD123" i="1"/>
  <c r="GT123" i="1"/>
  <c r="HJ123" i="1"/>
  <c r="HZ123" i="1"/>
  <c r="IP123" i="1"/>
  <c r="Q197" i="1"/>
  <c r="Q201" i="1" s="1"/>
  <c r="Q147" i="1"/>
  <c r="EO124" i="1"/>
  <c r="Q125" i="1"/>
  <c r="FE225" i="1"/>
  <c r="AH197" i="1"/>
  <c r="AH147" i="1"/>
  <c r="FE124" i="1"/>
  <c r="AH125" i="1"/>
  <c r="AX197" i="1"/>
  <c r="AX147" i="1"/>
  <c r="FU124" i="1"/>
  <c r="AX125" i="1"/>
  <c r="BN197" i="1"/>
  <c r="BN147" i="1"/>
  <c r="GK124" i="1"/>
  <c r="BN125" i="1"/>
  <c r="CD197" i="1"/>
  <c r="CD147" i="1"/>
  <c r="HA124" i="1"/>
  <c r="CD125" i="1"/>
  <c r="CT197" i="1"/>
  <c r="CT147" i="1"/>
  <c r="HQ124" i="1"/>
  <c r="CT125" i="1"/>
  <c r="DJ197" i="1"/>
  <c r="DJ147" i="1"/>
  <c r="IG124" i="1"/>
  <c r="DJ125" i="1"/>
  <c r="IW225" i="1"/>
  <c r="DZ197" i="1"/>
  <c r="DZ147" i="1"/>
  <c r="IW124" i="1"/>
  <c r="DZ125" i="1"/>
  <c r="EV226" i="1"/>
  <c r="X198" i="1"/>
  <c r="EV125" i="1"/>
  <c r="FL226" i="1"/>
  <c r="AO198" i="1"/>
  <c r="FL125" i="1"/>
  <c r="GB226" i="1"/>
  <c r="BE198" i="1"/>
  <c r="GB125" i="1"/>
  <c r="GR226" i="1"/>
  <c r="BU198" i="1"/>
  <c r="GR125" i="1"/>
  <c r="HH226" i="1"/>
  <c r="CK198" i="1"/>
  <c r="HH125" i="1"/>
  <c r="EZ228" i="1"/>
  <c r="AB200" i="1"/>
  <c r="EZ127" i="1"/>
  <c r="FP228" i="1"/>
  <c r="AS200" i="1"/>
  <c r="FP127" i="1"/>
  <c r="GF228" i="1"/>
  <c r="BI200" i="1"/>
  <c r="GF127" i="1"/>
  <c r="GV228" i="1"/>
  <c r="BY200" i="1"/>
  <c r="GV127" i="1"/>
  <c r="HL228" i="1"/>
  <c r="CO200" i="1"/>
  <c r="HL127" i="1"/>
  <c r="IB228" i="1"/>
  <c r="DE200" i="1"/>
  <c r="IB127" i="1"/>
  <c r="IR228" i="1"/>
  <c r="DU200" i="1"/>
  <c r="IR127" i="1"/>
  <c r="EY229" i="1"/>
  <c r="EY128" i="1"/>
  <c r="FO229" i="1"/>
  <c r="FO128" i="1"/>
  <c r="GE229" i="1"/>
  <c r="GE128" i="1"/>
  <c r="GU229" i="1"/>
  <c r="GU128" i="1"/>
  <c r="HK229" i="1"/>
  <c r="HK128" i="1"/>
  <c r="IA229" i="1"/>
  <c r="IA128" i="1"/>
  <c r="IQ229" i="1"/>
  <c r="IQ128" i="1"/>
  <c r="EX230" i="1"/>
  <c r="EX129" i="1"/>
  <c r="FN230" i="1"/>
  <c r="FN129" i="1"/>
  <c r="GD230" i="1"/>
  <c r="GD129" i="1"/>
  <c r="GT230" i="1"/>
  <c r="GT129" i="1"/>
  <c r="HJ230" i="1"/>
  <c r="HJ129" i="1"/>
  <c r="HZ129" i="1"/>
  <c r="IP129" i="1"/>
  <c r="AK35" i="1"/>
  <c r="BI35" i="1"/>
  <c r="CD35" i="1"/>
  <c r="DD35" i="1"/>
  <c r="EW231" i="1"/>
  <c r="Y148" i="1"/>
  <c r="EW130" i="1"/>
  <c r="Y126" i="1"/>
  <c r="FM231" i="1"/>
  <c r="AP148" i="1"/>
  <c r="AP126" i="1"/>
  <c r="FM130" i="1"/>
  <c r="GC231" i="1"/>
  <c r="BF148" i="1"/>
  <c r="BF126" i="1"/>
  <c r="GC130" i="1"/>
  <c r="GS231" i="1"/>
  <c r="BV148" i="1"/>
  <c r="GS130" i="1"/>
  <c r="BV126" i="1"/>
  <c r="HI231" i="1"/>
  <c r="CL148" i="1"/>
  <c r="HI130" i="1"/>
  <c r="CL126" i="1"/>
  <c r="HY231" i="1"/>
  <c r="DB148" i="1"/>
  <c r="HY130" i="1"/>
  <c r="DB126" i="1"/>
  <c r="IO231" i="1"/>
  <c r="DR148" i="1"/>
  <c r="IO130" i="1"/>
  <c r="DR126" i="1"/>
  <c r="AK36" i="1"/>
  <c r="BH36" i="1"/>
  <c r="CF36" i="1"/>
  <c r="DA36" i="1"/>
  <c r="EV232" i="1"/>
  <c r="EV131" i="1"/>
  <c r="FL232" i="1"/>
  <c r="FL131" i="1"/>
  <c r="GB232" i="1"/>
  <c r="GB131" i="1"/>
  <c r="GR232" i="1"/>
  <c r="GR131" i="1"/>
  <c r="HH131" i="1"/>
  <c r="HX131" i="1"/>
  <c r="IN232" i="1"/>
  <c r="IN131" i="1"/>
  <c r="JD36" i="1"/>
  <c r="GD232" i="1" s="1"/>
  <c r="EU132" i="1"/>
  <c r="FK132" i="1"/>
  <c r="GA132" i="1"/>
  <c r="GQ233" i="1"/>
  <c r="GQ132" i="1"/>
  <c r="HG233" i="1"/>
  <c r="HG132" i="1"/>
  <c r="HW233" i="1"/>
  <c r="HW132" i="1"/>
  <c r="IM132" i="1"/>
  <c r="JC233" i="1"/>
  <c r="JC132" i="1"/>
  <c r="ES234" i="1"/>
  <c r="ES133" i="1"/>
  <c r="FI234" i="1"/>
  <c r="FI133" i="1"/>
  <c r="FY234" i="1"/>
  <c r="FY133" i="1"/>
  <c r="GO234" i="1"/>
  <c r="GO133" i="1"/>
  <c r="HE234" i="1"/>
  <c r="HE133" i="1"/>
  <c r="HU234" i="1"/>
  <c r="HU133" i="1"/>
  <c r="IK234" i="1"/>
  <c r="IK133" i="1"/>
  <c r="JA234" i="1"/>
  <c r="JA133" i="1"/>
  <c r="HD243" i="1"/>
  <c r="HT243" i="1"/>
  <c r="IJ243" i="1"/>
  <c r="AS184" i="1"/>
  <c r="P152" i="1"/>
  <c r="EN148" i="1"/>
  <c r="P130" i="1"/>
  <c r="FD249" i="1"/>
  <c r="AG152" i="1"/>
  <c r="FD148" i="1"/>
  <c r="AG130" i="1"/>
  <c r="FT249" i="1"/>
  <c r="AW152" i="1"/>
  <c r="FT148" i="1"/>
  <c r="AW130" i="1"/>
  <c r="GJ148" i="1"/>
  <c r="BM152" i="1"/>
  <c r="BM130" i="1"/>
  <c r="CC152" i="1"/>
  <c r="GZ148" i="1"/>
  <c r="CC130" i="1"/>
  <c r="HP249" i="1"/>
  <c r="CS152" i="1"/>
  <c r="HP148" i="1"/>
  <c r="CS130" i="1"/>
  <c r="IF249" i="1"/>
  <c r="DI152" i="1"/>
  <c r="IF148" i="1"/>
  <c r="DI130" i="1"/>
  <c r="DY152" i="1"/>
  <c r="IV148" i="1"/>
  <c r="DY130" i="1"/>
  <c r="EU149" i="1"/>
  <c r="FK149" i="1"/>
  <c r="GA149" i="1"/>
  <c r="GQ149" i="1"/>
  <c r="HG149" i="1"/>
  <c r="HW149" i="1"/>
  <c r="IM149" i="1"/>
  <c r="JC149" i="1"/>
  <c r="ER151" i="1"/>
  <c r="T56" i="1"/>
  <c r="FH151" i="1"/>
  <c r="AK56" i="1"/>
  <c r="FX151" i="1"/>
  <c r="GN151" i="1"/>
  <c r="HD151" i="1"/>
  <c r="HT151" i="1"/>
  <c r="CW56" i="1"/>
  <c r="IJ151" i="1"/>
  <c r="DM56" i="1"/>
  <c r="IZ151" i="1"/>
  <c r="EC56" i="1"/>
  <c r="JD58" i="1"/>
  <c r="JE58" i="1" s="1"/>
  <c r="FK255" i="1"/>
  <c r="GA255" i="1"/>
  <c r="GQ255" i="1"/>
  <c r="HW255" i="1"/>
  <c r="AV67" i="1"/>
  <c r="EW168" i="1"/>
  <c r="FM168" i="1"/>
  <c r="AP73" i="1"/>
  <c r="GC168" i="1"/>
  <c r="GS168" i="1"/>
  <c r="BV73" i="1"/>
  <c r="HI168" i="1"/>
  <c r="HY168" i="1"/>
  <c r="DB73" i="1"/>
  <c r="IO168" i="1"/>
  <c r="DT74" i="1"/>
  <c r="DD74" i="1"/>
  <c r="CN74" i="1"/>
  <c r="BX74" i="1"/>
  <c r="BH74" i="1"/>
  <c r="AR74" i="1"/>
  <c r="AA74" i="1"/>
  <c r="DS74" i="1"/>
  <c r="DC74" i="1"/>
  <c r="CM74" i="1"/>
  <c r="BW74" i="1"/>
  <c r="BG74" i="1"/>
  <c r="AQ74" i="1"/>
  <c r="Z74" i="1"/>
  <c r="DR74" i="1"/>
  <c r="DB74" i="1"/>
  <c r="CL74" i="1"/>
  <c r="BV74" i="1"/>
  <c r="BF74" i="1"/>
  <c r="AP74" i="1"/>
  <c r="Y74" i="1"/>
  <c r="DQ74" i="1"/>
  <c r="DA74" i="1"/>
  <c r="CK74" i="1"/>
  <c r="BU74" i="1"/>
  <c r="BE74" i="1"/>
  <c r="AO74" i="1"/>
  <c r="X74" i="1"/>
  <c r="EF74" i="1"/>
  <c r="DP74" i="1"/>
  <c r="CZ74" i="1"/>
  <c r="CJ74" i="1"/>
  <c r="BT74" i="1"/>
  <c r="BD74" i="1"/>
  <c r="AN74" i="1"/>
  <c r="W74" i="1"/>
  <c r="EE74" i="1"/>
  <c r="DO74" i="1"/>
  <c r="CY74" i="1"/>
  <c r="CI74" i="1"/>
  <c r="BS74" i="1"/>
  <c r="BC74" i="1"/>
  <c r="AM74" i="1"/>
  <c r="V74" i="1"/>
  <c r="ED74" i="1"/>
  <c r="DN74" i="1"/>
  <c r="CX74" i="1"/>
  <c r="CH74" i="1"/>
  <c r="BR74" i="1"/>
  <c r="BB74" i="1"/>
  <c r="AL74" i="1"/>
  <c r="U74" i="1"/>
  <c r="EC74" i="1"/>
  <c r="DM74" i="1"/>
  <c r="CW74" i="1"/>
  <c r="CG74" i="1"/>
  <c r="BQ74" i="1"/>
  <c r="BA74" i="1"/>
  <c r="AK74" i="1"/>
  <c r="T74" i="1"/>
  <c r="EB74" i="1"/>
  <c r="DL74" i="1"/>
  <c r="CV74" i="1"/>
  <c r="CF74" i="1"/>
  <c r="BP74" i="1"/>
  <c r="AZ74" i="1"/>
  <c r="AJ74" i="1"/>
  <c r="S74" i="1"/>
  <c r="EA74" i="1"/>
  <c r="DK74" i="1"/>
  <c r="CU74" i="1"/>
  <c r="CE74" i="1"/>
  <c r="BO74" i="1"/>
  <c r="AY74" i="1"/>
  <c r="AI74" i="1"/>
  <c r="R74" i="1"/>
  <c r="DZ74" i="1"/>
  <c r="DJ74" i="1"/>
  <c r="CT74" i="1"/>
  <c r="CD74" i="1"/>
  <c r="BN74" i="1"/>
  <c r="AX74" i="1"/>
  <c r="AH74" i="1"/>
  <c r="Q74" i="1"/>
  <c r="DX74" i="1"/>
  <c r="DH74" i="1"/>
  <c r="CR74" i="1"/>
  <c r="CB74" i="1"/>
  <c r="BL74" i="1"/>
  <c r="AV74" i="1"/>
  <c r="AF74" i="1"/>
  <c r="O74" i="1"/>
  <c r="DV74" i="1"/>
  <c r="DF74" i="1"/>
  <c r="CP74" i="1"/>
  <c r="BZ74" i="1"/>
  <c r="BJ74" i="1"/>
  <c r="AT74" i="1"/>
  <c r="AC74" i="1"/>
  <c r="CA74" i="1"/>
  <c r="BY74" i="1"/>
  <c r="BM74" i="1"/>
  <c r="BK74" i="1"/>
  <c r="BI74" i="1"/>
  <c r="AW74" i="1"/>
  <c r="DY74" i="1"/>
  <c r="AU74" i="1"/>
  <c r="DW74" i="1"/>
  <c r="AS74" i="1"/>
  <c r="DU74" i="1"/>
  <c r="AG74" i="1"/>
  <c r="DI74" i="1"/>
  <c r="AE74" i="1"/>
  <c r="DG74" i="1"/>
  <c r="AB74" i="1"/>
  <c r="CO74" i="1"/>
  <c r="CC74" i="1"/>
  <c r="CJ75" i="1"/>
  <c r="HP211" i="1"/>
  <c r="HP110" i="1"/>
  <c r="IF211" i="1"/>
  <c r="IF110" i="1"/>
  <c r="IV211" i="1"/>
  <c r="IV110" i="1"/>
  <c r="EU212" i="1"/>
  <c r="W145" i="1"/>
  <c r="W123" i="1"/>
  <c r="EU111" i="1"/>
  <c r="FK212" i="1"/>
  <c r="AN145" i="1"/>
  <c r="AN123" i="1"/>
  <c r="FK111" i="1"/>
  <c r="GA212" i="1"/>
  <c r="BD145" i="1"/>
  <c r="BD123" i="1"/>
  <c r="GA111" i="1"/>
  <c r="GQ212" i="1"/>
  <c r="BT145" i="1"/>
  <c r="BT123" i="1"/>
  <c r="GQ111" i="1"/>
  <c r="HG212" i="1"/>
  <c r="CJ145" i="1"/>
  <c r="CJ123" i="1"/>
  <c r="HG111" i="1"/>
  <c r="HW212" i="1"/>
  <c r="CZ145" i="1"/>
  <c r="CZ123" i="1"/>
  <c r="HW111" i="1"/>
  <c r="IM212" i="1"/>
  <c r="DP145" i="1"/>
  <c r="DP123" i="1"/>
  <c r="IM111" i="1"/>
  <c r="JC212" i="1"/>
  <c r="EF145" i="1"/>
  <c r="EF123" i="1"/>
  <c r="JC111" i="1"/>
  <c r="FB213" i="1"/>
  <c r="FB112" i="1"/>
  <c r="FR213" i="1"/>
  <c r="FR112" i="1"/>
  <c r="GH213" i="1"/>
  <c r="GH112" i="1"/>
  <c r="GX213" i="1"/>
  <c r="GX112" i="1"/>
  <c r="HN213" i="1"/>
  <c r="HN112" i="1"/>
  <c r="ID213" i="1"/>
  <c r="ID112" i="1"/>
  <c r="IT213" i="1"/>
  <c r="IT112" i="1"/>
  <c r="ES214" i="1"/>
  <c r="FI214" i="1"/>
  <c r="FY214" i="1"/>
  <c r="GO214" i="1"/>
  <c r="HE214" i="1"/>
  <c r="HU214" i="1"/>
  <c r="IK214" i="1"/>
  <c r="JA214" i="1"/>
  <c r="EZ215" i="1"/>
  <c r="EZ114" i="1"/>
  <c r="FP215" i="1"/>
  <c r="FP114" i="1"/>
  <c r="GF215" i="1"/>
  <c r="GF114" i="1"/>
  <c r="GV215" i="1"/>
  <c r="GV114" i="1"/>
  <c r="HL215" i="1"/>
  <c r="HL114" i="1"/>
  <c r="IB215" i="1"/>
  <c r="IB114" i="1"/>
  <c r="IR215" i="1"/>
  <c r="IR114" i="1"/>
  <c r="O20" i="1"/>
  <c r="AF20" i="1"/>
  <c r="AV20" i="1"/>
  <c r="BL20" i="1"/>
  <c r="CB20" i="1"/>
  <c r="CR20" i="1"/>
  <c r="DH20" i="1"/>
  <c r="EQ216" i="1"/>
  <c r="EQ115" i="1"/>
  <c r="FG216" i="1"/>
  <c r="FG115" i="1"/>
  <c r="FW216" i="1"/>
  <c r="FW115" i="1"/>
  <c r="GM216" i="1"/>
  <c r="GM115" i="1"/>
  <c r="HC216" i="1"/>
  <c r="HC115" i="1"/>
  <c r="HS216" i="1"/>
  <c r="HS115" i="1"/>
  <c r="II216" i="1"/>
  <c r="II115" i="1"/>
  <c r="IY216" i="1"/>
  <c r="IY115" i="1"/>
  <c r="EX217" i="1"/>
  <c r="EX116" i="1"/>
  <c r="FN116" i="1"/>
  <c r="GD116" i="1"/>
  <c r="GT116" i="1"/>
  <c r="HJ116" i="1"/>
  <c r="HZ116" i="1"/>
  <c r="IP116" i="1"/>
  <c r="EO218" i="1"/>
  <c r="Q146" i="1"/>
  <c r="Q124" i="1"/>
  <c r="EO117" i="1"/>
  <c r="FE218" i="1"/>
  <c r="AH146" i="1"/>
  <c r="AH124" i="1"/>
  <c r="FE117" i="1"/>
  <c r="FU218" i="1"/>
  <c r="AX146" i="1"/>
  <c r="FU117" i="1"/>
  <c r="AX124" i="1"/>
  <c r="GK218" i="1"/>
  <c r="BN146" i="1"/>
  <c r="BN124" i="1"/>
  <c r="GK117" i="1"/>
  <c r="BN100" i="1" s="1"/>
  <c r="HA218" i="1"/>
  <c r="CD146" i="1"/>
  <c r="CD124" i="1"/>
  <c r="HA117" i="1"/>
  <c r="CD100" i="1" s="1"/>
  <c r="HQ218" i="1"/>
  <c r="CT146" i="1"/>
  <c r="HQ117" i="1"/>
  <c r="CT124" i="1"/>
  <c r="IG218" i="1"/>
  <c r="DJ146" i="1"/>
  <c r="IG117" i="1"/>
  <c r="DJ124" i="1"/>
  <c r="IW218" i="1"/>
  <c r="DZ146" i="1"/>
  <c r="DZ124" i="1"/>
  <c r="IW117" i="1"/>
  <c r="T23" i="1"/>
  <c r="AK23" i="1"/>
  <c r="BA23" i="1"/>
  <c r="BQ23" i="1"/>
  <c r="CG23" i="1"/>
  <c r="CW23" i="1"/>
  <c r="DM23" i="1"/>
  <c r="EV118" i="1"/>
  <c r="FL118" i="1"/>
  <c r="GB118" i="1"/>
  <c r="GR118" i="1"/>
  <c r="HH118" i="1"/>
  <c r="HX118" i="1"/>
  <c r="IN118" i="1"/>
  <c r="JD23" i="1"/>
  <c r="GY219" i="1" s="1"/>
  <c r="EM220" i="1"/>
  <c r="EM119" i="1"/>
  <c r="FC220" i="1"/>
  <c r="FC119" i="1"/>
  <c r="FS220" i="1"/>
  <c r="FS119" i="1"/>
  <c r="GI220" i="1"/>
  <c r="GI119" i="1"/>
  <c r="GY220" i="1"/>
  <c r="GY119" i="1"/>
  <c r="HO220" i="1"/>
  <c r="HO119" i="1"/>
  <c r="IE220" i="1"/>
  <c r="IE119" i="1"/>
  <c r="IU220" i="1"/>
  <c r="IU119" i="1"/>
  <c r="ET221" i="1"/>
  <c r="ET120" i="1"/>
  <c r="FJ221" i="1"/>
  <c r="FJ120" i="1"/>
  <c r="FZ221" i="1"/>
  <c r="FZ120" i="1"/>
  <c r="GP221" i="1"/>
  <c r="GP120" i="1"/>
  <c r="HF221" i="1"/>
  <c r="HF120" i="1"/>
  <c r="HV221" i="1"/>
  <c r="HV120" i="1"/>
  <c r="IL221" i="1"/>
  <c r="IL120" i="1"/>
  <c r="JB221" i="1"/>
  <c r="JB120" i="1"/>
  <c r="FA222" i="1"/>
  <c r="FA121" i="1"/>
  <c r="FQ222" i="1"/>
  <c r="FQ121" i="1"/>
  <c r="GG222" i="1"/>
  <c r="GG121" i="1"/>
  <c r="GW222" i="1"/>
  <c r="GW121" i="1"/>
  <c r="HM222" i="1"/>
  <c r="HM121" i="1"/>
  <c r="IC222" i="1"/>
  <c r="IC121" i="1"/>
  <c r="IS222" i="1"/>
  <c r="IS121" i="1"/>
  <c r="ER223" i="1"/>
  <c r="ER122" i="1"/>
  <c r="FH223" i="1"/>
  <c r="FH122" i="1"/>
  <c r="FX223" i="1"/>
  <c r="FX122" i="1"/>
  <c r="GN223" i="1"/>
  <c r="GN122" i="1"/>
  <c r="HD223" i="1"/>
  <c r="HD122" i="1"/>
  <c r="HT223" i="1"/>
  <c r="HT122" i="1"/>
  <c r="IJ223" i="1"/>
  <c r="IJ122" i="1"/>
  <c r="IZ223" i="1"/>
  <c r="IZ122" i="1"/>
  <c r="EY123" i="1"/>
  <c r="FO123" i="1"/>
  <c r="GE123" i="1"/>
  <c r="GU123" i="1"/>
  <c r="HK123" i="1"/>
  <c r="IA123" i="1"/>
  <c r="IQ123" i="1"/>
  <c r="EP225" i="1"/>
  <c r="R197" i="1"/>
  <c r="R147" i="1"/>
  <c r="EP124" i="1"/>
  <c r="R101" i="1" s="1"/>
  <c r="R125" i="1"/>
  <c r="AI197" i="1"/>
  <c r="AI147" i="1"/>
  <c r="FF124" i="1"/>
  <c r="AI125" i="1"/>
  <c r="AY197" i="1"/>
  <c r="AY147" i="1"/>
  <c r="FV124" i="1"/>
  <c r="AY125" i="1"/>
  <c r="GL225" i="1"/>
  <c r="BO197" i="1"/>
  <c r="BO201" i="1" s="1"/>
  <c r="BO147" i="1"/>
  <c r="GL124" i="1"/>
  <c r="BO125" i="1"/>
  <c r="CE197" i="1"/>
  <c r="CE147" i="1"/>
  <c r="HB124" i="1"/>
  <c r="CE125" i="1"/>
  <c r="CU197" i="1"/>
  <c r="CU147" i="1"/>
  <c r="HR124" i="1"/>
  <c r="CU125" i="1"/>
  <c r="DK197" i="1"/>
  <c r="DK147" i="1"/>
  <c r="IH124" i="1"/>
  <c r="DK125" i="1"/>
  <c r="IX225" i="1"/>
  <c r="EA197" i="1"/>
  <c r="EA147" i="1"/>
  <c r="IX124" i="1"/>
  <c r="EA125" i="1"/>
  <c r="EW226" i="1"/>
  <c r="Y198" i="1"/>
  <c r="EW125" i="1"/>
  <c r="FM226" i="1"/>
  <c r="AP198" i="1"/>
  <c r="FM125" i="1"/>
  <c r="GC226" i="1"/>
  <c r="BF198" i="1"/>
  <c r="GC125" i="1"/>
  <c r="GS226" i="1"/>
  <c r="BV198" i="1"/>
  <c r="GS125" i="1"/>
  <c r="HI226" i="1"/>
  <c r="CL198" i="1"/>
  <c r="HI125" i="1"/>
  <c r="FA228" i="1"/>
  <c r="AC200" i="1"/>
  <c r="FA127" i="1"/>
  <c r="FQ228" i="1"/>
  <c r="AT200" i="1"/>
  <c r="FQ127" i="1"/>
  <c r="GG228" i="1"/>
  <c r="BJ200" i="1"/>
  <c r="GG127" i="1"/>
  <c r="GW228" i="1"/>
  <c r="BZ200" i="1"/>
  <c r="GW127" i="1"/>
  <c r="HM228" i="1"/>
  <c r="CP200" i="1"/>
  <c r="HM127" i="1"/>
  <c r="IC228" i="1"/>
  <c r="DF200" i="1"/>
  <c r="IC127" i="1"/>
  <c r="IS228" i="1"/>
  <c r="DV200" i="1"/>
  <c r="IS127" i="1"/>
  <c r="EZ229" i="1"/>
  <c r="EZ128" i="1"/>
  <c r="FP229" i="1"/>
  <c r="FP128" i="1"/>
  <c r="GF229" i="1"/>
  <c r="GF128" i="1"/>
  <c r="GV229" i="1"/>
  <c r="GV128" i="1"/>
  <c r="HL229" i="1"/>
  <c r="HL128" i="1"/>
  <c r="IB229" i="1"/>
  <c r="IB128" i="1"/>
  <c r="IR229" i="1"/>
  <c r="IR128" i="1"/>
  <c r="EY230" i="1"/>
  <c r="EY129" i="1"/>
  <c r="FO230" i="1"/>
  <c r="FO129" i="1"/>
  <c r="GE230" i="1"/>
  <c r="GE129" i="1"/>
  <c r="GU230" i="1"/>
  <c r="GU129" i="1"/>
  <c r="HK230" i="1"/>
  <c r="HK129" i="1"/>
  <c r="IA230" i="1"/>
  <c r="IA129" i="1"/>
  <c r="IQ230" i="1"/>
  <c r="IQ129" i="1"/>
  <c r="DQ35" i="1"/>
  <c r="DA35" i="1"/>
  <c r="CK35" i="1"/>
  <c r="BU35" i="1"/>
  <c r="BE35" i="1"/>
  <c r="AO35" i="1"/>
  <c r="X35" i="1"/>
  <c r="EF35" i="1"/>
  <c r="DP35" i="1"/>
  <c r="CZ35" i="1"/>
  <c r="CJ35" i="1"/>
  <c r="BT35" i="1"/>
  <c r="BD35" i="1"/>
  <c r="AN35" i="1"/>
  <c r="W35" i="1"/>
  <c r="EB35" i="1"/>
  <c r="DL35" i="1"/>
  <c r="CV35" i="1"/>
  <c r="CF35" i="1"/>
  <c r="BP35" i="1"/>
  <c r="AZ35" i="1"/>
  <c r="AJ35" i="1"/>
  <c r="S35" i="1"/>
  <c r="EA35" i="1"/>
  <c r="DK35" i="1"/>
  <c r="CU35" i="1"/>
  <c r="CE35" i="1"/>
  <c r="BO35" i="1"/>
  <c r="AY35" i="1"/>
  <c r="AI35" i="1"/>
  <c r="R35" i="1"/>
  <c r="DS35" i="1"/>
  <c r="DC35" i="1"/>
  <c r="CM35" i="1"/>
  <c r="BW35" i="1"/>
  <c r="BG35" i="1"/>
  <c r="AQ35" i="1"/>
  <c r="Z35" i="1"/>
  <c r="AL35" i="1"/>
  <c r="BJ35" i="1"/>
  <c r="CG35" i="1"/>
  <c r="DE35" i="1"/>
  <c r="DZ35" i="1"/>
  <c r="EX231" i="1"/>
  <c r="Z148" i="1"/>
  <c r="EX130" i="1"/>
  <c r="Z126" i="1"/>
  <c r="FN231" i="1"/>
  <c r="AQ148" i="1"/>
  <c r="AQ126" i="1"/>
  <c r="FN130" i="1"/>
  <c r="GD231" i="1"/>
  <c r="BG148" i="1"/>
  <c r="BG126" i="1"/>
  <c r="GD130" i="1"/>
  <c r="GT231" i="1"/>
  <c r="BW148" i="1"/>
  <c r="GT130" i="1"/>
  <c r="BW126" i="1"/>
  <c r="HJ231" i="1"/>
  <c r="CM148" i="1"/>
  <c r="CM126" i="1"/>
  <c r="HJ130" i="1"/>
  <c r="HZ231" i="1"/>
  <c r="DC148" i="1"/>
  <c r="DC126" i="1"/>
  <c r="HZ130" i="1"/>
  <c r="IP231" i="1"/>
  <c r="DS148" i="1"/>
  <c r="DS126" i="1"/>
  <c r="IP130" i="1"/>
  <c r="DX36" i="1"/>
  <c r="DH36" i="1"/>
  <c r="DH204" i="1" s="1"/>
  <c r="CR36" i="1"/>
  <c r="CB36" i="1"/>
  <c r="BL36" i="1"/>
  <c r="AV36" i="1"/>
  <c r="AF36" i="1"/>
  <c r="O36" i="1"/>
  <c r="DW36" i="1"/>
  <c r="DG36" i="1"/>
  <c r="CQ36" i="1"/>
  <c r="CA36" i="1"/>
  <c r="BK36" i="1"/>
  <c r="AU36" i="1"/>
  <c r="AU204" i="1" s="1"/>
  <c r="AE36" i="1"/>
  <c r="DS36" i="1"/>
  <c r="DC36" i="1"/>
  <c r="CM36" i="1"/>
  <c r="BW36" i="1"/>
  <c r="BG36" i="1"/>
  <c r="AQ36" i="1"/>
  <c r="Z36" i="1"/>
  <c r="DR36" i="1"/>
  <c r="DB36" i="1"/>
  <c r="CL36" i="1"/>
  <c r="CL102" i="1" s="1"/>
  <c r="BV36" i="1"/>
  <c r="BF36" i="1"/>
  <c r="AP36" i="1"/>
  <c r="Y36" i="1"/>
  <c r="DZ36" i="1"/>
  <c r="DJ36" i="1"/>
  <c r="DJ204" i="1" s="1"/>
  <c r="CT36" i="1"/>
  <c r="CD36" i="1"/>
  <c r="BN36" i="1"/>
  <c r="BN204" i="1" s="1"/>
  <c r="AX36" i="1"/>
  <c r="AH36" i="1"/>
  <c r="Q36" i="1"/>
  <c r="Q204" i="1" s="1"/>
  <c r="AL36" i="1"/>
  <c r="BI36" i="1"/>
  <c r="CG36" i="1"/>
  <c r="DD36" i="1"/>
  <c r="EB36" i="1"/>
  <c r="EW232" i="1"/>
  <c r="EW131" i="1"/>
  <c r="FM131" i="1"/>
  <c r="GC131" i="1"/>
  <c r="GS232" i="1"/>
  <c r="GS131" i="1"/>
  <c r="HI232" i="1"/>
  <c r="HI131" i="1"/>
  <c r="HY232" i="1"/>
  <c r="HY131" i="1"/>
  <c r="IO232" i="1"/>
  <c r="IO131" i="1"/>
  <c r="EV233" i="1"/>
  <c r="EV132" i="1"/>
  <c r="FL132" i="1"/>
  <c r="GB132" i="1"/>
  <c r="GR132" i="1"/>
  <c r="HH233" i="1"/>
  <c r="HH132" i="1"/>
  <c r="HX233" i="1"/>
  <c r="HX132" i="1"/>
  <c r="IN233" i="1"/>
  <c r="IN132" i="1"/>
  <c r="JD37" i="1"/>
  <c r="FS233" i="1" s="1"/>
  <c r="ET234" i="1"/>
  <c r="ET133" i="1"/>
  <c r="FJ234" i="1"/>
  <c r="FJ133" i="1"/>
  <c r="FZ234" i="1"/>
  <c r="FZ133" i="1"/>
  <c r="GP234" i="1"/>
  <c r="GP133" i="1"/>
  <c r="HF234" i="1"/>
  <c r="HF133" i="1"/>
  <c r="HV234" i="1"/>
  <c r="HV133" i="1"/>
  <c r="IL234" i="1"/>
  <c r="IL133" i="1"/>
  <c r="JB234" i="1"/>
  <c r="JB133" i="1"/>
  <c r="HE243" i="1"/>
  <c r="JA243" i="1"/>
  <c r="AT105" i="1"/>
  <c r="DW105" i="1"/>
  <c r="EO249" i="1"/>
  <c r="Q152" i="1"/>
  <c r="EO148" i="1"/>
  <c r="Q130" i="1"/>
  <c r="FE249" i="1"/>
  <c r="AH152" i="1"/>
  <c r="FE148" i="1"/>
  <c r="AH130" i="1"/>
  <c r="AX152" i="1"/>
  <c r="FU148" i="1"/>
  <c r="AX130" i="1"/>
  <c r="GK249" i="1"/>
  <c r="BN152" i="1"/>
  <c r="GK148" i="1"/>
  <c r="BN130" i="1"/>
  <c r="HA249" i="1"/>
  <c r="CD152" i="1"/>
  <c r="HA148" i="1"/>
  <c r="CD130" i="1"/>
  <c r="HQ249" i="1"/>
  <c r="CT152" i="1"/>
  <c r="HQ148" i="1"/>
  <c r="CT130" i="1"/>
  <c r="DJ152" i="1"/>
  <c r="IG148" i="1"/>
  <c r="DJ130" i="1"/>
  <c r="IW249" i="1"/>
  <c r="DZ152" i="1"/>
  <c r="IW148" i="1"/>
  <c r="DZ130" i="1"/>
  <c r="EV149" i="1"/>
  <c r="FL149" i="1"/>
  <c r="GB149" i="1"/>
  <c r="GR149" i="1"/>
  <c r="HH149" i="1"/>
  <c r="HX149" i="1"/>
  <c r="IN149" i="1"/>
  <c r="JD54" i="1"/>
  <c r="HX250" i="1" s="1"/>
  <c r="ES151" i="1"/>
  <c r="U56" i="1"/>
  <c r="FI151" i="1"/>
  <c r="FY151" i="1"/>
  <c r="BB56" i="1"/>
  <c r="GO151" i="1"/>
  <c r="HE151" i="1"/>
  <c r="HU151" i="1"/>
  <c r="IK151" i="1"/>
  <c r="JA151" i="1"/>
  <c r="ED56" i="1"/>
  <c r="EN254" i="1"/>
  <c r="FD254" i="1"/>
  <c r="FT254" i="1"/>
  <c r="GJ254" i="1"/>
  <c r="GZ254" i="1"/>
  <c r="HP254" i="1"/>
  <c r="IF254" i="1"/>
  <c r="IV254" i="1"/>
  <c r="EP227" i="1"/>
  <c r="R199" i="1"/>
  <c r="EP126" i="1"/>
  <c r="FF227" i="1"/>
  <c r="AI199" i="1"/>
  <c r="FF126" i="1"/>
  <c r="FV227" i="1"/>
  <c r="AY199" i="1"/>
  <c r="FV126" i="1"/>
  <c r="GL227" i="1"/>
  <c r="BO199" i="1"/>
  <c r="GL126" i="1"/>
  <c r="HB227" i="1"/>
  <c r="CE199" i="1"/>
  <c r="HB126" i="1"/>
  <c r="HR227" i="1"/>
  <c r="CU199" i="1"/>
  <c r="HR126" i="1"/>
  <c r="IH227" i="1"/>
  <c r="DK199" i="1"/>
  <c r="IH126" i="1"/>
  <c r="IX227" i="1"/>
  <c r="EA199" i="1"/>
  <c r="IX126" i="1"/>
  <c r="DN32" i="1"/>
  <c r="ED32" i="1"/>
  <c r="EW228" i="1"/>
  <c r="Y200" i="1"/>
  <c r="EW127" i="1"/>
  <c r="FM228" i="1"/>
  <c r="AP200" i="1"/>
  <c r="FM127" i="1"/>
  <c r="GC228" i="1"/>
  <c r="BF200" i="1"/>
  <c r="GC127" i="1"/>
  <c r="GS228" i="1"/>
  <c r="BV200" i="1"/>
  <c r="GS127" i="1"/>
  <c r="HI228" i="1"/>
  <c r="CL200" i="1"/>
  <c r="HI127" i="1"/>
  <c r="HY228" i="1"/>
  <c r="DB200" i="1"/>
  <c r="HY127" i="1"/>
  <c r="IO228" i="1"/>
  <c r="DR200" i="1"/>
  <c r="IO127" i="1"/>
  <c r="EN229" i="1"/>
  <c r="EN128" i="1"/>
  <c r="FD229" i="1"/>
  <c r="FD128" i="1"/>
  <c r="FT229" i="1"/>
  <c r="FT128" i="1"/>
  <c r="GJ229" i="1"/>
  <c r="GJ128" i="1"/>
  <c r="GZ229" i="1"/>
  <c r="GZ128" i="1"/>
  <c r="HP229" i="1"/>
  <c r="HP128" i="1"/>
  <c r="IF229" i="1"/>
  <c r="IF128" i="1"/>
  <c r="IV229" i="1"/>
  <c r="IV128" i="1"/>
  <c r="EU230" i="1"/>
  <c r="EU129" i="1"/>
  <c r="FK230" i="1"/>
  <c r="FK129" i="1"/>
  <c r="GA230" i="1"/>
  <c r="GA129" i="1"/>
  <c r="GQ230" i="1"/>
  <c r="GQ129" i="1"/>
  <c r="HG230" i="1"/>
  <c r="HG129" i="1"/>
  <c r="HW230" i="1"/>
  <c r="HW129" i="1"/>
  <c r="IM230" i="1"/>
  <c r="IM129" i="1"/>
  <c r="JC230" i="1"/>
  <c r="JC129" i="1"/>
  <c r="FB231" i="1"/>
  <c r="AE148" i="1"/>
  <c r="FB130" i="1"/>
  <c r="AE126" i="1"/>
  <c r="FR231" i="1"/>
  <c r="AU148" i="1"/>
  <c r="FR130" i="1"/>
  <c r="AU126" i="1"/>
  <c r="GH231" i="1"/>
  <c r="BK148" i="1"/>
  <c r="GH130" i="1"/>
  <c r="BK126" i="1"/>
  <c r="GX231" i="1"/>
  <c r="CA148" i="1"/>
  <c r="GX130" i="1"/>
  <c r="CA126" i="1"/>
  <c r="HN231" i="1"/>
  <c r="CQ148" i="1"/>
  <c r="HN130" i="1"/>
  <c r="CQ126" i="1"/>
  <c r="ID231" i="1"/>
  <c r="DG148" i="1"/>
  <c r="ID130" i="1"/>
  <c r="DG126" i="1"/>
  <c r="IT231" i="1"/>
  <c r="DW148" i="1"/>
  <c r="IT130" i="1"/>
  <c r="DW126" i="1"/>
  <c r="ES232" i="1"/>
  <c r="ES131" i="1"/>
  <c r="FI232" i="1"/>
  <c r="FI131" i="1"/>
  <c r="FY232" i="1"/>
  <c r="FY131" i="1"/>
  <c r="GO131" i="1"/>
  <c r="HE131" i="1"/>
  <c r="HU232" i="1"/>
  <c r="HU131" i="1"/>
  <c r="IK232" i="1"/>
  <c r="IK131" i="1"/>
  <c r="JA232" i="1"/>
  <c r="JA131" i="1"/>
  <c r="EZ233" i="1"/>
  <c r="EZ132" i="1"/>
  <c r="FP233" i="1"/>
  <c r="FP132" i="1"/>
  <c r="GF233" i="1"/>
  <c r="GF132" i="1"/>
  <c r="GV132" i="1"/>
  <c r="HL132" i="1"/>
  <c r="IB233" i="1"/>
  <c r="IB132" i="1"/>
  <c r="IR233" i="1"/>
  <c r="IR132" i="1"/>
  <c r="EQ234" i="1"/>
  <c r="EQ133" i="1"/>
  <c r="FG234" i="1"/>
  <c r="FG133" i="1"/>
  <c r="FW234" i="1"/>
  <c r="FW133" i="1"/>
  <c r="GM234" i="1"/>
  <c r="GM133" i="1"/>
  <c r="HC234" i="1"/>
  <c r="HC133" i="1"/>
  <c r="HS234" i="1"/>
  <c r="HS133" i="1"/>
  <c r="II234" i="1"/>
  <c r="II133" i="1"/>
  <c r="IY234" i="1"/>
  <c r="IY133" i="1"/>
  <c r="EX235" i="1"/>
  <c r="Z149" i="1"/>
  <c r="EX134" i="1"/>
  <c r="Z127" i="1"/>
  <c r="FN235" i="1"/>
  <c r="AQ149" i="1"/>
  <c r="FN134" i="1"/>
  <c r="AQ127" i="1"/>
  <c r="GD235" i="1"/>
  <c r="BG149" i="1"/>
  <c r="GD134" i="1"/>
  <c r="BG127" i="1"/>
  <c r="GT235" i="1"/>
  <c r="BW149" i="1"/>
  <c r="GT134" i="1"/>
  <c r="BW127" i="1"/>
  <c r="HJ235" i="1"/>
  <c r="CM149" i="1"/>
  <c r="HJ134" i="1"/>
  <c r="CM127" i="1"/>
  <c r="HZ235" i="1"/>
  <c r="DC149" i="1"/>
  <c r="HZ134" i="1"/>
  <c r="DC127" i="1"/>
  <c r="IP235" i="1"/>
  <c r="DS149" i="1"/>
  <c r="IP134" i="1"/>
  <c r="DS127" i="1"/>
  <c r="EO135" i="1"/>
  <c r="FE135" i="1"/>
  <c r="FU135" i="1"/>
  <c r="GK135" i="1"/>
  <c r="HA135" i="1"/>
  <c r="HQ236" i="1"/>
  <c r="HQ135" i="1"/>
  <c r="IG135" i="1"/>
  <c r="IW135" i="1"/>
  <c r="T41" i="1"/>
  <c r="AK41" i="1"/>
  <c r="BA41" i="1"/>
  <c r="BQ41" i="1"/>
  <c r="CG41" i="1"/>
  <c r="CW41" i="1"/>
  <c r="DM41" i="1"/>
  <c r="EC41" i="1"/>
  <c r="EV237" i="1"/>
  <c r="EV136" i="1"/>
  <c r="FL237" i="1"/>
  <c r="FL136" i="1"/>
  <c r="GB237" i="1"/>
  <c r="GB136" i="1"/>
  <c r="GR237" i="1"/>
  <c r="GR136" i="1"/>
  <c r="HH237" i="1"/>
  <c r="HH136" i="1"/>
  <c r="HX237" i="1"/>
  <c r="HX136" i="1"/>
  <c r="IN237" i="1"/>
  <c r="IN136" i="1"/>
  <c r="EM137" i="1"/>
  <c r="FC137" i="1"/>
  <c r="FS137" i="1"/>
  <c r="GI137" i="1"/>
  <c r="GY137" i="1"/>
  <c r="HO137" i="1"/>
  <c r="IE137" i="1"/>
  <c r="IU137" i="1"/>
  <c r="ET239" i="1"/>
  <c r="ET138" i="1"/>
  <c r="FJ239" i="1"/>
  <c r="FJ138" i="1"/>
  <c r="FZ239" i="1"/>
  <c r="FZ138" i="1"/>
  <c r="GP239" i="1"/>
  <c r="GP138" i="1"/>
  <c r="HF239" i="1"/>
  <c r="HF138" i="1"/>
  <c r="HV239" i="1"/>
  <c r="HV138" i="1"/>
  <c r="IL239" i="1"/>
  <c r="IL138" i="1"/>
  <c r="JB239" i="1"/>
  <c r="JB138" i="1"/>
  <c r="FA240" i="1"/>
  <c r="FQ240" i="1"/>
  <c r="GG240" i="1"/>
  <c r="GW240" i="1"/>
  <c r="HM240" i="1"/>
  <c r="IC240" i="1"/>
  <c r="IS240" i="1"/>
  <c r="ER241" i="1"/>
  <c r="FH241" i="1"/>
  <c r="FX241" i="1"/>
  <c r="GN241" i="1"/>
  <c r="HD241" i="1"/>
  <c r="HT241" i="1"/>
  <c r="IJ241" i="1"/>
  <c r="IZ241" i="1"/>
  <c r="W46" i="1"/>
  <c r="AN46" i="1"/>
  <c r="BD46" i="1"/>
  <c r="BT46" i="1"/>
  <c r="CJ46" i="1"/>
  <c r="CZ46" i="1"/>
  <c r="CZ104" i="1" s="1"/>
  <c r="DP46" i="1"/>
  <c r="EF46" i="1"/>
  <c r="EY242" i="1"/>
  <c r="AA150" i="1"/>
  <c r="EY141" i="1"/>
  <c r="AA128" i="1"/>
  <c r="FO242" i="1"/>
  <c r="AR150" i="1"/>
  <c r="FO141" i="1"/>
  <c r="AR128" i="1"/>
  <c r="GE242" i="1"/>
  <c r="BH150" i="1"/>
  <c r="GE141" i="1"/>
  <c r="BH128" i="1"/>
  <c r="GU242" i="1"/>
  <c r="BX150" i="1"/>
  <c r="GU141" i="1"/>
  <c r="BX128" i="1"/>
  <c r="HK242" i="1"/>
  <c r="CN150" i="1"/>
  <c r="HK141" i="1"/>
  <c r="CN128" i="1"/>
  <c r="IA242" i="1"/>
  <c r="DD150" i="1"/>
  <c r="IA141" i="1"/>
  <c r="DD128" i="1"/>
  <c r="IQ242" i="1"/>
  <c r="DT150" i="1"/>
  <c r="IQ141" i="1"/>
  <c r="DT128" i="1"/>
  <c r="EP243" i="1"/>
  <c r="FF243" i="1"/>
  <c r="FV243" i="1"/>
  <c r="HB243" i="1"/>
  <c r="EW143" i="1"/>
  <c r="FM143" i="1"/>
  <c r="GC143" i="1"/>
  <c r="GS143" i="1"/>
  <c r="HI244" i="1"/>
  <c r="HI143" i="1"/>
  <c r="HY143" i="1"/>
  <c r="IO143" i="1"/>
  <c r="EN245" i="1"/>
  <c r="EN144" i="1"/>
  <c r="FD245" i="1"/>
  <c r="FD144" i="1"/>
  <c r="FT245" i="1"/>
  <c r="FT144" i="1"/>
  <c r="GJ245" i="1"/>
  <c r="GJ144" i="1"/>
  <c r="GZ245" i="1"/>
  <c r="GZ144" i="1"/>
  <c r="HP245" i="1"/>
  <c r="HP144" i="1"/>
  <c r="IF245" i="1"/>
  <c r="IF144" i="1"/>
  <c r="IV245" i="1"/>
  <c r="IV144" i="1"/>
  <c r="FK246" i="1"/>
  <c r="GA246" i="1"/>
  <c r="HW246" i="1"/>
  <c r="JC246" i="1"/>
  <c r="AE151" i="1"/>
  <c r="FB146" i="1"/>
  <c r="AE129" i="1"/>
  <c r="FR247" i="1"/>
  <c r="AU151" i="1"/>
  <c r="FR146" i="1"/>
  <c r="AU129" i="1"/>
  <c r="BK151" i="1"/>
  <c r="GH146" i="1"/>
  <c r="BK129" i="1"/>
  <c r="CA151" i="1"/>
  <c r="GX146" i="1"/>
  <c r="CA129" i="1"/>
  <c r="CQ151" i="1"/>
  <c r="HN146" i="1"/>
  <c r="CQ129" i="1"/>
  <c r="ID247" i="1"/>
  <c r="DG151" i="1"/>
  <c r="ID146" i="1"/>
  <c r="DG129" i="1"/>
  <c r="DW151" i="1"/>
  <c r="IT146" i="1"/>
  <c r="DW184" i="1" s="1"/>
  <c r="DW129" i="1"/>
  <c r="ES248" i="1"/>
  <c r="ES147" i="1"/>
  <c r="FI248" i="1"/>
  <c r="FI147" i="1"/>
  <c r="FY248" i="1"/>
  <c r="FY147" i="1"/>
  <c r="GO248" i="1"/>
  <c r="GO147" i="1"/>
  <c r="HE248" i="1"/>
  <c r="HE147" i="1"/>
  <c r="HU248" i="1"/>
  <c r="HU147" i="1"/>
  <c r="IK248" i="1"/>
  <c r="IK147" i="1"/>
  <c r="JA248" i="1"/>
  <c r="JA147" i="1"/>
  <c r="FA249" i="1"/>
  <c r="FA148" i="1"/>
  <c r="AC152" i="1"/>
  <c r="AC130" i="1"/>
  <c r="AT152" i="1"/>
  <c r="FQ148" i="1"/>
  <c r="AT130" i="1"/>
  <c r="GG249" i="1"/>
  <c r="BJ152" i="1"/>
  <c r="GG148" i="1"/>
  <c r="BJ130" i="1"/>
  <c r="GW249" i="1"/>
  <c r="BZ152" i="1"/>
  <c r="GW148" i="1"/>
  <c r="BZ130" i="1"/>
  <c r="HM249" i="1"/>
  <c r="CP152" i="1"/>
  <c r="HM148" i="1"/>
  <c r="CP130" i="1"/>
  <c r="DF152" i="1"/>
  <c r="IC148" i="1"/>
  <c r="DF130" i="1"/>
  <c r="IS249" i="1"/>
  <c r="DV152" i="1"/>
  <c r="IS148" i="1"/>
  <c r="DV130" i="1"/>
  <c r="ER149" i="1"/>
  <c r="FH149" i="1"/>
  <c r="FX149" i="1"/>
  <c r="GN149" i="1"/>
  <c r="HD149" i="1"/>
  <c r="HT250" i="1"/>
  <c r="HT149" i="1"/>
  <c r="IJ250" i="1"/>
  <c r="IJ149" i="1"/>
  <c r="IZ250" i="1"/>
  <c r="IZ149" i="1"/>
  <c r="AC55" i="1"/>
  <c r="BF55" i="1"/>
  <c r="CF55" i="1"/>
  <c r="DD55" i="1"/>
  <c r="ED55" i="1"/>
  <c r="EY251" i="1"/>
  <c r="EY150" i="1"/>
  <c r="FO251" i="1"/>
  <c r="FO150" i="1"/>
  <c r="GE251" i="1"/>
  <c r="GE150" i="1"/>
  <c r="GU251" i="1"/>
  <c r="GU150" i="1"/>
  <c r="HK251" i="1"/>
  <c r="HK150" i="1"/>
  <c r="IA251" i="1"/>
  <c r="IA150" i="1"/>
  <c r="IQ251" i="1"/>
  <c r="IQ150" i="1"/>
  <c r="DV56" i="1"/>
  <c r="DF56" i="1"/>
  <c r="CP56" i="1"/>
  <c r="BZ56" i="1"/>
  <c r="BJ56" i="1"/>
  <c r="AT56" i="1"/>
  <c r="AC56" i="1"/>
  <c r="DR56" i="1"/>
  <c r="DB56" i="1"/>
  <c r="CL56" i="1"/>
  <c r="BV56" i="1"/>
  <c r="BF56" i="1"/>
  <c r="AP56" i="1"/>
  <c r="Y56" i="1"/>
  <c r="DQ56" i="1"/>
  <c r="DA56" i="1"/>
  <c r="CK56" i="1"/>
  <c r="BU56" i="1"/>
  <c r="BE56" i="1"/>
  <c r="AO56" i="1"/>
  <c r="X56" i="1"/>
  <c r="EF56" i="1"/>
  <c r="DP56" i="1"/>
  <c r="CZ56" i="1"/>
  <c r="CJ56" i="1"/>
  <c r="BT56" i="1"/>
  <c r="BD56" i="1"/>
  <c r="AN56" i="1"/>
  <c r="W56" i="1"/>
  <c r="EE56" i="1"/>
  <c r="DO56" i="1"/>
  <c r="CY56" i="1"/>
  <c r="CI56" i="1"/>
  <c r="BS56" i="1"/>
  <c r="BC56" i="1"/>
  <c r="AM56" i="1"/>
  <c r="V56" i="1"/>
  <c r="DX56" i="1"/>
  <c r="DH56" i="1"/>
  <c r="CR56" i="1"/>
  <c r="CB56" i="1"/>
  <c r="BL56" i="1"/>
  <c r="AV56" i="1"/>
  <c r="AF56" i="1"/>
  <c r="O56" i="1"/>
  <c r="AL56" i="1"/>
  <c r="BN56" i="1"/>
  <c r="CN56" i="1"/>
  <c r="DL56" i="1"/>
  <c r="EU152" i="1"/>
  <c r="FK152" i="1"/>
  <c r="GA152" i="1"/>
  <c r="GQ152" i="1"/>
  <c r="HG253" i="1"/>
  <c r="HG152" i="1"/>
  <c r="HW152" i="1"/>
  <c r="IM152" i="1"/>
  <c r="JC152" i="1"/>
  <c r="FA254" i="1"/>
  <c r="FQ254" i="1"/>
  <c r="GG254" i="1"/>
  <c r="GW254" i="1"/>
  <c r="HM254" i="1"/>
  <c r="IC254" i="1"/>
  <c r="IS254" i="1"/>
  <c r="U59" i="1"/>
  <c r="AV59" i="1"/>
  <c r="BT59" i="1"/>
  <c r="CT59" i="1"/>
  <c r="DR59" i="1"/>
  <c r="JD59" i="1"/>
  <c r="JE59" i="1" s="1"/>
  <c r="FG255" i="1"/>
  <c r="HC255" i="1"/>
  <c r="II255" i="1"/>
  <c r="AC60" i="1"/>
  <c r="BE60" i="1"/>
  <c r="CI60" i="1"/>
  <c r="DH60" i="1"/>
  <c r="EN155" i="1"/>
  <c r="FD155" i="1"/>
  <c r="FT155" i="1"/>
  <c r="GJ155" i="1"/>
  <c r="GZ155" i="1"/>
  <c r="HP155" i="1"/>
  <c r="IF155" i="1"/>
  <c r="IV256" i="1"/>
  <c r="IV155" i="1"/>
  <c r="JD65" i="1"/>
  <c r="JE65" i="1" s="1"/>
  <c r="AN185" i="1"/>
  <c r="DR185" i="1"/>
  <c r="EY267" i="1"/>
  <c r="EY166" i="1"/>
  <c r="AA154" i="1"/>
  <c r="AA132" i="1"/>
  <c r="FO267" i="1"/>
  <c r="FO166" i="1"/>
  <c r="AR154" i="1"/>
  <c r="AR132" i="1"/>
  <c r="GE267" i="1"/>
  <c r="GE166" i="1"/>
  <c r="BH154" i="1"/>
  <c r="BH132" i="1"/>
  <c r="GU267" i="1"/>
  <c r="GU166" i="1"/>
  <c r="BX154" i="1"/>
  <c r="BX132" i="1"/>
  <c r="HK267" i="1"/>
  <c r="HK166" i="1"/>
  <c r="CN154" i="1"/>
  <c r="CN132" i="1"/>
  <c r="IA267" i="1"/>
  <c r="IA166" i="1"/>
  <c r="DD154" i="1"/>
  <c r="DD132" i="1"/>
  <c r="IQ267" i="1"/>
  <c r="IQ166" i="1"/>
  <c r="DT154" i="1"/>
  <c r="DT132" i="1"/>
  <c r="JD75" i="1"/>
  <c r="EV173" i="1"/>
  <c r="FL173" i="1"/>
  <c r="GB173" i="1"/>
  <c r="GR173" i="1"/>
  <c r="HH173" i="1"/>
  <c r="HX274" i="1"/>
  <c r="HX173" i="1"/>
  <c r="IN173" i="1"/>
  <c r="JD78" i="1"/>
  <c r="JD79" i="1"/>
  <c r="JE79" i="1" s="1"/>
  <c r="GL135" i="1"/>
  <c r="HB236" i="1"/>
  <c r="HB135" i="1"/>
  <c r="HR135" i="1"/>
  <c r="IH135" i="1"/>
  <c r="IX135" i="1"/>
  <c r="EW237" i="1"/>
  <c r="EW136" i="1"/>
  <c r="FM237" i="1"/>
  <c r="FM136" i="1"/>
  <c r="GC237" i="1"/>
  <c r="GC136" i="1"/>
  <c r="GS237" i="1"/>
  <c r="GS136" i="1"/>
  <c r="HI237" i="1"/>
  <c r="HI136" i="1"/>
  <c r="HY237" i="1"/>
  <c r="HY136" i="1"/>
  <c r="IO237" i="1"/>
  <c r="IO136" i="1"/>
  <c r="EN137" i="1"/>
  <c r="FD137" i="1"/>
  <c r="FT137" i="1"/>
  <c r="GJ137" i="1"/>
  <c r="GZ137" i="1"/>
  <c r="HP137" i="1"/>
  <c r="IF137" i="1"/>
  <c r="IV137" i="1"/>
  <c r="EU239" i="1"/>
  <c r="EU138" i="1"/>
  <c r="FK239" i="1"/>
  <c r="FK138" i="1"/>
  <c r="GA239" i="1"/>
  <c r="GA138" i="1"/>
  <c r="GQ239" i="1"/>
  <c r="GQ138" i="1"/>
  <c r="HG239" i="1"/>
  <c r="HG138" i="1"/>
  <c r="HW239" i="1"/>
  <c r="HW138" i="1"/>
  <c r="IM239" i="1"/>
  <c r="IM138" i="1"/>
  <c r="JC239" i="1"/>
  <c r="JC138" i="1"/>
  <c r="FB240" i="1"/>
  <c r="FR240" i="1"/>
  <c r="GH240" i="1"/>
  <c r="GX240" i="1"/>
  <c r="HN240" i="1"/>
  <c r="ID240" i="1"/>
  <c r="IT240" i="1"/>
  <c r="ES241" i="1"/>
  <c r="FI241" i="1"/>
  <c r="FY241" i="1"/>
  <c r="GO241" i="1"/>
  <c r="HE241" i="1"/>
  <c r="HU241" i="1"/>
  <c r="IK241" i="1"/>
  <c r="JA241" i="1"/>
  <c r="X46" i="1"/>
  <c r="AO46" i="1"/>
  <c r="BE46" i="1"/>
  <c r="BU46" i="1"/>
  <c r="CK46" i="1"/>
  <c r="DA46" i="1"/>
  <c r="DQ46" i="1"/>
  <c r="EZ242" i="1"/>
  <c r="AB150" i="1"/>
  <c r="EZ141" i="1"/>
  <c r="AB128" i="1"/>
  <c r="FP242" i="1"/>
  <c r="AS150" i="1"/>
  <c r="FP141" i="1"/>
  <c r="AS128" i="1"/>
  <c r="GF242" i="1"/>
  <c r="BI150" i="1"/>
  <c r="GF141" i="1"/>
  <c r="BI104" i="1" s="1"/>
  <c r="BI128" i="1"/>
  <c r="GV242" i="1"/>
  <c r="BY150" i="1"/>
  <c r="GV141" i="1"/>
  <c r="BY128" i="1"/>
  <c r="HL242" i="1"/>
  <c r="CO150" i="1"/>
  <c r="HL141" i="1"/>
  <c r="CO104" i="1" s="1"/>
  <c r="CO128" i="1"/>
  <c r="IB242" i="1"/>
  <c r="DE150" i="1"/>
  <c r="IB141" i="1"/>
  <c r="DE128" i="1"/>
  <c r="IR242" i="1"/>
  <c r="DU150" i="1"/>
  <c r="IR141" i="1"/>
  <c r="DU128" i="1"/>
  <c r="HC243" i="1"/>
  <c r="II243" i="1"/>
  <c r="IY243" i="1"/>
  <c r="EX143" i="1"/>
  <c r="FN143" i="1"/>
  <c r="GD143" i="1"/>
  <c r="GT143" i="1"/>
  <c r="HJ143" i="1"/>
  <c r="HZ143" i="1"/>
  <c r="IP143" i="1"/>
  <c r="EO245" i="1"/>
  <c r="EO144" i="1"/>
  <c r="FE245" i="1"/>
  <c r="FE144" i="1"/>
  <c r="FU245" i="1"/>
  <c r="FU144" i="1"/>
  <c r="GK245" i="1"/>
  <c r="GK144" i="1"/>
  <c r="HA245" i="1"/>
  <c r="HA144" i="1"/>
  <c r="HQ245" i="1"/>
  <c r="HQ144" i="1"/>
  <c r="IG245" i="1"/>
  <c r="IG144" i="1"/>
  <c r="IW245" i="1"/>
  <c r="IW144" i="1"/>
  <c r="EV246" i="1"/>
  <c r="FL246" i="1"/>
  <c r="GB246" i="1"/>
  <c r="GR246" i="1"/>
  <c r="HX246" i="1"/>
  <c r="JD50" i="1"/>
  <c r="JE50" i="1" s="1"/>
  <c r="O151" i="1"/>
  <c r="EM146" i="1"/>
  <c r="O129" i="1"/>
  <c r="AF151" i="1"/>
  <c r="FC146" i="1"/>
  <c r="AF129" i="1"/>
  <c r="AV151" i="1"/>
  <c r="FS146" i="1"/>
  <c r="AV129" i="1"/>
  <c r="BL151" i="1"/>
  <c r="GI146" i="1"/>
  <c r="BL129" i="1"/>
  <c r="CB151" i="1"/>
  <c r="GY146" i="1"/>
  <c r="CB129" i="1"/>
  <c r="CR151" i="1"/>
  <c r="HO146" i="1"/>
  <c r="CR129" i="1"/>
  <c r="DH151" i="1"/>
  <c r="IE146" i="1"/>
  <c r="DH129" i="1"/>
  <c r="DX151" i="1"/>
  <c r="IU146" i="1"/>
  <c r="DX129" i="1"/>
  <c r="ET248" i="1"/>
  <c r="ET147" i="1"/>
  <c r="FJ248" i="1"/>
  <c r="FJ147" i="1"/>
  <c r="FZ248" i="1"/>
  <c r="FZ147" i="1"/>
  <c r="GP248" i="1"/>
  <c r="GP147" i="1"/>
  <c r="HF248" i="1"/>
  <c r="HF147" i="1"/>
  <c r="HV248" i="1"/>
  <c r="HV147" i="1"/>
  <c r="IL248" i="1"/>
  <c r="IL147" i="1"/>
  <c r="JB248" i="1"/>
  <c r="JB147" i="1"/>
  <c r="FB249" i="1"/>
  <c r="AE152" i="1"/>
  <c r="FB148" i="1"/>
  <c r="AE130" i="1"/>
  <c r="FR249" i="1"/>
  <c r="AU152" i="1"/>
  <c r="FR148" i="1"/>
  <c r="AU130" i="1"/>
  <c r="GH249" i="1"/>
  <c r="BK152" i="1"/>
  <c r="GH148" i="1"/>
  <c r="BK130" i="1"/>
  <c r="GX249" i="1"/>
  <c r="CA152" i="1"/>
  <c r="GX148" i="1"/>
  <c r="CA130" i="1"/>
  <c r="HN249" i="1"/>
  <c r="CQ152" i="1"/>
  <c r="HN148" i="1"/>
  <c r="CQ130" i="1"/>
  <c r="ID249" i="1"/>
  <c r="DG152" i="1"/>
  <c r="ID148" i="1"/>
  <c r="DG130" i="1"/>
  <c r="AE55" i="1"/>
  <c r="BG55" i="1"/>
  <c r="CG55" i="1"/>
  <c r="DE55" i="1"/>
  <c r="EF55" i="1"/>
  <c r="EP252" i="1"/>
  <c r="EP151" i="1"/>
  <c r="FF151" i="1"/>
  <c r="FV151" i="1"/>
  <c r="GL151" i="1"/>
  <c r="HB151" i="1"/>
  <c r="HR151" i="1"/>
  <c r="IH151" i="1"/>
  <c r="IX151" i="1"/>
  <c r="FB254" i="1"/>
  <c r="FR254" i="1"/>
  <c r="GH254" i="1"/>
  <c r="GX254" i="1"/>
  <c r="HN254" i="1"/>
  <c r="ID254" i="1"/>
  <c r="IT254" i="1"/>
  <c r="ER255" i="1"/>
  <c r="FX255" i="1"/>
  <c r="HD255" i="1"/>
  <c r="HT255" i="1"/>
  <c r="IJ255" i="1"/>
  <c r="IZ255" i="1"/>
  <c r="EO155" i="1"/>
  <c r="FE155" i="1"/>
  <c r="FU155" i="1"/>
  <c r="GK155" i="1"/>
  <c r="HA155" i="1"/>
  <c r="HQ155" i="1"/>
  <c r="EU156" i="1"/>
  <c r="FK257" i="1"/>
  <c r="FK156" i="1"/>
  <c r="GA156" i="1"/>
  <c r="GQ156" i="1"/>
  <c r="HG156" i="1"/>
  <c r="HW156" i="1"/>
  <c r="IM156" i="1"/>
  <c r="JC156" i="1"/>
  <c r="EZ157" i="1"/>
  <c r="FP157" i="1"/>
  <c r="GF157" i="1"/>
  <c r="GV157" i="1"/>
  <c r="HL157" i="1"/>
  <c r="IB157" i="1"/>
  <c r="IR157" i="1"/>
  <c r="EQ158" i="1"/>
  <c r="S153" i="1"/>
  <c r="S131" i="1"/>
  <c r="FG158" i="1"/>
  <c r="AJ153" i="1"/>
  <c r="AJ131" i="1"/>
  <c r="FW158" i="1"/>
  <c r="AZ153" i="1"/>
  <c r="AZ131" i="1"/>
  <c r="GM158" i="1"/>
  <c r="BP153" i="1"/>
  <c r="BP131" i="1"/>
  <c r="HC158" i="1"/>
  <c r="CF107" i="1" s="1"/>
  <c r="CF153" i="1"/>
  <c r="CF131" i="1"/>
  <c r="HS158" i="1"/>
  <c r="CV107" i="1" s="1"/>
  <c r="CV153" i="1"/>
  <c r="CV131" i="1"/>
  <c r="II158" i="1"/>
  <c r="DL153" i="1"/>
  <c r="DL131" i="1"/>
  <c r="IY158" i="1"/>
  <c r="EB153" i="1"/>
  <c r="EB131" i="1"/>
  <c r="EO164" i="1"/>
  <c r="FE164" i="1"/>
  <c r="FU164" i="1"/>
  <c r="GK164" i="1"/>
  <c r="HA164" i="1"/>
  <c r="HQ164" i="1"/>
  <c r="IG164" i="1"/>
  <c r="IW164" i="1"/>
  <c r="AP185" i="1"/>
  <c r="DT71" i="1"/>
  <c r="EP171" i="1"/>
  <c r="FF171" i="1"/>
  <c r="FV171" i="1"/>
  <c r="GL171" i="1"/>
  <c r="HB171" i="1"/>
  <c r="HR171" i="1"/>
  <c r="IH171" i="1"/>
  <c r="IX171" i="1"/>
  <c r="BN110" i="1"/>
  <c r="EF87" i="1"/>
  <c r="DP87" i="1"/>
  <c r="CZ87" i="1"/>
  <c r="CJ87" i="1"/>
  <c r="BT87" i="1"/>
  <c r="BD87" i="1"/>
  <c r="AN87" i="1"/>
  <c r="W87" i="1"/>
  <c r="EE87" i="1"/>
  <c r="DO87" i="1"/>
  <c r="CY87" i="1"/>
  <c r="CI87" i="1"/>
  <c r="BS87" i="1"/>
  <c r="BC87" i="1"/>
  <c r="AM87" i="1"/>
  <c r="V87" i="1"/>
  <c r="ED87" i="1"/>
  <c r="DN87" i="1"/>
  <c r="CX87" i="1"/>
  <c r="CH87" i="1"/>
  <c r="BR87" i="1"/>
  <c r="BB87" i="1"/>
  <c r="AL87" i="1"/>
  <c r="U87" i="1"/>
  <c r="EC87" i="1"/>
  <c r="DM87" i="1"/>
  <c r="CW87" i="1"/>
  <c r="CG87" i="1"/>
  <c r="BQ87" i="1"/>
  <c r="BA87" i="1"/>
  <c r="AK87" i="1"/>
  <c r="T87" i="1"/>
  <c r="EB87" i="1"/>
  <c r="DL87" i="1"/>
  <c r="CV87" i="1"/>
  <c r="CF87" i="1"/>
  <c r="BP87" i="1"/>
  <c r="AZ87" i="1"/>
  <c r="AJ87" i="1"/>
  <c r="S87" i="1"/>
  <c r="EA87" i="1"/>
  <c r="DK87" i="1"/>
  <c r="CU87" i="1"/>
  <c r="CE87" i="1"/>
  <c r="BO87" i="1"/>
  <c r="AY87" i="1"/>
  <c r="AI87" i="1"/>
  <c r="R87" i="1"/>
  <c r="DZ87" i="1"/>
  <c r="DJ87" i="1"/>
  <c r="CT87" i="1"/>
  <c r="CD87" i="1"/>
  <c r="BN87" i="1"/>
  <c r="AX87" i="1"/>
  <c r="AH87" i="1"/>
  <c r="Q87" i="1"/>
  <c r="DY87" i="1"/>
  <c r="DI87" i="1"/>
  <c r="CS87" i="1"/>
  <c r="CC87" i="1"/>
  <c r="BM87" i="1"/>
  <c r="AW87" i="1"/>
  <c r="AG87" i="1"/>
  <c r="P87" i="1"/>
  <c r="DX87" i="1"/>
  <c r="DH87" i="1"/>
  <c r="CR87" i="1"/>
  <c r="CB87" i="1"/>
  <c r="BL87" i="1"/>
  <c r="AV87" i="1"/>
  <c r="AF87" i="1"/>
  <c r="O87" i="1"/>
  <c r="DW87" i="1"/>
  <c r="DG87" i="1"/>
  <c r="CQ87" i="1"/>
  <c r="CA87" i="1"/>
  <c r="BK87" i="1"/>
  <c r="AU87" i="1"/>
  <c r="AE87" i="1"/>
  <c r="DV87" i="1"/>
  <c r="DF87" i="1"/>
  <c r="CP87" i="1"/>
  <c r="BZ87" i="1"/>
  <c r="BJ87" i="1"/>
  <c r="AT87" i="1"/>
  <c r="AC87" i="1"/>
  <c r="DT87" i="1"/>
  <c r="DD87" i="1"/>
  <c r="CN87" i="1"/>
  <c r="BX87" i="1"/>
  <c r="BH87" i="1"/>
  <c r="AR87" i="1"/>
  <c r="AA87" i="1"/>
  <c r="DR87" i="1"/>
  <c r="DB87" i="1"/>
  <c r="CL87" i="1"/>
  <c r="BV87" i="1"/>
  <c r="BF87" i="1"/>
  <c r="AP87" i="1"/>
  <c r="Y87" i="1"/>
  <c r="CK87" i="1"/>
  <c r="BY87" i="1"/>
  <c r="BW87" i="1"/>
  <c r="BU87" i="1"/>
  <c r="BI87" i="1"/>
  <c r="BG87" i="1"/>
  <c r="BE87" i="1"/>
  <c r="AS87" i="1"/>
  <c r="DU87" i="1"/>
  <c r="AQ87" i="1"/>
  <c r="DS87" i="1"/>
  <c r="AO87" i="1"/>
  <c r="DQ87" i="1"/>
  <c r="AB87" i="1"/>
  <c r="DC87" i="1"/>
  <c r="X87" i="1"/>
  <c r="CO87" i="1"/>
  <c r="EN242" i="1"/>
  <c r="P150" i="1"/>
  <c r="EN141" i="1"/>
  <c r="P128" i="1"/>
  <c r="FD242" i="1"/>
  <c r="AG150" i="1"/>
  <c r="FD141" i="1"/>
  <c r="AG128" i="1"/>
  <c r="FT242" i="1"/>
  <c r="AW150" i="1"/>
  <c r="FT141" i="1"/>
  <c r="AW128" i="1"/>
  <c r="GJ242" i="1"/>
  <c r="BM150" i="1"/>
  <c r="GJ141" i="1"/>
  <c r="BM128" i="1"/>
  <c r="GZ242" i="1"/>
  <c r="CC150" i="1"/>
  <c r="GZ141" i="1"/>
  <c r="CC128" i="1"/>
  <c r="HP242" i="1"/>
  <c r="CS150" i="1"/>
  <c r="HP141" i="1"/>
  <c r="CS128" i="1"/>
  <c r="IF242" i="1"/>
  <c r="IF141" i="1"/>
  <c r="DI128" i="1"/>
  <c r="DI150" i="1"/>
  <c r="IV242" i="1"/>
  <c r="IV141" i="1"/>
  <c r="DY150" i="1"/>
  <c r="DY128" i="1"/>
  <c r="EU243" i="1"/>
  <c r="FK243" i="1"/>
  <c r="GA243" i="1"/>
  <c r="GQ243" i="1"/>
  <c r="HW243" i="1"/>
  <c r="FB143" i="1"/>
  <c r="FR143" i="1"/>
  <c r="GH143" i="1"/>
  <c r="GX143" i="1"/>
  <c r="HN143" i="1"/>
  <c r="ID244" i="1"/>
  <c r="ID143" i="1"/>
  <c r="IT143" i="1"/>
  <c r="ES245" i="1"/>
  <c r="ES144" i="1"/>
  <c r="FI245" i="1"/>
  <c r="FI144" i="1"/>
  <c r="FY245" i="1"/>
  <c r="FY144" i="1"/>
  <c r="GO245" i="1"/>
  <c r="GO144" i="1"/>
  <c r="HE245" i="1"/>
  <c r="HE144" i="1"/>
  <c r="HU245" i="1"/>
  <c r="HU144" i="1"/>
  <c r="IK245" i="1"/>
  <c r="IK144" i="1"/>
  <c r="JA245" i="1"/>
  <c r="JA144" i="1"/>
  <c r="FP246" i="1"/>
  <c r="GF246" i="1"/>
  <c r="GV246" i="1"/>
  <c r="HL246" i="1"/>
  <c r="IB246" i="1"/>
  <c r="IR246" i="1"/>
  <c r="S151" i="1"/>
  <c r="EQ146" i="1"/>
  <c r="S129" i="1"/>
  <c r="FG247" i="1"/>
  <c r="AJ151" i="1"/>
  <c r="FG146" i="1"/>
  <c r="AJ129" i="1"/>
  <c r="FW247" i="1"/>
  <c r="AZ151" i="1"/>
  <c r="FW146" i="1"/>
  <c r="AZ129" i="1"/>
  <c r="BP151" i="1"/>
  <c r="GM146" i="1"/>
  <c r="BP129" i="1"/>
  <c r="CF151" i="1"/>
  <c r="HC146" i="1"/>
  <c r="CF129" i="1"/>
  <c r="HS247" i="1"/>
  <c r="CV151" i="1"/>
  <c r="HS146" i="1"/>
  <c r="CV129" i="1"/>
  <c r="II247" i="1"/>
  <c r="DL151" i="1"/>
  <c r="II146" i="1"/>
  <c r="DL129" i="1"/>
  <c r="EB151" i="1"/>
  <c r="IY146" i="1"/>
  <c r="EB129" i="1"/>
  <c r="EX248" i="1"/>
  <c r="EX147" i="1"/>
  <c r="FN248" i="1"/>
  <c r="FN147" i="1"/>
  <c r="GD248" i="1"/>
  <c r="GD147" i="1"/>
  <c r="GT248" i="1"/>
  <c r="GT147" i="1"/>
  <c r="HJ248" i="1"/>
  <c r="HJ147" i="1"/>
  <c r="HZ248" i="1"/>
  <c r="HZ147" i="1"/>
  <c r="IP248" i="1"/>
  <c r="IP147" i="1"/>
  <c r="EP249" i="1"/>
  <c r="R152" i="1"/>
  <c r="EP148" i="1"/>
  <c r="R130" i="1"/>
  <c r="FF249" i="1"/>
  <c r="AI152" i="1"/>
  <c r="FF148" i="1"/>
  <c r="AI130" i="1"/>
  <c r="FV249" i="1"/>
  <c r="AY152" i="1"/>
  <c r="FV148" i="1"/>
  <c r="AY130" i="1"/>
  <c r="GL249" i="1"/>
  <c r="BO152" i="1"/>
  <c r="GL148" i="1"/>
  <c r="BO130" i="1"/>
  <c r="HB249" i="1"/>
  <c r="HB148" i="1"/>
  <c r="CE152" i="1"/>
  <c r="CE130" i="1"/>
  <c r="HR249" i="1"/>
  <c r="CU152" i="1"/>
  <c r="HR148" i="1"/>
  <c r="CU130" i="1"/>
  <c r="IH249" i="1"/>
  <c r="DK152" i="1"/>
  <c r="IH148" i="1"/>
  <c r="DK130" i="1"/>
  <c r="IX249" i="1"/>
  <c r="EA152" i="1"/>
  <c r="IX148" i="1"/>
  <c r="EA130" i="1"/>
  <c r="EW149" i="1"/>
  <c r="FM149" i="1"/>
  <c r="GC149" i="1"/>
  <c r="GS250" i="1"/>
  <c r="GS149" i="1"/>
  <c r="HI250" i="1"/>
  <c r="HI149" i="1"/>
  <c r="HY250" i="1"/>
  <c r="HY149" i="1"/>
  <c r="IO149" i="1"/>
  <c r="EN251" i="1"/>
  <c r="EN150" i="1"/>
  <c r="FD251" i="1"/>
  <c r="FD150" i="1"/>
  <c r="FT251" i="1"/>
  <c r="FT150" i="1"/>
  <c r="GJ251" i="1"/>
  <c r="GJ150" i="1"/>
  <c r="GZ251" i="1"/>
  <c r="GZ150" i="1"/>
  <c r="HP251" i="1"/>
  <c r="HP150" i="1"/>
  <c r="IF251" i="1"/>
  <c r="IF150" i="1"/>
  <c r="IV251" i="1"/>
  <c r="IV150" i="1"/>
  <c r="ET151" i="1"/>
  <c r="FJ151" i="1"/>
  <c r="FZ151" i="1"/>
  <c r="GP151" i="1"/>
  <c r="HF151" i="1"/>
  <c r="HV151" i="1"/>
  <c r="IL151" i="1"/>
  <c r="JB151" i="1"/>
  <c r="EZ152" i="1"/>
  <c r="FP152" i="1"/>
  <c r="GF152" i="1"/>
  <c r="GV152" i="1"/>
  <c r="HL253" i="1"/>
  <c r="HL152" i="1"/>
  <c r="IB253" i="1"/>
  <c r="IB152" i="1"/>
  <c r="IR253" i="1"/>
  <c r="IR152" i="1"/>
  <c r="EP254" i="1"/>
  <c r="FF254" i="1"/>
  <c r="FV254" i="1"/>
  <c r="GL254" i="1"/>
  <c r="HB254" i="1"/>
  <c r="HR254" i="1"/>
  <c r="IH254" i="1"/>
  <c r="IX254" i="1"/>
  <c r="EN157" i="1"/>
  <c r="FD157" i="1"/>
  <c r="FT157" i="1"/>
  <c r="GJ258" i="1"/>
  <c r="GJ157" i="1"/>
  <c r="GZ157" i="1"/>
  <c r="HP157" i="1"/>
  <c r="IF157" i="1"/>
  <c r="IV157" i="1"/>
  <c r="EU158" i="1"/>
  <c r="W153" i="1"/>
  <c r="W131" i="1"/>
  <c r="FK158" i="1"/>
  <c r="AN153" i="1"/>
  <c r="AN131" i="1"/>
  <c r="GA158" i="1"/>
  <c r="BD153" i="1"/>
  <c r="BD131" i="1"/>
  <c r="GQ158" i="1"/>
  <c r="BT153" i="1"/>
  <c r="BT131" i="1"/>
  <c r="HG158" i="1"/>
  <c r="CJ153" i="1"/>
  <c r="CJ131" i="1"/>
  <c r="HW158" i="1"/>
  <c r="CZ153" i="1"/>
  <c r="CZ131" i="1"/>
  <c r="IM158" i="1"/>
  <c r="DP153" i="1"/>
  <c r="DP131" i="1"/>
  <c r="JC158" i="1"/>
  <c r="EF153" i="1"/>
  <c r="EF131" i="1"/>
  <c r="EO263" i="1"/>
  <c r="EO162" i="1"/>
  <c r="FE263" i="1"/>
  <c r="FE162" i="1"/>
  <c r="FU263" i="1"/>
  <c r="FU162" i="1"/>
  <c r="GK263" i="1"/>
  <c r="GK162" i="1"/>
  <c r="HA263" i="1"/>
  <c r="HA162" i="1"/>
  <c r="HQ263" i="1"/>
  <c r="HQ162" i="1"/>
  <c r="IG263" i="1"/>
  <c r="IG162" i="1"/>
  <c r="IW263" i="1"/>
  <c r="IW162" i="1"/>
  <c r="ET264" i="1"/>
  <c r="ET163" i="1"/>
  <c r="FJ264" i="1"/>
  <c r="FJ163" i="1"/>
  <c r="FZ264" i="1"/>
  <c r="FZ163" i="1"/>
  <c r="GP163" i="1"/>
  <c r="HF163" i="1"/>
  <c r="HV163" i="1"/>
  <c r="IL163" i="1"/>
  <c r="JB163" i="1"/>
  <c r="BH185" i="1"/>
  <c r="ER275" i="1"/>
  <c r="ER174" i="1"/>
  <c r="FH275" i="1"/>
  <c r="FH174" i="1"/>
  <c r="FX275" i="1"/>
  <c r="FX174" i="1"/>
  <c r="GN275" i="1"/>
  <c r="GN174" i="1"/>
  <c r="HD275" i="1"/>
  <c r="HD174" i="1"/>
  <c r="CG79" i="1"/>
  <c r="HT275" i="1"/>
  <c r="HT174" i="1"/>
  <c r="IJ275" i="1"/>
  <c r="IJ174" i="1"/>
  <c r="IZ275" i="1"/>
  <c r="IZ174" i="1"/>
  <c r="EY178" i="1"/>
  <c r="FO178" i="1"/>
  <c r="GE178" i="1"/>
  <c r="GU178" i="1"/>
  <c r="HK178" i="1"/>
  <c r="IA279" i="1"/>
  <c r="IA178" i="1"/>
  <c r="IQ279" i="1"/>
  <c r="IQ178" i="1"/>
  <c r="DE87" i="1"/>
  <c r="HP235" i="1"/>
  <c r="CS149" i="1"/>
  <c r="HP134" i="1"/>
  <c r="CS127" i="1"/>
  <c r="IF235" i="1"/>
  <c r="DI149" i="1"/>
  <c r="IF134" i="1"/>
  <c r="DI127" i="1"/>
  <c r="IV235" i="1"/>
  <c r="DY149" i="1"/>
  <c r="IV134" i="1"/>
  <c r="DY127" i="1"/>
  <c r="EU236" i="1"/>
  <c r="EU135" i="1"/>
  <c r="FK135" i="1"/>
  <c r="GA135" i="1"/>
  <c r="GQ135" i="1"/>
  <c r="HG135" i="1"/>
  <c r="HW135" i="1"/>
  <c r="IM135" i="1"/>
  <c r="JC135" i="1"/>
  <c r="FB237" i="1"/>
  <c r="FB136" i="1"/>
  <c r="FR237" i="1"/>
  <c r="FR136" i="1"/>
  <c r="GH237" i="1"/>
  <c r="GH136" i="1"/>
  <c r="GX237" i="1"/>
  <c r="GX136" i="1"/>
  <c r="HN237" i="1"/>
  <c r="HN136" i="1"/>
  <c r="ID237" i="1"/>
  <c r="ID136" i="1"/>
  <c r="IT237" i="1"/>
  <c r="IT136" i="1"/>
  <c r="ES137" i="1"/>
  <c r="FI137" i="1"/>
  <c r="FY137" i="1"/>
  <c r="GO137" i="1"/>
  <c r="HE137" i="1"/>
  <c r="HU137" i="1"/>
  <c r="IK137" i="1"/>
  <c r="JA137" i="1"/>
  <c r="EZ239" i="1"/>
  <c r="EZ138" i="1"/>
  <c r="FP239" i="1"/>
  <c r="FP138" i="1"/>
  <c r="GF239" i="1"/>
  <c r="GF138" i="1"/>
  <c r="GV239" i="1"/>
  <c r="GV138" i="1"/>
  <c r="HL239" i="1"/>
  <c r="HL138" i="1"/>
  <c r="IB239" i="1"/>
  <c r="IB138" i="1"/>
  <c r="IR239" i="1"/>
  <c r="IR138" i="1"/>
  <c r="EQ240" i="1"/>
  <c r="FG240" i="1"/>
  <c r="FW240" i="1"/>
  <c r="GM240" i="1"/>
  <c r="HC240" i="1"/>
  <c r="HS240" i="1"/>
  <c r="II240" i="1"/>
  <c r="IY240" i="1"/>
  <c r="EX241" i="1"/>
  <c r="FN241" i="1"/>
  <c r="GD241" i="1"/>
  <c r="GT241" i="1"/>
  <c r="HJ241" i="1"/>
  <c r="HZ241" i="1"/>
  <c r="IP241" i="1"/>
  <c r="AC46" i="1"/>
  <c r="AT46" i="1"/>
  <c r="BJ46" i="1"/>
  <c r="BZ46" i="1"/>
  <c r="CP46" i="1"/>
  <c r="CP104" i="1" s="1"/>
  <c r="DF46" i="1"/>
  <c r="DF104" i="1" s="1"/>
  <c r="DV46" i="1"/>
  <c r="DV104" i="1" s="1"/>
  <c r="EO242" i="1"/>
  <c r="Q150" i="1"/>
  <c r="Q128" i="1"/>
  <c r="EO141" i="1"/>
  <c r="FE242" i="1"/>
  <c r="AH150" i="1"/>
  <c r="FE141" i="1"/>
  <c r="AH128" i="1"/>
  <c r="FU242" i="1"/>
  <c r="AX150" i="1"/>
  <c r="FU141" i="1"/>
  <c r="AX128" i="1"/>
  <c r="GK242" i="1"/>
  <c r="BN150" i="1"/>
  <c r="GK141" i="1"/>
  <c r="BN128" i="1"/>
  <c r="HA242" i="1"/>
  <c r="CD150" i="1"/>
  <c r="HA141" i="1"/>
  <c r="CD128" i="1"/>
  <c r="HQ242" i="1"/>
  <c r="CT150" i="1"/>
  <c r="HQ141" i="1"/>
  <c r="CT128" i="1"/>
  <c r="IG242" i="1"/>
  <c r="DJ150" i="1"/>
  <c r="DJ128" i="1"/>
  <c r="IG141" i="1"/>
  <c r="IW242" i="1"/>
  <c r="DZ150" i="1"/>
  <c r="IW141" i="1"/>
  <c r="DZ128" i="1"/>
  <c r="FL243" i="1"/>
  <c r="HH243" i="1"/>
  <c r="HX243" i="1"/>
  <c r="JD47" i="1"/>
  <c r="JE47" i="1" s="1"/>
  <c r="EM143" i="1"/>
  <c r="FC143" i="1"/>
  <c r="FS143" i="1"/>
  <c r="GI143" i="1"/>
  <c r="GY143" i="1"/>
  <c r="HO143" i="1"/>
  <c r="IE143" i="1"/>
  <c r="IU143" i="1"/>
  <c r="ET245" i="1"/>
  <c r="ET144" i="1"/>
  <c r="FJ245" i="1"/>
  <c r="FJ144" i="1"/>
  <c r="FZ245" i="1"/>
  <c r="FZ144" i="1"/>
  <c r="GP245" i="1"/>
  <c r="GP144" i="1"/>
  <c r="HF245" i="1"/>
  <c r="HF144" i="1"/>
  <c r="HV245" i="1"/>
  <c r="HV144" i="1"/>
  <c r="IL245" i="1"/>
  <c r="IL144" i="1"/>
  <c r="JB245" i="1"/>
  <c r="JB144" i="1"/>
  <c r="FA246" i="1"/>
  <c r="GG246" i="1"/>
  <c r="HM246" i="1"/>
  <c r="IC246" i="1"/>
  <c r="IS246" i="1"/>
  <c r="ER247" i="1"/>
  <c r="T151" i="1"/>
  <c r="ER146" i="1"/>
  <c r="T129" i="1"/>
  <c r="AK151" i="1"/>
  <c r="FH146" i="1"/>
  <c r="AK129" i="1"/>
  <c r="BA151" i="1"/>
  <c r="FX146" i="1"/>
  <c r="BA129" i="1"/>
  <c r="BQ151" i="1"/>
  <c r="GN146" i="1"/>
  <c r="BQ129" i="1"/>
  <c r="HD247" i="1"/>
  <c r="CG151" i="1"/>
  <c r="HD146" i="1"/>
  <c r="CG129" i="1"/>
  <c r="CW151" i="1"/>
  <c r="HT146" i="1"/>
  <c r="CW129" i="1"/>
  <c r="DM151" i="1"/>
  <c r="IJ146" i="1"/>
  <c r="DM129" i="1"/>
  <c r="EC151" i="1"/>
  <c r="IZ146" i="1"/>
  <c r="EC129" i="1"/>
  <c r="EY248" i="1"/>
  <c r="EY147" i="1"/>
  <c r="FO248" i="1"/>
  <c r="FO147" i="1"/>
  <c r="GE248" i="1"/>
  <c r="GE147" i="1"/>
  <c r="GU248" i="1"/>
  <c r="GU147" i="1"/>
  <c r="HK248" i="1"/>
  <c r="HK147" i="1"/>
  <c r="IA248" i="1"/>
  <c r="IA147" i="1"/>
  <c r="IQ248" i="1"/>
  <c r="IQ147" i="1"/>
  <c r="EQ249" i="1"/>
  <c r="S152" i="1"/>
  <c r="EQ148" i="1"/>
  <c r="S130" i="1"/>
  <c r="FG249" i="1"/>
  <c r="AJ152" i="1"/>
  <c r="FG148" i="1"/>
  <c r="AJ130" i="1"/>
  <c r="FW249" i="1"/>
  <c r="AZ152" i="1"/>
  <c r="FW148" i="1"/>
  <c r="AZ130" i="1"/>
  <c r="GM249" i="1"/>
  <c r="BP152" i="1"/>
  <c r="GM148" i="1"/>
  <c r="BP130" i="1"/>
  <c r="HC249" i="1"/>
  <c r="HC148" i="1"/>
  <c r="CF152" i="1"/>
  <c r="CF130" i="1"/>
  <c r="HS249" i="1"/>
  <c r="CV152" i="1"/>
  <c r="HS148" i="1"/>
  <c r="CV130" i="1"/>
  <c r="II249" i="1"/>
  <c r="DL152" i="1"/>
  <c r="II148" i="1"/>
  <c r="DL130" i="1"/>
  <c r="IY249" i="1"/>
  <c r="EB152" i="1"/>
  <c r="IY148" i="1"/>
  <c r="EB130" i="1"/>
  <c r="EX250" i="1"/>
  <c r="EX149" i="1"/>
  <c r="FN250" i="1"/>
  <c r="FN149" i="1"/>
  <c r="GD250" i="1"/>
  <c r="GD149" i="1"/>
  <c r="GT149" i="1"/>
  <c r="HJ149" i="1"/>
  <c r="HZ149" i="1"/>
  <c r="IP149" i="1"/>
  <c r="AP55" i="1"/>
  <c r="BP55" i="1"/>
  <c r="CN55" i="1"/>
  <c r="EO251" i="1"/>
  <c r="EO150" i="1"/>
  <c r="FE251" i="1"/>
  <c r="FE150" i="1"/>
  <c r="FU251" i="1"/>
  <c r="FU150" i="1"/>
  <c r="GK251" i="1"/>
  <c r="GK150" i="1"/>
  <c r="HA251" i="1"/>
  <c r="HA150" i="1"/>
  <c r="HQ251" i="1"/>
  <c r="HQ150" i="1"/>
  <c r="IG251" i="1"/>
  <c r="IG150" i="1"/>
  <c r="IW251" i="1"/>
  <c r="IW150" i="1"/>
  <c r="EU252" i="1"/>
  <c r="EU151" i="1"/>
  <c r="FK151" i="1"/>
  <c r="GA151" i="1"/>
  <c r="GQ151" i="1"/>
  <c r="HG151" i="1"/>
  <c r="HW151" i="1"/>
  <c r="IM151" i="1"/>
  <c r="JC151" i="1"/>
  <c r="FA152" i="1"/>
  <c r="FQ152" i="1"/>
  <c r="GG152" i="1"/>
  <c r="GW152" i="1"/>
  <c r="HM152" i="1"/>
  <c r="IC152" i="1"/>
  <c r="IS152" i="1"/>
  <c r="EQ254" i="1"/>
  <c r="FG254" i="1"/>
  <c r="FW254" i="1"/>
  <c r="GM254" i="1"/>
  <c r="HC254" i="1"/>
  <c r="HS254" i="1"/>
  <c r="II254" i="1"/>
  <c r="IY254" i="1"/>
  <c r="AF59" i="1"/>
  <c r="BD59" i="1"/>
  <c r="CD59" i="1"/>
  <c r="DB59" i="1"/>
  <c r="ED59" i="1"/>
  <c r="FM255" i="1"/>
  <c r="GS255" i="1"/>
  <c r="HI255" i="1"/>
  <c r="HY255" i="1"/>
  <c r="IO255" i="1"/>
  <c r="AN60" i="1"/>
  <c r="BM60" i="1"/>
  <c r="CQ60" i="1"/>
  <c r="ED64" i="1"/>
  <c r="DN64" i="1"/>
  <c r="CX64" i="1"/>
  <c r="CH64" i="1"/>
  <c r="BR64" i="1"/>
  <c r="BB64" i="1"/>
  <c r="AL64" i="1"/>
  <c r="U64" i="1"/>
  <c r="EC64" i="1"/>
  <c r="DM64" i="1"/>
  <c r="CW64" i="1"/>
  <c r="CG64" i="1"/>
  <c r="BQ64" i="1"/>
  <c r="BA64" i="1"/>
  <c r="AK64" i="1"/>
  <c r="T64" i="1"/>
  <c r="EB64" i="1"/>
  <c r="DL64" i="1"/>
  <c r="CV64" i="1"/>
  <c r="CF64" i="1"/>
  <c r="BP64" i="1"/>
  <c r="AZ64" i="1"/>
  <c r="AJ64" i="1"/>
  <c r="S64" i="1"/>
  <c r="S107" i="1" s="1"/>
  <c r="EA64" i="1"/>
  <c r="DK64" i="1"/>
  <c r="CU64" i="1"/>
  <c r="CE64" i="1"/>
  <c r="BO64" i="1"/>
  <c r="AY64" i="1"/>
  <c r="AI64" i="1"/>
  <c r="R64" i="1"/>
  <c r="DZ64" i="1"/>
  <c r="DJ64" i="1"/>
  <c r="CT64" i="1"/>
  <c r="CD64" i="1"/>
  <c r="BN64" i="1"/>
  <c r="AX64" i="1"/>
  <c r="AH64" i="1"/>
  <c r="Q64" i="1"/>
  <c r="DY64" i="1"/>
  <c r="DI64" i="1"/>
  <c r="CS64" i="1"/>
  <c r="CC64" i="1"/>
  <c r="BM64" i="1"/>
  <c r="AW64" i="1"/>
  <c r="AG64" i="1"/>
  <c r="P64" i="1"/>
  <c r="DX64" i="1"/>
  <c r="DH64" i="1"/>
  <c r="CR64" i="1"/>
  <c r="CB64" i="1"/>
  <c r="BL64" i="1"/>
  <c r="AV64" i="1"/>
  <c r="AF64" i="1"/>
  <c r="O64" i="1"/>
  <c r="DW64" i="1"/>
  <c r="DG64" i="1"/>
  <c r="CQ64" i="1"/>
  <c r="CA64" i="1"/>
  <c r="BK64" i="1"/>
  <c r="AU64" i="1"/>
  <c r="AE64" i="1"/>
  <c r="DV64" i="1"/>
  <c r="DF64" i="1"/>
  <c r="CP64" i="1"/>
  <c r="BZ64" i="1"/>
  <c r="BJ64" i="1"/>
  <c r="AT64" i="1"/>
  <c r="AC64" i="1"/>
  <c r="DU64" i="1"/>
  <c r="DE64" i="1"/>
  <c r="CO64" i="1"/>
  <c r="BY64" i="1"/>
  <c r="BI64" i="1"/>
  <c r="AS64" i="1"/>
  <c r="AB64" i="1"/>
  <c r="DT64" i="1"/>
  <c r="DD64" i="1"/>
  <c r="CN64" i="1"/>
  <c r="BX64" i="1"/>
  <c r="BH64" i="1"/>
  <c r="AR64" i="1"/>
  <c r="AA64" i="1"/>
  <c r="DR64" i="1"/>
  <c r="DB64" i="1"/>
  <c r="CL64" i="1"/>
  <c r="BV64" i="1"/>
  <c r="BF64" i="1"/>
  <c r="AP64" i="1"/>
  <c r="Y64" i="1"/>
  <c r="EF64" i="1"/>
  <c r="DP64" i="1"/>
  <c r="CZ64" i="1"/>
  <c r="CJ64" i="1"/>
  <c r="BT64" i="1"/>
  <c r="BD64" i="1"/>
  <c r="AN64" i="1"/>
  <c r="W64" i="1"/>
  <c r="CY64" i="1"/>
  <c r="ES261" i="1"/>
  <c r="FI261" i="1"/>
  <c r="FY261" i="1"/>
  <c r="GO261" i="1"/>
  <c r="HE261" i="1"/>
  <c r="HU261" i="1"/>
  <c r="IK261" i="1"/>
  <c r="JA261" i="1"/>
  <c r="BL67" i="1"/>
  <c r="BT185" i="1"/>
  <c r="FA168" i="1"/>
  <c r="FQ168" i="1"/>
  <c r="GG168" i="1"/>
  <c r="GW168" i="1"/>
  <c r="HM168" i="1"/>
  <c r="IC168" i="1"/>
  <c r="IS168" i="1"/>
  <c r="EW170" i="1"/>
  <c r="Y155" i="1"/>
  <c r="Y133" i="1"/>
  <c r="FM170" i="1"/>
  <c r="AP155" i="1"/>
  <c r="AP133" i="1"/>
  <c r="GC170" i="1"/>
  <c r="BF155" i="1"/>
  <c r="BF133" i="1"/>
  <c r="GS271" i="1"/>
  <c r="GS170" i="1"/>
  <c r="BV155" i="1"/>
  <c r="BV133" i="1"/>
  <c r="HI170" i="1"/>
  <c r="CL155" i="1"/>
  <c r="CL133" i="1"/>
  <c r="HY170" i="1"/>
  <c r="DB155" i="1"/>
  <c r="DB133" i="1"/>
  <c r="IO170" i="1"/>
  <c r="DR155" i="1"/>
  <c r="DR133" i="1"/>
  <c r="ES273" i="1"/>
  <c r="ES172" i="1"/>
  <c r="U134" i="1"/>
  <c r="U156" i="1"/>
  <c r="FI273" i="1"/>
  <c r="FI172" i="1"/>
  <c r="AL156" i="1"/>
  <c r="AL134" i="1"/>
  <c r="EO175" i="1"/>
  <c r="FE175" i="1"/>
  <c r="FU175" i="1"/>
  <c r="GK175" i="1"/>
  <c r="HA175" i="1"/>
  <c r="CD80" i="1"/>
  <c r="HQ175" i="1"/>
  <c r="CT80" i="1"/>
  <c r="IG175" i="1"/>
  <c r="IW175" i="1"/>
  <c r="HH135" i="1"/>
  <c r="HX135" i="1"/>
  <c r="IN135" i="1"/>
  <c r="EM237" i="1"/>
  <c r="EM136" i="1"/>
  <c r="FC237" i="1"/>
  <c r="FC136" i="1"/>
  <c r="FS237" i="1"/>
  <c r="FS136" i="1"/>
  <c r="GI237" i="1"/>
  <c r="GI136" i="1"/>
  <c r="GY237" i="1"/>
  <c r="GY136" i="1"/>
  <c r="HO237" i="1"/>
  <c r="HO136" i="1"/>
  <c r="IE237" i="1"/>
  <c r="IE136" i="1"/>
  <c r="IU237" i="1"/>
  <c r="IU136" i="1"/>
  <c r="ET137" i="1"/>
  <c r="FJ137" i="1"/>
  <c r="FZ137" i="1"/>
  <c r="GP137" i="1"/>
  <c r="HF137" i="1"/>
  <c r="HV137" i="1"/>
  <c r="IL137" i="1"/>
  <c r="JB137" i="1"/>
  <c r="FA239" i="1"/>
  <c r="FA138" i="1"/>
  <c r="FQ239" i="1"/>
  <c r="FQ138" i="1"/>
  <c r="GG239" i="1"/>
  <c r="GG138" i="1"/>
  <c r="GW239" i="1"/>
  <c r="GW138" i="1"/>
  <c r="HM239" i="1"/>
  <c r="HM138" i="1"/>
  <c r="IC239" i="1"/>
  <c r="IC138" i="1"/>
  <c r="IS239" i="1"/>
  <c r="IS138" i="1"/>
  <c r="ER240" i="1"/>
  <c r="FH240" i="1"/>
  <c r="FX240" i="1"/>
  <c r="GN240" i="1"/>
  <c r="HD240" i="1"/>
  <c r="HT240" i="1"/>
  <c r="IJ240" i="1"/>
  <c r="IZ240" i="1"/>
  <c r="EY241" i="1"/>
  <c r="FO241" i="1"/>
  <c r="GE241" i="1"/>
  <c r="GU241" i="1"/>
  <c r="HK241" i="1"/>
  <c r="IA241" i="1"/>
  <c r="IQ241" i="1"/>
  <c r="AE46" i="1"/>
  <c r="AU46" i="1"/>
  <c r="BK46" i="1"/>
  <c r="BK104" i="1" s="1"/>
  <c r="CA46" i="1"/>
  <c r="CQ46" i="1"/>
  <c r="DG46" i="1"/>
  <c r="DW46" i="1"/>
  <c r="EP242" i="1"/>
  <c r="R150" i="1"/>
  <c r="EP141" i="1"/>
  <c r="R128" i="1"/>
  <c r="FF242" i="1"/>
  <c r="AI150" i="1"/>
  <c r="FF141" i="1"/>
  <c r="AI128" i="1"/>
  <c r="FV242" i="1"/>
  <c r="AY150" i="1"/>
  <c r="FV141" i="1"/>
  <c r="AY128" i="1"/>
  <c r="GL242" i="1"/>
  <c r="BO150" i="1"/>
  <c r="GL141" i="1"/>
  <c r="BO128" i="1"/>
  <c r="HB242" i="1"/>
  <c r="CE150" i="1"/>
  <c r="HB141" i="1"/>
  <c r="CE128" i="1"/>
  <c r="HR242" i="1"/>
  <c r="CU150" i="1"/>
  <c r="HR141" i="1"/>
  <c r="CU128" i="1"/>
  <c r="IH242" i="1"/>
  <c r="DK150" i="1"/>
  <c r="IH141" i="1"/>
  <c r="DK128" i="1"/>
  <c r="IX242" i="1"/>
  <c r="EA150" i="1"/>
  <c r="IX141" i="1"/>
  <c r="EA128" i="1"/>
  <c r="FM243" i="1"/>
  <c r="GC243" i="1"/>
  <c r="GS243" i="1"/>
  <c r="HI243" i="1"/>
  <c r="HY243" i="1"/>
  <c r="IO243" i="1"/>
  <c r="EN143" i="1"/>
  <c r="FD143" i="1"/>
  <c r="FT244" i="1"/>
  <c r="FT143" i="1"/>
  <c r="GJ143" i="1"/>
  <c r="GZ143" i="1"/>
  <c r="HP143" i="1"/>
  <c r="IF143" i="1"/>
  <c r="IV143" i="1"/>
  <c r="EU245" i="1"/>
  <c r="EU144" i="1"/>
  <c r="FK245" i="1"/>
  <c r="FK144" i="1"/>
  <c r="GA245" i="1"/>
  <c r="GA144" i="1"/>
  <c r="GQ245" i="1"/>
  <c r="GQ144" i="1"/>
  <c r="HG245" i="1"/>
  <c r="HG144" i="1"/>
  <c r="HW245" i="1"/>
  <c r="HW144" i="1"/>
  <c r="IM245" i="1"/>
  <c r="IM144" i="1"/>
  <c r="JC245" i="1"/>
  <c r="JC144" i="1"/>
  <c r="FB246" i="1"/>
  <c r="FR246" i="1"/>
  <c r="GH246" i="1"/>
  <c r="GX246" i="1"/>
  <c r="HN246" i="1"/>
  <c r="ID246" i="1"/>
  <c r="IT246" i="1"/>
  <c r="U151" i="1"/>
  <c r="ES146" i="1"/>
  <c r="U129" i="1"/>
  <c r="AL151" i="1"/>
  <c r="FI146" i="1"/>
  <c r="AL129" i="1"/>
  <c r="BB151" i="1"/>
  <c r="FY146" i="1"/>
  <c r="BB129" i="1"/>
  <c r="BR151" i="1"/>
  <c r="GO146" i="1"/>
  <c r="BR129" i="1"/>
  <c r="CH151" i="1"/>
  <c r="HE146" i="1"/>
  <c r="CH129" i="1"/>
  <c r="CX151" i="1"/>
  <c r="HU146" i="1"/>
  <c r="CX129" i="1"/>
  <c r="DN151" i="1"/>
  <c r="IK146" i="1"/>
  <c r="DN129" i="1"/>
  <c r="ED151" i="1"/>
  <c r="JA146" i="1"/>
  <c r="ED129" i="1"/>
  <c r="EZ248" i="1"/>
  <c r="EZ147" i="1"/>
  <c r="FP248" i="1"/>
  <c r="FP147" i="1"/>
  <c r="GF248" i="1"/>
  <c r="GF147" i="1"/>
  <c r="GV248" i="1"/>
  <c r="GV147" i="1"/>
  <c r="HL248" i="1"/>
  <c r="HL147" i="1"/>
  <c r="IB248" i="1"/>
  <c r="IB147" i="1"/>
  <c r="IR248" i="1"/>
  <c r="IR147" i="1"/>
  <c r="DU105" i="1" s="1"/>
  <c r="ER249" i="1"/>
  <c r="T152" i="1"/>
  <c r="ER148" i="1"/>
  <c r="T130" i="1"/>
  <c r="FH249" i="1"/>
  <c r="AK152" i="1"/>
  <c r="FH148" i="1"/>
  <c r="AK130" i="1"/>
  <c r="FX249" i="1"/>
  <c r="BA152" i="1"/>
  <c r="FX148" i="1"/>
  <c r="BA130" i="1"/>
  <c r="GN249" i="1"/>
  <c r="BQ152" i="1"/>
  <c r="GN148" i="1"/>
  <c r="BQ130" i="1"/>
  <c r="HD249" i="1"/>
  <c r="HD148" i="1"/>
  <c r="CG152" i="1"/>
  <c r="CG130" i="1"/>
  <c r="HT249" i="1"/>
  <c r="CW152" i="1"/>
  <c r="HT148" i="1"/>
  <c r="CW130" i="1"/>
  <c r="IJ249" i="1"/>
  <c r="DM152" i="1"/>
  <c r="IJ148" i="1"/>
  <c r="DM130" i="1"/>
  <c r="IZ249" i="1"/>
  <c r="EC152" i="1"/>
  <c r="IZ148" i="1"/>
  <c r="EC130" i="1"/>
  <c r="EY250" i="1"/>
  <c r="EY149" i="1"/>
  <c r="FO149" i="1"/>
  <c r="GE149" i="1"/>
  <c r="GU149" i="1"/>
  <c r="HK149" i="1"/>
  <c r="IA149" i="1"/>
  <c r="IQ149" i="1"/>
  <c r="EE55" i="1"/>
  <c r="DO55" i="1"/>
  <c r="CY55" i="1"/>
  <c r="CI55" i="1"/>
  <c r="BS55" i="1"/>
  <c r="BC55" i="1"/>
  <c r="AM55" i="1"/>
  <c r="V55" i="1"/>
  <c r="EA55" i="1"/>
  <c r="DK55" i="1"/>
  <c r="CU55" i="1"/>
  <c r="CE55" i="1"/>
  <c r="BO55" i="1"/>
  <c r="AY55" i="1"/>
  <c r="AI55" i="1"/>
  <c r="R55" i="1"/>
  <c r="DZ55" i="1"/>
  <c r="DJ55" i="1"/>
  <c r="CT55" i="1"/>
  <c r="CD55" i="1"/>
  <c r="BN55" i="1"/>
  <c r="AX55" i="1"/>
  <c r="AH55" i="1"/>
  <c r="Q55" i="1"/>
  <c r="DY55" i="1"/>
  <c r="DI55" i="1"/>
  <c r="CS55" i="1"/>
  <c r="CC55" i="1"/>
  <c r="BM55" i="1"/>
  <c r="AW55" i="1"/>
  <c r="AG55" i="1"/>
  <c r="P55" i="1"/>
  <c r="DX55" i="1"/>
  <c r="DH55" i="1"/>
  <c r="CR55" i="1"/>
  <c r="CB55" i="1"/>
  <c r="BL55" i="1"/>
  <c r="AV55" i="1"/>
  <c r="AF55" i="1"/>
  <c r="O55" i="1"/>
  <c r="DQ55" i="1"/>
  <c r="DA55" i="1"/>
  <c r="CK55" i="1"/>
  <c r="BU55" i="1"/>
  <c r="BE55" i="1"/>
  <c r="AO55" i="1"/>
  <c r="X55" i="1"/>
  <c r="AQ55" i="1"/>
  <c r="BQ55" i="1"/>
  <c r="CO55" i="1"/>
  <c r="DP55" i="1"/>
  <c r="EP251" i="1"/>
  <c r="EP150" i="1"/>
  <c r="FF251" i="1"/>
  <c r="FF150" i="1"/>
  <c r="FV251" i="1"/>
  <c r="FV150" i="1"/>
  <c r="GL251" i="1"/>
  <c r="GL150" i="1"/>
  <c r="HB251" i="1"/>
  <c r="HB150" i="1"/>
  <c r="HR251" i="1"/>
  <c r="HR150" i="1"/>
  <c r="IH251" i="1"/>
  <c r="IH150" i="1"/>
  <c r="IX251" i="1"/>
  <c r="IX150" i="1"/>
  <c r="EV151" i="1"/>
  <c r="FL252" i="1"/>
  <c r="FL151" i="1"/>
  <c r="GB151" i="1"/>
  <c r="GR151" i="1"/>
  <c r="HH151" i="1"/>
  <c r="HX151" i="1"/>
  <c r="IN151" i="1"/>
  <c r="JD56" i="1"/>
  <c r="IX252" i="1" s="1"/>
  <c r="BI57" i="1"/>
  <c r="FB253" i="1"/>
  <c r="FB152" i="1"/>
  <c r="FR253" i="1"/>
  <c r="FR152" i="1"/>
  <c r="GH152" i="1"/>
  <c r="GX152" i="1"/>
  <c r="HN152" i="1"/>
  <c r="ID152" i="1"/>
  <c r="IT152" i="1"/>
  <c r="ER254" i="1"/>
  <c r="FH254" i="1"/>
  <c r="FX254" i="1"/>
  <c r="GN254" i="1"/>
  <c r="HD254" i="1"/>
  <c r="HT254" i="1"/>
  <c r="IJ254" i="1"/>
  <c r="IZ254" i="1"/>
  <c r="EX255" i="1"/>
  <c r="FN255" i="1"/>
  <c r="GD255" i="1"/>
  <c r="GT255" i="1"/>
  <c r="HJ255" i="1"/>
  <c r="HZ255" i="1"/>
  <c r="IP255" i="1"/>
  <c r="DR60" i="1"/>
  <c r="DB60" i="1"/>
  <c r="CL60" i="1"/>
  <c r="BV60" i="1"/>
  <c r="BF60" i="1"/>
  <c r="AP60" i="1"/>
  <c r="Y60" i="1"/>
  <c r="ED60" i="1"/>
  <c r="DN60" i="1"/>
  <c r="CX60" i="1"/>
  <c r="CH60" i="1"/>
  <c r="BR60" i="1"/>
  <c r="BB60" i="1"/>
  <c r="AL60" i="1"/>
  <c r="U60" i="1"/>
  <c r="EC60" i="1"/>
  <c r="DM60" i="1"/>
  <c r="CW60" i="1"/>
  <c r="CG60" i="1"/>
  <c r="BQ60" i="1"/>
  <c r="BA60" i="1"/>
  <c r="AK60" i="1"/>
  <c r="T60" i="1"/>
  <c r="EB60" i="1"/>
  <c r="DL60" i="1"/>
  <c r="CV60" i="1"/>
  <c r="CF60" i="1"/>
  <c r="BP60" i="1"/>
  <c r="AZ60" i="1"/>
  <c r="AJ60" i="1"/>
  <c r="S60" i="1"/>
  <c r="EA60" i="1"/>
  <c r="DK60" i="1"/>
  <c r="CU60" i="1"/>
  <c r="CE60" i="1"/>
  <c r="BO60" i="1"/>
  <c r="AY60" i="1"/>
  <c r="AI60" i="1"/>
  <c r="R60" i="1"/>
  <c r="DZ60" i="1"/>
  <c r="DJ60" i="1"/>
  <c r="CT60" i="1"/>
  <c r="CD60" i="1"/>
  <c r="BN60" i="1"/>
  <c r="AX60" i="1"/>
  <c r="DT60" i="1"/>
  <c r="DD60" i="1"/>
  <c r="CN60" i="1"/>
  <c r="BX60" i="1"/>
  <c r="BH60" i="1"/>
  <c r="AR60" i="1"/>
  <c r="AA60" i="1"/>
  <c r="AO60" i="1"/>
  <c r="BS60" i="1"/>
  <c r="CR60" i="1"/>
  <c r="DV60" i="1"/>
  <c r="EQ263" i="1"/>
  <c r="EQ162" i="1"/>
  <c r="FG263" i="1"/>
  <c r="FG162" i="1"/>
  <c r="FW263" i="1"/>
  <c r="FW162" i="1"/>
  <c r="GM263" i="1"/>
  <c r="GM162" i="1"/>
  <c r="HC263" i="1"/>
  <c r="HC162" i="1"/>
  <c r="HS263" i="1"/>
  <c r="HS162" i="1"/>
  <c r="II263" i="1"/>
  <c r="II162" i="1"/>
  <c r="IY263" i="1"/>
  <c r="IY162" i="1"/>
  <c r="EV264" i="1"/>
  <c r="EV163" i="1"/>
  <c r="FL264" i="1"/>
  <c r="FL163" i="1"/>
  <c r="GB264" i="1"/>
  <c r="GB163" i="1"/>
  <c r="GR264" i="1"/>
  <c r="GR163" i="1"/>
  <c r="HH264" i="1"/>
  <c r="HH163" i="1"/>
  <c r="HX163" i="1"/>
  <c r="IN163" i="1"/>
  <c r="JD68" i="1"/>
  <c r="JE68" i="1" s="1"/>
  <c r="HT266" i="1"/>
  <c r="BV185" i="1"/>
  <c r="DR76" i="1"/>
  <c r="DB76" i="1"/>
  <c r="CL76" i="1"/>
  <c r="BV76" i="1"/>
  <c r="BF76" i="1"/>
  <c r="AP76" i="1"/>
  <c r="Y76" i="1"/>
  <c r="DQ76" i="1"/>
  <c r="DA76" i="1"/>
  <c r="CK76" i="1"/>
  <c r="BU76" i="1"/>
  <c r="BE76" i="1"/>
  <c r="AO76" i="1"/>
  <c r="X76" i="1"/>
  <c r="EF76" i="1"/>
  <c r="DP76" i="1"/>
  <c r="CZ76" i="1"/>
  <c r="CJ76" i="1"/>
  <c r="BT76" i="1"/>
  <c r="BD76" i="1"/>
  <c r="AN76" i="1"/>
  <c r="W76" i="1"/>
  <c r="EE76" i="1"/>
  <c r="DO76" i="1"/>
  <c r="CY76" i="1"/>
  <c r="CI76" i="1"/>
  <c r="BS76" i="1"/>
  <c r="BC76" i="1"/>
  <c r="AM76" i="1"/>
  <c r="V76" i="1"/>
  <c r="ED76" i="1"/>
  <c r="DN76" i="1"/>
  <c r="CX76" i="1"/>
  <c r="CX109" i="1" s="1"/>
  <c r="CH76" i="1"/>
  <c r="BR76" i="1"/>
  <c r="BB76" i="1"/>
  <c r="AL76" i="1"/>
  <c r="U76" i="1"/>
  <c r="EC76" i="1"/>
  <c r="DM76" i="1"/>
  <c r="CW76" i="1"/>
  <c r="CG76" i="1"/>
  <c r="BQ76" i="1"/>
  <c r="BA76" i="1"/>
  <c r="AK76" i="1"/>
  <c r="T76" i="1"/>
  <c r="EB76" i="1"/>
  <c r="DL76" i="1"/>
  <c r="CV76" i="1"/>
  <c r="CF76" i="1"/>
  <c r="BP76" i="1"/>
  <c r="AZ76" i="1"/>
  <c r="AJ76" i="1"/>
  <c r="S76" i="1"/>
  <c r="EA76" i="1"/>
  <c r="DK76" i="1"/>
  <c r="CU76" i="1"/>
  <c r="CE76" i="1"/>
  <c r="BO76" i="1"/>
  <c r="AY76" i="1"/>
  <c r="AI76" i="1"/>
  <c r="R76" i="1"/>
  <c r="DZ76" i="1"/>
  <c r="DJ76" i="1"/>
  <c r="CT76" i="1"/>
  <c r="CD76" i="1"/>
  <c r="BN76" i="1"/>
  <c r="AX76" i="1"/>
  <c r="AH76" i="1"/>
  <c r="Q76" i="1"/>
  <c r="DY76" i="1"/>
  <c r="DI76" i="1"/>
  <c r="CS76" i="1"/>
  <c r="CC76" i="1"/>
  <c r="BM76" i="1"/>
  <c r="AW76" i="1"/>
  <c r="AG76" i="1"/>
  <c r="P76" i="1"/>
  <c r="DX76" i="1"/>
  <c r="DH76" i="1"/>
  <c r="CR76" i="1"/>
  <c r="CB76" i="1"/>
  <c r="BL76" i="1"/>
  <c r="AV76" i="1"/>
  <c r="AF76" i="1"/>
  <c r="O76" i="1"/>
  <c r="DV76" i="1"/>
  <c r="DF76" i="1"/>
  <c r="CP76" i="1"/>
  <c r="BZ76" i="1"/>
  <c r="BJ76" i="1"/>
  <c r="AT76" i="1"/>
  <c r="AC76" i="1"/>
  <c r="DT76" i="1"/>
  <c r="DD76" i="1"/>
  <c r="CN76" i="1"/>
  <c r="BX76" i="1"/>
  <c r="BH76" i="1"/>
  <c r="AR76" i="1"/>
  <c r="AA76" i="1"/>
  <c r="DC76" i="1"/>
  <c r="DY77" i="1"/>
  <c r="DI77" i="1"/>
  <c r="CS77" i="1"/>
  <c r="CC77" i="1"/>
  <c r="BM77" i="1"/>
  <c r="AW77" i="1"/>
  <c r="AG77" i="1"/>
  <c r="P77" i="1"/>
  <c r="DX77" i="1"/>
  <c r="DH77" i="1"/>
  <c r="CR77" i="1"/>
  <c r="CB77" i="1"/>
  <c r="CB110" i="1" s="1"/>
  <c r="BL77" i="1"/>
  <c r="AV77" i="1"/>
  <c r="AF77" i="1"/>
  <c r="O77" i="1"/>
  <c r="DW77" i="1"/>
  <c r="DG77" i="1"/>
  <c r="CQ77" i="1"/>
  <c r="CA77" i="1"/>
  <c r="BK77" i="1"/>
  <c r="AU77" i="1"/>
  <c r="AE77" i="1"/>
  <c r="DV77" i="1"/>
  <c r="DF77" i="1"/>
  <c r="CP77" i="1"/>
  <c r="BZ77" i="1"/>
  <c r="BJ77" i="1"/>
  <c r="AT77" i="1"/>
  <c r="AC77" i="1"/>
  <c r="AC110" i="1" s="1"/>
  <c r="DU77" i="1"/>
  <c r="DE77" i="1"/>
  <c r="CO77" i="1"/>
  <c r="BY77" i="1"/>
  <c r="BI77" i="1"/>
  <c r="AS77" i="1"/>
  <c r="AB77" i="1"/>
  <c r="DT77" i="1"/>
  <c r="DD77" i="1"/>
  <c r="CN77" i="1"/>
  <c r="BX77" i="1"/>
  <c r="BH77" i="1"/>
  <c r="AR77" i="1"/>
  <c r="AA77" i="1"/>
  <c r="AA110" i="1" s="1"/>
  <c r="DS77" i="1"/>
  <c r="DC77" i="1"/>
  <c r="CM77" i="1"/>
  <c r="BW77" i="1"/>
  <c r="BG77" i="1"/>
  <c r="AQ77" i="1"/>
  <c r="Z77" i="1"/>
  <c r="DR77" i="1"/>
  <c r="DB77" i="1"/>
  <c r="CL77" i="1"/>
  <c r="BV77" i="1"/>
  <c r="BF77" i="1"/>
  <c r="AP77" i="1"/>
  <c r="Y77" i="1"/>
  <c r="DQ77" i="1"/>
  <c r="DA77" i="1"/>
  <c r="CK77" i="1"/>
  <c r="BU77" i="1"/>
  <c r="BU110" i="1" s="1"/>
  <c r="BE77" i="1"/>
  <c r="AO77" i="1"/>
  <c r="X77" i="1"/>
  <c r="EF77" i="1"/>
  <c r="DP77" i="1"/>
  <c r="CZ77" i="1"/>
  <c r="CJ77" i="1"/>
  <c r="BT77" i="1"/>
  <c r="BD77" i="1"/>
  <c r="AN77" i="1"/>
  <c r="W77" i="1"/>
  <c r="EE77" i="1"/>
  <c r="DO77" i="1"/>
  <c r="CY77" i="1"/>
  <c r="CY110" i="1" s="1"/>
  <c r="CI77" i="1"/>
  <c r="BS77" i="1"/>
  <c r="BS110" i="1" s="1"/>
  <c r="BC77" i="1"/>
  <c r="AM77" i="1"/>
  <c r="V77" i="1"/>
  <c r="EC77" i="1"/>
  <c r="DM77" i="1"/>
  <c r="CW77" i="1"/>
  <c r="CG77" i="1"/>
  <c r="BQ77" i="1"/>
  <c r="BA77" i="1"/>
  <c r="AK77" i="1"/>
  <c r="T77" i="1"/>
  <c r="EA77" i="1"/>
  <c r="DK77" i="1"/>
  <c r="CU77" i="1"/>
  <c r="CE77" i="1"/>
  <c r="BO77" i="1"/>
  <c r="BO110" i="1" s="1"/>
  <c r="AY77" i="1"/>
  <c r="AI77" i="1"/>
  <c r="R77" i="1"/>
  <c r="CT77" i="1"/>
  <c r="ET275" i="1"/>
  <c r="ET174" i="1"/>
  <c r="FJ275" i="1"/>
  <c r="FJ174" i="1"/>
  <c r="FZ275" i="1"/>
  <c r="FZ174" i="1"/>
  <c r="BC79" i="1"/>
  <c r="GP275" i="1"/>
  <c r="GP174" i="1"/>
  <c r="HF275" i="1"/>
  <c r="HF174" i="1"/>
  <c r="HV275" i="1"/>
  <c r="HV174" i="1"/>
  <c r="IL275" i="1"/>
  <c r="IL174" i="1"/>
  <c r="JB275" i="1"/>
  <c r="JB174" i="1"/>
  <c r="EZ179" i="1"/>
  <c r="FO280" i="1"/>
  <c r="FP179" i="1"/>
  <c r="GF179" i="1"/>
  <c r="GU280" i="1"/>
  <c r="GV179" i="1"/>
  <c r="HL179" i="1"/>
  <c r="IB179" i="1"/>
  <c r="IR179" i="1"/>
  <c r="HS226" i="1"/>
  <c r="CV198" i="1"/>
  <c r="HS125" i="1"/>
  <c r="II226" i="1"/>
  <c r="DL198" i="1"/>
  <c r="II125" i="1"/>
  <c r="IY226" i="1"/>
  <c r="EB198" i="1"/>
  <c r="IY125" i="1"/>
  <c r="EX227" i="1"/>
  <c r="Z199" i="1"/>
  <c r="EX126" i="1"/>
  <c r="FN227" i="1"/>
  <c r="AQ199" i="1"/>
  <c r="FN126" i="1"/>
  <c r="GD227" i="1"/>
  <c r="BG199" i="1"/>
  <c r="GD126" i="1"/>
  <c r="GT227" i="1"/>
  <c r="BW199" i="1"/>
  <c r="GT126" i="1"/>
  <c r="HJ227" i="1"/>
  <c r="CM199" i="1"/>
  <c r="HJ126" i="1"/>
  <c r="HZ227" i="1"/>
  <c r="DC199" i="1"/>
  <c r="HZ126" i="1"/>
  <c r="IP227" i="1"/>
  <c r="DS199" i="1"/>
  <c r="IP126" i="1"/>
  <c r="AC32" i="1"/>
  <c r="AT32" i="1"/>
  <c r="BJ32" i="1"/>
  <c r="BZ32" i="1"/>
  <c r="CP32" i="1"/>
  <c r="DF32" i="1"/>
  <c r="DV32" i="1"/>
  <c r="EO228" i="1"/>
  <c r="Q200" i="1"/>
  <c r="EO127" i="1"/>
  <c r="FE228" i="1"/>
  <c r="AH200" i="1"/>
  <c r="FE127" i="1"/>
  <c r="FU228" i="1"/>
  <c r="AX200" i="1"/>
  <c r="FU127" i="1"/>
  <c r="GK228" i="1"/>
  <c r="BN200" i="1"/>
  <c r="GK127" i="1"/>
  <c r="HA228" i="1"/>
  <c r="CD200" i="1"/>
  <c r="HA127" i="1"/>
  <c r="HQ228" i="1"/>
  <c r="CT200" i="1"/>
  <c r="HQ127" i="1"/>
  <c r="IG228" i="1"/>
  <c r="DJ200" i="1"/>
  <c r="IG127" i="1"/>
  <c r="IW228" i="1"/>
  <c r="DZ200" i="1"/>
  <c r="IW127" i="1"/>
  <c r="EV229" i="1"/>
  <c r="EV128" i="1"/>
  <c r="FL229" i="1"/>
  <c r="FL128" i="1"/>
  <c r="GB229" i="1"/>
  <c r="GB128" i="1"/>
  <c r="GR229" i="1"/>
  <c r="GR128" i="1"/>
  <c r="HH229" i="1"/>
  <c r="HH128" i="1"/>
  <c r="HX229" i="1"/>
  <c r="HX128" i="1"/>
  <c r="IN229" i="1"/>
  <c r="IN128" i="1"/>
  <c r="EM230" i="1"/>
  <c r="EM129" i="1"/>
  <c r="FC230" i="1"/>
  <c r="FC129" i="1"/>
  <c r="FS230" i="1"/>
  <c r="FS129" i="1"/>
  <c r="GI230" i="1"/>
  <c r="GI129" i="1"/>
  <c r="GY230" i="1"/>
  <c r="GY129" i="1"/>
  <c r="HO230" i="1"/>
  <c r="HO129" i="1"/>
  <c r="IE230" i="1"/>
  <c r="IE129" i="1"/>
  <c r="IU230" i="1"/>
  <c r="IU129" i="1"/>
  <c r="ET231" i="1"/>
  <c r="V148" i="1"/>
  <c r="ET130" i="1"/>
  <c r="V126" i="1"/>
  <c r="FJ231" i="1"/>
  <c r="AM148" i="1"/>
  <c r="AM126" i="1"/>
  <c r="FJ130" i="1"/>
  <c r="FZ231" i="1"/>
  <c r="BC148" i="1"/>
  <c r="FZ130" i="1"/>
  <c r="BC126" i="1"/>
  <c r="GP231" i="1"/>
  <c r="BS148" i="1"/>
  <c r="GP130" i="1"/>
  <c r="BS126" i="1"/>
  <c r="HF231" i="1"/>
  <c r="CI148" i="1"/>
  <c r="CI126" i="1"/>
  <c r="HF130" i="1"/>
  <c r="HV231" i="1"/>
  <c r="CY148" i="1"/>
  <c r="HV130" i="1"/>
  <c r="CY126" i="1"/>
  <c r="IL231" i="1"/>
  <c r="DO148" i="1"/>
  <c r="IL130" i="1"/>
  <c r="DO126" i="1"/>
  <c r="JB231" i="1"/>
  <c r="EE148" i="1"/>
  <c r="EE126" i="1"/>
  <c r="JB130" i="1"/>
  <c r="FA232" i="1"/>
  <c r="FA131" i="1"/>
  <c r="FQ232" i="1"/>
  <c r="FQ131" i="1"/>
  <c r="GG232" i="1"/>
  <c r="GG131" i="1"/>
  <c r="GW232" i="1"/>
  <c r="GW131" i="1"/>
  <c r="HM232" i="1"/>
  <c r="HM131" i="1"/>
  <c r="IC232" i="1"/>
  <c r="IC131" i="1"/>
  <c r="IS232" i="1"/>
  <c r="IS131" i="1"/>
  <c r="ER233" i="1"/>
  <c r="ER132" i="1"/>
  <c r="FH233" i="1"/>
  <c r="FH132" i="1"/>
  <c r="FX233" i="1"/>
  <c r="FX132" i="1"/>
  <c r="GN233" i="1"/>
  <c r="GN132" i="1"/>
  <c r="HD233" i="1"/>
  <c r="HD132" i="1"/>
  <c r="HT233" i="1"/>
  <c r="HT132" i="1"/>
  <c r="IJ233" i="1"/>
  <c r="IJ132" i="1"/>
  <c r="IZ233" i="1"/>
  <c r="IZ132" i="1"/>
  <c r="EY234" i="1"/>
  <c r="EY133" i="1"/>
  <c r="FO234" i="1"/>
  <c r="FO133" i="1"/>
  <c r="GE234" i="1"/>
  <c r="GE133" i="1"/>
  <c r="GU234" i="1"/>
  <c r="GU133" i="1"/>
  <c r="HK234" i="1"/>
  <c r="HK133" i="1"/>
  <c r="IA234" i="1"/>
  <c r="IA133" i="1"/>
  <c r="IQ234" i="1"/>
  <c r="IQ133" i="1"/>
  <c r="EP235" i="1"/>
  <c r="R149" i="1"/>
  <c r="R127" i="1"/>
  <c r="EP134" i="1"/>
  <c r="FF235" i="1"/>
  <c r="AI149" i="1"/>
  <c r="FF134" i="1"/>
  <c r="AI127" i="1"/>
  <c r="FV235" i="1"/>
  <c r="AY149" i="1"/>
  <c r="AY127" i="1"/>
  <c r="FV134" i="1"/>
  <c r="GL235" i="1"/>
  <c r="BO149" i="1"/>
  <c r="BO127" i="1"/>
  <c r="GL134" i="1"/>
  <c r="HB235" i="1"/>
  <c r="CE149" i="1"/>
  <c r="HB134" i="1"/>
  <c r="CE127" i="1"/>
  <c r="HR235" i="1"/>
  <c r="CU149" i="1"/>
  <c r="CU127" i="1"/>
  <c r="HR134" i="1"/>
  <c r="IH235" i="1"/>
  <c r="DK149" i="1"/>
  <c r="DK127" i="1"/>
  <c r="IH134" i="1"/>
  <c r="IX235" i="1"/>
  <c r="EA149" i="1"/>
  <c r="EA127" i="1"/>
  <c r="IX134" i="1"/>
  <c r="EW236" i="1"/>
  <c r="EW135" i="1"/>
  <c r="FM236" i="1"/>
  <c r="FM135" i="1"/>
  <c r="GC236" i="1"/>
  <c r="GC135" i="1"/>
  <c r="GS135" i="1"/>
  <c r="HI135" i="1"/>
  <c r="HY135" i="1"/>
  <c r="IO135" i="1"/>
  <c r="AB41" i="1"/>
  <c r="AS41" i="1"/>
  <c r="BI41" i="1"/>
  <c r="BY41" i="1"/>
  <c r="CO41" i="1"/>
  <c r="DE41" i="1"/>
  <c r="DU41" i="1"/>
  <c r="EN237" i="1"/>
  <c r="EN136" i="1"/>
  <c r="FD237" i="1"/>
  <c r="FD136" i="1"/>
  <c r="FT237" i="1"/>
  <c r="FT136" i="1"/>
  <c r="GJ237" i="1"/>
  <c r="GJ136" i="1"/>
  <c r="GZ237" i="1"/>
  <c r="GZ136" i="1"/>
  <c r="HP237" i="1"/>
  <c r="HP136" i="1"/>
  <c r="IF237" i="1"/>
  <c r="IF136" i="1"/>
  <c r="IV237" i="1"/>
  <c r="IV136" i="1"/>
  <c r="EU137" i="1"/>
  <c r="FK137" i="1"/>
  <c r="GA137" i="1"/>
  <c r="GQ137" i="1"/>
  <c r="HG137" i="1"/>
  <c r="HW137" i="1"/>
  <c r="IM137" i="1"/>
  <c r="JC137" i="1"/>
  <c r="FB239" i="1"/>
  <c r="FB138" i="1"/>
  <c r="FR239" i="1"/>
  <c r="FR138" i="1"/>
  <c r="GH239" i="1"/>
  <c r="GH138" i="1"/>
  <c r="GX239" i="1"/>
  <c r="GX138" i="1"/>
  <c r="HN239" i="1"/>
  <c r="HN138" i="1"/>
  <c r="ID239" i="1"/>
  <c r="ID138" i="1"/>
  <c r="IT239" i="1"/>
  <c r="IT138" i="1"/>
  <c r="ES240" i="1"/>
  <c r="FI240" i="1"/>
  <c r="FY240" i="1"/>
  <c r="GO240" i="1"/>
  <c r="HE240" i="1"/>
  <c r="HU240" i="1"/>
  <c r="IK240" i="1"/>
  <c r="JA240" i="1"/>
  <c r="EZ241" i="1"/>
  <c r="FP241" i="1"/>
  <c r="GF241" i="1"/>
  <c r="GV241" i="1"/>
  <c r="HL241" i="1"/>
  <c r="IB241" i="1"/>
  <c r="IR241" i="1"/>
  <c r="O46" i="1"/>
  <c r="AF46" i="1"/>
  <c r="AV46" i="1"/>
  <c r="AV104" i="1" s="1"/>
  <c r="BL46" i="1"/>
  <c r="CB46" i="1"/>
  <c r="CR46" i="1"/>
  <c r="DH46" i="1"/>
  <c r="DX46" i="1"/>
  <c r="EQ242" i="1"/>
  <c r="S150" i="1"/>
  <c r="EQ141" i="1"/>
  <c r="S128" i="1"/>
  <c r="FG242" i="1"/>
  <c r="AJ150" i="1"/>
  <c r="FG141" i="1"/>
  <c r="AJ128" i="1"/>
  <c r="FW242" i="1"/>
  <c r="AZ150" i="1"/>
  <c r="FW141" i="1"/>
  <c r="AZ128" i="1"/>
  <c r="GM242" i="1"/>
  <c r="BP150" i="1"/>
  <c r="GM141" i="1"/>
  <c r="BP128" i="1"/>
  <c r="HC242" i="1"/>
  <c r="CF150" i="1"/>
  <c r="HC141" i="1"/>
  <c r="CF128" i="1"/>
  <c r="HS242" i="1"/>
  <c r="CV150" i="1"/>
  <c r="HS141" i="1"/>
  <c r="CV128" i="1"/>
  <c r="II242" i="1"/>
  <c r="DL150" i="1"/>
  <c r="DL128" i="1"/>
  <c r="II141" i="1"/>
  <c r="IY242" i="1"/>
  <c r="EB150" i="1"/>
  <c r="IY141" i="1"/>
  <c r="EB128" i="1"/>
  <c r="EX243" i="1"/>
  <c r="FN243" i="1"/>
  <c r="GD243" i="1"/>
  <c r="GT243" i="1"/>
  <c r="HJ243" i="1"/>
  <c r="HZ243" i="1"/>
  <c r="IP243" i="1"/>
  <c r="EO143" i="1"/>
  <c r="FE143" i="1"/>
  <c r="FU143" i="1"/>
  <c r="GK143" i="1"/>
  <c r="HA143" i="1"/>
  <c r="HQ143" i="1"/>
  <c r="IG143" i="1"/>
  <c r="IW143" i="1"/>
  <c r="EV245" i="1"/>
  <c r="EV144" i="1"/>
  <c r="FL245" i="1"/>
  <c r="FL144" i="1"/>
  <c r="GB245" i="1"/>
  <c r="GB144" i="1"/>
  <c r="GR245" i="1"/>
  <c r="GR144" i="1"/>
  <c r="HH245" i="1"/>
  <c r="HH144" i="1"/>
  <c r="HX245" i="1"/>
  <c r="HX144" i="1"/>
  <c r="IN245" i="1"/>
  <c r="IN144" i="1"/>
  <c r="EM246" i="1"/>
  <c r="FC246" i="1"/>
  <c r="FS246" i="1"/>
  <c r="GI246" i="1"/>
  <c r="GY246" i="1"/>
  <c r="HO246" i="1"/>
  <c r="IE246" i="1"/>
  <c r="IU246" i="1"/>
  <c r="V151" i="1"/>
  <c r="ET146" i="1"/>
  <c r="V129" i="1"/>
  <c r="AM151" i="1"/>
  <c r="FJ146" i="1"/>
  <c r="AM129" i="1"/>
  <c r="BC151" i="1"/>
  <c r="FZ146" i="1"/>
  <c r="BC129" i="1"/>
  <c r="BS151" i="1"/>
  <c r="GP146" i="1"/>
  <c r="BS129" i="1"/>
  <c r="CI151" i="1"/>
  <c r="HF146" i="1"/>
  <c r="CI129" i="1"/>
  <c r="CY151" i="1"/>
  <c r="HV146" i="1"/>
  <c r="CY129" i="1"/>
  <c r="DO151" i="1"/>
  <c r="IL146" i="1"/>
  <c r="DO129" i="1"/>
  <c r="EE151" i="1"/>
  <c r="JB146" i="1"/>
  <c r="EE129" i="1"/>
  <c r="FA248" i="1"/>
  <c r="FA147" i="1"/>
  <c r="FQ248" i="1"/>
  <c r="FQ147" i="1"/>
  <c r="GG248" i="1"/>
  <c r="GG147" i="1"/>
  <c r="GW248" i="1"/>
  <c r="GW147" i="1"/>
  <c r="HM248" i="1"/>
  <c r="HM147" i="1"/>
  <c r="IC248" i="1"/>
  <c r="IC147" i="1"/>
  <c r="IS248" i="1"/>
  <c r="IS147" i="1"/>
  <c r="S55" i="1"/>
  <c r="AR55" i="1"/>
  <c r="BR55" i="1"/>
  <c r="CP55" i="1"/>
  <c r="DR55" i="1"/>
  <c r="AA56" i="1"/>
  <c r="AZ56" i="1"/>
  <c r="CA56" i="1"/>
  <c r="CX56" i="1"/>
  <c r="DZ56" i="1"/>
  <c r="EW151" i="1"/>
  <c r="FM252" i="1"/>
  <c r="FM151" i="1"/>
  <c r="GC151" i="1"/>
  <c r="GS151" i="1"/>
  <c r="HI151" i="1"/>
  <c r="HY151" i="1"/>
  <c r="IO151" i="1"/>
  <c r="AN57" i="1"/>
  <c r="EM152" i="1"/>
  <c r="JD57" i="1"/>
  <c r="EW253" i="1" s="1"/>
  <c r="FC253" i="1"/>
  <c r="FC152" i="1"/>
  <c r="FS152" i="1"/>
  <c r="GI152" i="1"/>
  <c r="GY152" i="1"/>
  <c r="HO152" i="1"/>
  <c r="IE152" i="1"/>
  <c r="IU152" i="1"/>
  <c r="ES254" i="1"/>
  <c r="FI254" i="1"/>
  <c r="FY254" i="1"/>
  <c r="GO254" i="1"/>
  <c r="HE254" i="1"/>
  <c r="HU254" i="1"/>
  <c r="IK254" i="1"/>
  <c r="JA254" i="1"/>
  <c r="AH59" i="1"/>
  <c r="BF59" i="1"/>
  <c r="CH59" i="1"/>
  <c r="DH59" i="1"/>
  <c r="EF59" i="1"/>
  <c r="EY255" i="1"/>
  <c r="FO255" i="1"/>
  <c r="GE255" i="1"/>
  <c r="GU255" i="1"/>
  <c r="HK255" i="1"/>
  <c r="IA255" i="1"/>
  <c r="IQ255" i="1"/>
  <c r="O60" i="1"/>
  <c r="AQ60" i="1"/>
  <c r="BT60" i="1"/>
  <c r="CS60" i="1"/>
  <c r="DW60" i="1"/>
  <c r="DY61" i="1"/>
  <c r="DI61" i="1"/>
  <c r="CS61" i="1"/>
  <c r="CC61" i="1"/>
  <c r="BM61" i="1"/>
  <c r="AW61" i="1"/>
  <c r="AG61" i="1"/>
  <c r="P61" i="1"/>
  <c r="DW61" i="1"/>
  <c r="DG61" i="1"/>
  <c r="CQ61" i="1"/>
  <c r="CA61" i="1"/>
  <c r="BK61" i="1"/>
  <c r="AU61" i="1"/>
  <c r="AE61" i="1"/>
  <c r="DV61" i="1"/>
  <c r="DF61" i="1"/>
  <c r="CP61" i="1"/>
  <c r="BZ61" i="1"/>
  <c r="BJ61" i="1"/>
  <c r="AT61" i="1"/>
  <c r="AC61" i="1"/>
  <c r="DU61" i="1"/>
  <c r="DE61" i="1"/>
  <c r="CO61" i="1"/>
  <c r="BY61" i="1"/>
  <c r="BI61" i="1"/>
  <c r="AS61" i="1"/>
  <c r="AB61" i="1"/>
  <c r="DT61" i="1"/>
  <c r="DD61" i="1"/>
  <c r="CN61" i="1"/>
  <c r="BX61" i="1"/>
  <c r="BH61" i="1"/>
  <c r="AR61" i="1"/>
  <c r="AA61" i="1"/>
  <c r="DS61" i="1"/>
  <c r="DC61" i="1"/>
  <c r="CM61" i="1"/>
  <c r="BW61" i="1"/>
  <c r="BG61" i="1"/>
  <c r="AQ61" i="1"/>
  <c r="Z61" i="1"/>
  <c r="DR61" i="1"/>
  <c r="DB61" i="1"/>
  <c r="CL61" i="1"/>
  <c r="BV61" i="1"/>
  <c r="BF61" i="1"/>
  <c r="AP61" i="1"/>
  <c r="Y61" i="1"/>
  <c r="DQ61" i="1"/>
  <c r="DA61" i="1"/>
  <c r="CK61" i="1"/>
  <c r="BU61" i="1"/>
  <c r="BE61" i="1"/>
  <c r="AO61" i="1"/>
  <c r="X61" i="1"/>
  <c r="EF61" i="1"/>
  <c r="DP61" i="1"/>
  <c r="CZ61" i="1"/>
  <c r="CJ61" i="1"/>
  <c r="BT61" i="1"/>
  <c r="BD61" i="1"/>
  <c r="AN61" i="1"/>
  <c r="W61" i="1"/>
  <c r="EE61" i="1"/>
  <c r="DO61" i="1"/>
  <c r="CY61" i="1"/>
  <c r="CI61" i="1"/>
  <c r="BS61" i="1"/>
  <c r="BC61" i="1"/>
  <c r="AM61" i="1"/>
  <c r="V61" i="1"/>
  <c r="EC61" i="1"/>
  <c r="DM61" i="1"/>
  <c r="CW61" i="1"/>
  <c r="CG61" i="1"/>
  <c r="BQ61" i="1"/>
  <c r="BA61" i="1"/>
  <c r="AK61" i="1"/>
  <c r="T61" i="1"/>
  <c r="EA61" i="1"/>
  <c r="DK61" i="1"/>
  <c r="CU61" i="1"/>
  <c r="CE61" i="1"/>
  <c r="BO61" i="1"/>
  <c r="AY61" i="1"/>
  <c r="AI61" i="1"/>
  <c r="R61" i="1"/>
  <c r="BR61" i="1"/>
  <c r="ED61" i="1"/>
  <c r="AB62" i="1"/>
  <c r="CO62" i="1"/>
  <c r="AZ63" i="1"/>
  <c r="DL63" i="1"/>
  <c r="X64" i="1"/>
  <c r="DC64" i="1"/>
  <c r="DU65" i="1"/>
  <c r="DE65" i="1"/>
  <c r="CO65" i="1"/>
  <c r="BY65" i="1"/>
  <c r="BI65" i="1"/>
  <c r="AS65" i="1"/>
  <c r="AB65" i="1"/>
  <c r="DT65" i="1"/>
  <c r="DD65" i="1"/>
  <c r="CN65" i="1"/>
  <c r="BX65" i="1"/>
  <c r="BH65" i="1"/>
  <c r="AR65" i="1"/>
  <c r="AA65" i="1"/>
  <c r="DS65" i="1"/>
  <c r="DC65" i="1"/>
  <c r="CM65" i="1"/>
  <c r="BW65" i="1"/>
  <c r="BG65" i="1"/>
  <c r="AQ65" i="1"/>
  <c r="Z65" i="1"/>
  <c r="DR65" i="1"/>
  <c r="DB65" i="1"/>
  <c r="CL65" i="1"/>
  <c r="BV65" i="1"/>
  <c r="BF65" i="1"/>
  <c r="AP65" i="1"/>
  <c r="Y65" i="1"/>
  <c r="DQ65" i="1"/>
  <c r="DA65" i="1"/>
  <c r="CK65" i="1"/>
  <c r="BU65" i="1"/>
  <c r="BE65" i="1"/>
  <c r="AO65" i="1"/>
  <c r="X65" i="1"/>
  <c r="EF65" i="1"/>
  <c r="DP65" i="1"/>
  <c r="CZ65" i="1"/>
  <c r="CJ65" i="1"/>
  <c r="BT65" i="1"/>
  <c r="BD65" i="1"/>
  <c r="AN65" i="1"/>
  <c r="W65" i="1"/>
  <c r="EE65" i="1"/>
  <c r="DO65" i="1"/>
  <c r="CY65" i="1"/>
  <c r="CI65" i="1"/>
  <c r="BS65" i="1"/>
  <c r="BC65" i="1"/>
  <c r="AM65" i="1"/>
  <c r="V65" i="1"/>
  <c r="ED65" i="1"/>
  <c r="DN65" i="1"/>
  <c r="CX65" i="1"/>
  <c r="CH65" i="1"/>
  <c r="BR65" i="1"/>
  <c r="BB65" i="1"/>
  <c r="AL65" i="1"/>
  <c r="U65" i="1"/>
  <c r="EC65" i="1"/>
  <c r="DM65" i="1"/>
  <c r="CW65" i="1"/>
  <c r="CG65" i="1"/>
  <c r="BQ65" i="1"/>
  <c r="BA65" i="1"/>
  <c r="AK65" i="1"/>
  <c r="T65" i="1"/>
  <c r="EB65" i="1"/>
  <c r="DL65" i="1"/>
  <c r="CV65" i="1"/>
  <c r="CF65" i="1"/>
  <c r="BP65" i="1"/>
  <c r="AZ65" i="1"/>
  <c r="AJ65" i="1"/>
  <c r="S65" i="1"/>
  <c r="EA65" i="1"/>
  <c r="DK65" i="1"/>
  <c r="CU65" i="1"/>
  <c r="CE65" i="1"/>
  <c r="BO65" i="1"/>
  <c r="AY65" i="1"/>
  <c r="AI65" i="1"/>
  <c r="R65" i="1"/>
  <c r="DY65" i="1"/>
  <c r="DI65" i="1"/>
  <c r="CS65" i="1"/>
  <c r="CC65" i="1"/>
  <c r="BM65" i="1"/>
  <c r="AW65" i="1"/>
  <c r="AG65" i="1"/>
  <c r="EI65" i="1" s="1"/>
  <c r="P65" i="1"/>
  <c r="DW65" i="1"/>
  <c r="DG65" i="1"/>
  <c r="CQ65" i="1"/>
  <c r="CA65" i="1"/>
  <c r="BK65" i="1"/>
  <c r="AU65" i="1"/>
  <c r="AE65" i="1"/>
  <c r="CR65" i="1"/>
  <c r="BZ67" i="1"/>
  <c r="DQ69" i="1"/>
  <c r="DA69" i="1"/>
  <c r="CK69" i="1"/>
  <c r="BU69" i="1"/>
  <c r="BE69" i="1"/>
  <c r="AO69" i="1"/>
  <c r="X69" i="1"/>
  <c r="EF69" i="1"/>
  <c r="DP69" i="1"/>
  <c r="CZ69" i="1"/>
  <c r="CJ69" i="1"/>
  <c r="BT69" i="1"/>
  <c r="BD69" i="1"/>
  <c r="AN69" i="1"/>
  <c r="W69" i="1"/>
  <c r="EE69" i="1"/>
  <c r="DO69" i="1"/>
  <c r="CY69" i="1"/>
  <c r="CI69" i="1"/>
  <c r="BS69" i="1"/>
  <c r="BC69" i="1"/>
  <c r="AM69" i="1"/>
  <c r="V69" i="1"/>
  <c r="ED69" i="1"/>
  <c r="DN69" i="1"/>
  <c r="CX69" i="1"/>
  <c r="CH69" i="1"/>
  <c r="BR69" i="1"/>
  <c r="BB69" i="1"/>
  <c r="AL69" i="1"/>
  <c r="U69" i="1"/>
  <c r="EC69" i="1"/>
  <c r="DM69" i="1"/>
  <c r="CW69" i="1"/>
  <c r="CG69" i="1"/>
  <c r="BQ69" i="1"/>
  <c r="BA69" i="1"/>
  <c r="AK69" i="1"/>
  <c r="T69" i="1"/>
  <c r="EB69" i="1"/>
  <c r="DL69" i="1"/>
  <c r="CV69" i="1"/>
  <c r="CF69" i="1"/>
  <c r="BP69" i="1"/>
  <c r="AZ69" i="1"/>
  <c r="AJ69" i="1"/>
  <c r="S69" i="1"/>
  <c r="EA69" i="1"/>
  <c r="DK69" i="1"/>
  <c r="CU69" i="1"/>
  <c r="CE69" i="1"/>
  <c r="BO69" i="1"/>
  <c r="AY69" i="1"/>
  <c r="AI69" i="1"/>
  <c r="R69" i="1"/>
  <c r="DZ69" i="1"/>
  <c r="DJ69" i="1"/>
  <c r="CT69" i="1"/>
  <c r="CD69" i="1"/>
  <c r="BN69" i="1"/>
  <c r="AX69" i="1"/>
  <c r="AH69" i="1"/>
  <c r="Q69" i="1"/>
  <c r="DY69" i="1"/>
  <c r="DI69" i="1"/>
  <c r="CS69" i="1"/>
  <c r="CC69" i="1"/>
  <c r="BM69" i="1"/>
  <c r="AW69" i="1"/>
  <c r="AG69" i="1"/>
  <c r="P69" i="1"/>
  <c r="DX69" i="1"/>
  <c r="DH69" i="1"/>
  <c r="CR69" i="1"/>
  <c r="CB69" i="1"/>
  <c r="BL69" i="1"/>
  <c r="AV69" i="1"/>
  <c r="AF69" i="1"/>
  <c r="O69" i="1"/>
  <c r="DW69" i="1"/>
  <c r="DG69" i="1"/>
  <c r="CQ69" i="1"/>
  <c r="CA69" i="1"/>
  <c r="BK69" i="1"/>
  <c r="AU69" i="1"/>
  <c r="AE69" i="1"/>
  <c r="DU69" i="1"/>
  <c r="DE69" i="1"/>
  <c r="CO69" i="1"/>
  <c r="BY69" i="1"/>
  <c r="BI69" i="1"/>
  <c r="AS69" i="1"/>
  <c r="AB69" i="1"/>
  <c r="DS69" i="1"/>
  <c r="DC69" i="1"/>
  <c r="CM69" i="1"/>
  <c r="BW69" i="1"/>
  <c r="BG69" i="1"/>
  <c r="AQ69" i="1"/>
  <c r="Z69" i="1"/>
  <c r="DB69" i="1"/>
  <c r="CG70" i="1"/>
  <c r="BX71" i="1"/>
  <c r="BF73" i="1"/>
  <c r="EY170" i="1"/>
  <c r="AA155" i="1"/>
  <c r="AA133" i="1"/>
  <c r="FO170" i="1"/>
  <c r="AR155" i="1"/>
  <c r="AR133" i="1"/>
  <c r="GE170" i="1"/>
  <c r="BH155" i="1"/>
  <c r="BH133" i="1"/>
  <c r="GU271" i="1"/>
  <c r="GU170" i="1"/>
  <c r="BX155" i="1"/>
  <c r="BX133" i="1"/>
  <c r="HK170" i="1"/>
  <c r="CN155" i="1"/>
  <c r="CN133" i="1"/>
  <c r="IA170" i="1"/>
  <c r="DD155" i="1"/>
  <c r="DD133" i="1"/>
  <c r="IQ170" i="1"/>
  <c r="DT155" i="1"/>
  <c r="DT133" i="1"/>
  <c r="Z76" i="1"/>
  <c r="DE76" i="1"/>
  <c r="Q77" i="1"/>
  <c r="CV77" i="1"/>
  <c r="EU273" i="1"/>
  <c r="EU172" i="1"/>
  <c r="W156" i="1"/>
  <c r="W134" i="1"/>
  <c r="FK273" i="1"/>
  <c r="FK172" i="1"/>
  <c r="AN156" i="1"/>
  <c r="AN134" i="1"/>
  <c r="IJ226" i="1"/>
  <c r="DM198" i="1"/>
  <c r="IJ125" i="1"/>
  <c r="IZ226" i="1"/>
  <c r="EC198" i="1"/>
  <c r="IZ125" i="1"/>
  <c r="EY227" i="1"/>
  <c r="AA199" i="1"/>
  <c r="EY126" i="1"/>
  <c r="FO227" i="1"/>
  <c r="AR199" i="1"/>
  <c r="FO126" i="1"/>
  <c r="GE227" i="1"/>
  <c r="BH199" i="1"/>
  <c r="GE126" i="1"/>
  <c r="GU227" i="1"/>
  <c r="BX199" i="1"/>
  <c r="GU126" i="1"/>
  <c r="HK227" i="1"/>
  <c r="CN199" i="1"/>
  <c r="HK126" i="1"/>
  <c r="IA227" i="1"/>
  <c r="DD199" i="1"/>
  <c r="IA126" i="1"/>
  <c r="IQ227" i="1"/>
  <c r="DT199" i="1"/>
  <c r="IQ126" i="1"/>
  <c r="AE32" i="1"/>
  <c r="AU32" i="1"/>
  <c r="BK32" i="1"/>
  <c r="CA32" i="1"/>
  <c r="CQ32" i="1"/>
  <c r="DG32" i="1"/>
  <c r="DW32" i="1"/>
  <c r="EP228" i="1"/>
  <c r="R200" i="1"/>
  <c r="EP127" i="1"/>
  <c r="FF228" i="1"/>
  <c r="AI200" i="1"/>
  <c r="FF127" i="1"/>
  <c r="FV228" i="1"/>
  <c r="AY200" i="1"/>
  <c r="FV127" i="1"/>
  <c r="GL228" i="1"/>
  <c r="BO200" i="1"/>
  <c r="GL127" i="1"/>
  <c r="HB228" i="1"/>
  <c r="CE200" i="1"/>
  <c r="HB127" i="1"/>
  <c r="HR228" i="1"/>
  <c r="CU200" i="1"/>
  <c r="HR127" i="1"/>
  <c r="IH228" i="1"/>
  <c r="DK200" i="1"/>
  <c r="IH127" i="1"/>
  <c r="IX228" i="1"/>
  <c r="EA200" i="1"/>
  <c r="IX127" i="1"/>
  <c r="EW229" i="1"/>
  <c r="EW128" i="1"/>
  <c r="FM229" i="1"/>
  <c r="FM128" i="1"/>
  <c r="GC229" i="1"/>
  <c r="GC128" i="1"/>
  <c r="GS229" i="1"/>
  <c r="GS128" i="1"/>
  <c r="HI229" i="1"/>
  <c r="HI128" i="1"/>
  <c r="HY229" i="1"/>
  <c r="HY128" i="1"/>
  <c r="IO229" i="1"/>
  <c r="IO128" i="1"/>
  <c r="EN230" i="1"/>
  <c r="EN129" i="1"/>
  <c r="FD230" i="1"/>
  <c r="FD129" i="1"/>
  <c r="FT230" i="1"/>
  <c r="FT129" i="1"/>
  <c r="GJ230" i="1"/>
  <c r="GJ129" i="1"/>
  <c r="GZ230" i="1"/>
  <c r="GZ129" i="1"/>
  <c r="HP230" i="1"/>
  <c r="HP129" i="1"/>
  <c r="IF230" i="1"/>
  <c r="IF129" i="1"/>
  <c r="IV230" i="1"/>
  <c r="IV129" i="1"/>
  <c r="EU231" i="1"/>
  <c r="W148" i="1"/>
  <c r="EU130" i="1"/>
  <c r="W126" i="1"/>
  <c r="FK231" i="1"/>
  <c r="AN148" i="1"/>
  <c r="AN126" i="1"/>
  <c r="FK130" i="1"/>
  <c r="GA231" i="1"/>
  <c r="BD148" i="1"/>
  <c r="GA130" i="1"/>
  <c r="BD126" i="1"/>
  <c r="GQ231" i="1"/>
  <c r="BT148" i="1"/>
  <c r="GQ130" i="1"/>
  <c r="BT126" i="1"/>
  <c r="HG231" i="1"/>
  <c r="CJ148" i="1"/>
  <c r="CJ126" i="1"/>
  <c r="HG130" i="1"/>
  <c r="HW231" i="1"/>
  <c r="CZ148" i="1"/>
  <c r="HW130" i="1"/>
  <c r="CZ126" i="1"/>
  <c r="IM231" i="1"/>
  <c r="DP148" i="1"/>
  <c r="IM130" i="1"/>
  <c r="DP126" i="1"/>
  <c r="JC231" i="1"/>
  <c r="EF148" i="1"/>
  <c r="EF126" i="1"/>
  <c r="JC130" i="1"/>
  <c r="FB232" i="1"/>
  <c r="FB131" i="1"/>
  <c r="FR232" i="1"/>
  <c r="FR131" i="1"/>
  <c r="GH232" i="1"/>
  <c r="GH131" i="1"/>
  <c r="GX232" i="1"/>
  <c r="GX131" i="1"/>
  <c r="HN232" i="1"/>
  <c r="HN131" i="1"/>
  <c r="ID232" i="1"/>
  <c r="ID131" i="1"/>
  <c r="IT232" i="1"/>
  <c r="IT131" i="1"/>
  <c r="ES233" i="1"/>
  <c r="ES132" i="1"/>
  <c r="FI233" i="1"/>
  <c r="FI132" i="1"/>
  <c r="FY233" i="1"/>
  <c r="FY132" i="1"/>
  <c r="GO233" i="1"/>
  <c r="GO132" i="1"/>
  <c r="HE233" i="1"/>
  <c r="HE132" i="1"/>
  <c r="HU233" i="1"/>
  <c r="HU132" i="1"/>
  <c r="IK233" i="1"/>
  <c r="IK132" i="1"/>
  <c r="JA233" i="1"/>
  <c r="JA132" i="1"/>
  <c r="EZ234" i="1"/>
  <c r="EZ133" i="1"/>
  <c r="FP234" i="1"/>
  <c r="FP133" i="1"/>
  <c r="GF234" i="1"/>
  <c r="GF133" i="1"/>
  <c r="GV234" i="1"/>
  <c r="GV133" i="1"/>
  <c r="HL234" i="1"/>
  <c r="HL133" i="1"/>
  <c r="IB234" i="1"/>
  <c r="IB133" i="1"/>
  <c r="IR234" i="1"/>
  <c r="IR133" i="1"/>
  <c r="EQ235" i="1"/>
  <c r="S149" i="1"/>
  <c r="EQ134" i="1"/>
  <c r="S127" i="1"/>
  <c r="FG235" i="1"/>
  <c r="AJ149" i="1"/>
  <c r="FG134" i="1"/>
  <c r="AJ127" i="1"/>
  <c r="FW235" i="1"/>
  <c r="AZ149" i="1"/>
  <c r="FW134" i="1"/>
  <c r="AZ127" i="1"/>
  <c r="GM235" i="1"/>
  <c r="BP149" i="1"/>
  <c r="GM134" i="1"/>
  <c r="BP127" i="1"/>
  <c r="HC235" i="1"/>
  <c r="CF149" i="1"/>
  <c r="HC134" i="1"/>
  <c r="CF127" i="1"/>
  <c r="HS235" i="1"/>
  <c r="CV149" i="1"/>
  <c r="HS134" i="1"/>
  <c r="CV127" i="1"/>
  <c r="II235" i="1"/>
  <c r="DL149" i="1"/>
  <c r="II134" i="1"/>
  <c r="DL127" i="1"/>
  <c r="IY235" i="1"/>
  <c r="EB149" i="1"/>
  <c r="IY134" i="1"/>
  <c r="EB127" i="1"/>
  <c r="EX236" i="1"/>
  <c r="EX135" i="1"/>
  <c r="FN135" i="1"/>
  <c r="GD135" i="1"/>
  <c r="GT135" i="1"/>
  <c r="HJ135" i="1"/>
  <c r="HZ135" i="1"/>
  <c r="IP135" i="1"/>
  <c r="AC41" i="1"/>
  <c r="AT41" i="1"/>
  <c r="BJ41" i="1"/>
  <c r="BZ41" i="1"/>
  <c r="CP41" i="1"/>
  <c r="DF41" i="1"/>
  <c r="DV41" i="1"/>
  <c r="EO237" i="1"/>
  <c r="EO136" i="1"/>
  <c r="FE237" i="1"/>
  <c r="FE136" i="1"/>
  <c r="FU237" i="1"/>
  <c r="FU136" i="1"/>
  <c r="GK237" i="1"/>
  <c r="GK136" i="1"/>
  <c r="HA237" i="1"/>
  <c r="HA136" i="1"/>
  <c r="HQ237" i="1"/>
  <c r="HQ136" i="1"/>
  <c r="IG237" i="1"/>
  <c r="IG136" i="1"/>
  <c r="IW237" i="1"/>
  <c r="IW136" i="1"/>
  <c r="EV137" i="1"/>
  <c r="FL137" i="1"/>
  <c r="GB137" i="1"/>
  <c r="GR137" i="1"/>
  <c r="HH137" i="1"/>
  <c r="HX137" i="1"/>
  <c r="IN137" i="1"/>
  <c r="JD42" i="1"/>
  <c r="FM238" i="1" s="1"/>
  <c r="EM239" i="1"/>
  <c r="EM138" i="1"/>
  <c r="FC239" i="1"/>
  <c r="FC138" i="1"/>
  <c r="FS239" i="1"/>
  <c r="FS138" i="1"/>
  <c r="GI239" i="1"/>
  <c r="GI138" i="1"/>
  <c r="GY239" i="1"/>
  <c r="GY138" i="1"/>
  <c r="HO239" i="1"/>
  <c r="HO138" i="1"/>
  <c r="IE239" i="1"/>
  <c r="IE138" i="1"/>
  <c r="IU239" i="1"/>
  <c r="IU138" i="1"/>
  <c r="ET240" i="1"/>
  <c r="FJ240" i="1"/>
  <c r="FZ240" i="1"/>
  <c r="GP240" i="1"/>
  <c r="HF240" i="1"/>
  <c r="HV240" i="1"/>
  <c r="IL240" i="1"/>
  <c r="JB240" i="1"/>
  <c r="FA241" i="1"/>
  <c r="FQ241" i="1"/>
  <c r="GG241" i="1"/>
  <c r="GW241" i="1"/>
  <c r="HM241" i="1"/>
  <c r="IC241" i="1"/>
  <c r="IS241" i="1"/>
  <c r="P46" i="1"/>
  <c r="P104" i="1" s="1"/>
  <c r="AG46" i="1"/>
  <c r="AG104" i="1" s="1"/>
  <c r="AW46" i="1"/>
  <c r="BM46" i="1"/>
  <c r="CC46" i="1"/>
  <c r="CS46" i="1"/>
  <c r="DI46" i="1"/>
  <c r="DI104" i="1" s="1"/>
  <c r="DY46" i="1"/>
  <c r="ER242" i="1"/>
  <c r="T150" i="1"/>
  <c r="ER141" i="1"/>
  <c r="T128" i="1"/>
  <c r="FH242" i="1"/>
  <c r="AK150" i="1"/>
  <c r="FH141" i="1"/>
  <c r="AK128" i="1"/>
  <c r="FX242" i="1"/>
  <c r="BA150" i="1"/>
  <c r="FX141" i="1"/>
  <c r="BA128" i="1"/>
  <c r="GN242" i="1"/>
  <c r="BQ150" i="1"/>
  <c r="BQ128" i="1"/>
  <c r="GN141" i="1"/>
  <c r="HD242" i="1"/>
  <c r="CG150" i="1"/>
  <c r="HD141" i="1"/>
  <c r="CG128" i="1"/>
  <c r="HT242" i="1"/>
  <c r="CW150" i="1"/>
  <c r="HT141" i="1"/>
  <c r="CW128" i="1"/>
  <c r="IJ242" i="1"/>
  <c r="DM150" i="1"/>
  <c r="IJ141" i="1"/>
  <c r="DM128" i="1"/>
  <c r="IZ242" i="1"/>
  <c r="EC150" i="1"/>
  <c r="IZ141" i="1"/>
  <c r="EC128" i="1"/>
  <c r="EY243" i="1"/>
  <c r="FO243" i="1"/>
  <c r="GE243" i="1"/>
  <c r="GU243" i="1"/>
  <c r="HK243" i="1"/>
  <c r="IA243" i="1"/>
  <c r="IQ243" i="1"/>
  <c r="EP143" i="1"/>
  <c r="FF143" i="1"/>
  <c r="FV143" i="1"/>
  <c r="GL143" i="1"/>
  <c r="HB143" i="1"/>
  <c r="HR143" i="1"/>
  <c r="IH143" i="1"/>
  <c r="IX143" i="1"/>
  <c r="EW245" i="1"/>
  <c r="EW144" i="1"/>
  <c r="FM245" i="1"/>
  <c r="FM144" i="1"/>
  <c r="GC245" i="1"/>
  <c r="GC144" i="1"/>
  <c r="GS245" i="1"/>
  <c r="GS144" i="1"/>
  <c r="HI245" i="1"/>
  <c r="HI144" i="1"/>
  <c r="HY245" i="1"/>
  <c r="HY144" i="1"/>
  <c r="IO245" i="1"/>
  <c r="IO144" i="1"/>
  <c r="EN246" i="1"/>
  <c r="FD246" i="1"/>
  <c r="FT246" i="1"/>
  <c r="GJ246" i="1"/>
  <c r="GZ246" i="1"/>
  <c r="HP246" i="1"/>
  <c r="IF246" i="1"/>
  <c r="IV246" i="1"/>
  <c r="EU247" i="1"/>
  <c r="W151" i="1"/>
  <c r="EU146" i="1"/>
  <c r="W129" i="1"/>
  <c r="FK247" i="1"/>
  <c r="AN151" i="1"/>
  <c r="FK146" i="1"/>
  <c r="AN129" i="1"/>
  <c r="GA247" i="1"/>
  <c r="BD151" i="1"/>
  <c r="GA146" i="1"/>
  <c r="BD129" i="1"/>
  <c r="BT151" i="1"/>
  <c r="GQ146" i="1"/>
  <c r="BT129" i="1"/>
  <c r="HG247" i="1"/>
  <c r="CJ151" i="1"/>
  <c r="HG146" i="1"/>
  <c r="CJ129" i="1"/>
  <c r="HW247" i="1"/>
  <c r="CZ151" i="1"/>
  <c r="HW146" i="1"/>
  <c r="CZ129" i="1"/>
  <c r="IM247" i="1"/>
  <c r="DP151" i="1"/>
  <c r="IM146" i="1"/>
  <c r="DP129" i="1"/>
  <c r="EF151" i="1"/>
  <c r="JC146" i="1"/>
  <c r="EF129" i="1"/>
  <c r="FB248" i="1"/>
  <c r="FB147" i="1"/>
  <c r="FR248" i="1"/>
  <c r="FR147" i="1"/>
  <c r="GH248" i="1"/>
  <c r="GH147" i="1"/>
  <c r="GX248" i="1"/>
  <c r="GX147" i="1"/>
  <c r="HN248" i="1"/>
  <c r="HN147" i="1"/>
  <c r="ID248" i="1"/>
  <c r="ID147" i="1"/>
  <c r="IT248" i="1"/>
  <c r="IT147" i="1"/>
  <c r="T55" i="1"/>
  <c r="AS55" i="1"/>
  <c r="BT55" i="1"/>
  <c r="CQ55" i="1"/>
  <c r="DS55" i="1"/>
  <c r="AB56" i="1"/>
  <c r="BA56" i="1"/>
  <c r="CC56" i="1"/>
  <c r="DC56" i="1"/>
  <c r="EA56" i="1"/>
  <c r="EC57" i="1"/>
  <c r="DM57" i="1"/>
  <c r="CW57" i="1"/>
  <c r="CG57" i="1"/>
  <c r="BQ57" i="1"/>
  <c r="BA57" i="1"/>
  <c r="AK57" i="1"/>
  <c r="T57" i="1"/>
  <c r="DY57" i="1"/>
  <c r="DI57" i="1"/>
  <c r="CS57" i="1"/>
  <c r="CC57" i="1"/>
  <c r="BM57" i="1"/>
  <c r="AW57" i="1"/>
  <c r="AG57" i="1"/>
  <c r="P57" i="1"/>
  <c r="DX57" i="1"/>
  <c r="DH57" i="1"/>
  <c r="CR57" i="1"/>
  <c r="CB57" i="1"/>
  <c r="BL57" i="1"/>
  <c r="AV57" i="1"/>
  <c r="AF57" i="1"/>
  <c r="O57" i="1"/>
  <c r="DW57" i="1"/>
  <c r="DG57" i="1"/>
  <c r="CQ57" i="1"/>
  <c r="CA57" i="1"/>
  <c r="BK57" i="1"/>
  <c r="AU57" i="1"/>
  <c r="AE57" i="1"/>
  <c r="DV57" i="1"/>
  <c r="DF57" i="1"/>
  <c r="CP57" i="1"/>
  <c r="BZ57" i="1"/>
  <c r="BJ57" i="1"/>
  <c r="AT57" i="1"/>
  <c r="AC57" i="1"/>
  <c r="EE57" i="1"/>
  <c r="DO57" i="1"/>
  <c r="CY57" i="1"/>
  <c r="CI57" i="1"/>
  <c r="BS57" i="1"/>
  <c r="BC57" i="1"/>
  <c r="AM57" i="1"/>
  <c r="V57" i="1"/>
  <c r="AO57" i="1"/>
  <c r="BO57" i="1"/>
  <c r="CM57" i="1"/>
  <c r="DN57" i="1"/>
  <c r="EN152" i="1"/>
  <c r="FD152" i="1"/>
  <c r="FT152" i="1"/>
  <c r="GJ152" i="1"/>
  <c r="GZ152" i="1"/>
  <c r="HP152" i="1"/>
  <c r="IF152" i="1"/>
  <c r="IV253" i="1"/>
  <c r="IV152" i="1"/>
  <c r="ET254" i="1"/>
  <c r="FJ254" i="1"/>
  <c r="FZ254" i="1"/>
  <c r="GP254" i="1"/>
  <c r="HF254" i="1"/>
  <c r="HV254" i="1"/>
  <c r="IL254" i="1"/>
  <c r="JB254" i="1"/>
  <c r="AJ59" i="1"/>
  <c r="BG59" i="1"/>
  <c r="CI59" i="1"/>
  <c r="DI59" i="1"/>
  <c r="EZ255" i="1"/>
  <c r="FP255" i="1"/>
  <c r="GF255" i="1"/>
  <c r="GV255" i="1"/>
  <c r="HL255" i="1"/>
  <c r="IB255" i="1"/>
  <c r="IR255" i="1"/>
  <c r="P60" i="1"/>
  <c r="AS60" i="1"/>
  <c r="BU60" i="1"/>
  <c r="CY60" i="1"/>
  <c r="DX60" i="1"/>
  <c r="BJ63" i="1"/>
  <c r="Z64" i="1"/>
  <c r="DO64" i="1"/>
  <c r="EB66" i="1"/>
  <c r="DL66" i="1"/>
  <c r="CV66" i="1"/>
  <c r="CF66" i="1"/>
  <c r="BP66" i="1"/>
  <c r="AZ66" i="1"/>
  <c r="AJ66" i="1"/>
  <c r="S66" i="1"/>
  <c r="EA66" i="1"/>
  <c r="DK66" i="1"/>
  <c r="CU66" i="1"/>
  <c r="CE66" i="1"/>
  <c r="BO66" i="1"/>
  <c r="AY66" i="1"/>
  <c r="AI66" i="1"/>
  <c r="R66" i="1"/>
  <c r="DZ66" i="1"/>
  <c r="DZ107" i="1" s="1"/>
  <c r="DJ66" i="1"/>
  <c r="CT66" i="1"/>
  <c r="CD66" i="1"/>
  <c r="BN66" i="1"/>
  <c r="AX66" i="1"/>
  <c r="AH66" i="1"/>
  <c r="Q66" i="1"/>
  <c r="DY66" i="1"/>
  <c r="DI66" i="1"/>
  <c r="CS66" i="1"/>
  <c r="CC66" i="1"/>
  <c r="BM66" i="1"/>
  <c r="AW66" i="1"/>
  <c r="AG66" i="1"/>
  <c r="P66" i="1"/>
  <c r="DX66" i="1"/>
  <c r="DH66" i="1"/>
  <c r="CR66" i="1"/>
  <c r="CB66" i="1"/>
  <c r="BL66" i="1"/>
  <c r="AV66" i="1"/>
  <c r="AF66" i="1"/>
  <c r="O66" i="1"/>
  <c r="DW66" i="1"/>
  <c r="DG66" i="1"/>
  <c r="CQ66" i="1"/>
  <c r="CA66" i="1"/>
  <c r="BK66" i="1"/>
  <c r="AU66" i="1"/>
  <c r="AE66" i="1"/>
  <c r="DV66" i="1"/>
  <c r="DF66" i="1"/>
  <c r="CP66" i="1"/>
  <c r="BZ66" i="1"/>
  <c r="BJ66" i="1"/>
  <c r="AT66" i="1"/>
  <c r="AC66" i="1"/>
  <c r="DU66" i="1"/>
  <c r="DE66" i="1"/>
  <c r="CO66" i="1"/>
  <c r="BY66" i="1"/>
  <c r="BI66" i="1"/>
  <c r="AS66" i="1"/>
  <c r="AB66" i="1"/>
  <c r="DT66" i="1"/>
  <c r="DD66" i="1"/>
  <c r="CN66" i="1"/>
  <c r="BX66" i="1"/>
  <c r="BH66" i="1"/>
  <c r="AR66" i="1"/>
  <c r="AA66" i="1"/>
  <c r="DS66" i="1"/>
  <c r="DC66" i="1"/>
  <c r="CM66" i="1"/>
  <c r="BW66" i="1"/>
  <c r="BG66" i="1"/>
  <c r="AQ66" i="1"/>
  <c r="Z66" i="1"/>
  <c r="DR66" i="1"/>
  <c r="DB66" i="1"/>
  <c r="CL66" i="1"/>
  <c r="BV66" i="1"/>
  <c r="BF66" i="1"/>
  <c r="AP66" i="1"/>
  <c r="Y66" i="1"/>
  <c r="EF66" i="1"/>
  <c r="DP66" i="1"/>
  <c r="CZ66" i="1"/>
  <c r="CJ66" i="1"/>
  <c r="BT66" i="1"/>
  <c r="BD66" i="1"/>
  <c r="AN66" i="1"/>
  <c r="W66" i="1"/>
  <c r="ED66" i="1"/>
  <c r="DN66" i="1"/>
  <c r="CX66" i="1"/>
  <c r="CH66" i="1"/>
  <c r="BR66" i="1"/>
  <c r="BB66" i="1"/>
  <c r="AL66" i="1"/>
  <c r="U66" i="1"/>
  <c r="CW66" i="1"/>
  <c r="CB67" i="1"/>
  <c r="BC68" i="1"/>
  <c r="DO68" i="1"/>
  <c r="EX264" i="1"/>
  <c r="EX163" i="1"/>
  <c r="FN264" i="1"/>
  <c r="FN163" i="1"/>
  <c r="GD264" i="1"/>
  <c r="GD163" i="1"/>
  <c r="GT264" i="1"/>
  <c r="GT163" i="1"/>
  <c r="HJ264" i="1"/>
  <c r="HJ163" i="1"/>
  <c r="HZ264" i="1"/>
  <c r="HZ163" i="1"/>
  <c r="IP264" i="1"/>
  <c r="IP163" i="1"/>
  <c r="HV266" i="1"/>
  <c r="CJ71" i="1"/>
  <c r="EP268" i="1"/>
  <c r="EP167" i="1"/>
  <c r="FF268" i="1"/>
  <c r="FF167" i="1"/>
  <c r="FV268" i="1"/>
  <c r="FV167" i="1"/>
  <c r="GL268" i="1"/>
  <c r="GL167" i="1"/>
  <c r="HB268" i="1"/>
  <c r="HB167" i="1"/>
  <c r="HR268" i="1"/>
  <c r="HR167" i="1"/>
  <c r="IH268" i="1"/>
  <c r="IH167" i="1"/>
  <c r="IX268" i="1"/>
  <c r="IX167" i="1"/>
  <c r="BR73" i="1"/>
  <c r="AB76" i="1"/>
  <c r="DG76" i="1"/>
  <c r="S77" i="1"/>
  <c r="CX77" i="1"/>
  <c r="CI79" i="1"/>
  <c r="JD83" i="1"/>
  <c r="JE83" i="1" s="1"/>
  <c r="ER235" i="1"/>
  <c r="T149" i="1"/>
  <c r="T127" i="1"/>
  <c r="ER134" i="1"/>
  <c r="FH235" i="1"/>
  <c r="AK149" i="1"/>
  <c r="FH134" i="1"/>
  <c r="AK127" i="1"/>
  <c r="FX235" i="1"/>
  <c r="BA149" i="1"/>
  <c r="BA127" i="1"/>
  <c r="FX134" i="1"/>
  <c r="GN235" i="1"/>
  <c r="BQ149" i="1"/>
  <c r="BQ127" i="1"/>
  <c r="GN134" i="1"/>
  <c r="HD235" i="1"/>
  <c r="CG149" i="1"/>
  <c r="CG127" i="1"/>
  <c r="HD134" i="1"/>
  <c r="HT235" i="1"/>
  <c r="CW149" i="1"/>
  <c r="CW127" i="1"/>
  <c r="HT134" i="1"/>
  <c r="IJ235" i="1"/>
  <c r="DM149" i="1"/>
  <c r="DM127" i="1"/>
  <c r="IJ134" i="1"/>
  <c r="IZ235" i="1"/>
  <c r="EC149" i="1"/>
  <c r="EC127" i="1"/>
  <c r="IZ134" i="1"/>
  <c r="EY135" i="1"/>
  <c r="FO135" i="1"/>
  <c r="GE135" i="1"/>
  <c r="GU135" i="1"/>
  <c r="HK236" i="1"/>
  <c r="HK135" i="1"/>
  <c r="IA135" i="1"/>
  <c r="IQ135" i="1"/>
  <c r="AE41" i="1"/>
  <c r="AU41" i="1"/>
  <c r="BK41" i="1"/>
  <c r="CA41" i="1"/>
  <c r="CQ41" i="1"/>
  <c r="DG41" i="1"/>
  <c r="DW41" i="1"/>
  <c r="EP237" i="1"/>
  <c r="EP136" i="1"/>
  <c r="FF237" i="1"/>
  <c r="FF136" i="1"/>
  <c r="FV237" i="1"/>
  <c r="FV136" i="1"/>
  <c r="GL237" i="1"/>
  <c r="GL136" i="1"/>
  <c r="HB237" i="1"/>
  <c r="HB136" i="1"/>
  <c r="HR237" i="1"/>
  <c r="HR136" i="1"/>
  <c r="IH237" i="1"/>
  <c r="IH136" i="1"/>
  <c r="IX237" i="1"/>
  <c r="IX136" i="1"/>
  <c r="EW137" i="1"/>
  <c r="FM137" i="1"/>
  <c r="GC137" i="1"/>
  <c r="GS137" i="1"/>
  <c r="HI137" i="1"/>
  <c r="HY137" i="1"/>
  <c r="IO137" i="1"/>
  <c r="EN239" i="1"/>
  <c r="EN138" i="1"/>
  <c r="FD239" i="1"/>
  <c r="FD138" i="1"/>
  <c r="FT239" i="1"/>
  <c r="FT138" i="1"/>
  <c r="GJ239" i="1"/>
  <c r="GJ138" i="1"/>
  <c r="GZ239" i="1"/>
  <c r="GZ138" i="1"/>
  <c r="HP239" i="1"/>
  <c r="HP138" i="1"/>
  <c r="IF239" i="1"/>
  <c r="IF138" i="1"/>
  <c r="IV239" i="1"/>
  <c r="IV138" i="1"/>
  <c r="EU240" i="1"/>
  <c r="FK240" i="1"/>
  <c r="GA240" i="1"/>
  <c r="GQ240" i="1"/>
  <c r="HG240" i="1"/>
  <c r="HW240" i="1"/>
  <c r="IM240" i="1"/>
  <c r="JC240" i="1"/>
  <c r="FB241" i="1"/>
  <c r="FR241" i="1"/>
  <c r="GH241" i="1"/>
  <c r="GX241" i="1"/>
  <c r="HN241" i="1"/>
  <c r="ID241" i="1"/>
  <c r="IT241" i="1"/>
  <c r="Q46" i="1"/>
  <c r="AH46" i="1"/>
  <c r="AX46" i="1"/>
  <c r="BN46" i="1"/>
  <c r="CD46" i="1"/>
  <c r="CD104" i="1" s="1"/>
  <c r="CT46" i="1"/>
  <c r="CT104" i="1" s="1"/>
  <c r="DJ46" i="1"/>
  <c r="DJ104" i="1" s="1"/>
  <c r="DZ46" i="1"/>
  <c r="ES242" i="1"/>
  <c r="U150" i="1"/>
  <c r="ES141" i="1"/>
  <c r="U128" i="1"/>
  <c r="FI242" i="1"/>
  <c r="AL150" i="1"/>
  <c r="FI141" i="1"/>
  <c r="AL128" i="1"/>
  <c r="FY242" i="1"/>
  <c r="BB150" i="1"/>
  <c r="FY141" i="1"/>
  <c r="BB128" i="1"/>
  <c r="GO242" i="1"/>
  <c r="BR150" i="1"/>
  <c r="GO141" i="1"/>
  <c r="BR128" i="1"/>
  <c r="HE242" i="1"/>
  <c r="CH150" i="1"/>
  <c r="HE141" i="1"/>
  <c r="CH128" i="1"/>
  <c r="HU242" i="1"/>
  <c r="CX150" i="1"/>
  <c r="HU141" i="1"/>
  <c r="CX128" i="1"/>
  <c r="IK242" i="1"/>
  <c r="DN150" i="1"/>
  <c r="IK141" i="1"/>
  <c r="DN128" i="1"/>
  <c r="JA242" i="1"/>
  <c r="ED150" i="1"/>
  <c r="JA141" i="1"/>
  <c r="ED128" i="1"/>
  <c r="EZ243" i="1"/>
  <c r="FP243" i="1"/>
  <c r="GF243" i="1"/>
  <c r="GV243" i="1"/>
  <c r="HL243" i="1"/>
  <c r="IB243" i="1"/>
  <c r="IR243" i="1"/>
  <c r="EQ143" i="1"/>
  <c r="FG143" i="1"/>
  <c r="FW143" i="1"/>
  <c r="GM143" i="1"/>
  <c r="HC143" i="1"/>
  <c r="HS143" i="1"/>
  <c r="II143" i="1"/>
  <c r="IY143" i="1"/>
  <c r="EX245" i="1"/>
  <c r="EX144" i="1"/>
  <c r="FN245" i="1"/>
  <c r="FN144" i="1"/>
  <c r="GD245" i="1"/>
  <c r="GD144" i="1"/>
  <c r="GT245" i="1"/>
  <c r="GT144" i="1"/>
  <c r="HJ245" i="1"/>
  <c r="HJ144" i="1"/>
  <c r="HZ245" i="1"/>
  <c r="HZ144" i="1"/>
  <c r="IP245" i="1"/>
  <c r="IP144" i="1"/>
  <c r="EO246" i="1"/>
  <c r="FE246" i="1"/>
  <c r="FU246" i="1"/>
  <c r="GK246" i="1"/>
  <c r="HA246" i="1"/>
  <c r="HQ246" i="1"/>
  <c r="IG246" i="1"/>
  <c r="IW246" i="1"/>
  <c r="EV247" i="1"/>
  <c r="X151" i="1"/>
  <c r="EV146" i="1"/>
  <c r="X129" i="1"/>
  <c r="FL247" i="1"/>
  <c r="AO151" i="1"/>
  <c r="FL146" i="1"/>
  <c r="AO129" i="1"/>
  <c r="GB247" i="1"/>
  <c r="BE151" i="1"/>
  <c r="GB146" i="1"/>
  <c r="BE129" i="1"/>
  <c r="BU151" i="1"/>
  <c r="GR146" i="1"/>
  <c r="BU129" i="1"/>
  <c r="HH247" i="1"/>
  <c r="CK151" i="1"/>
  <c r="HH146" i="1"/>
  <c r="CK129" i="1"/>
  <c r="HX247" i="1"/>
  <c r="DA151" i="1"/>
  <c r="HX146" i="1"/>
  <c r="DA129" i="1"/>
  <c r="IN247" i="1"/>
  <c r="DQ151" i="1"/>
  <c r="IN146" i="1"/>
  <c r="DQ129" i="1"/>
  <c r="JD51" i="1"/>
  <c r="HA247" i="1" s="1"/>
  <c r="EM248" i="1"/>
  <c r="EM147" i="1"/>
  <c r="FC248" i="1"/>
  <c r="FC147" i="1"/>
  <c r="FS248" i="1"/>
  <c r="FS147" i="1"/>
  <c r="GI248" i="1"/>
  <c r="GI147" i="1"/>
  <c r="GY248" i="1"/>
  <c r="GY147" i="1"/>
  <c r="HO248" i="1"/>
  <c r="HO147" i="1"/>
  <c r="IE248" i="1"/>
  <c r="IE147" i="1"/>
  <c r="IU248" i="1"/>
  <c r="IU147" i="1"/>
  <c r="U55" i="1"/>
  <c r="AT55" i="1"/>
  <c r="BV55" i="1"/>
  <c r="CV55" i="1"/>
  <c r="DT55" i="1"/>
  <c r="EU254" i="1"/>
  <c r="FK254" i="1"/>
  <c r="GA254" i="1"/>
  <c r="GQ254" i="1"/>
  <c r="HG254" i="1"/>
  <c r="HW254" i="1"/>
  <c r="IM254" i="1"/>
  <c r="JC254" i="1"/>
  <c r="AL59" i="1"/>
  <c r="BL59" i="1"/>
  <c r="CJ59" i="1"/>
  <c r="FA255" i="1"/>
  <c r="FQ255" i="1"/>
  <c r="GG255" i="1"/>
  <c r="GW255" i="1"/>
  <c r="HM255" i="1"/>
  <c r="IC255" i="1"/>
  <c r="IS255" i="1"/>
  <c r="Q60" i="1"/>
  <c r="AT60" i="1"/>
  <c r="BW60" i="1"/>
  <c r="CZ60" i="1"/>
  <c r="DY60" i="1"/>
  <c r="EX155" i="1"/>
  <c r="FN155" i="1"/>
  <c r="AM64" i="1"/>
  <c r="DQ64" i="1"/>
  <c r="EX159" i="1"/>
  <c r="FN159" i="1"/>
  <c r="GD159" i="1"/>
  <c r="GT159" i="1"/>
  <c r="HJ159" i="1"/>
  <c r="HZ159" i="1"/>
  <c r="IP159" i="1"/>
  <c r="BT73" i="1"/>
  <c r="AE76" i="1"/>
  <c r="DS76" i="1"/>
  <c r="U77" i="1"/>
  <c r="DJ77" i="1"/>
  <c r="EW273" i="1"/>
  <c r="EW172" i="1"/>
  <c r="Y156" i="1"/>
  <c r="Y134" i="1"/>
  <c r="FM273" i="1"/>
  <c r="FM172" i="1"/>
  <c r="AP156" i="1"/>
  <c r="AP134" i="1"/>
  <c r="GC273" i="1"/>
  <c r="GC172" i="1"/>
  <c r="BF156" i="1"/>
  <c r="BF134" i="1"/>
  <c r="GS273" i="1"/>
  <c r="GS172" i="1"/>
  <c r="BV156" i="1"/>
  <c r="BV134" i="1"/>
  <c r="HI273" i="1"/>
  <c r="HI172" i="1"/>
  <c r="CL156" i="1"/>
  <c r="CL134" i="1"/>
  <c r="HY273" i="1"/>
  <c r="HY172" i="1"/>
  <c r="DB156" i="1"/>
  <c r="DB134" i="1"/>
  <c r="IO273" i="1"/>
  <c r="IO172" i="1"/>
  <c r="DR156" i="1"/>
  <c r="DR134" i="1"/>
  <c r="DQ78" i="1"/>
  <c r="DA78" i="1"/>
  <c r="CK78" i="1"/>
  <c r="BU78" i="1"/>
  <c r="BE78" i="1"/>
  <c r="AO78" i="1"/>
  <c r="X78" i="1"/>
  <c r="EF78" i="1"/>
  <c r="DP78" i="1"/>
  <c r="CZ78" i="1"/>
  <c r="CJ78" i="1"/>
  <c r="BT78" i="1"/>
  <c r="BD78" i="1"/>
  <c r="AN78" i="1"/>
  <c r="W78" i="1"/>
  <c r="EE78" i="1"/>
  <c r="DO78" i="1"/>
  <c r="CY78" i="1"/>
  <c r="CI78" i="1"/>
  <c r="BS78" i="1"/>
  <c r="BC78" i="1"/>
  <c r="AM78" i="1"/>
  <c r="V78" i="1"/>
  <c r="EA78" i="1"/>
  <c r="DK78" i="1"/>
  <c r="CU78" i="1"/>
  <c r="CE78" i="1"/>
  <c r="BO78" i="1"/>
  <c r="AY78" i="1"/>
  <c r="AI78" i="1"/>
  <c r="R78" i="1"/>
  <c r="DZ78" i="1"/>
  <c r="DJ78" i="1"/>
  <c r="CT78" i="1"/>
  <c r="CD78" i="1"/>
  <c r="BN78" i="1"/>
  <c r="AX78" i="1"/>
  <c r="AH78" i="1"/>
  <c r="Q78" i="1"/>
  <c r="DY78" i="1"/>
  <c r="DI78" i="1"/>
  <c r="CS78" i="1"/>
  <c r="CC78" i="1"/>
  <c r="BM78" i="1"/>
  <c r="AW78" i="1"/>
  <c r="AG78" i="1"/>
  <c r="P78" i="1"/>
  <c r="DS78" i="1"/>
  <c r="DC78" i="1"/>
  <c r="CM78" i="1"/>
  <c r="BW78" i="1"/>
  <c r="BG78" i="1"/>
  <c r="AQ78" i="1"/>
  <c r="Z78" i="1"/>
  <c r="DM78" i="1"/>
  <c r="CL78" i="1"/>
  <c r="BI78" i="1"/>
  <c r="AE78" i="1"/>
  <c r="DL78" i="1"/>
  <c r="CH78" i="1"/>
  <c r="BH78" i="1"/>
  <c r="AC78" i="1"/>
  <c r="DH78" i="1"/>
  <c r="CG78" i="1"/>
  <c r="BF78" i="1"/>
  <c r="AB78" i="1"/>
  <c r="DG78" i="1"/>
  <c r="CF78" i="1"/>
  <c r="BB78" i="1"/>
  <c r="AA78" i="1"/>
  <c r="DF78" i="1"/>
  <c r="CB78" i="1"/>
  <c r="BA78" i="1"/>
  <c r="Y78" i="1"/>
  <c r="DE78" i="1"/>
  <c r="CA78" i="1"/>
  <c r="AZ78" i="1"/>
  <c r="U78" i="1"/>
  <c r="ED78" i="1"/>
  <c r="DD78" i="1"/>
  <c r="BZ78" i="1"/>
  <c r="AV78" i="1"/>
  <c r="T78" i="1"/>
  <c r="EC78" i="1"/>
  <c r="DB78" i="1"/>
  <c r="BY78" i="1"/>
  <c r="AU78" i="1"/>
  <c r="S78" i="1"/>
  <c r="EB78" i="1"/>
  <c r="CX78" i="1"/>
  <c r="BX78" i="1"/>
  <c r="AT78" i="1"/>
  <c r="O78" i="1"/>
  <c r="DX78" i="1"/>
  <c r="CW78" i="1"/>
  <c r="BV78" i="1"/>
  <c r="AS78" i="1"/>
  <c r="DW78" i="1"/>
  <c r="CV78" i="1"/>
  <c r="BR78" i="1"/>
  <c r="AR78" i="1"/>
  <c r="DU78" i="1"/>
  <c r="CQ78" i="1"/>
  <c r="BP78" i="1"/>
  <c r="AL78" i="1"/>
  <c r="DR78" i="1"/>
  <c r="CO78" i="1"/>
  <c r="BK78" i="1"/>
  <c r="AJ78" i="1"/>
  <c r="ES175" i="1"/>
  <c r="FI175" i="1"/>
  <c r="FY175" i="1"/>
  <c r="GO175" i="1"/>
  <c r="HE175" i="1"/>
  <c r="HU175" i="1"/>
  <c r="IK175" i="1"/>
  <c r="JA175" i="1"/>
  <c r="ES235" i="1"/>
  <c r="U149" i="1"/>
  <c r="ES134" i="1"/>
  <c r="U127" i="1"/>
  <c r="FI235" i="1"/>
  <c r="AL149" i="1"/>
  <c r="FI134" i="1"/>
  <c r="AL127" i="1"/>
  <c r="FY235" i="1"/>
  <c r="BB149" i="1"/>
  <c r="FY134" i="1"/>
  <c r="BB127" i="1"/>
  <c r="GO235" i="1"/>
  <c r="BR149" i="1"/>
  <c r="GO134" i="1"/>
  <c r="BR127" i="1"/>
  <c r="HE235" i="1"/>
  <c r="CH149" i="1"/>
  <c r="HE134" i="1"/>
  <c r="CH127" i="1"/>
  <c r="HU235" i="1"/>
  <c r="HU134" i="1"/>
  <c r="CX127" i="1"/>
  <c r="CX149" i="1"/>
  <c r="IK235" i="1"/>
  <c r="IK134" i="1"/>
  <c r="DN149" i="1"/>
  <c r="DN127" i="1"/>
  <c r="JA235" i="1"/>
  <c r="JA134" i="1"/>
  <c r="ED127" i="1"/>
  <c r="ED149" i="1"/>
  <c r="EZ135" i="1"/>
  <c r="FP135" i="1"/>
  <c r="GF236" i="1"/>
  <c r="GF135" i="1"/>
  <c r="GV135" i="1"/>
  <c r="HL135" i="1"/>
  <c r="IB135" i="1"/>
  <c r="IR135" i="1"/>
  <c r="O41" i="1"/>
  <c r="AF41" i="1"/>
  <c r="AV41" i="1"/>
  <c r="BL41" i="1"/>
  <c r="CB41" i="1"/>
  <c r="CR41" i="1"/>
  <c r="DH41" i="1"/>
  <c r="DX41" i="1"/>
  <c r="EQ237" i="1"/>
  <c r="EQ136" i="1"/>
  <c r="FG237" i="1"/>
  <c r="FG136" i="1"/>
  <c r="FW237" i="1"/>
  <c r="FW136" i="1"/>
  <c r="GM237" i="1"/>
  <c r="GM136" i="1"/>
  <c r="HC237" i="1"/>
  <c r="HC136" i="1"/>
  <c r="HS237" i="1"/>
  <c r="HS136" i="1"/>
  <c r="II237" i="1"/>
  <c r="II136" i="1"/>
  <c r="IY237" i="1"/>
  <c r="IY136" i="1"/>
  <c r="EX137" i="1"/>
  <c r="FN137" i="1"/>
  <c r="GD137" i="1"/>
  <c r="GT137" i="1"/>
  <c r="HJ137" i="1"/>
  <c r="HZ137" i="1"/>
  <c r="IP137" i="1"/>
  <c r="EO239" i="1"/>
  <c r="EO138" i="1"/>
  <c r="FE239" i="1"/>
  <c r="FE138" i="1"/>
  <c r="FU239" i="1"/>
  <c r="FU138" i="1"/>
  <c r="GK239" i="1"/>
  <c r="GK138" i="1"/>
  <c r="HA239" i="1"/>
  <c r="HA138" i="1"/>
  <c r="HQ239" i="1"/>
  <c r="HQ138" i="1"/>
  <c r="IG239" i="1"/>
  <c r="IG138" i="1"/>
  <c r="IW239" i="1"/>
  <c r="IW138" i="1"/>
  <c r="EV240" i="1"/>
  <c r="FL240" i="1"/>
  <c r="GB240" i="1"/>
  <c r="GR240" i="1"/>
  <c r="HH240" i="1"/>
  <c r="HX240" i="1"/>
  <c r="IN240" i="1"/>
  <c r="EM241" i="1"/>
  <c r="FC241" i="1"/>
  <c r="FS241" i="1"/>
  <c r="GI241" i="1"/>
  <c r="GY241" i="1"/>
  <c r="HO241" i="1"/>
  <c r="IE241" i="1"/>
  <c r="IU241" i="1"/>
  <c r="R46" i="1"/>
  <c r="AI46" i="1"/>
  <c r="AY46" i="1"/>
  <c r="AY104" i="1" s="1"/>
  <c r="BO46" i="1"/>
  <c r="BO104" i="1" s="1"/>
  <c r="CE46" i="1"/>
  <c r="CE104" i="1" s="1"/>
  <c r="CU46" i="1"/>
  <c r="CU104" i="1" s="1"/>
  <c r="DK46" i="1"/>
  <c r="EA46" i="1"/>
  <c r="ET242" i="1"/>
  <c r="V150" i="1"/>
  <c r="ET141" i="1"/>
  <c r="V128" i="1"/>
  <c r="FJ242" i="1"/>
  <c r="AM150" i="1"/>
  <c r="FJ141" i="1"/>
  <c r="AM128" i="1"/>
  <c r="FZ242" i="1"/>
  <c r="BC150" i="1"/>
  <c r="FZ141" i="1"/>
  <c r="BC128" i="1"/>
  <c r="GP242" i="1"/>
  <c r="BS150" i="1"/>
  <c r="GP141" i="1"/>
  <c r="BS128" i="1"/>
  <c r="HF242" i="1"/>
  <c r="CI150" i="1"/>
  <c r="HF141" i="1"/>
  <c r="CI128" i="1"/>
  <c r="HV242" i="1"/>
  <c r="CY150" i="1"/>
  <c r="HV141" i="1"/>
  <c r="CY128" i="1"/>
  <c r="IL242" i="1"/>
  <c r="DO150" i="1"/>
  <c r="IL141" i="1"/>
  <c r="DO128" i="1"/>
  <c r="JB242" i="1"/>
  <c r="EE150" i="1"/>
  <c r="EE128" i="1"/>
  <c r="JB141" i="1"/>
  <c r="FA243" i="1"/>
  <c r="FQ243" i="1"/>
  <c r="GG243" i="1"/>
  <c r="GW243" i="1"/>
  <c r="HM243" i="1"/>
  <c r="IC243" i="1"/>
  <c r="IS243" i="1"/>
  <c r="ER143" i="1"/>
  <c r="FH143" i="1"/>
  <c r="FX143" i="1"/>
  <c r="GN143" i="1"/>
  <c r="HD143" i="1"/>
  <c r="HT143" i="1"/>
  <c r="IJ143" i="1"/>
  <c r="IZ143" i="1"/>
  <c r="EY245" i="1"/>
  <c r="EY144" i="1"/>
  <c r="AA104" i="1" s="1"/>
  <c r="FO245" i="1"/>
  <c r="FO144" i="1"/>
  <c r="GE245" i="1"/>
  <c r="GE144" i="1"/>
  <c r="GU245" i="1"/>
  <c r="GU144" i="1"/>
  <c r="HK245" i="1"/>
  <c r="HK144" i="1"/>
  <c r="IA245" i="1"/>
  <c r="IA144" i="1"/>
  <c r="IQ245" i="1"/>
  <c r="IQ144" i="1"/>
  <c r="EP246" i="1"/>
  <c r="FF246" i="1"/>
  <c r="FV246" i="1"/>
  <c r="GL246" i="1"/>
  <c r="HB246" i="1"/>
  <c r="HR246" i="1"/>
  <c r="IH246" i="1"/>
  <c r="IX246" i="1"/>
  <c r="EW247" i="1"/>
  <c r="Y151" i="1"/>
  <c r="EW146" i="1"/>
  <c r="Y129" i="1"/>
  <c r="FM247" i="1"/>
  <c r="FM146" i="1"/>
  <c r="AP151" i="1"/>
  <c r="AP129" i="1"/>
  <c r="GC247" i="1"/>
  <c r="GC146" i="1"/>
  <c r="BF151" i="1"/>
  <c r="BF129" i="1"/>
  <c r="GS247" i="1"/>
  <c r="GS146" i="1"/>
  <c r="BV151" i="1"/>
  <c r="BV129" i="1"/>
  <c r="HI247" i="1"/>
  <c r="HI146" i="1"/>
  <c r="CL151" i="1"/>
  <c r="CL129" i="1"/>
  <c r="HY247" i="1"/>
  <c r="HY146" i="1"/>
  <c r="DB151" i="1"/>
  <c r="DB129" i="1"/>
  <c r="IO247" i="1"/>
  <c r="IO146" i="1"/>
  <c r="DR151" i="1"/>
  <c r="DR129" i="1"/>
  <c r="EN248" i="1"/>
  <c r="EN147" i="1"/>
  <c r="FD248" i="1"/>
  <c r="FD147" i="1"/>
  <c r="FT248" i="1"/>
  <c r="FT147" i="1"/>
  <c r="GJ248" i="1"/>
  <c r="GJ147" i="1"/>
  <c r="GZ248" i="1"/>
  <c r="GZ147" i="1"/>
  <c r="HP248" i="1"/>
  <c r="HP147" i="1"/>
  <c r="IF248" i="1"/>
  <c r="IF147" i="1"/>
  <c r="IV248" i="1"/>
  <c r="IV147" i="1"/>
  <c r="W55" i="1"/>
  <c r="AU55" i="1"/>
  <c r="BW55" i="1"/>
  <c r="CW55" i="1"/>
  <c r="DU55" i="1"/>
  <c r="CE56" i="1"/>
  <c r="CO57" i="1"/>
  <c r="EA59" i="1"/>
  <c r="DK59" i="1"/>
  <c r="CU59" i="1"/>
  <c r="CE59" i="1"/>
  <c r="BO59" i="1"/>
  <c r="AY59" i="1"/>
  <c r="AI59" i="1"/>
  <c r="R59" i="1"/>
  <c r="DW59" i="1"/>
  <c r="DG59" i="1"/>
  <c r="CQ59" i="1"/>
  <c r="CA59" i="1"/>
  <c r="BK59" i="1"/>
  <c r="AU59" i="1"/>
  <c r="AE59" i="1"/>
  <c r="DV59" i="1"/>
  <c r="DF59" i="1"/>
  <c r="CP59" i="1"/>
  <c r="BZ59" i="1"/>
  <c r="BJ59" i="1"/>
  <c r="AT59" i="1"/>
  <c r="AC59" i="1"/>
  <c r="DU59" i="1"/>
  <c r="DE59" i="1"/>
  <c r="CO59" i="1"/>
  <c r="BY59" i="1"/>
  <c r="BI59" i="1"/>
  <c r="AS59" i="1"/>
  <c r="AB59" i="1"/>
  <c r="AB106" i="1" s="1"/>
  <c r="DT59" i="1"/>
  <c r="DD59" i="1"/>
  <c r="CN59" i="1"/>
  <c r="BX59" i="1"/>
  <c r="BH59" i="1"/>
  <c r="AR59" i="1"/>
  <c r="AA59" i="1"/>
  <c r="EC59" i="1"/>
  <c r="DM59" i="1"/>
  <c r="CW59" i="1"/>
  <c r="CG59" i="1"/>
  <c r="BQ59" i="1"/>
  <c r="BA59" i="1"/>
  <c r="AK59" i="1"/>
  <c r="T59" i="1"/>
  <c r="AM59" i="1"/>
  <c r="BM59" i="1"/>
  <c r="CK59" i="1"/>
  <c r="DL59" i="1"/>
  <c r="FB255" i="1"/>
  <c r="FR255" i="1"/>
  <c r="GH255" i="1"/>
  <c r="GX255" i="1"/>
  <c r="HN255" i="1"/>
  <c r="ID255" i="1"/>
  <c r="IT255" i="1"/>
  <c r="V60" i="1"/>
  <c r="AU60" i="1"/>
  <c r="BY60" i="1"/>
  <c r="DA60" i="1"/>
  <c r="EE60" i="1"/>
  <c r="EY256" i="1"/>
  <c r="EY155" i="1"/>
  <c r="JD61" i="1"/>
  <c r="HG257" i="1" s="1"/>
  <c r="EV262" i="1"/>
  <c r="EV161" i="1"/>
  <c r="FL262" i="1"/>
  <c r="FL161" i="1"/>
  <c r="GB262" i="1"/>
  <c r="GB161" i="1"/>
  <c r="GR262" i="1"/>
  <c r="GR161" i="1"/>
  <c r="HH262" i="1"/>
  <c r="HH161" i="1"/>
  <c r="HX161" i="1"/>
  <c r="IN161" i="1"/>
  <c r="JD66" i="1"/>
  <c r="JE66" i="1" s="1"/>
  <c r="HX266" i="1"/>
  <c r="IN266" i="1"/>
  <c r="JD70" i="1"/>
  <c r="JE70" i="1" s="1"/>
  <c r="CN71" i="1"/>
  <c r="ER268" i="1"/>
  <c r="ER167" i="1"/>
  <c r="FH268" i="1"/>
  <c r="FH167" i="1"/>
  <c r="FX268" i="1"/>
  <c r="FX167" i="1"/>
  <c r="GN268" i="1"/>
  <c r="GN167" i="1"/>
  <c r="HD268" i="1"/>
  <c r="HD167" i="1"/>
  <c r="HT268" i="1"/>
  <c r="HT167" i="1"/>
  <c r="IJ268" i="1"/>
  <c r="IJ167" i="1"/>
  <c r="IZ268" i="1"/>
  <c r="IZ167" i="1"/>
  <c r="EN270" i="1"/>
  <c r="EN169" i="1"/>
  <c r="JD74" i="1"/>
  <c r="JE74" i="1" s="1"/>
  <c r="FD270" i="1"/>
  <c r="FD169" i="1"/>
  <c r="FT270" i="1"/>
  <c r="FT169" i="1"/>
  <c r="GJ270" i="1"/>
  <c r="GJ169" i="1"/>
  <c r="GZ270" i="1"/>
  <c r="GZ169" i="1"/>
  <c r="HP169" i="1"/>
  <c r="IF270" i="1"/>
  <c r="IF169" i="1"/>
  <c r="IV270" i="1"/>
  <c r="IV169" i="1"/>
  <c r="AQ76" i="1"/>
  <c r="DU76" i="1"/>
  <c r="AH77" i="1"/>
  <c r="DL77" i="1"/>
  <c r="FA177" i="1"/>
  <c r="AC157" i="1"/>
  <c r="AC135" i="1"/>
  <c r="FQ177" i="1"/>
  <c r="AT157" i="1"/>
  <c r="AT135" i="1"/>
  <c r="GG177" i="1"/>
  <c r="BJ157" i="1"/>
  <c r="BJ135" i="1"/>
  <c r="GW177" i="1"/>
  <c r="BZ157" i="1"/>
  <c r="BZ135" i="1"/>
  <c r="HM177" i="1"/>
  <c r="CP157" i="1"/>
  <c r="CP135" i="1"/>
  <c r="IC177" i="1"/>
  <c r="DF157" i="1"/>
  <c r="DF135" i="1"/>
  <c r="IS177" i="1"/>
  <c r="DV157" i="1"/>
  <c r="DV135" i="1"/>
  <c r="JD84" i="1"/>
  <c r="JE84" i="1" s="1"/>
  <c r="ET235" i="1"/>
  <c r="V149" i="1"/>
  <c r="V127" i="1"/>
  <c r="ET134" i="1"/>
  <c r="FJ235" i="1"/>
  <c r="AM149" i="1"/>
  <c r="AM127" i="1"/>
  <c r="FJ134" i="1"/>
  <c r="FZ235" i="1"/>
  <c r="BC149" i="1"/>
  <c r="BC127" i="1"/>
  <c r="FZ134" i="1"/>
  <c r="GP235" i="1"/>
  <c r="BS149" i="1"/>
  <c r="BS127" i="1"/>
  <c r="GP134" i="1"/>
  <c r="HF235" i="1"/>
  <c r="CI149" i="1"/>
  <c r="CI127" i="1"/>
  <c r="HF134" i="1"/>
  <c r="HV235" i="1"/>
  <c r="CY149" i="1"/>
  <c r="CY127" i="1"/>
  <c r="HV134" i="1"/>
  <c r="IL235" i="1"/>
  <c r="DO149" i="1"/>
  <c r="DO127" i="1"/>
  <c r="IL134" i="1"/>
  <c r="JB235" i="1"/>
  <c r="EE149" i="1"/>
  <c r="EE127" i="1"/>
  <c r="JB134" i="1"/>
  <c r="FA236" i="1"/>
  <c r="FA135" i="1"/>
  <c r="FQ135" i="1"/>
  <c r="GG135" i="1"/>
  <c r="GW135" i="1"/>
  <c r="HM135" i="1"/>
  <c r="IC135" i="1"/>
  <c r="IS236" i="1"/>
  <c r="IS135" i="1"/>
  <c r="P41" i="1"/>
  <c r="AG41" i="1"/>
  <c r="AW41" i="1"/>
  <c r="BM41" i="1"/>
  <c r="CC41" i="1"/>
  <c r="CS41" i="1"/>
  <c r="DI41" i="1"/>
  <c r="DY41" i="1"/>
  <c r="ER237" i="1"/>
  <c r="ER136" i="1"/>
  <c r="FH237" i="1"/>
  <c r="FH136" i="1"/>
  <c r="FX237" i="1"/>
  <c r="FX136" i="1"/>
  <c r="GN237" i="1"/>
  <c r="GN136" i="1"/>
  <c r="HD237" i="1"/>
  <c r="HD136" i="1"/>
  <c r="HT237" i="1"/>
  <c r="HT136" i="1"/>
  <c r="IJ237" i="1"/>
  <c r="IJ136" i="1"/>
  <c r="IZ237" i="1"/>
  <c r="IZ136" i="1"/>
  <c r="EY137" i="1"/>
  <c r="FO137" i="1"/>
  <c r="GE137" i="1"/>
  <c r="GU137" i="1"/>
  <c r="HK137" i="1"/>
  <c r="IA137" i="1"/>
  <c r="IQ137" i="1"/>
  <c r="EP239" i="1"/>
  <c r="EP138" i="1"/>
  <c r="FF239" i="1"/>
  <c r="FF138" i="1"/>
  <c r="FV239" i="1"/>
  <c r="FV138" i="1"/>
  <c r="GL239" i="1"/>
  <c r="GL138" i="1"/>
  <c r="HB239" i="1"/>
  <c r="HB138" i="1"/>
  <c r="HR239" i="1"/>
  <c r="HR138" i="1"/>
  <c r="IH239" i="1"/>
  <c r="IH138" i="1"/>
  <c r="IX239" i="1"/>
  <c r="IX138" i="1"/>
  <c r="EW240" i="1"/>
  <c r="FM240" i="1"/>
  <c r="GC240" i="1"/>
  <c r="GS240" i="1"/>
  <c r="HI240" i="1"/>
  <c r="HY240" i="1"/>
  <c r="IO240" i="1"/>
  <c r="EN241" i="1"/>
  <c r="FD241" i="1"/>
  <c r="FT241" i="1"/>
  <c r="GJ241" i="1"/>
  <c r="GZ241" i="1"/>
  <c r="HP241" i="1"/>
  <c r="IF241" i="1"/>
  <c r="IV241" i="1"/>
  <c r="S46" i="1"/>
  <c r="AJ46" i="1"/>
  <c r="AZ46" i="1"/>
  <c r="BP46" i="1"/>
  <c r="CF46" i="1"/>
  <c r="CV46" i="1"/>
  <c r="DL46" i="1"/>
  <c r="DL104" i="1" s="1"/>
  <c r="EB46" i="1"/>
  <c r="EB104" i="1" s="1"/>
  <c r="EU242" i="1"/>
  <c r="W150" i="1"/>
  <c r="EU141" i="1"/>
  <c r="W128" i="1"/>
  <c r="FK242" i="1"/>
  <c r="AN150" i="1"/>
  <c r="FK141" i="1"/>
  <c r="AN128" i="1"/>
  <c r="GA242" i="1"/>
  <c r="BD150" i="1"/>
  <c r="GA141" i="1"/>
  <c r="BD128" i="1"/>
  <c r="GQ242" i="1"/>
  <c r="BT150" i="1"/>
  <c r="GQ141" i="1"/>
  <c r="BT128" i="1"/>
  <c r="HG242" i="1"/>
  <c r="CJ150" i="1"/>
  <c r="CJ128" i="1"/>
  <c r="HG141" i="1"/>
  <c r="HW242" i="1"/>
  <c r="CZ150" i="1"/>
  <c r="HW141" i="1"/>
  <c r="CZ128" i="1"/>
  <c r="IM242" i="1"/>
  <c r="DP150" i="1"/>
  <c r="IM141" i="1"/>
  <c r="DP128" i="1"/>
  <c r="JC242" i="1"/>
  <c r="EF150" i="1"/>
  <c r="JC141" i="1"/>
  <c r="EF128" i="1"/>
  <c r="FB243" i="1"/>
  <c r="FR243" i="1"/>
  <c r="GH243" i="1"/>
  <c r="GX243" i="1"/>
  <c r="HN243" i="1"/>
  <c r="ID243" i="1"/>
  <c r="IT243" i="1"/>
  <c r="ES143" i="1"/>
  <c r="FI143" i="1"/>
  <c r="FY143" i="1"/>
  <c r="GO143" i="1"/>
  <c r="HE143" i="1"/>
  <c r="HU143" i="1"/>
  <c r="IK143" i="1"/>
  <c r="JA143" i="1"/>
  <c r="EZ245" i="1"/>
  <c r="EZ144" i="1"/>
  <c r="FP245" i="1"/>
  <c r="FP144" i="1"/>
  <c r="GF245" i="1"/>
  <c r="GF144" i="1"/>
  <c r="GV245" i="1"/>
  <c r="GV144" i="1"/>
  <c r="BY104" i="1" s="1"/>
  <c r="HL245" i="1"/>
  <c r="HL144" i="1"/>
  <c r="IB245" i="1"/>
  <c r="IB144" i="1"/>
  <c r="DE104" i="1" s="1"/>
  <c r="IR245" i="1"/>
  <c r="IR144" i="1"/>
  <c r="EQ246" i="1"/>
  <c r="FG246" i="1"/>
  <c r="FW246" i="1"/>
  <c r="GM246" i="1"/>
  <c r="HC246" i="1"/>
  <c r="HS246" i="1"/>
  <c r="II246" i="1"/>
  <c r="IY246" i="1"/>
  <c r="EX247" i="1"/>
  <c r="Z151" i="1"/>
  <c r="EX146" i="1"/>
  <c r="Z129" i="1"/>
  <c r="FN247" i="1"/>
  <c r="AQ151" i="1"/>
  <c r="FN146" i="1"/>
  <c r="AQ129" i="1"/>
  <c r="GD247" i="1"/>
  <c r="BG151" i="1"/>
  <c r="BG129" i="1"/>
  <c r="GD146" i="1"/>
  <c r="GT247" i="1"/>
  <c r="BW151" i="1"/>
  <c r="BW129" i="1"/>
  <c r="GT146" i="1"/>
  <c r="HJ247" i="1"/>
  <c r="CM151" i="1"/>
  <c r="HJ146" i="1"/>
  <c r="CM129" i="1"/>
  <c r="HZ247" i="1"/>
  <c r="DC151" i="1"/>
  <c r="HZ146" i="1"/>
  <c r="DC129" i="1"/>
  <c r="IP247" i="1"/>
  <c r="DS151" i="1"/>
  <c r="IP146" i="1"/>
  <c r="DS129" i="1"/>
  <c r="EO248" i="1"/>
  <c r="EO147" i="1"/>
  <c r="FE248" i="1"/>
  <c r="FE147" i="1"/>
  <c r="FU248" i="1"/>
  <c r="FU147" i="1"/>
  <c r="GK248" i="1"/>
  <c r="GK147" i="1"/>
  <c r="HA248" i="1"/>
  <c r="HA147" i="1"/>
  <c r="HQ248" i="1"/>
  <c r="HQ147" i="1"/>
  <c r="IG248" i="1"/>
  <c r="IG147" i="1"/>
  <c r="IW248" i="1"/>
  <c r="IW147" i="1"/>
  <c r="EW249" i="1"/>
  <c r="EW148" i="1"/>
  <c r="Y152" i="1"/>
  <c r="Y130" i="1"/>
  <c r="FM249" i="1"/>
  <c r="FM148" i="1"/>
  <c r="AP152" i="1"/>
  <c r="AP130" i="1"/>
  <c r="GC249" i="1"/>
  <c r="BF152" i="1"/>
  <c r="GC148" i="1"/>
  <c r="BF130" i="1"/>
  <c r="GS249" i="1"/>
  <c r="BV152" i="1"/>
  <c r="GS148" i="1"/>
  <c r="BV130" i="1"/>
  <c r="HI249" i="1"/>
  <c r="HI148" i="1"/>
  <c r="CL152" i="1"/>
  <c r="CL130" i="1"/>
  <c r="HY249" i="1"/>
  <c r="HY148" i="1"/>
  <c r="DB152" i="1"/>
  <c r="DB130" i="1"/>
  <c r="IO249" i="1"/>
  <c r="IO148" i="1"/>
  <c r="DR152" i="1"/>
  <c r="DR130" i="1"/>
  <c r="EN250" i="1"/>
  <c r="EN149" i="1"/>
  <c r="FD149" i="1"/>
  <c r="FT149" i="1"/>
  <c r="GJ149" i="1"/>
  <c r="GZ149" i="1"/>
  <c r="HP149" i="1"/>
  <c r="IF250" i="1"/>
  <c r="IF149" i="1"/>
  <c r="IV250" i="1"/>
  <c r="IV149" i="1"/>
  <c r="Y55" i="1"/>
  <c r="AZ55" i="1"/>
  <c r="BX55" i="1"/>
  <c r="CX55" i="1"/>
  <c r="DV55" i="1"/>
  <c r="EU251" i="1"/>
  <c r="EU150" i="1"/>
  <c r="FK251" i="1"/>
  <c r="FK150" i="1"/>
  <c r="GA251" i="1"/>
  <c r="GA150" i="1"/>
  <c r="GQ251" i="1"/>
  <c r="GQ150" i="1"/>
  <c r="HG251" i="1"/>
  <c r="HG150" i="1"/>
  <c r="HW251" i="1"/>
  <c r="HW150" i="1"/>
  <c r="IM251" i="1"/>
  <c r="IM150" i="1"/>
  <c r="JC251" i="1"/>
  <c r="JC150" i="1"/>
  <c r="O59" i="1"/>
  <c r="AN59" i="1"/>
  <c r="BN59" i="1"/>
  <c r="CL59" i="1"/>
  <c r="DN59" i="1"/>
  <c r="W60" i="1"/>
  <c r="AV60" i="1"/>
  <c r="BZ60" i="1"/>
  <c r="DC60" i="1"/>
  <c r="EF60" i="1"/>
  <c r="EZ155" i="1"/>
  <c r="FP155" i="1"/>
  <c r="GF155" i="1"/>
  <c r="GV155" i="1"/>
  <c r="HL155" i="1"/>
  <c r="IB155" i="1"/>
  <c r="IR155" i="1"/>
  <c r="AS62" i="1"/>
  <c r="DE62" i="1"/>
  <c r="BP63" i="1"/>
  <c r="EB63" i="1"/>
  <c r="AQ64" i="1"/>
  <c r="EE64" i="1"/>
  <c r="EZ159" i="1"/>
  <c r="FP159" i="1"/>
  <c r="GF159" i="1"/>
  <c r="GV159" i="1"/>
  <c r="HL159" i="1"/>
  <c r="IB159" i="1"/>
  <c r="IR159" i="1"/>
  <c r="X66" i="1"/>
  <c r="DS67" i="1"/>
  <c r="DC67" i="1"/>
  <c r="CM67" i="1"/>
  <c r="BW67" i="1"/>
  <c r="BG67" i="1"/>
  <c r="AQ67" i="1"/>
  <c r="Z67" i="1"/>
  <c r="DR67" i="1"/>
  <c r="DB67" i="1"/>
  <c r="CL67" i="1"/>
  <c r="BV67" i="1"/>
  <c r="BF67" i="1"/>
  <c r="AP67" i="1"/>
  <c r="Y67" i="1"/>
  <c r="DQ67" i="1"/>
  <c r="DA67" i="1"/>
  <c r="CK67" i="1"/>
  <c r="BU67" i="1"/>
  <c r="BE67" i="1"/>
  <c r="AO67" i="1"/>
  <c r="X67" i="1"/>
  <c r="EF67" i="1"/>
  <c r="DP67" i="1"/>
  <c r="CZ67" i="1"/>
  <c r="CJ67" i="1"/>
  <c r="BT67" i="1"/>
  <c r="BD67" i="1"/>
  <c r="AN67" i="1"/>
  <c r="W67" i="1"/>
  <c r="EE67" i="1"/>
  <c r="DO67" i="1"/>
  <c r="CY67" i="1"/>
  <c r="CI67" i="1"/>
  <c r="BS67" i="1"/>
  <c r="BC67" i="1"/>
  <c r="AM67" i="1"/>
  <c r="V67" i="1"/>
  <c r="ED67" i="1"/>
  <c r="DN67" i="1"/>
  <c r="CX67" i="1"/>
  <c r="CH67" i="1"/>
  <c r="BR67" i="1"/>
  <c r="BB67" i="1"/>
  <c r="AL67" i="1"/>
  <c r="U67" i="1"/>
  <c r="EC67" i="1"/>
  <c r="DM67" i="1"/>
  <c r="CW67" i="1"/>
  <c r="CG67" i="1"/>
  <c r="BQ67" i="1"/>
  <c r="BA67" i="1"/>
  <c r="AK67" i="1"/>
  <c r="T67" i="1"/>
  <c r="EB67" i="1"/>
  <c r="DL67" i="1"/>
  <c r="CV67" i="1"/>
  <c r="CF67" i="1"/>
  <c r="BP67" i="1"/>
  <c r="AZ67" i="1"/>
  <c r="AJ67" i="1"/>
  <c r="S67" i="1"/>
  <c r="EA67" i="1"/>
  <c r="DK67" i="1"/>
  <c r="CU67" i="1"/>
  <c r="CE67" i="1"/>
  <c r="BO67" i="1"/>
  <c r="AY67" i="1"/>
  <c r="AI67" i="1"/>
  <c r="R67" i="1"/>
  <c r="DZ67" i="1"/>
  <c r="DJ67" i="1"/>
  <c r="CT67" i="1"/>
  <c r="CD67" i="1"/>
  <c r="BN67" i="1"/>
  <c r="AX67" i="1"/>
  <c r="AH67" i="1"/>
  <c r="Q67" i="1"/>
  <c r="DY67" i="1"/>
  <c r="DI67" i="1"/>
  <c r="CS67" i="1"/>
  <c r="CC67" i="1"/>
  <c r="BM67" i="1"/>
  <c r="AW67" i="1"/>
  <c r="AG67" i="1"/>
  <c r="P67" i="1"/>
  <c r="DW67" i="1"/>
  <c r="DG67" i="1"/>
  <c r="CQ67" i="1"/>
  <c r="CA67" i="1"/>
  <c r="BK67" i="1"/>
  <c r="AU67" i="1"/>
  <c r="AE67" i="1"/>
  <c r="DU67" i="1"/>
  <c r="DE67" i="1"/>
  <c r="CO67" i="1"/>
  <c r="BY67" i="1"/>
  <c r="BI67" i="1"/>
  <c r="AS67" i="1"/>
  <c r="AB67" i="1"/>
  <c r="CR67" i="1"/>
  <c r="T70" i="1"/>
  <c r="EE71" i="1"/>
  <c r="DO71" i="1"/>
  <c r="CY71" i="1"/>
  <c r="CI71" i="1"/>
  <c r="BS71" i="1"/>
  <c r="BC71" i="1"/>
  <c r="AM71" i="1"/>
  <c r="V71" i="1"/>
  <c r="ED71" i="1"/>
  <c r="DN71" i="1"/>
  <c r="CX71" i="1"/>
  <c r="CH71" i="1"/>
  <c r="BR71" i="1"/>
  <c r="BB71" i="1"/>
  <c r="AL71" i="1"/>
  <c r="U71" i="1"/>
  <c r="EC71" i="1"/>
  <c r="DM71" i="1"/>
  <c r="CW71" i="1"/>
  <c r="CG71" i="1"/>
  <c r="BQ71" i="1"/>
  <c r="BA71" i="1"/>
  <c r="AK71" i="1"/>
  <c r="T71" i="1"/>
  <c r="EB71" i="1"/>
  <c r="DL71" i="1"/>
  <c r="CV71" i="1"/>
  <c r="CF71" i="1"/>
  <c r="BP71" i="1"/>
  <c r="AZ71" i="1"/>
  <c r="AJ71" i="1"/>
  <c r="S71" i="1"/>
  <c r="EA71" i="1"/>
  <c r="DK71" i="1"/>
  <c r="CU71" i="1"/>
  <c r="CE71" i="1"/>
  <c r="BO71" i="1"/>
  <c r="AY71" i="1"/>
  <c r="AI71" i="1"/>
  <c r="R71" i="1"/>
  <c r="DZ71" i="1"/>
  <c r="DJ71" i="1"/>
  <c r="CT71" i="1"/>
  <c r="CD71" i="1"/>
  <c r="BN71" i="1"/>
  <c r="AX71" i="1"/>
  <c r="AH71" i="1"/>
  <c r="Q71" i="1"/>
  <c r="DY71" i="1"/>
  <c r="DI71" i="1"/>
  <c r="CS71" i="1"/>
  <c r="CC71" i="1"/>
  <c r="BM71" i="1"/>
  <c r="AW71" i="1"/>
  <c r="AG71" i="1"/>
  <c r="P71" i="1"/>
  <c r="DX71" i="1"/>
  <c r="DH71" i="1"/>
  <c r="CR71" i="1"/>
  <c r="CB71" i="1"/>
  <c r="BL71" i="1"/>
  <c r="AV71" i="1"/>
  <c r="AF71" i="1"/>
  <c r="O71" i="1"/>
  <c r="DW71" i="1"/>
  <c r="DG71" i="1"/>
  <c r="CQ71" i="1"/>
  <c r="CA71" i="1"/>
  <c r="BK71" i="1"/>
  <c r="AU71" i="1"/>
  <c r="AE71" i="1"/>
  <c r="DV71" i="1"/>
  <c r="DF71" i="1"/>
  <c r="CP71" i="1"/>
  <c r="BZ71" i="1"/>
  <c r="BJ71" i="1"/>
  <c r="AT71" i="1"/>
  <c r="AC71" i="1"/>
  <c r="DU71" i="1"/>
  <c r="DE71" i="1"/>
  <c r="CO71" i="1"/>
  <c r="BY71" i="1"/>
  <c r="BI71" i="1"/>
  <c r="AS71" i="1"/>
  <c r="AB71" i="1"/>
  <c r="DS71" i="1"/>
  <c r="DC71" i="1"/>
  <c r="CM71" i="1"/>
  <c r="BW71" i="1"/>
  <c r="BG71" i="1"/>
  <c r="AQ71" i="1"/>
  <c r="Z71" i="1"/>
  <c r="DQ71" i="1"/>
  <c r="DA71" i="1"/>
  <c r="CK71" i="1"/>
  <c r="BU71" i="1"/>
  <c r="BE71" i="1"/>
  <c r="AO71" i="1"/>
  <c r="X71" i="1"/>
  <c r="CZ71" i="1"/>
  <c r="CH73" i="1"/>
  <c r="AS76" i="1"/>
  <c r="DW76" i="1"/>
  <c r="AJ77" i="1"/>
  <c r="DN77" i="1"/>
  <c r="AK78" i="1"/>
  <c r="BN80" i="1"/>
  <c r="HX226" i="1"/>
  <c r="DA198" i="1"/>
  <c r="HX125" i="1"/>
  <c r="IN226" i="1"/>
  <c r="DQ198" i="1"/>
  <c r="IN125" i="1"/>
  <c r="EM227" i="1"/>
  <c r="O199" i="1"/>
  <c r="EM126" i="1"/>
  <c r="FC227" i="1"/>
  <c r="AF199" i="1"/>
  <c r="FC126" i="1"/>
  <c r="FS227" i="1"/>
  <c r="AV199" i="1"/>
  <c r="FS126" i="1"/>
  <c r="GI227" i="1"/>
  <c r="BL199" i="1"/>
  <c r="GI126" i="1"/>
  <c r="GY227" i="1"/>
  <c r="CB199" i="1"/>
  <c r="GY126" i="1"/>
  <c r="HO227" i="1"/>
  <c r="CR199" i="1"/>
  <c r="HO126" i="1"/>
  <c r="IE227" i="1"/>
  <c r="DH199" i="1"/>
  <c r="IE126" i="1"/>
  <c r="IU227" i="1"/>
  <c r="DX199" i="1"/>
  <c r="IU126" i="1"/>
  <c r="R32" i="1"/>
  <c r="AI32" i="1"/>
  <c r="AY32" i="1"/>
  <c r="BO32" i="1"/>
  <c r="CE32" i="1"/>
  <c r="CU32" i="1"/>
  <c r="DK32" i="1"/>
  <c r="EA32" i="1"/>
  <c r="ET228" i="1"/>
  <c r="V200" i="1"/>
  <c r="ET127" i="1"/>
  <c r="FJ228" i="1"/>
  <c r="AM200" i="1"/>
  <c r="FJ127" i="1"/>
  <c r="FZ228" i="1"/>
  <c r="BC200" i="1"/>
  <c r="FZ127" i="1"/>
  <c r="GP228" i="1"/>
  <c r="BS200" i="1"/>
  <c r="GP127" i="1"/>
  <c r="HF228" i="1"/>
  <c r="CI200" i="1"/>
  <c r="HF127" i="1"/>
  <c r="HV228" i="1"/>
  <c r="CY200" i="1"/>
  <c r="HV127" i="1"/>
  <c r="IL228" i="1"/>
  <c r="DO200" i="1"/>
  <c r="IL127" i="1"/>
  <c r="JB228" i="1"/>
  <c r="EE200" i="1"/>
  <c r="JB127" i="1"/>
  <c r="FA229" i="1"/>
  <c r="FA128" i="1"/>
  <c r="FQ229" i="1"/>
  <c r="FQ128" i="1"/>
  <c r="GG229" i="1"/>
  <c r="GG128" i="1"/>
  <c r="GW229" i="1"/>
  <c r="GW128" i="1"/>
  <c r="HM229" i="1"/>
  <c r="HM128" i="1"/>
  <c r="IC229" i="1"/>
  <c r="IC128" i="1"/>
  <c r="IS229" i="1"/>
  <c r="IS128" i="1"/>
  <c r="ER230" i="1"/>
  <c r="ER129" i="1"/>
  <c r="FH230" i="1"/>
  <c r="FH129" i="1"/>
  <c r="FX230" i="1"/>
  <c r="FX129" i="1"/>
  <c r="GN230" i="1"/>
  <c r="GN129" i="1"/>
  <c r="HD230" i="1"/>
  <c r="HD129" i="1"/>
  <c r="HT230" i="1"/>
  <c r="HT129" i="1"/>
  <c r="IJ230" i="1"/>
  <c r="IJ129" i="1"/>
  <c r="IZ230" i="1"/>
  <c r="IZ129" i="1"/>
  <c r="EY231" i="1"/>
  <c r="AA148" i="1"/>
  <c r="EY130" i="1"/>
  <c r="AA126" i="1"/>
  <c r="FO231" i="1"/>
  <c r="AR148" i="1"/>
  <c r="AR126" i="1"/>
  <c r="FO130" i="1"/>
  <c r="GE231" i="1"/>
  <c r="BH148" i="1"/>
  <c r="BH126" i="1"/>
  <c r="GE130" i="1"/>
  <c r="GU231" i="1"/>
  <c r="BX148" i="1"/>
  <c r="GU130" i="1"/>
  <c r="BX126" i="1"/>
  <c r="HK231" i="1"/>
  <c r="CN148" i="1"/>
  <c r="CN126" i="1"/>
  <c r="HK130" i="1"/>
  <c r="IA231" i="1"/>
  <c r="DD148" i="1"/>
  <c r="DD126" i="1"/>
  <c r="IA130" i="1"/>
  <c r="IQ231" i="1"/>
  <c r="DT148" i="1"/>
  <c r="DT126" i="1"/>
  <c r="IQ130" i="1"/>
  <c r="EP232" i="1"/>
  <c r="EP131" i="1"/>
  <c r="FF232" i="1"/>
  <c r="FF131" i="1"/>
  <c r="FV232" i="1"/>
  <c r="FV131" i="1"/>
  <c r="GL232" i="1"/>
  <c r="GL131" i="1"/>
  <c r="HB232" i="1"/>
  <c r="HB131" i="1"/>
  <c r="HR232" i="1"/>
  <c r="HR131" i="1"/>
  <c r="IH232" i="1"/>
  <c r="IH131" i="1"/>
  <c r="IX232" i="1"/>
  <c r="IX131" i="1"/>
  <c r="EW233" i="1"/>
  <c r="EW132" i="1"/>
  <c r="FM233" i="1"/>
  <c r="FM132" i="1"/>
  <c r="GC233" i="1"/>
  <c r="GC132" i="1"/>
  <c r="GS233" i="1"/>
  <c r="GS132" i="1"/>
  <c r="HI233" i="1"/>
  <c r="HI132" i="1"/>
  <c r="HY233" i="1"/>
  <c r="HY132" i="1"/>
  <c r="IO233" i="1"/>
  <c r="IO132" i="1"/>
  <c r="EN234" i="1"/>
  <c r="EN133" i="1"/>
  <c r="FD234" i="1"/>
  <c r="FD133" i="1"/>
  <c r="FT234" i="1"/>
  <c r="FT133" i="1"/>
  <c r="GJ234" i="1"/>
  <c r="GJ133" i="1"/>
  <c r="BM102" i="1" s="1"/>
  <c r="GZ234" i="1"/>
  <c r="GZ133" i="1"/>
  <c r="HP234" i="1"/>
  <c r="HP133" i="1"/>
  <c r="IF234" i="1"/>
  <c r="IF133" i="1"/>
  <c r="IV234" i="1"/>
  <c r="IV133" i="1"/>
  <c r="EU235" i="1"/>
  <c r="W149" i="1"/>
  <c r="EU134" i="1"/>
  <c r="W127" i="1"/>
  <c r="FK235" i="1"/>
  <c r="AN149" i="1"/>
  <c r="FK134" i="1"/>
  <c r="AN127" i="1"/>
  <c r="GA235" i="1"/>
  <c r="BD149" i="1"/>
  <c r="GA134" i="1"/>
  <c r="BD127" i="1"/>
  <c r="GQ235" i="1"/>
  <c r="BT149" i="1"/>
  <c r="GQ134" i="1"/>
  <c r="BT127" i="1"/>
  <c r="HG235" i="1"/>
  <c r="CJ149" i="1"/>
  <c r="HG134" i="1"/>
  <c r="CJ127" i="1"/>
  <c r="HW235" i="1"/>
  <c r="CZ149" i="1"/>
  <c r="HW134" i="1"/>
  <c r="CZ127" i="1"/>
  <c r="IM235" i="1"/>
  <c r="DP149" i="1"/>
  <c r="IM134" i="1"/>
  <c r="DP127" i="1"/>
  <c r="JC235" i="1"/>
  <c r="EF149" i="1"/>
  <c r="JC134" i="1"/>
  <c r="EF127" i="1"/>
  <c r="FB135" i="1"/>
  <c r="FR135" i="1"/>
  <c r="GH236" i="1"/>
  <c r="GH135" i="1"/>
  <c r="GX135" i="1"/>
  <c r="HN135" i="1"/>
  <c r="ID135" i="1"/>
  <c r="IT135" i="1"/>
  <c r="Q41" i="1"/>
  <c r="AH41" i="1"/>
  <c r="AX41" i="1"/>
  <c r="BN41" i="1"/>
  <c r="CD41" i="1"/>
  <c r="CT41" i="1"/>
  <c r="DJ41" i="1"/>
  <c r="DZ41" i="1"/>
  <c r="ES237" i="1"/>
  <c r="ES136" i="1"/>
  <c r="FI237" i="1"/>
  <c r="FI136" i="1"/>
  <c r="FY237" i="1"/>
  <c r="FY136" i="1"/>
  <c r="GO237" i="1"/>
  <c r="GO136" i="1"/>
  <c r="HE237" i="1"/>
  <c r="HE136" i="1"/>
  <c r="HU237" i="1"/>
  <c r="HU136" i="1"/>
  <c r="IK237" i="1"/>
  <c r="IK136" i="1"/>
  <c r="JA237" i="1"/>
  <c r="JA136" i="1"/>
  <c r="EZ137" i="1"/>
  <c r="FP137" i="1"/>
  <c r="GF137" i="1"/>
  <c r="GV137" i="1"/>
  <c r="HL137" i="1"/>
  <c r="IB137" i="1"/>
  <c r="IR137" i="1"/>
  <c r="EQ239" i="1"/>
  <c r="EQ138" i="1"/>
  <c r="FG239" i="1"/>
  <c r="FG138" i="1"/>
  <c r="FW239" i="1"/>
  <c r="FW138" i="1"/>
  <c r="GM239" i="1"/>
  <c r="GM138" i="1"/>
  <c r="HC239" i="1"/>
  <c r="HC138" i="1"/>
  <c r="HS239" i="1"/>
  <c r="HS138" i="1"/>
  <c r="II239" i="1"/>
  <c r="II138" i="1"/>
  <c r="IY239" i="1"/>
  <c r="IY138" i="1"/>
  <c r="EX240" i="1"/>
  <c r="FN240" i="1"/>
  <c r="GD240" i="1"/>
  <c r="GT240" i="1"/>
  <c r="HJ240" i="1"/>
  <c r="HZ240" i="1"/>
  <c r="IP240" i="1"/>
  <c r="EO241" i="1"/>
  <c r="FE241" i="1"/>
  <c r="FU241" i="1"/>
  <c r="GK241" i="1"/>
  <c r="HA241" i="1"/>
  <c r="HQ241" i="1"/>
  <c r="IG241" i="1"/>
  <c r="IW241" i="1"/>
  <c r="T46" i="1"/>
  <c r="T104" i="1" s="1"/>
  <c r="AK46" i="1"/>
  <c r="BA46" i="1"/>
  <c r="BA104" i="1" s="1"/>
  <c r="BQ46" i="1"/>
  <c r="BQ104" i="1" s="1"/>
  <c r="CG46" i="1"/>
  <c r="CG104" i="1" s="1"/>
  <c r="CW46" i="1"/>
  <c r="DM46" i="1"/>
  <c r="EC46" i="1"/>
  <c r="EC104" i="1" s="1"/>
  <c r="EV242" i="1"/>
  <c r="X150" i="1"/>
  <c r="EV141" i="1"/>
  <c r="X128" i="1"/>
  <c r="FL242" i="1"/>
  <c r="AO150" i="1"/>
  <c r="FL141" i="1"/>
  <c r="AO128" i="1"/>
  <c r="GB242" i="1"/>
  <c r="BE150" i="1"/>
  <c r="GB141" i="1"/>
  <c r="BE128" i="1"/>
  <c r="GR242" i="1"/>
  <c r="BU150" i="1"/>
  <c r="GR141" i="1"/>
  <c r="BU128" i="1"/>
  <c r="HH242" i="1"/>
  <c r="CK150" i="1"/>
  <c r="HH141" i="1"/>
  <c r="CK128" i="1"/>
  <c r="HX242" i="1"/>
  <c r="DA150" i="1"/>
  <c r="HX141" i="1"/>
  <c r="DA128" i="1"/>
  <c r="IN242" i="1"/>
  <c r="DQ150" i="1"/>
  <c r="IN141" i="1"/>
  <c r="DQ128" i="1"/>
  <c r="EM243" i="1"/>
  <c r="FC243" i="1"/>
  <c r="FS243" i="1"/>
  <c r="GI243" i="1"/>
  <c r="GY243" i="1"/>
  <c r="HO243" i="1"/>
  <c r="IE243" i="1"/>
  <c r="IU243" i="1"/>
  <c r="ET143" i="1"/>
  <c r="FJ143" i="1"/>
  <c r="FZ143" i="1"/>
  <c r="GP143" i="1"/>
  <c r="HF143" i="1"/>
  <c r="HV143" i="1"/>
  <c r="IL143" i="1"/>
  <c r="JB143" i="1"/>
  <c r="FA245" i="1"/>
  <c r="FA144" i="1"/>
  <c r="FQ245" i="1"/>
  <c r="FQ144" i="1"/>
  <c r="GG245" i="1"/>
  <c r="GG144" i="1"/>
  <c r="GW245" i="1"/>
  <c r="GW144" i="1"/>
  <c r="HM245" i="1"/>
  <c r="HM144" i="1"/>
  <c r="IC245" i="1"/>
  <c r="IC144" i="1"/>
  <c r="IS245" i="1"/>
  <c r="IS144" i="1"/>
  <c r="ER246" i="1"/>
  <c r="FH246" i="1"/>
  <c r="FX246" i="1"/>
  <c r="GN246" i="1"/>
  <c r="HD246" i="1"/>
  <c r="HT246" i="1"/>
  <c r="IJ246" i="1"/>
  <c r="IZ246" i="1"/>
  <c r="EY247" i="1"/>
  <c r="AA151" i="1"/>
  <c r="EY146" i="1"/>
  <c r="AA129" i="1"/>
  <c r="FO247" i="1"/>
  <c r="FO146" i="1"/>
  <c r="AR151" i="1"/>
  <c r="AR129" i="1"/>
  <c r="GE247" i="1"/>
  <c r="GE146" i="1"/>
  <c r="BH151" i="1"/>
  <c r="BH129" i="1"/>
  <c r="GU247" i="1"/>
  <c r="GU146" i="1"/>
  <c r="BX151" i="1"/>
  <c r="BX129" i="1"/>
  <c r="HK247" i="1"/>
  <c r="HK146" i="1"/>
  <c r="CN151" i="1"/>
  <c r="CN129" i="1"/>
  <c r="IA247" i="1"/>
  <c r="IA146" i="1"/>
  <c r="DD151" i="1"/>
  <c r="DD129" i="1"/>
  <c r="IQ247" i="1"/>
  <c r="IQ146" i="1"/>
  <c r="DT129" i="1"/>
  <c r="DT151" i="1"/>
  <c r="EP248" i="1"/>
  <c r="EP147" i="1"/>
  <c r="FF248" i="1"/>
  <c r="FF147" i="1"/>
  <c r="FV248" i="1"/>
  <c r="FV147" i="1"/>
  <c r="GL248" i="1"/>
  <c r="GL147" i="1"/>
  <c r="HB248" i="1"/>
  <c r="HB147" i="1"/>
  <c r="HR248" i="1"/>
  <c r="HR147" i="1"/>
  <c r="IH248" i="1"/>
  <c r="IH147" i="1"/>
  <c r="IX248" i="1"/>
  <c r="IX147" i="1"/>
  <c r="EX249" i="1"/>
  <c r="EX148" i="1"/>
  <c r="Z152" i="1"/>
  <c r="Z130" i="1"/>
  <c r="FN249" i="1"/>
  <c r="FN148" i="1"/>
  <c r="AQ152" i="1"/>
  <c r="AQ130" i="1"/>
  <c r="GD249" i="1"/>
  <c r="BG152" i="1"/>
  <c r="GD148" i="1"/>
  <c r="BG130" i="1"/>
  <c r="GT249" i="1"/>
  <c r="BW152" i="1"/>
  <c r="GT148" i="1"/>
  <c r="BW130" i="1"/>
  <c r="HJ249" i="1"/>
  <c r="HJ148" i="1"/>
  <c r="CM152" i="1"/>
  <c r="CM130" i="1"/>
  <c r="HZ249" i="1"/>
  <c r="HZ148" i="1"/>
  <c r="DC152" i="1"/>
  <c r="DC130" i="1"/>
  <c r="IP249" i="1"/>
  <c r="IP148" i="1"/>
  <c r="DS152" i="1"/>
  <c r="DS130" i="1"/>
  <c r="EO149" i="1"/>
  <c r="FE149" i="1"/>
  <c r="FU149" i="1"/>
  <c r="GK250" i="1"/>
  <c r="GK149" i="1"/>
  <c r="HA250" i="1"/>
  <c r="HA149" i="1"/>
  <c r="HQ250" i="1"/>
  <c r="HQ149" i="1"/>
  <c r="IG149" i="1"/>
  <c r="IW149" i="1"/>
  <c r="Z55" i="1"/>
  <c r="BA55" i="1"/>
  <c r="BY55" i="1"/>
  <c r="CZ55" i="1"/>
  <c r="DW55" i="1"/>
  <c r="EV251" i="1"/>
  <c r="EV150" i="1"/>
  <c r="FL251" i="1"/>
  <c r="FL150" i="1"/>
  <c r="GB251" i="1"/>
  <c r="GB150" i="1"/>
  <c r="GR251" i="1"/>
  <c r="GR150" i="1"/>
  <c r="HH251" i="1"/>
  <c r="HH150" i="1"/>
  <c r="HX251" i="1"/>
  <c r="HX150" i="1"/>
  <c r="IN251" i="1"/>
  <c r="IN150" i="1"/>
  <c r="AI56" i="1"/>
  <c r="BI56" i="1"/>
  <c r="CG56" i="1"/>
  <c r="DI56" i="1"/>
  <c r="FB252" i="1"/>
  <c r="FB151" i="1"/>
  <c r="FR151" i="1"/>
  <c r="GH151" i="1"/>
  <c r="GX151" i="1"/>
  <c r="HN151" i="1"/>
  <c r="ID151" i="1"/>
  <c r="IT151" i="1"/>
  <c r="AS57" i="1"/>
  <c r="P59" i="1"/>
  <c r="AO59" i="1"/>
  <c r="BP59" i="1"/>
  <c r="CM59" i="1"/>
  <c r="DO59" i="1"/>
  <c r="X60" i="1"/>
  <c r="AW60" i="1"/>
  <c r="CA60" i="1"/>
  <c r="DE60" i="1"/>
  <c r="EQ257" i="1"/>
  <c r="EQ156" i="1"/>
  <c r="FG257" i="1"/>
  <c r="FG156" i="1"/>
  <c r="FW257" i="1"/>
  <c r="FW156" i="1"/>
  <c r="GM257" i="1"/>
  <c r="GM156" i="1"/>
  <c r="HC257" i="1"/>
  <c r="HC156" i="1"/>
  <c r="HS257" i="1"/>
  <c r="HS156" i="1"/>
  <c r="II257" i="1"/>
  <c r="II156" i="1"/>
  <c r="IY257" i="1"/>
  <c r="IY156" i="1"/>
  <c r="DW63" i="1"/>
  <c r="DG63" i="1"/>
  <c r="CQ63" i="1"/>
  <c r="CA63" i="1"/>
  <c r="BK63" i="1"/>
  <c r="AU63" i="1"/>
  <c r="AE63" i="1"/>
  <c r="DU63" i="1"/>
  <c r="DE63" i="1"/>
  <c r="CO63" i="1"/>
  <c r="BY63" i="1"/>
  <c r="BI63" i="1"/>
  <c r="BI107" i="1" s="1"/>
  <c r="AS63" i="1"/>
  <c r="AB63" i="1"/>
  <c r="DT63" i="1"/>
  <c r="DD63" i="1"/>
  <c r="CN63" i="1"/>
  <c r="BX63" i="1"/>
  <c r="BH63" i="1"/>
  <c r="AR63" i="1"/>
  <c r="AA63" i="1"/>
  <c r="DS63" i="1"/>
  <c r="DC63" i="1"/>
  <c r="CM63" i="1"/>
  <c r="BW63" i="1"/>
  <c r="BG63" i="1"/>
  <c r="AQ63" i="1"/>
  <c r="Z63" i="1"/>
  <c r="Z107" i="1" s="1"/>
  <c r="DR63" i="1"/>
  <c r="DB63" i="1"/>
  <c r="CL63" i="1"/>
  <c r="BV63" i="1"/>
  <c r="BF63" i="1"/>
  <c r="AP63" i="1"/>
  <c r="Y63" i="1"/>
  <c r="DQ63" i="1"/>
  <c r="DA63" i="1"/>
  <c r="CK63" i="1"/>
  <c r="BU63" i="1"/>
  <c r="BE63" i="1"/>
  <c r="AO63" i="1"/>
  <c r="X63" i="1"/>
  <c r="EF63" i="1"/>
  <c r="DP63" i="1"/>
  <c r="DP107" i="1" s="1"/>
  <c r="CZ63" i="1"/>
  <c r="CJ63" i="1"/>
  <c r="BT63" i="1"/>
  <c r="BD63" i="1"/>
  <c r="AN63" i="1"/>
  <c r="W63" i="1"/>
  <c r="EE63" i="1"/>
  <c r="DO63" i="1"/>
  <c r="CY63" i="1"/>
  <c r="CI63" i="1"/>
  <c r="BS63" i="1"/>
  <c r="BC63" i="1"/>
  <c r="AM63" i="1"/>
  <c r="V63" i="1"/>
  <c r="ED63" i="1"/>
  <c r="DN63" i="1"/>
  <c r="CX63" i="1"/>
  <c r="CH63" i="1"/>
  <c r="BR63" i="1"/>
  <c r="BB63" i="1"/>
  <c r="AL63" i="1"/>
  <c r="U63" i="1"/>
  <c r="EC63" i="1"/>
  <c r="DM63" i="1"/>
  <c r="CW63" i="1"/>
  <c r="CG63" i="1"/>
  <c r="BQ63" i="1"/>
  <c r="BA63" i="1"/>
  <c r="AK63" i="1"/>
  <c r="T63" i="1"/>
  <c r="EA63" i="1"/>
  <c r="DK63" i="1"/>
  <c r="CU63" i="1"/>
  <c r="CE63" i="1"/>
  <c r="BO63" i="1"/>
  <c r="AY63" i="1"/>
  <c r="AI63" i="1"/>
  <c r="R63" i="1"/>
  <c r="DY63" i="1"/>
  <c r="DI63" i="1"/>
  <c r="CS63" i="1"/>
  <c r="CC63" i="1"/>
  <c r="BM63" i="1"/>
  <c r="AW63" i="1"/>
  <c r="AG63" i="1"/>
  <c r="P63" i="1"/>
  <c r="BZ63" i="1"/>
  <c r="JD63" i="1"/>
  <c r="FV259" i="1" s="1"/>
  <c r="BC64" i="1"/>
  <c r="EX262" i="1"/>
  <c r="EX161" i="1"/>
  <c r="FN262" i="1"/>
  <c r="FN161" i="1"/>
  <c r="GD262" i="1"/>
  <c r="GD161" i="1"/>
  <c r="GT262" i="1"/>
  <c r="GT161" i="1"/>
  <c r="HJ262" i="1"/>
  <c r="HJ161" i="1"/>
  <c r="HZ262" i="1"/>
  <c r="HZ161" i="1"/>
  <c r="IP262" i="1"/>
  <c r="IP161" i="1"/>
  <c r="O67" i="1"/>
  <c r="DD67" i="1"/>
  <c r="BS68" i="1"/>
  <c r="EE68" i="1"/>
  <c r="FA164" i="1"/>
  <c r="FQ164" i="1"/>
  <c r="GG164" i="1"/>
  <c r="GW164" i="1"/>
  <c r="HM265" i="1"/>
  <c r="HM164" i="1"/>
  <c r="IC164" i="1"/>
  <c r="IS164" i="1"/>
  <c r="W71" i="1"/>
  <c r="DB71" i="1"/>
  <c r="ET268" i="1"/>
  <c r="ET167" i="1"/>
  <c r="FJ268" i="1"/>
  <c r="FJ167" i="1"/>
  <c r="FZ268" i="1"/>
  <c r="FZ167" i="1"/>
  <c r="GP268" i="1"/>
  <c r="GP167" i="1"/>
  <c r="HF268" i="1"/>
  <c r="HF167" i="1"/>
  <c r="HV268" i="1"/>
  <c r="HV167" i="1"/>
  <c r="IL268" i="1"/>
  <c r="IL167" i="1"/>
  <c r="JB268" i="1"/>
  <c r="JB167" i="1"/>
  <c r="CJ73" i="1"/>
  <c r="EP270" i="1"/>
  <c r="EP169" i="1"/>
  <c r="FF270" i="1"/>
  <c r="FF169" i="1"/>
  <c r="FV270" i="1"/>
  <c r="FV169" i="1"/>
  <c r="GL270" i="1"/>
  <c r="GL169" i="1"/>
  <c r="HB270" i="1"/>
  <c r="HB169" i="1"/>
  <c r="HR270" i="1"/>
  <c r="HR169" i="1"/>
  <c r="IH270" i="1"/>
  <c r="IH169" i="1"/>
  <c r="IX270" i="1"/>
  <c r="IX169" i="1"/>
  <c r="AU76" i="1"/>
  <c r="FB171" i="1"/>
  <c r="FR171" i="1"/>
  <c r="GH171" i="1"/>
  <c r="GX171" i="1"/>
  <c r="HN171" i="1"/>
  <c r="ID171" i="1"/>
  <c r="IT171" i="1"/>
  <c r="AL77" i="1"/>
  <c r="DZ77" i="1"/>
  <c r="AP78" i="1"/>
  <c r="DM79" i="1"/>
  <c r="EM177" i="1"/>
  <c r="O157" i="1"/>
  <c r="O135" i="1"/>
  <c r="JD82" i="1"/>
  <c r="FC177" i="1"/>
  <c r="AF157" i="1"/>
  <c r="AF135" i="1"/>
  <c r="FS177" i="1"/>
  <c r="AV157" i="1"/>
  <c r="AV135" i="1"/>
  <c r="AV82" i="1"/>
  <c r="GI177" i="1"/>
  <c r="BL157" i="1"/>
  <c r="BL135" i="1"/>
  <c r="BL82" i="1"/>
  <c r="GY177" i="1"/>
  <c r="CB157" i="1"/>
  <c r="CB135" i="1"/>
  <c r="HO177" i="1"/>
  <c r="CR157" i="1"/>
  <c r="CR135" i="1"/>
  <c r="CR82" i="1"/>
  <c r="IE177" i="1"/>
  <c r="DH157" i="1"/>
  <c r="DH135" i="1"/>
  <c r="DH82" i="1"/>
  <c r="IU177" i="1"/>
  <c r="DX157" i="1"/>
  <c r="DX135" i="1"/>
  <c r="HY226" i="1"/>
  <c r="DB198" i="1"/>
  <c r="HY125" i="1"/>
  <c r="IO226" i="1"/>
  <c r="DR198" i="1"/>
  <c r="IO125" i="1"/>
  <c r="EN227" i="1"/>
  <c r="P199" i="1"/>
  <c r="EN126" i="1"/>
  <c r="FD227" i="1"/>
  <c r="AG199" i="1"/>
  <c r="FD126" i="1"/>
  <c r="FT227" i="1"/>
  <c r="AW199" i="1"/>
  <c r="FT126" i="1"/>
  <c r="GJ227" i="1"/>
  <c r="BM199" i="1"/>
  <c r="GJ126" i="1"/>
  <c r="GZ227" i="1"/>
  <c r="CC199" i="1"/>
  <c r="GZ126" i="1"/>
  <c r="HP227" i="1"/>
  <c r="CS199" i="1"/>
  <c r="HP126" i="1"/>
  <c r="IF227" i="1"/>
  <c r="DI199" i="1"/>
  <c r="IF126" i="1"/>
  <c r="IV227" i="1"/>
  <c r="DY199" i="1"/>
  <c r="IV126" i="1"/>
  <c r="S32" i="1"/>
  <c r="AJ32" i="1"/>
  <c r="AZ32" i="1"/>
  <c r="BP32" i="1"/>
  <c r="CF32" i="1"/>
  <c r="CV32" i="1"/>
  <c r="CV183" i="1" s="1"/>
  <c r="DL32" i="1"/>
  <c r="EU228" i="1"/>
  <c r="W200" i="1"/>
  <c r="EU127" i="1"/>
  <c r="FK228" i="1"/>
  <c r="AN200" i="1"/>
  <c r="FK127" i="1"/>
  <c r="GA228" i="1"/>
  <c r="BD200" i="1"/>
  <c r="GA127" i="1"/>
  <c r="GQ228" i="1"/>
  <c r="BT200" i="1"/>
  <c r="GQ127" i="1"/>
  <c r="HG228" i="1"/>
  <c r="CJ200" i="1"/>
  <c r="HG127" i="1"/>
  <c r="HW228" i="1"/>
  <c r="CZ200" i="1"/>
  <c r="HW127" i="1"/>
  <c r="IM228" i="1"/>
  <c r="DP200" i="1"/>
  <c r="IM127" i="1"/>
  <c r="JC228" i="1"/>
  <c r="EF200" i="1"/>
  <c r="JC127" i="1"/>
  <c r="FB229" i="1"/>
  <c r="FB128" i="1"/>
  <c r="FR229" i="1"/>
  <c r="FR128" i="1"/>
  <c r="GH229" i="1"/>
  <c r="GH128" i="1"/>
  <c r="GX229" i="1"/>
  <c r="GX128" i="1"/>
  <c r="HN229" i="1"/>
  <c r="HN128" i="1"/>
  <c r="ID229" i="1"/>
  <c r="ID128" i="1"/>
  <c r="IT229" i="1"/>
  <c r="IT128" i="1"/>
  <c r="ES230" i="1"/>
  <c r="ES129" i="1"/>
  <c r="FI230" i="1"/>
  <c r="FI129" i="1"/>
  <c r="FY230" i="1"/>
  <c r="FY129" i="1"/>
  <c r="GO230" i="1"/>
  <c r="GO129" i="1"/>
  <c r="HE230" i="1"/>
  <c r="HE129" i="1"/>
  <c r="HU230" i="1"/>
  <c r="HU129" i="1"/>
  <c r="IK230" i="1"/>
  <c r="IK129" i="1"/>
  <c r="JA230" i="1"/>
  <c r="JA129" i="1"/>
  <c r="EZ231" i="1"/>
  <c r="AB148" i="1"/>
  <c r="EZ130" i="1"/>
  <c r="AB126" i="1"/>
  <c r="FP231" i="1"/>
  <c r="AS148" i="1"/>
  <c r="AS126" i="1"/>
  <c r="FP130" i="1"/>
  <c r="GF231" i="1"/>
  <c r="BI148" i="1"/>
  <c r="BI126" i="1"/>
  <c r="GF130" i="1"/>
  <c r="GV231" i="1"/>
  <c r="BY148" i="1"/>
  <c r="BY126" i="1"/>
  <c r="GV130" i="1"/>
  <c r="HL231" i="1"/>
  <c r="CO148" i="1"/>
  <c r="CO126" i="1"/>
  <c r="HL130" i="1"/>
  <c r="IB231" i="1"/>
  <c r="DE148" i="1"/>
  <c r="DE126" i="1"/>
  <c r="IB130" i="1"/>
  <c r="IR231" i="1"/>
  <c r="DU148" i="1"/>
  <c r="DU126" i="1"/>
  <c r="IR130" i="1"/>
  <c r="EQ232" i="1"/>
  <c r="EQ131" i="1"/>
  <c r="FG232" i="1"/>
  <c r="FG131" i="1"/>
  <c r="FW232" i="1"/>
  <c r="FW131" i="1"/>
  <c r="GM232" i="1"/>
  <c r="GM131" i="1"/>
  <c r="HC232" i="1"/>
  <c r="HC131" i="1"/>
  <c r="HS232" i="1"/>
  <c r="HS131" i="1"/>
  <c r="II232" i="1"/>
  <c r="II131" i="1"/>
  <c r="IY232" i="1"/>
  <c r="IY131" i="1"/>
  <c r="EX233" i="1"/>
  <c r="EX132" i="1"/>
  <c r="FN233" i="1"/>
  <c r="FN132" i="1"/>
  <c r="GD233" i="1"/>
  <c r="GD132" i="1"/>
  <c r="GT233" i="1"/>
  <c r="GT132" i="1"/>
  <c r="HJ233" i="1"/>
  <c r="HJ132" i="1"/>
  <c r="HZ233" i="1"/>
  <c r="HZ132" i="1"/>
  <c r="IP233" i="1"/>
  <c r="IP132" i="1"/>
  <c r="EO234" i="1"/>
  <c r="EO133" i="1"/>
  <c r="FE234" i="1"/>
  <c r="FE133" i="1"/>
  <c r="FU234" i="1"/>
  <c r="FU133" i="1"/>
  <c r="GK234" i="1"/>
  <c r="GK133" i="1"/>
  <c r="HA234" i="1"/>
  <c r="HA133" i="1"/>
  <c r="HQ234" i="1"/>
  <c r="HQ133" i="1"/>
  <c r="IG234" i="1"/>
  <c r="IG133" i="1"/>
  <c r="IW234" i="1"/>
  <c r="IW133" i="1"/>
  <c r="EV235" i="1"/>
  <c r="X149" i="1"/>
  <c r="EV134" i="1"/>
  <c r="X127" i="1"/>
  <c r="FL235" i="1"/>
  <c r="AO149" i="1"/>
  <c r="FL134" i="1"/>
  <c r="AO127" i="1"/>
  <c r="GB235" i="1"/>
  <c r="BE149" i="1"/>
  <c r="GB134" i="1"/>
  <c r="BE127" i="1"/>
  <c r="GR235" i="1"/>
  <c r="BU149" i="1"/>
  <c r="GR134" i="1"/>
  <c r="BU127" i="1"/>
  <c r="HH235" i="1"/>
  <c r="CK149" i="1"/>
  <c r="HH134" i="1"/>
  <c r="CK127" i="1"/>
  <c r="HX235" i="1"/>
  <c r="DA149" i="1"/>
  <c r="HX134" i="1"/>
  <c r="DA127" i="1"/>
  <c r="IN235" i="1"/>
  <c r="DQ149" i="1"/>
  <c r="IN134" i="1"/>
  <c r="DQ127" i="1"/>
  <c r="EM236" i="1"/>
  <c r="EM135" i="1"/>
  <c r="FC236" i="1"/>
  <c r="FC135" i="1"/>
  <c r="FS135" i="1"/>
  <c r="GI135" i="1"/>
  <c r="GY135" i="1"/>
  <c r="HO135" i="1"/>
  <c r="IE135" i="1"/>
  <c r="IU236" i="1"/>
  <c r="IU135" i="1"/>
  <c r="R41" i="1"/>
  <c r="AI41" i="1"/>
  <c r="AY41" i="1"/>
  <c r="BO41" i="1"/>
  <c r="CE41" i="1"/>
  <c r="CU41" i="1"/>
  <c r="DK41" i="1"/>
  <c r="EA41" i="1"/>
  <c r="ET237" i="1"/>
  <c r="ET136" i="1"/>
  <c r="FJ237" i="1"/>
  <c r="FJ136" i="1"/>
  <c r="FZ237" i="1"/>
  <c r="FZ136" i="1"/>
  <c r="GP237" i="1"/>
  <c r="GP136" i="1"/>
  <c r="HF237" i="1"/>
  <c r="HF136" i="1"/>
  <c r="HV237" i="1"/>
  <c r="HV136" i="1"/>
  <c r="IL237" i="1"/>
  <c r="IL136" i="1"/>
  <c r="JB237" i="1"/>
  <c r="JB136" i="1"/>
  <c r="FA137" i="1"/>
  <c r="FQ137" i="1"/>
  <c r="GG137" i="1"/>
  <c r="GW137" i="1"/>
  <c r="HM137" i="1"/>
  <c r="IC137" i="1"/>
  <c r="IS137" i="1"/>
  <c r="ER239" i="1"/>
  <c r="ER138" i="1"/>
  <c r="FH239" i="1"/>
  <c r="FH138" i="1"/>
  <c r="FX239" i="1"/>
  <c r="FX138" i="1"/>
  <c r="GN239" i="1"/>
  <c r="GN138" i="1"/>
  <c r="HD239" i="1"/>
  <c r="HD138" i="1"/>
  <c r="HT239" i="1"/>
  <c r="HT138" i="1"/>
  <c r="IJ239" i="1"/>
  <c r="IJ138" i="1"/>
  <c r="IZ239" i="1"/>
  <c r="IZ138" i="1"/>
  <c r="EY240" i="1"/>
  <c r="FO240" i="1"/>
  <c r="GE240" i="1"/>
  <c r="GU240" i="1"/>
  <c r="HK240" i="1"/>
  <c r="IA240" i="1"/>
  <c r="IQ240" i="1"/>
  <c r="EP241" i="1"/>
  <c r="FF241" i="1"/>
  <c r="FV241" i="1"/>
  <c r="GL241" i="1"/>
  <c r="HB241" i="1"/>
  <c r="HR241" i="1"/>
  <c r="IH241" i="1"/>
  <c r="IX241" i="1"/>
  <c r="U46" i="1"/>
  <c r="AL46" i="1"/>
  <c r="BB46" i="1"/>
  <c r="BR46" i="1"/>
  <c r="CH46" i="1"/>
  <c r="CX46" i="1"/>
  <c r="DN46" i="1"/>
  <c r="ED46" i="1"/>
  <c r="EW242" i="1"/>
  <c r="Y150" i="1"/>
  <c r="EW141" i="1"/>
  <c r="Y104" i="1" s="1"/>
  <c r="Y128" i="1"/>
  <c r="FM242" i="1"/>
  <c r="AP150" i="1"/>
  <c r="FM141" i="1"/>
  <c r="AP128" i="1"/>
  <c r="GC242" i="1"/>
  <c r="BF150" i="1"/>
  <c r="GC141" i="1"/>
  <c r="BF128" i="1"/>
  <c r="GS242" i="1"/>
  <c r="BV150" i="1"/>
  <c r="GS141" i="1"/>
  <c r="BV128" i="1"/>
  <c r="HI242" i="1"/>
  <c r="CL150" i="1"/>
  <c r="CL128" i="1"/>
  <c r="HI141" i="1"/>
  <c r="HY242" i="1"/>
  <c r="DB150" i="1"/>
  <c r="HY141" i="1"/>
  <c r="DB128" i="1"/>
  <c r="IO242" i="1"/>
  <c r="DR150" i="1"/>
  <c r="IO141" i="1"/>
  <c r="DR128" i="1"/>
  <c r="EN243" i="1"/>
  <c r="FD243" i="1"/>
  <c r="FT243" i="1"/>
  <c r="GJ243" i="1"/>
  <c r="GZ243" i="1"/>
  <c r="HP243" i="1"/>
  <c r="IF243" i="1"/>
  <c r="IV243" i="1"/>
  <c r="EU143" i="1"/>
  <c r="FK143" i="1"/>
  <c r="GA143" i="1"/>
  <c r="GQ143" i="1"/>
  <c r="HG143" i="1"/>
  <c r="HW143" i="1"/>
  <c r="IM143" i="1"/>
  <c r="JC143" i="1"/>
  <c r="FB245" i="1"/>
  <c r="FB144" i="1"/>
  <c r="FR245" i="1"/>
  <c r="FR144" i="1"/>
  <c r="GH245" i="1"/>
  <c r="GH144" i="1"/>
  <c r="GX245" i="1"/>
  <c r="GX144" i="1"/>
  <c r="HN245" i="1"/>
  <c r="HN144" i="1"/>
  <c r="ID245" i="1"/>
  <c r="ID144" i="1"/>
  <c r="IT245" i="1"/>
  <c r="IT144" i="1"/>
  <c r="ES246" i="1"/>
  <c r="FI246" i="1"/>
  <c r="FY246" i="1"/>
  <c r="GO246" i="1"/>
  <c r="HE246" i="1"/>
  <c r="HU246" i="1"/>
  <c r="IK246" i="1"/>
  <c r="JA246" i="1"/>
  <c r="EZ247" i="1"/>
  <c r="EZ146" i="1"/>
  <c r="AB151" i="1"/>
  <c r="AB129" i="1"/>
  <c r="FP247" i="1"/>
  <c r="AS151" i="1"/>
  <c r="FP146" i="1"/>
  <c r="AS105" i="1" s="1"/>
  <c r="AS129" i="1"/>
  <c r="GF247" i="1"/>
  <c r="BI151" i="1"/>
  <c r="GF146" i="1"/>
  <c r="BI129" i="1"/>
  <c r="GV247" i="1"/>
  <c r="BY151" i="1"/>
  <c r="GV146" i="1"/>
  <c r="BY129" i="1"/>
  <c r="HL247" i="1"/>
  <c r="CO151" i="1"/>
  <c r="HL146" i="1"/>
  <c r="CO129" i="1"/>
  <c r="IB247" i="1"/>
  <c r="DE151" i="1"/>
  <c r="IB146" i="1"/>
  <c r="DE129" i="1"/>
  <c r="IR247" i="1"/>
  <c r="DU151" i="1"/>
  <c r="IR146" i="1"/>
  <c r="DU184" i="1" s="1"/>
  <c r="DU129" i="1"/>
  <c r="EQ248" i="1"/>
  <c r="EQ147" i="1"/>
  <c r="FG248" i="1"/>
  <c r="FG147" i="1"/>
  <c r="FW248" i="1"/>
  <c r="FW147" i="1"/>
  <c r="GM248" i="1"/>
  <c r="GM147" i="1"/>
  <c r="HC248" i="1"/>
  <c r="HC147" i="1"/>
  <c r="HS248" i="1"/>
  <c r="HS147" i="1"/>
  <c r="II248" i="1"/>
  <c r="II147" i="1"/>
  <c r="IY248" i="1"/>
  <c r="IY147" i="1"/>
  <c r="EY249" i="1"/>
  <c r="EY148" i="1"/>
  <c r="AA152" i="1"/>
  <c r="AA130" i="1"/>
  <c r="FO249" i="1"/>
  <c r="FO148" i="1"/>
  <c r="AR130" i="1"/>
  <c r="AR152" i="1"/>
  <c r="GE249" i="1"/>
  <c r="BH152" i="1"/>
  <c r="GE148" i="1"/>
  <c r="BH130" i="1"/>
  <c r="GU249" i="1"/>
  <c r="BX152" i="1"/>
  <c r="GU148" i="1"/>
  <c r="BX130" i="1"/>
  <c r="HK249" i="1"/>
  <c r="HK148" i="1"/>
  <c r="CN152" i="1"/>
  <c r="CN130" i="1"/>
  <c r="IA249" i="1"/>
  <c r="IA148" i="1"/>
  <c r="DD152" i="1"/>
  <c r="DD130" i="1"/>
  <c r="IQ249" i="1"/>
  <c r="IQ148" i="1"/>
  <c r="DT152" i="1"/>
  <c r="DT130" i="1"/>
  <c r="EP250" i="1"/>
  <c r="EP149" i="1"/>
  <c r="FF149" i="1"/>
  <c r="FV149" i="1"/>
  <c r="GL149" i="1"/>
  <c r="HB149" i="1"/>
  <c r="HR149" i="1"/>
  <c r="IH149" i="1"/>
  <c r="IX149" i="1"/>
  <c r="AA55" i="1"/>
  <c r="BB55" i="1"/>
  <c r="BZ55" i="1"/>
  <c r="DB55" i="1"/>
  <c r="EB55" i="1"/>
  <c r="EW251" i="1"/>
  <c r="EW150" i="1"/>
  <c r="FM251" i="1"/>
  <c r="FM150" i="1"/>
  <c r="GC251" i="1"/>
  <c r="GC150" i="1"/>
  <c r="GS251" i="1"/>
  <c r="GS150" i="1"/>
  <c r="HI251" i="1"/>
  <c r="HI150" i="1"/>
  <c r="HY251" i="1"/>
  <c r="HY150" i="1"/>
  <c r="IO251" i="1"/>
  <c r="IO150" i="1"/>
  <c r="AJ56" i="1"/>
  <c r="BK56" i="1"/>
  <c r="CH56" i="1"/>
  <c r="DJ56" i="1"/>
  <c r="EM151" i="1"/>
  <c r="FC151" i="1"/>
  <c r="FS151" i="1"/>
  <c r="GI151" i="1"/>
  <c r="GY252" i="1"/>
  <c r="GY151" i="1"/>
  <c r="HO252" i="1"/>
  <c r="HO151" i="1"/>
  <c r="IE252" i="1"/>
  <c r="IE151" i="1"/>
  <c r="IU151" i="1"/>
  <c r="W57" i="1"/>
  <c r="AX57" i="1"/>
  <c r="BV57" i="1"/>
  <c r="CV57" i="1"/>
  <c r="DT57" i="1"/>
  <c r="ES152" i="1"/>
  <c r="FI152" i="1"/>
  <c r="FY253" i="1"/>
  <c r="FY152" i="1"/>
  <c r="GO152" i="1"/>
  <c r="HE152" i="1"/>
  <c r="HU152" i="1"/>
  <c r="IK152" i="1"/>
  <c r="JA152" i="1"/>
  <c r="Q59" i="1"/>
  <c r="AP59" i="1"/>
  <c r="BR59" i="1"/>
  <c r="CR59" i="1"/>
  <c r="DP59" i="1"/>
  <c r="Z60" i="1"/>
  <c r="BC60" i="1"/>
  <c r="CB60" i="1"/>
  <c r="DF60" i="1"/>
  <c r="FB155" i="1"/>
  <c r="FR155" i="1"/>
  <c r="GH155" i="1"/>
  <c r="GX155" i="1"/>
  <c r="HN155" i="1"/>
  <c r="ID155" i="1"/>
  <c r="IT155" i="1"/>
  <c r="O63" i="1"/>
  <c r="CB63" i="1"/>
  <c r="BE64" i="1"/>
  <c r="FB159" i="1"/>
  <c r="FR159" i="1"/>
  <c r="GH159" i="1"/>
  <c r="GX159" i="1"/>
  <c r="HN159" i="1"/>
  <c r="ID260" i="1"/>
  <c r="ID159" i="1"/>
  <c r="IT159" i="1"/>
  <c r="AT65" i="1"/>
  <c r="DX65" i="1"/>
  <c r="AM66" i="1"/>
  <c r="DQ66" i="1"/>
  <c r="AA67" i="1"/>
  <c r="DF67" i="1"/>
  <c r="AT69" i="1"/>
  <c r="DM70" i="1"/>
  <c r="Y71" i="1"/>
  <c r="DD71" i="1"/>
  <c r="DV72" i="1"/>
  <c r="DF72" i="1"/>
  <c r="CP72" i="1"/>
  <c r="BZ72" i="1"/>
  <c r="BJ72" i="1"/>
  <c r="AT72" i="1"/>
  <c r="AC72" i="1"/>
  <c r="DU72" i="1"/>
  <c r="DE72" i="1"/>
  <c r="CO72" i="1"/>
  <c r="BY72" i="1"/>
  <c r="BI72" i="1"/>
  <c r="AS72" i="1"/>
  <c r="AB72" i="1"/>
  <c r="DT72" i="1"/>
  <c r="DD72" i="1"/>
  <c r="CN72" i="1"/>
  <c r="BX72" i="1"/>
  <c r="BH72" i="1"/>
  <c r="BH108" i="1" s="1"/>
  <c r="AR72" i="1"/>
  <c r="AA72" i="1"/>
  <c r="DS72" i="1"/>
  <c r="DC72" i="1"/>
  <c r="CM72" i="1"/>
  <c r="BW72" i="1"/>
  <c r="BG72" i="1"/>
  <c r="AQ72" i="1"/>
  <c r="Z72" i="1"/>
  <c r="DR72" i="1"/>
  <c r="DB72" i="1"/>
  <c r="CL72" i="1"/>
  <c r="BV72" i="1"/>
  <c r="BF72" i="1"/>
  <c r="AP72" i="1"/>
  <c r="AP108" i="1" s="1"/>
  <c r="Y72" i="1"/>
  <c r="DQ72" i="1"/>
  <c r="DA72" i="1"/>
  <c r="CK72" i="1"/>
  <c r="BU72" i="1"/>
  <c r="BE72" i="1"/>
  <c r="AO72" i="1"/>
  <c r="X72" i="1"/>
  <c r="EF72" i="1"/>
  <c r="DP72" i="1"/>
  <c r="CZ72" i="1"/>
  <c r="CJ72" i="1"/>
  <c r="BT72" i="1"/>
  <c r="BD72" i="1"/>
  <c r="AN72" i="1"/>
  <c r="W72" i="1"/>
  <c r="EE72" i="1"/>
  <c r="DO72" i="1"/>
  <c r="CY72" i="1"/>
  <c r="CI72" i="1"/>
  <c r="BS72" i="1"/>
  <c r="BC72" i="1"/>
  <c r="AM72" i="1"/>
  <c r="V72" i="1"/>
  <c r="ED72" i="1"/>
  <c r="DN72" i="1"/>
  <c r="CX72" i="1"/>
  <c r="CH72" i="1"/>
  <c r="BR72" i="1"/>
  <c r="BB72" i="1"/>
  <c r="AL72" i="1"/>
  <c r="U72" i="1"/>
  <c r="EC72" i="1"/>
  <c r="DM72" i="1"/>
  <c r="CW72" i="1"/>
  <c r="CG72" i="1"/>
  <c r="BQ72" i="1"/>
  <c r="BA72" i="1"/>
  <c r="AK72" i="1"/>
  <c r="T72" i="1"/>
  <c r="EB72" i="1"/>
  <c r="DL72" i="1"/>
  <c r="CV72" i="1"/>
  <c r="CF72" i="1"/>
  <c r="BP72" i="1"/>
  <c r="AZ72" i="1"/>
  <c r="AJ72" i="1"/>
  <c r="S72" i="1"/>
  <c r="DZ72" i="1"/>
  <c r="DJ72" i="1"/>
  <c r="CT72" i="1"/>
  <c r="CD72" i="1"/>
  <c r="BN72" i="1"/>
  <c r="AX72" i="1"/>
  <c r="AH72" i="1"/>
  <c r="Q72" i="1"/>
  <c r="DX72" i="1"/>
  <c r="DH72" i="1"/>
  <c r="CR72" i="1"/>
  <c r="CB72" i="1"/>
  <c r="BL72" i="1"/>
  <c r="AV72" i="1"/>
  <c r="AF72" i="1"/>
  <c r="O72" i="1"/>
  <c r="CS72" i="1"/>
  <c r="BG76" i="1"/>
  <c r="AX77" i="1"/>
  <c r="EB77" i="1"/>
  <c r="BJ78" i="1"/>
  <c r="DO79" i="1"/>
  <c r="EW235" i="1"/>
  <c r="Y149" i="1"/>
  <c r="EW134" i="1"/>
  <c r="Y127" i="1"/>
  <c r="FM235" i="1"/>
  <c r="AP149" i="1"/>
  <c r="FM134" i="1"/>
  <c r="AP127" i="1"/>
  <c r="GC235" i="1"/>
  <c r="BF149" i="1"/>
  <c r="GC134" i="1"/>
  <c r="BF127" i="1"/>
  <c r="GS235" i="1"/>
  <c r="BV149" i="1"/>
  <c r="GS134" i="1"/>
  <c r="BV127" i="1"/>
  <c r="HI235" i="1"/>
  <c r="CL149" i="1"/>
  <c r="HI134" i="1"/>
  <c r="CL127" i="1"/>
  <c r="HY235" i="1"/>
  <c r="DB149" i="1"/>
  <c r="HY134" i="1"/>
  <c r="DB127" i="1"/>
  <c r="IO235" i="1"/>
  <c r="DR149" i="1"/>
  <c r="IO134" i="1"/>
  <c r="DR127" i="1"/>
  <c r="EN135" i="1"/>
  <c r="FD135" i="1"/>
  <c r="FT135" i="1"/>
  <c r="GJ135" i="1"/>
  <c r="GZ135" i="1"/>
  <c r="HP135" i="1"/>
  <c r="IF236" i="1"/>
  <c r="IF135" i="1"/>
  <c r="IV135" i="1"/>
  <c r="S41" i="1"/>
  <c r="AJ41" i="1"/>
  <c r="AZ41" i="1"/>
  <c r="BP41" i="1"/>
  <c r="CF41" i="1"/>
  <c r="CV41" i="1"/>
  <c r="DL41" i="1"/>
  <c r="EU237" i="1"/>
  <c r="EU136" i="1"/>
  <c r="FK237" i="1"/>
  <c r="FK136" i="1"/>
  <c r="GA237" i="1"/>
  <c r="GA136" i="1"/>
  <c r="GQ237" i="1"/>
  <c r="GQ136" i="1"/>
  <c r="HG237" i="1"/>
  <c r="HG136" i="1"/>
  <c r="HW237" i="1"/>
  <c r="HW136" i="1"/>
  <c r="IM237" i="1"/>
  <c r="IM136" i="1"/>
  <c r="JC237" i="1"/>
  <c r="JC136" i="1"/>
  <c r="FB137" i="1"/>
  <c r="FR137" i="1"/>
  <c r="GH137" i="1"/>
  <c r="GX137" i="1"/>
  <c r="HN137" i="1"/>
  <c r="ID137" i="1"/>
  <c r="IT137" i="1"/>
  <c r="ES239" i="1"/>
  <c r="ES138" i="1"/>
  <c r="FI239" i="1"/>
  <c r="FI138" i="1"/>
  <c r="FY239" i="1"/>
  <c r="FY138" i="1"/>
  <c r="GO239" i="1"/>
  <c r="GO138" i="1"/>
  <c r="HE239" i="1"/>
  <c r="HE138" i="1"/>
  <c r="HU239" i="1"/>
  <c r="HU138" i="1"/>
  <c r="IK239" i="1"/>
  <c r="IK138" i="1"/>
  <c r="JA239" i="1"/>
  <c r="JA138" i="1"/>
  <c r="EZ240" i="1"/>
  <c r="FP240" i="1"/>
  <c r="GF240" i="1"/>
  <c r="GV240" i="1"/>
  <c r="HL240" i="1"/>
  <c r="IB240" i="1"/>
  <c r="IR240" i="1"/>
  <c r="EQ241" i="1"/>
  <c r="FG241" i="1"/>
  <c r="FW241" i="1"/>
  <c r="GM241" i="1"/>
  <c r="HC241" i="1"/>
  <c r="HS241" i="1"/>
  <c r="II241" i="1"/>
  <c r="IY241" i="1"/>
  <c r="V46" i="1"/>
  <c r="V104" i="1" s="1"/>
  <c r="AM46" i="1"/>
  <c r="AM104" i="1" s="1"/>
  <c r="BC46" i="1"/>
  <c r="BS46" i="1"/>
  <c r="CI46" i="1"/>
  <c r="CY46" i="1"/>
  <c r="CY104" i="1" s="1"/>
  <c r="DO46" i="1"/>
  <c r="EX242" i="1"/>
  <c r="Z150" i="1"/>
  <c r="EX141" i="1"/>
  <c r="Z128" i="1"/>
  <c r="FN242" i="1"/>
  <c r="AQ150" i="1"/>
  <c r="FN141" i="1"/>
  <c r="AQ104" i="1" s="1"/>
  <c r="AQ128" i="1"/>
  <c r="GD242" i="1"/>
  <c r="BG150" i="1"/>
  <c r="GD141" i="1"/>
  <c r="BG128" i="1"/>
  <c r="GT242" i="1"/>
  <c r="BW150" i="1"/>
  <c r="GT141" i="1"/>
  <c r="BW128" i="1"/>
  <c r="HJ242" i="1"/>
  <c r="CM150" i="1"/>
  <c r="HJ141" i="1"/>
  <c r="CM128" i="1"/>
  <c r="HZ242" i="1"/>
  <c r="DC150" i="1"/>
  <c r="HZ141" i="1"/>
  <c r="DC104" i="1" s="1"/>
  <c r="DC128" i="1"/>
  <c r="IP242" i="1"/>
  <c r="DS150" i="1"/>
  <c r="IP141" i="1"/>
  <c r="DS128" i="1"/>
  <c r="EO243" i="1"/>
  <c r="FE243" i="1"/>
  <c r="FU243" i="1"/>
  <c r="GK243" i="1"/>
  <c r="HA243" i="1"/>
  <c r="HQ243" i="1"/>
  <c r="IG243" i="1"/>
  <c r="IW243" i="1"/>
  <c r="EV143" i="1"/>
  <c r="FL143" i="1"/>
  <c r="GB143" i="1"/>
  <c r="GR143" i="1"/>
  <c r="HH143" i="1"/>
  <c r="HX143" i="1"/>
  <c r="IN143" i="1"/>
  <c r="JD48" i="1"/>
  <c r="IO244" i="1" s="1"/>
  <c r="EM245" i="1"/>
  <c r="EM144" i="1"/>
  <c r="JD144" i="1" s="1"/>
  <c r="FC245" i="1"/>
  <c r="FC144" i="1"/>
  <c r="FS245" i="1"/>
  <c r="FS144" i="1"/>
  <c r="GI245" i="1"/>
  <c r="GI144" i="1"/>
  <c r="GY245" i="1"/>
  <c r="GY144" i="1"/>
  <c r="HO245" i="1"/>
  <c r="HO144" i="1"/>
  <c r="IE245" i="1"/>
  <c r="IE144" i="1"/>
  <c r="IU245" i="1"/>
  <c r="IU144" i="1"/>
  <c r="ET246" i="1"/>
  <c r="FJ246" i="1"/>
  <c r="FZ246" i="1"/>
  <c r="GP246" i="1"/>
  <c r="HF246" i="1"/>
  <c r="HV246" i="1"/>
  <c r="IL246" i="1"/>
  <c r="JB246" i="1"/>
  <c r="FA247" i="1"/>
  <c r="AC151" i="1"/>
  <c r="FA146" i="1"/>
  <c r="AC129" i="1"/>
  <c r="FQ247" i="1"/>
  <c r="AT151" i="1"/>
  <c r="FQ146" i="1"/>
  <c r="AT184" i="1" s="1"/>
  <c r="AT129" i="1"/>
  <c r="GG247" i="1"/>
  <c r="BJ151" i="1"/>
  <c r="GG146" i="1"/>
  <c r="BJ129" i="1"/>
  <c r="GW247" i="1"/>
  <c r="BZ151" i="1"/>
  <c r="GW146" i="1"/>
  <c r="BZ129" i="1"/>
  <c r="HM247" i="1"/>
  <c r="CP151" i="1"/>
  <c r="HM146" i="1"/>
  <c r="CP129" i="1"/>
  <c r="IC247" i="1"/>
  <c r="DF151" i="1"/>
  <c r="IC146" i="1"/>
  <c r="DF129" i="1"/>
  <c r="IS247" i="1"/>
  <c r="DV151" i="1"/>
  <c r="IS146" i="1"/>
  <c r="DV129" i="1"/>
  <c r="ER248" i="1"/>
  <c r="ER147" i="1"/>
  <c r="FH248" i="1"/>
  <c r="FH147" i="1"/>
  <c r="FX248" i="1"/>
  <c r="FX147" i="1"/>
  <c r="GN248" i="1"/>
  <c r="GN147" i="1"/>
  <c r="HD248" i="1"/>
  <c r="HD147" i="1"/>
  <c r="HT248" i="1"/>
  <c r="HT147" i="1"/>
  <c r="IJ248" i="1"/>
  <c r="IJ147" i="1"/>
  <c r="IZ248" i="1"/>
  <c r="IZ147" i="1"/>
  <c r="AB55" i="1"/>
  <c r="BD55" i="1"/>
  <c r="CA55" i="1"/>
  <c r="DC55" i="1"/>
  <c r="EC55" i="1"/>
  <c r="DK56" i="1"/>
  <c r="EN151" i="1"/>
  <c r="FD151" i="1"/>
  <c r="FT252" i="1"/>
  <c r="FT151" i="1"/>
  <c r="GJ151" i="1"/>
  <c r="GZ151" i="1"/>
  <c r="HP151" i="1"/>
  <c r="IF151" i="1"/>
  <c r="IV151" i="1"/>
  <c r="DU57" i="1"/>
  <c r="ET152" i="1"/>
  <c r="FJ253" i="1"/>
  <c r="FJ152" i="1"/>
  <c r="FZ253" i="1"/>
  <c r="FZ152" i="1"/>
  <c r="GP253" i="1"/>
  <c r="GP152" i="1"/>
  <c r="HF152" i="1"/>
  <c r="HV152" i="1"/>
  <c r="IL152" i="1"/>
  <c r="JB152" i="1"/>
  <c r="EZ254" i="1"/>
  <c r="FP254" i="1"/>
  <c r="GF254" i="1"/>
  <c r="GV254" i="1"/>
  <c r="HL254" i="1"/>
  <c r="IB254" i="1"/>
  <c r="IR254" i="1"/>
  <c r="S59" i="1"/>
  <c r="AQ59" i="1"/>
  <c r="BS59" i="1"/>
  <c r="CS59" i="1"/>
  <c r="DQ59" i="1"/>
  <c r="BD60" i="1"/>
  <c r="CC60" i="1"/>
  <c r="DG60" i="1"/>
  <c r="ES257" i="1"/>
  <c r="ES156" i="1"/>
  <c r="FI257" i="1"/>
  <c r="FI156" i="1"/>
  <c r="FY257" i="1"/>
  <c r="FY156" i="1"/>
  <c r="GO257" i="1"/>
  <c r="GO156" i="1"/>
  <c r="HE257" i="1"/>
  <c r="HE156" i="1"/>
  <c r="HU257" i="1"/>
  <c r="HU156" i="1"/>
  <c r="IK257" i="1"/>
  <c r="IK156" i="1"/>
  <c r="JA257" i="1"/>
  <c r="JA156" i="1"/>
  <c r="EX157" i="1"/>
  <c r="FN157" i="1"/>
  <c r="GD258" i="1"/>
  <c r="GD157" i="1"/>
  <c r="GT157" i="1"/>
  <c r="HJ157" i="1"/>
  <c r="HZ157" i="1"/>
  <c r="IP157" i="1"/>
  <c r="EO158" i="1"/>
  <c r="Q153" i="1"/>
  <c r="Q131" i="1"/>
  <c r="FE158" i="1"/>
  <c r="AH153" i="1"/>
  <c r="AH131" i="1"/>
  <c r="FU158" i="1"/>
  <c r="AX131" i="1"/>
  <c r="AX153" i="1"/>
  <c r="GK158" i="1"/>
  <c r="BN153" i="1"/>
  <c r="BN131" i="1"/>
  <c r="BG64" i="1"/>
  <c r="AO66" i="1"/>
  <c r="EZ262" i="1"/>
  <c r="EZ161" i="1"/>
  <c r="FP262" i="1"/>
  <c r="FP161" i="1"/>
  <c r="GF262" i="1"/>
  <c r="GF161" i="1"/>
  <c r="GV262" i="1"/>
  <c r="GV161" i="1"/>
  <c r="HL262" i="1"/>
  <c r="HL161" i="1"/>
  <c r="IB262" i="1"/>
  <c r="IB161" i="1"/>
  <c r="IR262" i="1"/>
  <c r="IR161" i="1"/>
  <c r="AC67" i="1"/>
  <c r="DH67" i="1"/>
  <c r="EM164" i="1"/>
  <c r="JD69" i="1"/>
  <c r="IC265" i="1" s="1"/>
  <c r="FC265" i="1"/>
  <c r="FC164" i="1"/>
  <c r="FS265" i="1"/>
  <c r="FS164" i="1"/>
  <c r="GI164" i="1"/>
  <c r="GY164" i="1"/>
  <c r="HO164" i="1"/>
  <c r="IE164" i="1"/>
  <c r="IU164" i="1"/>
  <c r="AK70" i="1"/>
  <c r="AA71" i="1"/>
  <c r="DP71" i="1"/>
  <c r="EC73" i="1"/>
  <c r="DM73" i="1"/>
  <c r="CW73" i="1"/>
  <c r="CG73" i="1"/>
  <c r="BQ73" i="1"/>
  <c r="BA73" i="1"/>
  <c r="AK73" i="1"/>
  <c r="T73" i="1"/>
  <c r="EB73" i="1"/>
  <c r="DL73" i="1"/>
  <c r="CV73" i="1"/>
  <c r="CF73" i="1"/>
  <c r="BP73" i="1"/>
  <c r="AZ73" i="1"/>
  <c r="AJ73" i="1"/>
  <c r="S73" i="1"/>
  <c r="EA73" i="1"/>
  <c r="DK73" i="1"/>
  <c r="CU73" i="1"/>
  <c r="CE73" i="1"/>
  <c r="BO73" i="1"/>
  <c r="AY73" i="1"/>
  <c r="AI73" i="1"/>
  <c r="R73" i="1"/>
  <c r="DZ73" i="1"/>
  <c r="DJ73" i="1"/>
  <c r="CT73" i="1"/>
  <c r="CD73" i="1"/>
  <c r="BN73" i="1"/>
  <c r="AX73" i="1"/>
  <c r="AH73" i="1"/>
  <c r="Q73" i="1"/>
  <c r="DY73" i="1"/>
  <c r="DI73" i="1"/>
  <c r="CS73" i="1"/>
  <c r="CC73" i="1"/>
  <c r="BM73" i="1"/>
  <c r="AW73" i="1"/>
  <c r="AG73" i="1"/>
  <c r="P73" i="1"/>
  <c r="DX73" i="1"/>
  <c r="DH73" i="1"/>
  <c r="CR73" i="1"/>
  <c r="CB73" i="1"/>
  <c r="BL73" i="1"/>
  <c r="AV73" i="1"/>
  <c r="AF73" i="1"/>
  <c r="O73" i="1"/>
  <c r="DW73" i="1"/>
  <c r="DG73" i="1"/>
  <c r="CQ73" i="1"/>
  <c r="CA73" i="1"/>
  <c r="BK73" i="1"/>
  <c r="AU73" i="1"/>
  <c r="AE73" i="1"/>
  <c r="DV73" i="1"/>
  <c r="DF73" i="1"/>
  <c r="CP73" i="1"/>
  <c r="BZ73" i="1"/>
  <c r="BJ73" i="1"/>
  <c r="AT73" i="1"/>
  <c r="AC73" i="1"/>
  <c r="DU73" i="1"/>
  <c r="DE73" i="1"/>
  <c r="CO73" i="1"/>
  <c r="BY73" i="1"/>
  <c r="BI73" i="1"/>
  <c r="AS73" i="1"/>
  <c r="AB73" i="1"/>
  <c r="DT73" i="1"/>
  <c r="DD73" i="1"/>
  <c r="CN73" i="1"/>
  <c r="BX73" i="1"/>
  <c r="BH73" i="1"/>
  <c r="AR73" i="1"/>
  <c r="AA73" i="1"/>
  <c r="DS73" i="1"/>
  <c r="DC73" i="1"/>
  <c r="CM73" i="1"/>
  <c r="BW73" i="1"/>
  <c r="BG73" i="1"/>
  <c r="AQ73" i="1"/>
  <c r="Z73" i="1"/>
  <c r="DQ73" i="1"/>
  <c r="DA73" i="1"/>
  <c r="CK73" i="1"/>
  <c r="BU73" i="1"/>
  <c r="BE73" i="1"/>
  <c r="AO73" i="1"/>
  <c r="X73" i="1"/>
  <c r="EE73" i="1"/>
  <c r="DO73" i="1"/>
  <c r="CY73" i="1"/>
  <c r="CI73" i="1"/>
  <c r="BS73" i="1"/>
  <c r="BC73" i="1"/>
  <c r="AM73" i="1"/>
  <c r="V73" i="1"/>
  <c r="CX73" i="1"/>
  <c r="ER270" i="1"/>
  <c r="ER169" i="1"/>
  <c r="FH270" i="1"/>
  <c r="FH169" i="1"/>
  <c r="FX270" i="1"/>
  <c r="FX169" i="1"/>
  <c r="GN270" i="1"/>
  <c r="GN169" i="1"/>
  <c r="HD270" i="1"/>
  <c r="HD169" i="1"/>
  <c r="HT270" i="1"/>
  <c r="HT169" i="1"/>
  <c r="IJ270" i="1"/>
  <c r="IJ169" i="1"/>
  <c r="IZ270" i="1"/>
  <c r="IZ169" i="1"/>
  <c r="BI76" i="1"/>
  <c r="EN171" i="1"/>
  <c r="FD171" i="1"/>
  <c r="FT171" i="1"/>
  <c r="GJ171" i="1"/>
  <c r="GZ171" i="1"/>
  <c r="HP171" i="1"/>
  <c r="IF171" i="1"/>
  <c r="IV171" i="1"/>
  <c r="AZ77" i="1"/>
  <c r="ED77" i="1"/>
  <c r="BL78" i="1"/>
  <c r="AH80" i="1"/>
  <c r="DW88" i="1"/>
  <c r="DG88" i="1"/>
  <c r="CQ88" i="1"/>
  <c r="CA88" i="1"/>
  <c r="BK88" i="1"/>
  <c r="AU88" i="1"/>
  <c r="AE88" i="1"/>
  <c r="DV88" i="1"/>
  <c r="DF88" i="1"/>
  <c r="CP88" i="1"/>
  <c r="BZ88" i="1"/>
  <c r="BJ88" i="1"/>
  <c r="AT88" i="1"/>
  <c r="AC88" i="1"/>
  <c r="DU88" i="1"/>
  <c r="DE88" i="1"/>
  <c r="CO88" i="1"/>
  <c r="BY88" i="1"/>
  <c r="BI88" i="1"/>
  <c r="AS88" i="1"/>
  <c r="AB88" i="1"/>
  <c r="DT88" i="1"/>
  <c r="DD88" i="1"/>
  <c r="CN88" i="1"/>
  <c r="BX88" i="1"/>
  <c r="BH88" i="1"/>
  <c r="AR88" i="1"/>
  <c r="AA88" i="1"/>
  <c r="DS88" i="1"/>
  <c r="DC88" i="1"/>
  <c r="CM88" i="1"/>
  <c r="BW88" i="1"/>
  <c r="BG88" i="1"/>
  <c r="AQ88" i="1"/>
  <c r="Z88" i="1"/>
  <c r="DR88" i="1"/>
  <c r="DB88" i="1"/>
  <c r="CL88" i="1"/>
  <c r="BV88" i="1"/>
  <c r="BF88" i="1"/>
  <c r="AP88" i="1"/>
  <c r="Y88" i="1"/>
  <c r="DQ88" i="1"/>
  <c r="DA88" i="1"/>
  <c r="CK88" i="1"/>
  <c r="BU88" i="1"/>
  <c r="BE88" i="1"/>
  <c r="AO88" i="1"/>
  <c r="X88" i="1"/>
  <c r="EF88" i="1"/>
  <c r="DP88" i="1"/>
  <c r="CZ88" i="1"/>
  <c r="CJ88" i="1"/>
  <c r="BT88" i="1"/>
  <c r="BD88" i="1"/>
  <c r="AN88" i="1"/>
  <c r="W88" i="1"/>
  <c r="EE88" i="1"/>
  <c r="DO88" i="1"/>
  <c r="CY88" i="1"/>
  <c r="CI88" i="1"/>
  <c r="BS88" i="1"/>
  <c r="BC88" i="1"/>
  <c r="AM88" i="1"/>
  <c r="V88" i="1"/>
  <c r="ED88" i="1"/>
  <c r="DN88" i="1"/>
  <c r="CX88" i="1"/>
  <c r="CH88" i="1"/>
  <c r="BR88" i="1"/>
  <c r="BB88" i="1"/>
  <c r="AL88" i="1"/>
  <c r="U88" i="1"/>
  <c r="EC88" i="1"/>
  <c r="DM88" i="1"/>
  <c r="CW88" i="1"/>
  <c r="CG88" i="1"/>
  <c r="BQ88" i="1"/>
  <c r="BA88" i="1"/>
  <c r="AK88" i="1"/>
  <c r="T88" i="1"/>
  <c r="EA88" i="1"/>
  <c r="DK88" i="1"/>
  <c r="CU88" i="1"/>
  <c r="CE88" i="1"/>
  <c r="BO88" i="1"/>
  <c r="AY88" i="1"/>
  <c r="AI88" i="1"/>
  <c r="R88" i="1"/>
  <c r="DY88" i="1"/>
  <c r="DI88" i="1"/>
  <c r="CS88" i="1"/>
  <c r="CC88" i="1"/>
  <c r="BM88" i="1"/>
  <c r="AW88" i="1"/>
  <c r="AG88" i="1"/>
  <c r="P88" i="1"/>
  <c r="DX88" i="1"/>
  <c r="DH88" i="1"/>
  <c r="CR88" i="1"/>
  <c r="CB88" i="1"/>
  <c r="BL88" i="1"/>
  <c r="AV88" i="1"/>
  <c r="AF88" i="1"/>
  <c r="O88" i="1"/>
  <c r="DJ88" i="1"/>
  <c r="CV88" i="1"/>
  <c r="CT88" i="1"/>
  <c r="CF88" i="1"/>
  <c r="CD88" i="1"/>
  <c r="BP88" i="1"/>
  <c r="BN88" i="1"/>
  <c r="AZ88" i="1"/>
  <c r="AX88" i="1"/>
  <c r="AJ88" i="1"/>
  <c r="AH88" i="1"/>
  <c r="Q88" i="1"/>
  <c r="DZ88" i="1"/>
  <c r="IT249" i="1"/>
  <c r="DW152" i="1"/>
  <c r="IT148" i="1"/>
  <c r="DW130" i="1"/>
  <c r="ES149" i="1"/>
  <c r="FI149" i="1"/>
  <c r="FY149" i="1"/>
  <c r="GO149" i="1"/>
  <c r="HE149" i="1"/>
  <c r="HU149" i="1"/>
  <c r="IK250" i="1"/>
  <c r="IK149" i="1"/>
  <c r="JA149" i="1"/>
  <c r="EZ251" i="1"/>
  <c r="EZ150" i="1"/>
  <c r="FP251" i="1"/>
  <c r="FP150" i="1"/>
  <c r="GF251" i="1"/>
  <c r="GF150" i="1"/>
  <c r="GV251" i="1"/>
  <c r="GV150" i="1"/>
  <c r="HL251" i="1"/>
  <c r="HL150" i="1"/>
  <c r="IB251" i="1"/>
  <c r="IB150" i="1"/>
  <c r="IR251" i="1"/>
  <c r="IR150" i="1"/>
  <c r="EQ151" i="1"/>
  <c r="FG151" i="1"/>
  <c r="FW151" i="1"/>
  <c r="GM151" i="1"/>
  <c r="HC151" i="1"/>
  <c r="HS151" i="1"/>
  <c r="II151" i="1"/>
  <c r="IY252" i="1"/>
  <c r="IY151" i="1"/>
  <c r="EX152" i="1"/>
  <c r="FN152" i="1"/>
  <c r="GD152" i="1"/>
  <c r="GT152" i="1"/>
  <c r="HJ152" i="1"/>
  <c r="HZ152" i="1"/>
  <c r="IP152" i="1"/>
  <c r="EO254" i="1"/>
  <c r="FE254" i="1"/>
  <c r="FU254" i="1"/>
  <c r="GK254" i="1"/>
  <c r="HA254" i="1"/>
  <c r="HQ254" i="1"/>
  <c r="IG254" i="1"/>
  <c r="IW254" i="1"/>
  <c r="EV255" i="1"/>
  <c r="FL255" i="1"/>
  <c r="GB255" i="1"/>
  <c r="GR255" i="1"/>
  <c r="HH255" i="1"/>
  <c r="HX255" i="1"/>
  <c r="IN255" i="1"/>
  <c r="EM155" i="1"/>
  <c r="FC155" i="1"/>
  <c r="FS155" i="1"/>
  <c r="GI155" i="1"/>
  <c r="GY155" i="1"/>
  <c r="HO155" i="1"/>
  <c r="IE155" i="1"/>
  <c r="IU155" i="1"/>
  <c r="ET257" i="1"/>
  <c r="ET156" i="1"/>
  <c r="FJ257" i="1"/>
  <c r="FJ156" i="1"/>
  <c r="FZ257" i="1"/>
  <c r="FZ156" i="1"/>
  <c r="GP257" i="1"/>
  <c r="GP156" i="1"/>
  <c r="HF257" i="1"/>
  <c r="HF156" i="1"/>
  <c r="HV257" i="1"/>
  <c r="HV156" i="1"/>
  <c r="IL257" i="1"/>
  <c r="IL156" i="1"/>
  <c r="JB257" i="1"/>
  <c r="JB156" i="1"/>
  <c r="Y62" i="1"/>
  <c r="AP62" i="1"/>
  <c r="BF62" i="1"/>
  <c r="BV62" i="1"/>
  <c r="CL62" i="1"/>
  <c r="DB62" i="1"/>
  <c r="DR62" i="1"/>
  <c r="FA157" i="1"/>
  <c r="FQ157" i="1"/>
  <c r="GG157" i="1"/>
  <c r="GW157" i="1"/>
  <c r="HM157" i="1"/>
  <c r="IC157" i="1"/>
  <c r="IS157" i="1"/>
  <c r="ER158" i="1"/>
  <c r="T131" i="1"/>
  <c r="T153" i="1"/>
  <c r="AK153" i="1"/>
  <c r="FH158" i="1"/>
  <c r="AK131" i="1"/>
  <c r="BA153" i="1"/>
  <c r="FX158" i="1"/>
  <c r="BA131" i="1"/>
  <c r="BQ153" i="1"/>
  <c r="GN158" i="1"/>
  <c r="BQ131" i="1"/>
  <c r="CG153" i="1"/>
  <c r="HD158" i="1"/>
  <c r="CG131" i="1"/>
  <c r="CW153" i="1"/>
  <c r="HT158" i="1"/>
  <c r="CW131" i="1"/>
  <c r="DM153" i="1"/>
  <c r="IJ158" i="1"/>
  <c r="DM131" i="1"/>
  <c r="EC153" i="1"/>
  <c r="IZ158" i="1"/>
  <c r="EC131" i="1"/>
  <c r="EY159" i="1"/>
  <c r="FO159" i="1"/>
  <c r="GE159" i="1"/>
  <c r="GU159" i="1"/>
  <c r="HK159" i="1"/>
  <c r="IA159" i="1"/>
  <c r="IQ159" i="1"/>
  <c r="EP261" i="1"/>
  <c r="FF261" i="1"/>
  <c r="FV261" i="1"/>
  <c r="GL261" i="1"/>
  <c r="HB261" i="1"/>
  <c r="HR261" i="1"/>
  <c r="IH261" i="1"/>
  <c r="IX261" i="1"/>
  <c r="EW262" i="1"/>
  <c r="EW161" i="1"/>
  <c r="FM262" i="1"/>
  <c r="FM161" i="1"/>
  <c r="GC262" i="1"/>
  <c r="GC161" i="1"/>
  <c r="GS262" i="1"/>
  <c r="GS161" i="1"/>
  <c r="HI262" i="1"/>
  <c r="HI161" i="1"/>
  <c r="HY262" i="1"/>
  <c r="HY161" i="1"/>
  <c r="IO262" i="1"/>
  <c r="IO161" i="1"/>
  <c r="EN263" i="1"/>
  <c r="EN162" i="1"/>
  <c r="FD263" i="1"/>
  <c r="FD162" i="1"/>
  <c r="FT263" i="1"/>
  <c r="FT162" i="1"/>
  <c r="GJ263" i="1"/>
  <c r="GJ162" i="1"/>
  <c r="GZ263" i="1"/>
  <c r="GZ162" i="1"/>
  <c r="HP263" i="1"/>
  <c r="HP162" i="1"/>
  <c r="IF263" i="1"/>
  <c r="IF162" i="1"/>
  <c r="IV263" i="1"/>
  <c r="IV162" i="1"/>
  <c r="S68" i="1"/>
  <c r="AJ68" i="1"/>
  <c r="AZ68" i="1"/>
  <c r="BP68" i="1"/>
  <c r="CF68" i="1"/>
  <c r="CV68" i="1"/>
  <c r="DL68" i="1"/>
  <c r="EB68" i="1"/>
  <c r="EU264" i="1"/>
  <c r="EU163" i="1"/>
  <c r="FK264" i="1"/>
  <c r="FK163" i="1"/>
  <c r="GA264" i="1"/>
  <c r="GA163" i="1"/>
  <c r="GQ264" i="1"/>
  <c r="GQ163" i="1"/>
  <c r="HG264" i="1"/>
  <c r="HG163" i="1"/>
  <c r="HW264" i="1"/>
  <c r="HW163" i="1"/>
  <c r="IM264" i="1"/>
  <c r="IM163" i="1"/>
  <c r="JC264" i="1"/>
  <c r="JC163" i="1"/>
  <c r="FB265" i="1"/>
  <c r="FB164" i="1"/>
  <c r="FR164" i="1"/>
  <c r="GH164" i="1"/>
  <c r="GX164" i="1"/>
  <c r="HN164" i="1"/>
  <c r="ID164" i="1"/>
  <c r="IT164" i="1"/>
  <c r="Q70" i="1"/>
  <c r="AH70" i="1"/>
  <c r="AX70" i="1"/>
  <c r="BN70" i="1"/>
  <c r="CD70" i="1"/>
  <c r="CT70" i="1"/>
  <c r="DJ70" i="1"/>
  <c r="DZ70" i="1"/>
  <c r="ES266" i="1"/>
  <c r="FI266" i="1"/>
  <c r="FY266" i="1"/>
  <c r="GO266" i="1"/>
  <c r="HE266" i="1"/>
  <c r="HU266" i="1"/>
  <c r="IK266" i="1"/>
  <c r="JA266" i="1"/>
  <c r="EZ267" i="1"/>
  <c r="EZ166" i="1"/>
  <c r="AB154" i="1"/>
  <c r="AB132" i="1"/>
  <c r="FP267" i="1"/>
  <c r="FP166" i="1"/>
  <c r="AS154" i="1"/>
  <c r="AS132" i="1"/>
  <c r="GF267" i="1"/>
  <c r="GF166" i="1"/>
  <c r="BI154" i="1"/>
  <c r="BI132" i="1"/>
  <c r="GV267" i="1"/>
  <c r="GV166" i="1"/>
  <c r="BY154" i="1"/>
  <c r="BY132" i="1"/>
  <c r="HL267" i="1"/>
  <c r="HL166" i="1"/>
  <c r="CO154" i="1"/>
  <c r="CO132" i="1"/>
  <c r="IB267" i="1"/>
  <c r="IB166" i="1"/>
  <c r="DE154" i="1"/>
  <c r="DE132" i="1"/>
  <c r="IR267" i="1"/>
  <c r="IR166" i="1"/>
  <c r="DU154" i="1"/>
  <c r="DU132" i="1"/>
  <c r="EQ268" i="1"/>
  <c r="EQ167" i="1"/>
  <c r="FG268" i="1"/>
  <c r="FG167" i="1"/>
  <c r="FW268" i="1"/>
  <c r="FW167" i="1"/>
  <c r="GM268" i="1"/>
  <c r="GM167" i="1"/>
  <c r="HC268" i="1"/>
  <c r="HC167" i="1"/>
  <c r="HS268" i="1"/>
  <c r="HS167" i="1"/>
  <c r="II268" i="1"/>
  <c r="II167" i="1"/>
  <c r="IY268" i="1"/>
  <c r="IY167" i="1"/>
  <c r="EX168" i="1"/>
  <c r="FN168" i="1"/>
  <c r="GD168" i="1"/>
  <c r="GT168" i="1"/>
  <c r="HJ168" i="1"/>
  <c r="HZ168" i="1"/>
  <c r="IP168" i="1"/>
  <c r="EO270" i="1"/>
  <c r="EO169" i="1"/>
  <c r="FE270" i="1"/>
  <c r="FE169" i="1"/>
  <c r="FU270" i="1"/>
  <c r="FU169" i="1"/>
  <c r="GK270" i="1"/>
  <c r="GK169" i="1"/>
  <c r="HA270" i="1"/>
  <c r="HA169" i="1"/>
  <c r="HQ270" i="1"/>
  <c r="HQ169" i="1"/>
  <c r="IG270" i="1"/>
  <c r="IG169" i="1"/>
  <c r="IW270" i="1"/>
  <c r="IW169" i="1"/>
  <c r="EV170" i="1"/>
  <c r="X155" i="1"/>
  <c r="X133" i="1"/>
  <c r="FL170" i="1"/>
  <c r="AO155" i="1"/>
  <c r="AO133" i="1"/>
  <c r="GB271" i="1"/>
  <c r="GB170" i="1"/>
  <c r="BE155" i="1"/>
  <c r="BE133" i="1"/>
  <c r="GR170" i="1"/>
  <c r="BU155" i="1"/>
  <c r="BU133" i="1"/>
  <c r="HH170" i="1"/>
  <c r="CK155" i="1"/>
  <c r="CK133" i="1"/>
  <c r="HX170" i="1"/>
  <c r="DA155" i="1"/>
  <c r="DA133" i="1"/>
  <c r="IN271" i="1"/>
  <c r="IN170" i="1"/>
  <c r="DQ155" i="1"/>
  <c r="DQ133" i="1"/>
  <c r="EM171" i="1"/>
  <c r="FC171" i="1"/>
  <c r="FS171" i="1"/>
  <c r="GI171" i="1"/>
  <c r="GY171" i="1"/>
  <c r="HO171" i="1"/>
  <c r="IE171" i="1"/>
  <c r="IU171" i="1"/>
  <c r="ET273" i="1"/>
  <c r="ET172" i="1"/>
  <c r="V156" i="1"/>
  <c r="V134" i="1"/>
  <c r="FJ273" i="1"/>
  <c r="FJ172" i="1"/>
  <c r="AM156" i="1"/>
  <c r="AM134" i="1"/>
  <c r="FZ273" i="1"/>
  <c r="FZ172" i="1"/>
  <c r="BC156" i="1"/>
  <c r="BC134" i="1"/>
  <c r="GP273" i="1"/>
  <c r="GP172" i="1"/>
  <c r="BS134" i="1"/>
  <c r="BS156" i="1"/>
  <c r="HF273" i="1"/>
  <c r="HF172" i="1"/>
  <c r="CI156" i="1"/>
  <c r="CI134" i="1"/>
  <c r="HV273" i="1"/>
  <c r="HV172" i="1"/>
  <c r="CY156" i="1"/>
  <c r="CY134" i="1"/>
  <c r="IL273" i="1"/>
  <c r="IL172" i="1"/>
  <c r="DO156" i="1"/>
  <c r="DO134" i="1"/>
  <c r="JB273" i="1"/>
  <c r="JB172" i="1"/>
  <c r="EE156" i="1"/>
  <c r="EE134" i="1"/>
  <c r="AI79" i="1"/>
  <c r="BI79" i="1"/>
  <c r="CM79" i="1"/>
  <c r="DN79" i="1"/>
  <c r="FB177" i="1"/>
  <c r="AE157" i="1"/>
  <c r="AE135" i="1"/>
  <c r="FR278" i="1"/>
  <c r="FR177" i="1"/>
  <c r="AU157" i="1"/>
  <c r="AU135" i="1"/>
  <c r="GH278" i="1"/>
  <c r="GH177" i="1"/>
  <c r="BK157" i="1"/>
  <c r="BK135" i="1"/>
  <c r="GX177" i="1"/>
  <c r="CA157" i="1"/>
  <c r="CA135" i="1"/>
  <c r="HN177" i="1"/>
  <c r="CQ157" i="1"/>
  <c r="CQ135" i="1"/>
  <c r="ID278" i="1"/>
  <c r="ID177" i="1"/>
  <c r="DG157" i="1"/>
  <c r="DG135" i="1"/>
  <c r="IT278" i="1"/>
  <c r="IT177" i="1"/>
  <c r="DW157" i="1"/>
  <c r="DW135" i="1"/>
  <c r="EZ279" i="1"/>
  <c r="EZ178" i="1"/>
  <c r="FP279" i="1"/>
  <c r="FP178" i="1"/>
  <c r="GF279" i="1"/>
  <c r="GF178" i="1"/>
  <c r="GV279" i="1"/>
  <c r="GV178" i="1"/>
  <c r="HL279" i="1"/>
  <c r="HL178" i="1"/>
  <c r="IB279" i="1"/>
  <c r="IB178" i="1"/>
  <c r="IR279" i="1"/>
  <c r="IR178" i="1"/>
  <c r="IG155" i="1"/>
  <c r="IW155" i="1"/>
  <c r="EV257" i="1"/>
  <c r="EV156" i="1"/>
  <c r="FL257" i="1"/>
  <c r="FL156" i="1"/>
  <c r="GB257" i="1"/>
  <c r="GB156" i="1"/>
  <c r="GR257" i="1"/>
  <c r="GR156" i="1"/>
  <c r="HH257" i="1"/>
  <c r="HH156" i="1"/>
  <c r="HX257" i="1"/>
  <c r="HX156" i="1"/>
  <c r="IN257" i="1"/>
  <c r="IN156" i="1"/>
  <c r="AA62" i="1"/>
  <c r="AR62" i="1"/>
  <c r="BH62" i="1"/>
  <c r="BX62" i="1"/>
  <c r="CN62" i="1"/>
  <c r="DD62" i="1"/>
  <c r="DT62" i="1"/>
  <c r="EM157" i="1"/>
  <c r="FC258" i="1"/>
  <c r="FC157" i="1"/>
  <c r="FS157" i="1"/>
  <c r="GI157" i="1"/>
  <c r="GY157" i="1"/>
  <c r="HO157" i="1"/>
  <c r="IE157" i="1"/>
  <c r="IU157" i="1"/>
  <c r="ET158" i="1"/>
  <c r="V153" i="1"/>
  <c r="V131" i="1"/>
  <c r="AM153" i="1"/>
  <c r="FJ158" i="1"/>
  <c r="AM131" i="1"/>
  <c r="BC153" i="1"/>
  <c r="FZ158" i="1"/>
  <c r="BC131" i="1"/>
  <c r="BS153" i="1"/>
  <c r="GP158" i="1"/>
  <c r="BS131" i="1"/>
  <c r="CI153" i="1"/>
  <c r="HF158" i="1"/>
  <c r="CI131" i="1"/>
  <c r="CY153" i="1"/>
  <c r="HV158" i="1"/>
  <c r="CY131" i="1"/>
  <c r="DO153" i="1"/>
  <c r="IL158" i="1"/>
  <c r="DO131" i="1"/>
  <c r="EE153" i="1"/>
  <c r="JB158" i="1"/>
  <c r="EE131" i="1"/>
  <c r="FA159" i="1"/>
  <c r="FQ159" i="1"/>
  <c r="GG159" i="1"/>
  <c r="GW159" i="1"/>
  <c r="HM159" i="1"/>
  <c r="IC159" i="1"/>
  <c r="IS159" i="1"/>
  <c r="ER261" i="1"/>
  <c r="FH261" i="1"/>
  <c r="FX261" i="1"/>
  <c r="GN261" i="1"/>
  <c r="HD261" i="1"/>
  <c r="HT261" i="1"/>
  <c r="IJ261" i="1"/>
  <c r="IZ261" i="1"/>
  <c r="EY262" i="1"/>
  <c r="EY161" i="1"/>
  <c r="FO262" i="1"/>
  <c r="FO161" i="1"/>
  <c r="GE262" i="1"/>
  <c r="GE161" i="1"/>
  <c r="GU262" i="1"/>
  <c r="GU161" i="1"/>
  <c r="HK262" i="1"/>
  <c r="HK161" i="1"/>
  <c r="IA262" i="1"/>
  <c r="IA161" i="1"/>
  <c r="IQ262" i="1"/>
  <c r="IQ161" i="1"/>
  <c r="EP263" i="1"/>
  <c r="EP162" i="1"/>
  <c r="FF263" i="1"/>
  <c r="FF162" i="1"/>
  <c r="FV263" i="1"/>
  <c r="FV162" i="1"/>
  <c r="GL263" i="1"/>
  <c r="GL162" i="1"/>
  <c r="HB263" i="1"/>
  <c r="HB162" i="1"/>
  <c r="HR263" i="1"/>
  <c r="HR162" i="1"/>
  <c r="IH263" i="1"/>
  <c r="IH162" i="1"/>
  <c r="IX263" i="1"/>
  <c r="IX162" i="1"/>
  <c r="U68" i="1"/>
  <c r="AL68" i="1"/>
  <c r="BB68" i="1"/>
  <c r="BR68" i="1"/>
  <c r="CH68" i="1"/>
  <c r="CX68" i="1"/>
  <c r="DN68" i="1"/>
  <c r="ED68" i="1"/>
  <c r="EW264" i="1"/>
  <c r="EW163" i="1"/>
  <c r="FM264" i="1"/>
  <c r="FM163" i="1"/>
  <c r="GC264" i="1"/>
  <c r="GC163" i="1"/>
  <c r="GS264" i="1"/>
  <c r="GS163" i="1"/>
  <c r="HI264" i="1"/>
  <c r="HI163" i="1"/>
  <c r="HY264" i="1"/>
  <c r="HY163" i="1"/>
  <c r="IO264" i="1"/>
  <c r="IO163" i="1"/>
  <c r="EN164" i="1"/>
  <c r="FD164" i="1"/>
  <c r="FT164" i="1"/>
  <c r="GJ164" i="1"/>
  <c r="GZ265" i="1"/>
  <c r="GZ164" i="1"/>
  <c r="HP164" i="1"/>
  <c r="IF164" i="1"/>
  <c r="IV164" i="1"/>
  <c r="S70" i="1"/>
  <c r="AJ70" i="1"/>
  <c r="AZ70" i="1"/>
  <c r="BP70" i="1"/>
  <c r="CF70" i="1"/>
  <c r="CV70" i="1"/>
  <c r="DL70" i="1"/>
  <c r="EB70" i="1"/>
  <c r="EU266" i="1"/>
  <c r="FK266" i="1"/>
  <c r="GA266" i="1"/>
  <c r="GQ266" i="1"/>
  <c r="HG266" i="1"/>
  <c r="HW266" i="1"/>
  <c r="IM266" i="1"/>
  <c r="JC266" i="1"/>
  <c r="FB267" i="1"/>
  <c r="FB166" i="1"/>
  <c r="AE154" i="1"/>
  <c r="AE132" i="1"/>
  <c r="FR267" i="1"/>
  <c r="FR166" i="1"/>
  <c r="AU154" i="1"/>
  <c r="AU132" i="1"/>
  <c r="GH267" i="1"/>
  <c r="GH166" i="1"/>
  <c r="BK154" i="1"/>
  <c r="BK132" i="1"/>
  <c r="GX267" i="1"/>
  <c r="GX166" i="1"/>
  <c r="CA154" i="1"/>
  <c r="CA132" i="1"/>
  <c r="HN267" i="1"/>
  <c r="HN166" i="1"/>
  <c r="CQ154" i="1"/>
  <c r="CQ132" i="1"/>
  <c r="ID267" i="1"/>
  <c r="ID166" i="1"/>
  <c r="DG154" i="1"/>
  <c r="DG132" i="1"/>
  <c r="IT267" i="1"/>
  <c r="IT166" i="1"/>
  <c r="DW154" i="1"/>
  <c r="DW132" i="1"/>
  <c r="ES268" i="1"/>
  <c r="ES167" i="1"/>
  <c r="FI268" i="1"/>
  <c r="FI167" i="1"/>
  <c r="FY268" i="1"/>
  <c r="FY167" i="1"/>
  <c r="GO268" i="1"/>
  <c r="GO167" i="1"/>
  <c r="HE268" i="1"/>
  <c r="HE167" i="1"/>
  <c r="HU268" i="1"/>
  <c r="HU167" i="1"/>
  <c r="IK268" i="1"/>
  <c r="IK167" i="1"/>
  <c r="JA268" i="1"/>
  <c r="JA167" i="1"/>
  <c r="EZ168" i="1"/>
  <c r="FP168" i="1"/>
  <c r="GF168" i="1"/>
  <c r="GV168" i="1"/>
  <c r="HL168" i="1"/>
  <c r="IB168" i="1"/>
  <c r="IR168" i="1"/>
  <c r="EQ270" i="1"/>
  <c r="EQ169" i="1"/>
  <c r="FG270" i="1"/>
  <c r="FG169" i="1"/>
  <c r="FW270" i="1"/>
  <c r="FW169" i="1"/>
  <c r="GM270" i="1"/>
  <c r="GM169" i="1"/>
  <c r="HC270" i="1"/>
  <c r="HC169" i="1"/>
  <c r="HS270" i="1"/>
  <c r="HS169" i="1"/>
  <c r="II270" i="1"/>
  <c r="II169" i="1"/>
  <c r="IY270" i="1"/>
  <c r="IY169" i="1"/>
  <c r="EX170" i="1"/>
  <c r="Z155" i="1"/>
  <c r="Z133" i="1"/>
  <c r="FN170" i="1"/>
  <c r="AQ155" i="1"/>
  <c r="AQ133" i="1"/>
  <c r="GD170" i="1"/>
  <c r="BG155" i="1"/>
  <c r="BG133" i="1"/>
  <c r="GT170" i="1"/>
  <c r="BW155" i="1"/>
  <c r="BW133" i="1"/>
  <c r="HJ170" i="1"/>
  <c r="CM155" i="1"/>
  <c r="CM133" i="1"/>
  <c r="HZ170" i="1"/>
  <c r="DC155" i="1"/>
  <c r="DC133" i="1"/>
  <c r="IP170" i="1"/>
  <c r="DS155" i="1"/>
  <c r="DS133" i="1"/>
  <c r="EO171" i="1"/>
  <c r="FE171" i="1"/>
  <c r="FU171" i="1"/>
  <c r="GK171" i="1"/>
  <c r="HA171" i="1"/>
  <c r="HQ171" i="1"/>
  <c r="IG171" i="1"/>
  <c r="IW171" i="1"/>
  <c r="EV273" i="1"/>
  <c r="EV172" i="1"/>
  <c r="X156" i="1"/>
  <c r="X134" i="1"/>
  <c r="FL273" i="1"/>
  <c r="FL172" i="1"/>
  <c r="AO156" i="1"/>
  <c r="AO134" i="1"/>
  <c r="GB273" i="1"/>
  <c r="GB172" i="1"/>
  <c r="BE156" i="1"/>
  <c r="BE134" i="1"/>
  <c r="GR273" i="1"/>
  <c r="GR172" i="1"/>
  <c r="BU156" i="1"/>
  <c r="BU134" i="1"/>
  <c r="HH273" i="1"/>
  <c r="HH172" i="1"/>
  <c r="CK156" i="1"/>
  <c r="CK134" i="1"/>
  <c r="HX273" i="1"/>
  <c r="HX172" i="1"/>
  <c r="DA156" i="1"/>
  <c r="DA134" i="1"/>
  <c r="IN273" i="1"/>
  <c r="IN172" i="1"/>
  <c r="DQ156" i="1"/>
  <c r="DQ134" i="1"/>
  <c r="EU173" i="1"/>
  <c r="FK173" i="1"/>
  <c r="GA173" i="1"/>
  <c r="GQ274" i="1"/>
  <c r="GQ173" i="1"/>
  <c r="HG173" i="1"/>
  <c r="HW173" i="1"/>
  <c r="IM173" i="1"/>
  <c r="JC173" i="1"/>
  <c r="AK79" i="1"/>
  <c r="BO79" i="1"/>
  <c r="CO79" i="1"/>
  <c r="DS79" i="1"/>
  <c r="EP176" i="1"/>
  <c r="FF176" i="1"/>
  <c r="FV176" i="1"/>
  <c r="GL176" i="1"/>
  <c r="HB176" i="1"/>
  <c r="HR176" i="1"/>
  <c r="IH176" i="1"/>
  <c r="IX176" i="1"/>
  <c r="CJ111" i="1"/>
  <c r="FW155" i="1"/>
  <c r="GM155" i="1"/>
  <c r="HC155" i="1"/>
  <c r="HS155" i="1"/>
  <c r="II155" i="1"/>
  <c r="IY155" i="1"/>
  <c r="EX257" i="1"/>
  <c r="EX156" i="1"/>
  <c r="FN257" i="1"/>
  <c r="FN156" i="1"/>
  <c r="GD257" i="1"/>
  <c r="GD156" i="1"/>
  <c r="GT257" i="1"/>
  <c r="GT156" i="1"/>
  <c r="HJ257" i="1"/>
  <c r="HJ156" i="1"/>
  <c r="HZ257" i="1"/>
  <c r="HZ156" i="1"/>
  <c r="IP257" i="1"/>
  <c r="IP156" i="1"/>
  <c r="AC62" i="1"/>
  <c r="AT62" i="1"/>
  <c r="BJ62" i="1"/>
  <c r="BZ62" i="1"/>
  <c r="CP62" i="1"/>
  <c r="DF62" i="1"/>
  <c r="DV62" i="1"/>
  <c r="EO157" i="1"/>
  <c r="FE157" i="1"/>
  <c r="FU157" i="1"/>
  <c r="GK157" i="1"/>
  <c r="HA157" i="1"/>
  <c r="HQ157" i="1"/>
  <c r="IG157" i="1"/>
  <c r="IW157" i="1"/>
  <c r="EV158" i="1"/>
  <c r="X153" i="1"/>
  <c r="X131" i="1"/>
  <c r="AO153" i="1"/>
  <c r="FL158" i="1"/>
  <c r="AO131" i="1"/>
  <c r="BE153" i="1"/>
  <c r="GB158" i="1"/>
  <c r="BE131" i="1"/>
  <c r="GR259" i="1"/>
  <c r="BU153" i="1"/>
  <c r="GR158" i="1"/>
  <c r="BU131" i="1"/>
  <c r="CK153" i="1"/>
  <c r="HH158" i="1"/>
  <c r="CK131" i="1"/>
  <c r="DA153" i="1"/>
  <c r="HX158" i="1"/>
  <c r="DA131" i="1"/>
  <c r="DQ153" i="1"/>
  <c r="IN158" i="1"/>
  <c r="DQ131" i="1"/>
  <c r="EM260" i="1"/>
  <c r="EM159" i="1"/>
  <c r="FC260" i="1"/>
  <c r="FC159" i="1"/>
  <c r="FS159" i="1"/>
  <c r="GI159" i="1"/>
  <c r="GY159" i="1"/>
  <c r="HO159" i="1"/>
  <c r="IE159" i="1"/>
  <c r="IU159" i="1"/>
  <c r="ET261" i="1"/>
  <c r="FJ261" i="1"/>
  <c r="FZ261" i="1"/>
  <c r="GP261" i="1"/>
  <c r="HF261" i="1"/>
  <c r="HV261" i="1"/>
  <c r="IL261" i="1"/>
  <c r="JB261" i="1"/>
  <c r="FA262" i="1"/>
  <c r="FA161" i="1"/>
  <c r="FQ262" i="1"/>
  <c r="FQ161" i="1"/>
  <c r="GG262" i="1"/>
  <c r="GG161" i="1"/>
  <c r="GW262" i="1"/>
  <c r="GW161" i="1"/>
  <c r="HM262" i="1"/>
  <c r="HM161" i="1"/>
  <c r="IC262" i="1"/>
  <c r="IC161" i="1"/>
  <c r="IS262" i="1"/>
  <c r="IS161" i="1"/>
  <c r="ER263" i="1"/>
  <c r="ER162" i="1"/>
  <c r="FH263" i="1"/>
  <c r="FH162" i="1"/>
  <c r="FX263" i="1"/>
  <c r="FX162" i="1"/>
  <c r="GN263" i="1"/>
  <c r="GN162" i="1"/>
  <c r="HD263" i="1"/>
  <c r="HD162" i="1"/>
  <c r="HT263" i="1"/>
  <c r="HT162" i="1"/>
  <c r="IJ263" i="1"/>
  <c r="IJ162" i="1"/>
  <c r="IZ263" i="1"/>
  <c r="IZ162" i="1"/>
  <c r="W68" i="1"/>
  <c r="AN68" i="1"/>
  <c r="BD68" i="1"/>
  <c r="BT68" i="1"/>
  <c r="CJ68" i="1"/>
  <c r="CZ68" i="1"/>
  <c r="DP68" i="1"/>
  <c r="EF68" i="1"/>
  <c r="EY264" i="1"/>
  <c r="EY163" i="1"/>
  <c r="FO264" i="1"/>
  <c r="FO163" i="1"/>
  <c r="GE264" i="1"/>
  <c r="GE163" i="1"/>
  <c r="GU264" i="1"/>
  <c r="GU163" i="1"/>
  <c r="HK264" i="1"/>
  <c r="HK163" i="1"/>
  <c r="IA264" i="1"/>
  <c r="IA163" i="1"/>
  <c r="IQ264" i="1"/>
  <c r="IQ163" i="1"/>
  <c r="EP164" i="1"/>
  <c r="FF164" i="1"/>
  <c r="FV265" i="1"/>
  <c r="FV164" i="1"/>
  <c r="GL265" i="1"/>
  <c r="GL164" i="1"/>
  <c r="HB265" i="1"/>
  <c r="HB164" i="1"/>
  <c r="HR164" i="1"/>
  <c r="IH164" i="1"/>
  <c r="IX164" i="1"/>
  <c r="U70" i="1"/>
  <c r="AL70" i="1"/>
  <c r="BB70" i="1"/>
  <c r="BR70" i="1"/>
  <c r="CH70" i="1"/>
  <c r="CX70" i="1"/>
  <c r="DN70" i="1"/>
  <c r="ED70" i="1"/>
  <c r="EW266" i="1"/>
  <c r="FM266" i="1"/>
  <c r="GC266" i="1"/>
  <c r="GS266" i="1"/>
  <c r="HI266" i="1"/>
  <c r="HY266" i="1"/>
  <c r="IO266" i="1"/>
  <c r="EN267" i="1"/>
  <c r="EN166" i="1"/>
  <c r="P154" i="1"/>
  <c r="P132" i="1"/>
  <c r="FD267" i="1"/>
  <c r="FD166" i="1"/>
  <c r="AG154" i="1"/>
  <c r="AG132" i="1"/>
  <c r="FT267" i="1"/>
  <c r="FT166" i="1"/>
  <c r="AW154" i="1"/>
  <c r="AW132" i="1"/>
  <c r="GJ267" i="1"/>
  <c r="GJ166" i="1"/>
  <c r="BM154" i="1"/>
  <c r="BM132" i="1"/>
  <c r="GZ267" i="1"/>
  <c r="GZ166" i="1"/>
  <c r="CC154" i="1"/>
  <c r="CC132" i="1"/>
  <c r="HP267" i="1"/>
  <c r="HP166" i="1"/>
  <c r="CS154" i="1"/>
  <c r="CS132" i="1"/>
  <c r="IF267" i="1"/>
  <c r="IF166" i="1"/>
  <c r="DI154" i="1"/>
  <c r="DI132" i="1"/>
  <c r="IV267" i="1"/>
  <c r="IV166" i="1"/>
  <c r="DY154" i="1"/>
  <c r="DY132" i="1"/>
  <c r="EU268" i="1"/>
  <c r="EU167" i="1"/>
  <c r="FK268" i="1"/>
  <c r="FK167" i="1"/>
  <c r="GA268" i="1"/>
  <c r="GA167" i="1"/>
  <c r="GQ268" i="1"/>
  <c r="GQ167" i="1"/>
  <c r="HG268" i="1"/>
  <c r="HG167" i="1"/>
  <c r="HW268" i="1"/>
  <c r="HW167" i="1"/>
  <c r="IM268" i="1"/>
  <c r="IM167" i="1"/>
  <c r="JC268" i="1"/>
  <c r="JC167" i="1"/>
  <c r="FB168" i="1"/>
  <c r="FR168" i="1"/>
  <c r="GH168" i="1"/>
  <c r="GX168" i="1"/>
  <c r="HN168" i="1"/>
  <c r="ID168" i="1"/>
  <c r="IT168" i="1"/>
  <c r="ES270" i="1"/>
  <c r="ES169" i="1"/>
  <c r="FI270" i="1"/>
  <c r="FI169" i="1"/>
  <c r="FY270" i="1"/>
  <c r="FY169" i="1"/>
  <c r="GO270" i="1"/>
  <c r="GO169" i="1"/>
  <c r="HE270" i="1"/>
  <c r="HE169" i="1"/>
  <c r="HU270" i="1"/>
  <c r="HU169" i="1"/>
  <c r="IK270" i="1"/>
  <c r="IK169" i="1"/>
  <c r="JA270" i="1"/>
  <c r="JA169" i="1"/>
  <c r="EZ170" i="1"/>
  <c r="AB155" i="1"/>
  <c r="AB133" i="1"/>
  <c r="FP170" i="1"/>
  <c r="AS155" i="1"/>
  <c r="AS133" i="1"/>
  <c r="GF271" i="1"/>
  <c r="GF170" i="1"/>
  <c r="BI155" i="1"/>
  <c r="BI133" i="1"/>
  <c r="GV170" i="1"/>
  <c r="BY155" i="1"/>
  <c r="BY133" i="1"/>
  <c r="HL170" i="1"/>
  <c r="CO155" i="1"/>
  <c r="CO133" i="1"/>
  <c r="IB170" i="1"/>
  <c r="DE155" i="1"/>
  <c r="DE133" i="1"/>
  <c r="IR271" i="1"/>
  <c r="IR170" i="1"/>
  <c r="DU155" i="1"/>
  <c r="DU133" i="1"/>
  <c r="EQ171" i="1"/>
  <c r="FG171" i="1"/>
  <c r="FW171" i="1"/>
  <c r="GM171" i="1"/>
  <c r="HC171" i="1"/>
  <c r="HS171" i="1"/>
  <c r="II171" i="1"/>
  <c r="IY171" i="1"/>
  <c r="EX273" i="1"/>
  <c r="EX172" i="1"/>
  <c r="Z156" i="1"/>
  <c r="Z134" i="1"/>
  <c r="FN273" i="1"/>
  <c r="FN172" i="1"/>
  <c r="AQ156" i="1"/>
  <c r="AQ134" i="1"/>
  <c r="GD273" i="1"/>
  <c r="GD172" i="1"/>
  <c r="BG156" i="1"/>
  <c r="BG134" i="1"/>
  <c r="GT273" i="1"/>
  <c r="GT172" i="1"/>
  <c r="BW156" i="1"/>
  <c r="BW134" i="1"/>
  <c r="HJ273" i="1"/>
  <c r="HJ172" i="1"/>
  <c r="CM156" i="1"/>
  <c r="CM134" i="1"/>
  <c r="HZ273" i="1"/>
  <c r="HZ172" i="1"/>
  <c r="DC156" i="1"/>
  <c r="DC134" i="1"/>
  <c r="IP273" i="1"/>
  <c r="IP172" i="1"/>
  <c r="DS156" i="1"/>
  <c r="DS134" i="1"/>
  <c r="EW274" i="1"/>
  <c r="EW173" i="1"/>
  <c r="FM173" i="1"/>
  <c r="GC173" i="1"/>
  <c r="GS173" i="1"/>
  <c r="HI173" i="1"/>
  <c r="HY173" i="1"/>
  <c r="IO173" i="1"/>
  <c r="AM79" i="1"/>
  <c r="BQ79" i="1"/>
  <c r="CU79" i="1"/>
  <c r="EU275" i="1"/>
  <c r="EU174" i="1"/>
  <c r="FK275" i="1"/>
  <c r="FK174" i="1"/>
  <c r="GA275" i="1"/>
  <c r="GA174" i="1"/>
  <c r="GQ275" i="1"/>
  <c r="GQ174" i="1"/>
  <c r="HG275" i="1"/>
  <c r="HG174" i="1"/>
  <c r="HW275" i="1"/>
  <c r="HW174" i="1"/>
  <c r="IM275" i="1"/>
  <c r="IM174" i="1"/>
  <c r="JC275" i="1"/>
  <c r="JC174" i="1"/>
  <c r="ET175" i="1"/>
  <c r="FJ175" i="1"/>
  <c r="FZ175" i="1"/>
  <c r="GP175" i="1"/>
  <c r="HF175" i="1"/>
  <c r="HV175" i="1"/>
  <c r="IL175" i="1"/>
  <c r="JB175" i="1"/>
  <c r="ER176" i="1"/>
  <c r="FH176" i="1"/>
  <c r="FX176" i="1"/>
  <c r="GN176" i="1"/>
  <c r="HD176" i="1"/>
  <c r="HT176" i="1"/>
  <c r="IJ176" i="1"/>
  <c r="IZ176" i="1"/>
  <c r="EN279" i="1"/>
  <c r="EN178" i="1"/>
  <c r="FD279" i="1"/>
  <c r="FD178" i="1"/>
  <c r="FT279" i="1"/>
  <c r="FT178" i="1"/>
  <c r="GJ279" i="1"/>
  <c r="GJ178" i="1"/>
  <c r="GZ279" i="1"/>
  <c r="GZ178" i="1"/>
  <c r="HP279" i="1"/>
  <c r="HP178" i="1"/>
  <c r="IF279" i="1"/>
  <c r="IF178" i="1"/>
  <c r="IV279" i="1"/>
  <c r="IV178" i="1"/>
  <c r="CK89" i="1"/>
  <c r="HD155" i="1"/>
  <c r="HT155" i="1"/>
  <c r="IJ155" i="1"/>
  <c r="IZ256" i="1"/>
  <c r="IZ155" i="1"/>
  <c r="EY257" i="1"/>
  <c r="EY156" i="1"/>
  <c r="FO257" i="1"/>
  <c r="FO156" i="1"/>
  <c r="GE257" i="1"/>
  <c r="GE156" i="1"/>
  <c r="GU257" i="1"/>
  <c r="GU156" i="1"/>
  <c r="HK257" i="1"/>
  <c r="HK156" i="1"/>
  <c r="IA257" i="1"/>
  <c r="IA156" i="1"/>
  <c r="IQ257" i="1"/>
  <c r="IQ156" i="1"/>
  <c r="AE62" i="1"/>
  <c r="AU62" i="1"/>
  <c r="BK62" i="1"/>
  <c r="CA62" i="1"/>
  <c r="CQ62" i="1"/>
  <c r="DG62" i="1"/>
  <c r="DW62" i="1"/>
  <c r="EP157" i="1"/>
  <c r="FF157" i="1"/>
  <c r="FV157" i="1"/>
  <c r="GL157" i="1"/>
  <c r="HB157" i="1"/>
  <c r="HR157" i="1"/>
  <c r="IH157" i="1"/>
  <c r="IX157" i="1"/>
  <c r="EW158" i="1"/>
  <c r="Y153" i="1"/>
  <c r="Y131" i="1"/>
  <c r="AP153" i="1"/>
  <c r="FM158" i="1"/>
  <c r="AP131" i="1"/>
  <c r="BF153" i="1"/>
  <c r="GC158" i="1"/>
  <c r="BF131" i="1"/>
  <c r="BV153" i="1"/>
  <c r="GS158" i="1"/>
  <c r="BV131" i="1"/>
  <c r="CL153" i="1"/>
  <c r="HI158" i="1"/>
  <c r="CL131" i="1"/>
  <c r="DB153" i="1"/>
  <c r="HY158" i="1"/>
  <c r="DB131" i="1"/>
  <c r="DR153" i="1"/>
  <c r="IO158" i="1"/>
  <c r="DR131" i="1"/>
  <c r="EN159" i="1"/>
  <c r="FD159" i="1"/>
  <c r="FT159" i="1"/>
  <c r="GJ159" i="1"/>
  <c r="GZ159" i="1"/>
  <c r="HP159" i="1"/>
  <c r="IF159" i="1"/>
  <c r="IV159" i="1"/>
  <c r="EU261" i="1"/>
  <c r="FK261" i="1"/>
  <c r="GA261" i="1"/>
  <c r="GQ261" i="1"/>
  <c r="HG261" i="1"/>
  <c r="HW261" i="1"/>
  <c r="IM261" i="1"/>
  <c r="JC261" i="1"/>
  <c r="FB262" i="1"/>
  <c r="FB161" i="1"/>
  <c r="FR262" i="1"/>
  <c r="FR161" i="1"/>
  <c r="GH262" i="1"/>
  <c r="GH161" i="1"/>
  <c r="GX262" i="1"/>
  <c r="GX161" i="1"/>
  <c r="HN262" i="1"/>
  <c r="HN161" i="1"/>
  <c r="ID262" i="1"/>
  <c r="ID161" i="1"/>
  <c r="IT262" i="1"/>
  <c r="IT161" i="1"/>
  <c r="ES263" i="1"/>
  <c r="ES162" i="1"/>
  <c r="FI263" i="1"/>
  <c r="FI162" i="1"/>
  <c r="FY263" i="1"/>
  <c r="FY162" i="1"/>
  <c r="GO263" i="1"/>
  <c r="GO162" i="1"/>
  <c r="HE263" i="1"/>
  <c r="HE162" i="1"/>
  <c r="HU263" i="1"/>
  <c r="HU162" i="1"/>
  <c r="IK263" i="1"/>
  <c r="IK162" i="1"/>
  <c r="JA263" i="1"/>
  <c r="JA162" i="1"/>
  <c r="X68" i="1"/>
  <c r="AO68" i="1"/>
  <c r="BE68" i="1"/>
  <c r="BU68" i="1"/>
  <c r="CK68" i="1"/>
  <c r="DA68" i="1"/>
  <c r="DQ68" i="1"/>
  <c r="EZ264" i="1"/>
  <c r="EZ163" i="1"/>
  <c r="FP264" i="1"/>
  <c r="FP163" i="1"/>
  <c r="GF264" i="1"/>
  <c r="GF163" i="1"/>
  <c r="GV264" i="1"/>
  <c r="GV163" i="1"/>
  <c r="HL264" i="1"/>
  <c r="HL163" i="1"/>
  <c r="IB264" i="1"/>
  <c r="IB163" i="1"/>
  <c r="IR264" i="1"/>
  <c r="IR163" i="1"/>
  <c r="EQ265" i="1"/>
  <c r="EQ164" i="1"/>
  <c r="FG265" i="1"/>
  <c r="FG164" i="1"/>
  <c r="FW164" i="1"/>
  <c r="GM164" i="1"/>
  <c r="HC164" i="1"/>
  <c r="HS164" i="1"/>
  <c r="II164" i="1"/>
  <c r="IY265" i="1"/>
  <c r="IY164" i="1"/>
  <c r="V70" i="1"/>
  <c r="AM70" i="1"/>
  <c r="BC70" i="1"/>
  <c r="BS70" i="1"/>
  <c r="CI70" i="1"/>
  <c r="CY70" i="1"/>
  <c r="DO70" i="1"/>
  <c r="EE70" i="1"/>
  <c r="EX266" i="1"/>
  <c r="FN266" i="1"/>
  <c r="GD266" i="1"/>
  <c r="GT266" i="1"/>
  <c r="HJ266" i="1"/>
  <c r="HZ266" i="1"/>
  <c r="IP266" i="1"/>
  <c r="EO267" i="1"/>
  <c r="EO166" i="1"/>
  <c r="Q154" i="1"/>
  <c r="Q132" i="1"/>
  <c r="FE267" i="1"/>
  <c r="FE166" i="1"/>
  <c r="AH154" i="1"/>
  <c r="AH132" i="1"/>
  <c r="FU267" i="1"/>
  <c r="FU166" i="1"/>
  <c r="AX154" i="1"/>
  <c r="AX132" i="1"/>
  <c r="GK267" i="1"/>
  <c r="GK166" i="1"/>
  <c r="BN154" i="1"/>
  <c r="BN132" i="1"/>
  <c r="HA267" i="1"/>
  <c r="HA166" i="1"/>
  <c r="CD154" i="1"/>
  <c r="CD132" i="1"/>
  <c r="HQ267" i="1"/>
  <c r="HQ166" i="1"/>
  <c r="CT154" i="1"/>
  <c r="CT132" i="1"/>
  <c r="IG267" i="1"/>
  <c r="IG166" i="1"/>
  <c r="DJ154" i="1"/>
  <c r="DJ132" i="1"/>
  <c r="IW267" i="1"/>
  <c r="IW166" i="1"/>
  <c r="DZ154" i="1"/>
  <c r="DZ132" i="1"/>
  <c r="EV268" i="1"/>
  <c r="EV167" i="1"/>
  <c r="FL268" i="1"/>
  <c r="FL167" i="1"/>
  <c r="GB268" i="1"/>
  <c r="GB167" i="1"/>
  <c r="GR268" i="1"/>
  <c r="GR167" i="1"/>
  <c r="HH268" i="1"/>
  <c r="HH167" i="1"/>
  <c r="HX268" i="1"/>
  <c r="HX167" i="1"/>
  <c r="IN268" i="1"/>
  <c r="IN167" i="1"/>
  <c r="EM168" i="1"/>
  <c r="FC269" i="1"/>
  <c r="FC168" i="1"/>
  <c r="FS168" i="1"/>
  <c r="GI168" i="1"/>
  <c r="GY168" i="1"/>
  <c r="HO168" i="1"/>
  <c r="IE168" i="1"/>
  <c r="IU168" i="1"/>
  <c r="ET270" i="1"/>
  <c r="ET169" i="1"/>
  <c r="FJ270" i="1"/>
  <c r="FJ169" i="1"/>
  <c r="FZ270" i="1"/>
  <c r="FZ169" i="1"/>
  <c r="GP270" i="1"/>
  <c r="GP169" i="1"/>
  <c r="HF270" i="1"/>
  <c r="HF169" i="1"/>
  <c r="HV270" i="1"/>
  <c r="HV169" i="1"/>
  <c r="IL270" i="1"/>
  <c r="IL169" i="1"/>
  <c r="JB270" i="1"/>
  <c r="JB169" i="1"/>
  <c r="FA170" i="1"/>
  <c r="AC155" i="1"/>
  <c r="AC133" i="1"/>
  <c r="FQ170" i="1"/>
  <c r="AT155" i="1"/>
  <c r="AT133" i="1"/>
  <c r="GG170" i="1"/>
  <c r="BJ155" i="1"/>
  <c r="BJ133" i="1"/>
  <c r="GW170" i="1"/>
  <c r="BZ155" i="1"/>
  <c r="BZ133" i="1"/>
  <c r="HM170" i="1"/>
  <c r="CP155" i="1"/>
  <c r="CP133" i="1"/>
  <c r="IC170" i="1"/>
  <c r="DF155" i="1"/>
  <c r="DF133" i="1"/>
  <c r="IS170" i="1"/>
  <c r="DV155" i="1"/>
  <c r="DV133" i="1"/>
  <c r="ER171" i="1"/>
  <c r="FH171" i="1"/>
  <c r="FX171" i="1"/>
  <c r="GN171" i="1"/>
  <c r="HD171" i="1"/>
  <c r="HT171" i="1"/>
  <c r="IJ171" i="1"/>
  <c r="IZ171" i="1"/>
  <c r="EY273" i="1"/>
  <c r="EY172" i="1"/>
  <c r="AA156" i="1"/>
  <c r="AA134" i="1"/>
  <c r="FO273" i="1"/>
  <c r="FO172" i="1"/>
  <c r="AR156" i="1"/>
  <c r="AR134" i="1"/>
  <c r="GE273" i="1"/>
  <c r="GE172" i="1"/>
  <c r="BH156" i="1"/>
  <c r="BH134" i="1"/>
  <c r="GU273" i="1"/>
  <c r="GU172" i="1"/>
  <c r="BX156" i="1"/>
  <c r="BX134" i="1"/>
  <c r="HK273" i="1"/>
  <c r="HK172" i="1"/>
  <c r="CN156" i="1"/>
  <c r="CN134" i="1"/>
  <c r="IA273" i="1"/>
  <c r="IA172" i="1"/>
  <c r="DD156" i="1"/>
  <c r="DD134" i="1"/>
  <c r="IQ273" i="1"/>
  <c r="IQ172" i="1"/>
  <c r="DT156" i="1"/>
  <c r="DT134" i="1"/>
  <c r="DX79" i="1"/>
  <c r="DH79" i="1"/>
  <c r="CR79" i="1"/>
  <c r="CB79" i="1"/>
  <c r="BL79" i="1"/>
  <c r="AV79" i="1"/>
  <c r="AF79" i="1"/>
  <c r="O79" i="1"/>
  <c r="DW79" i="1"/>
  <c r="DG79" i="1"/>
  <c r="CQ79" i="1"/>
  <c r="CA79" i="1"/>
  <c r="BK79" i="1"/>
  <c r="AU79" i="1"/>
  <c r="AE79" i="1"/>
  <c r="DV79" i="1"/>
  <c r="DF79" i="1"/>
  <c r="CP79" i="1"/>
  <c r="BZ79" i="1"/>
  <c r="BJ79" i="1"/>
  <c r="AT79" i="1"/>
  <c r="AC79" i="1"/>
  <c r="DR79" i="1"/>
  <c r="DB79" i="1"/>
  <c r="CL79" i="1"/>
  <c r="BV79" i="1"/>
  <c r="BF79" i="1"/>
  <c r="AP79" i="1"/>
  <c r="Y79" i="1"/>
  <c r="DQ79" i="1"/>
  <c r="DA79" i="1"/>
  <c r="CK79" i="1"/>
  <c r="BU79" i="1"/>
  <c r="BE79" i="1"/>
  <c r="AO79" i="1"/>
  <c r="X79" i="1"/>
  <c r="EF79" i="1"/>
  <c r="DP79" i="1"/>
  <c r="CZ79" i="1"/>
  <c r="CJ79" i="1"/>
  <c r="BT79" i="1"/>
  <c r="BD79" i="1"/>
  <c r="AN79" i="1"/>
  <c r="W79" i="1"/>
  <c r="DZ79" i="1"/>
  <c r="DJ79" i="1"/>
  <c r="CT79" i="1"/>
  <c r="CD79" i="1"/>
  <c r="BN79" i="1"/>
  <c r="AX79" i="1"/>
  <c r="AH79" i="1"/>
  <c r="Q79" i="1"/>
  <c r="AQ79" i="1"/>
  <c r="BR79" i="1"/>
  <c r="CV79" i="1"/>
  <c r="DY79" i="1"/>
  <c r="EV275" i="1"/>
  <c r="EV174" i="1"/>
  <c r="FL275" i="1"/>
  <c r="FL174" i="1"/>
  <c r="GB275" i="1"/>
  <c r="GB174" i="1"/>
  <c r="GR275" i="1"/>
  <c r="GR174" i="1"/>
  <c r="HH275" i="1"/>
  <c r="HH174" i="1"/>
  <c r="HX275" i="1"/>
  <c r="HX174" i="1"/>
  <c r="IN275" i="1"/>
  <c r="IN174" i="1"/>
  <c r="EU175" i="1"/>
  <c r="FK175" i="1"/>
  <c r="GA175" i="1"/>
  <c r="GQ175" i="1"/>
  <c r="HG175" i="1"/>
  <c r="HW175" i="1"/>
  <c r="IM175" i="1"/>
  <c r="JC175" i="1"/>
  <c r="BO81" i="1"/>
  <c r="ES176" i="1"/>
  <c r="FI176" i="1"/>
  <c r="FY176" i="1"/>
  <c r="GO176" i="1"/>
  <c r="HE176" i="1"/>
  <c r="HU176" i="1"/>
  <c r="IK176" i="1"/>
  <c r="JA176" i="1"/>
  <c r="EQ278" i="1"/>
  <c r="EQ177" i="1"/>
  <c r="S157" i="1"/>
  <c r="S135" i="1"/>
  <c r="FG177" i="1"/>
  <c r="AJ157" i="1"/>
  <c r="AJ135" i="1"/>
  <c r="FW177" i="1"/>
  <c r="AZ157" i="1"/>
  <c r="AZ135" i="1"/>
  <c r="GM177" i="1"/>
  <c r="BP157" i="1"/>
  <c r="BP135" i="1"/>
  <c r="HC278" i="1"/>
  <c r="HC177" i="1"/>
  <c r="CF157" i="1"/>
  <c r="CF135" i="1"/>
  <c r="HS177" i="1"/>
  <c r="CV157" i="1"/>
  <c r="CV135" i="1"/>
  <c r="II177" i="1"/>
  <c r="DL157" i="1"/>
  <c r="DL135" i="1"/>
  <c r="IY177" i="1"/>
  <c r="EB157" i="1"/>
  <c r="EB135" i="1"/>
  <c r="AE83" i="1"/>
  <c r="BE83" i="1"/>
  <c r="CI83" i="1"/>
  <c r="DJ83" i="1"/>
  <c r="CM89" i="1"/>
  <c r="ES155" i="1"/>
  <c r="FI155" i="1"/>
  <c r="FY155" i="1"/>
  <c r="GO155" i="1"/>
  <c r="HE155" i="1"/>
  <c r="HU256" i="1"/>
  <c r="HU155" i="1"/>
  <c r="IK155" i="1"/>
  <c r="JA155" i="1"/>
  <c r="EZ257" i="1"/>
  <c r="EZ156" i="1"/>
  <c r="FP257" i="1"/>
  <c r="FP156" i="1"/>
  <c r="GF257" i="1"/>
  <c r="GF156" i="1"/>
  <c r="GV257" i="1"/>
  <c r="GV156" i="1"/>
  <c r="HL257" i="1"/>
  <c r="HL156" i="1"/>
  <c r="IB257" i="1"/>
  <c r="IB156" i="1"/>
  <c r="IR257" i="1"/>
  <c r="IR156" i="1"/>
  <c r="O62" i="1"/>
  <c r="AF62" i="1"/>
  <c r="AV62" i="1"/>
  <c r="BL62" i="1"/>
  <c r="CB62" i="1"/>
  <c r="CR62" i="1"/>
  <c r="DH62" i="1"/>
  <c r="DX62" i="1"/>
  <c r="EQ157" i="1"/>
  <c r="FG157" i="1"/>
  <c r="FW258" i="1"/>
  <c r="FW157" i="1"/>
  <c r="GM258" i="1"/>
  <c r="GM157" i="1"/>
  <c r="HC157" i="1"/>
  <c r="HS157" i="1"/>
  <c r="II157" i="1"/>
  <c r="IY157" i="1"/>
  <c r="EX158" i="1"/>
  <c r="Z153" i="1"/>
  <c r="Z131" i="1"/>
  <c r="AQ153" i="1"/>
  <c r="FN158" i="1"/>
  <c r="AQ131" i="1"/>
  <c r="GD259" i="1"/>
  <c r="BG153" i="1"/>
  <c r="GD158" i="1"/>
  <c r="BG131" i="1"/>
  <c r="BW153" i="1"/>
  <c r="GT158" i="1"/>
  <c r="BW131" i="1"/>
  <c r="CM153" i="1"/>
  <c r="HJ158" i="1"/>
  <c r="CM131" i="1"/>
  <c r="DC153" i="1"/>
  <c r="HZ158" i="1"/>
  <c r="DC131" i="1"/>
  <c r="DS153" i="1"/>
  <c r="IP158" i="1"/>
  <c r="DS131" i="1"/>
  <c r="EO159" i="1"/>
  <c r="FE159" i="1"/>
  <c r="FU159" i="1"/>
  <c r="GK159" i="1"/>
  <c r="HA159" i="1"/>
  <c r="HQ159" i="1"/>
  <c r="IG159" i="1"/>
  <c r="IW159" i="1"/>
  <c r="EV261" i="1"/>
  <c r="FL261" i="1"/>
  <c r="GB261" i="1"/>
  <c r="GR261" i="1"/>
  <c r="HH261" i="1"/>
  <c r="HX261" i="1"/>
  <c r="IN261" i="1"/>
  <c r="EM262" i="1"/>
  <c r="EM161" i="1"/>
  <c r="FC262" i="1"/>
  <c r="FC161" i="1"/>
  <c r="FS262" i="1"/>
  <c r="FS161" i="1"/>
  <c r="GI262" i="1"/>
  <c r="GI161" i="1"/>
  <c r="GY262" i="1"/>
  <c r="GY161" i="1"/>
  <c r="HO262" i="1"/>
  <c r="HO161" i="1"/>
  <c r="IE262" i="1"/>
  <c r="IE161" i="1"/>
  <c r="IU262" i="1"/>
  <c r="IU161" i="1"/>
  <c r="ET263" i="1"/>
  <c r="ET162" i="1"/>
  <c r="FJ263" i="1"/>
  <c r="FJ162" i="1"/>
  <c r="FZ263" i="1"/>
  <c r="FZ162" i="1"/>
  <c r="GP263" i="1"/>
  <c r="GP162" i="1"/>
  <c r="HF263" i="1"/>
  <c r="HF162" i="1"/>
  <c r="HV263" i="1"/>
  <c r="HV162" i="1"/>
  <c r="IL263" i="1"/>
  <c r="IL162" i="1"/>
  <c r="JB263" i="1"/>
  <c r="JB162" i="1"/>
  <c r="Y68" i="1"/>
  <c r="AP68" i="1"/>
  <c r="BF68" i="1"/>
  <c r="BV68" i="1"/>
  <c r="CL68" i="1"/>
  <c r="DB68" i="1"/>
  <c r="DR68" i="1"/>
  <c r="FA264" i="1"/>
  <c r="FA163" i="1"/>
  <c r="FQ264" i="1"/>
  <c r="FQ163" i="1"/>
  <c r="GG264" i="1"/>
  <c r="GG163" i="1"/>
  <c r="GW264" i="1"/>
  <c r="GW163" i="1"/>
  <c r="HM264" i="1"/>
  <c r="HM163" i="1"/>
  <c r="IC264" i="1"/>
  <c r="IC163" i="1"/>
  <c r="IS264" i="1"/>
  <c r="IS163" i="1"/>
  <c r="ER265" i="1"/>
  <c r="ER164" i="1"/>
  <c r="FH164" i="1"/>
  <c r="FX164" i="1"/>
  <c r="GN164" i="1"/>
  <c r="HD164" i="1"/>
  <c r="HT164" i="1"/>
  <c r="IJ265" i="1"/>
  <c r="IJ164" i="1"/>
  <c r="IZ265" i="1"/>
  <c r="IZ164" i="1"/>
  <c r="W70" i="1"/>
  <c r="AN70" i="1"/>
  <c r="BD70" i="1"/>
  <c r="BT70" i="1"/>
  <c r="CJ70" i="1"/>
  <c r="CZ70" i="1"/>
  <c r="DP70" i="1"/>
  <c r="EF70" i="1"/>
  <c r="EY266" i="1"/>
  <c r="FO266" i="1"/>
  <c r="GE266" i="1"/>
  <c r="GU266" i="1"/>
  <c r="HK266" i="1"/>
  <c r="IA266" i="1"/>
  <c r="IQ266" i="1"/>
  <c r="EP267" i="1"/>
  <c r="EP166" i="1"/>
  <c r="R154" i="1"/>
  <c r="R132" i="1"/>
  <c r="FF267" i="1"/>
  <c r="FF166" i="1"/>
  <c r="AI154" i="1"/>
  <c r="AI132" i="1"/>
  <c r="FV267" i="1"/>
  <c r="FV166" i="1"/>
  <c r="AY154" i="1"/>
  <c r="AY132" i="1"/>
  <c r="GL267" i="1"/>
  <c r="GL166" i="1"/>
  <c r="BO154" i="1"/>
  <c r="BO132" i="1"/>
  <c r="HB267" i="1"/>
  <c r="HB166" i="1"/>
  <c r="CE154" i="1"/>
  <c r="CE132" i="1"/>
  <c r="HR267" i="1"/>
  <c r="HR166" i="1"/>
  <c r="CU154" i="1"/>
  <c r="CU132" i="1"/>
  <c r="IH267" i="1"/>
  <c r="IH166" i="1"/>
  <c r="DK154" i="1"/>
  <c r="DK132" i="1"/>
  <c r="IX267" i="1"/>
  <c r="IX166" i="1"/>
  <c r="EA154" i="1"/>
  <c r="EA132" i="1"/>
  <c r="EW268" i="1"/>
  <c r="EW167" i="1"/>
  <c r="FM268" i="1"/>
  <c r="FM167" i="1"/>
  <c r="GC268" i="1"/>
  <c r="GC167" i="1"/>
  <c r="GS268" i="1"/>
  <c r="GS167" i="1"/>
  <c r="HI268" i="1"/>
  <c r="HI167" i="1"/>
  <c r="HY268" i="1"/>
  <c r="HY167" i="1"/>
  <c r="IO268" i="1"/>
  <c r="IO167" i="1"/>
  <c r="EN269" i="1"/>
  <c r="EN168" i="1"/>
  <c r="FD168" i="1"/>
  <c r="FT168" i="1"/>
  <c r="GJ168" i="1"/>
  <c r="GZ168" i="1"/>
  <c r="HP168" i="1"/>
  <c r="IF168" i="1"/>
  <c r="IV168" i="1"/>
  <c r="EU270" i="1"/>
  <c r="EU169" i="1"/>
  <c r="FK270" i="1"/>
  <c r="FK169" i="1"/>
  <c r="GA270" i="1"/>
  <c r="GA169" i="1"/>
  <c r="GQ270" i="1"/>
  <c r="GQ169" i="1"/>
  <c r="HG270" i="1"/>
  <c r="HG169" i="1"/>
  <c r="HW270" i="1"/>
  <c r="HW169" i="1"/>
  <c r="IM270" i="1"/>
  <c r="IM169" i="1"/>
  <c r="JC270" i="1"/>
  <c r="JC169" i="1"/>
  <c r="FB271" i="1"/>
  <c r="FB170" i="1"/>
  <c r="AE155" i="1"/>
  <c r="AE133" i="1"/>
  <c r="FR170" i="1"/>
  <c r="AU155" i="1"/>
  <c r="AU133" i="1"/>
  <c r="GH170" i="1"/>
  <c r="BK155" i="1"/>
  <c r="BK133" i="1"/>
  <c r="GX170" i="1"/>
  <c r="CA155" i="1"/>
  <c r="CA133" i="1"/>
  <c r="HN271" i="1"/>
  <c r="HN170" i="1"/>
  <c r="CQ155" i="1"/>
  <c r="CQ133" i="1"/>
  <c r="ID170" i="1"/>
  <c r="DG155" i="1"/>
  <c r="DG133" i="1"/>
  <c r="IT170" i="1"/>
  <c r="DW155" i="1"/>
  <c r="DW133" i="1"/>
  <c r="ES171" i="1"/>
  <c r="FI171" i="1"/>
  <c r="FY171" i="1"/>
  <c r="GO171" i="1"/>
  <c r="HE171" i="1"/>
  <c r="HU171" i="1"/>
  <c r="IK171" i="1"/>
  <c r="JA171" i="1"/>
  <c r="EZ273" i="1"/>
  <c r="EZ172" i="1"/>
  <c r="AB156" i="1"/>
  <c r="AB134" i="1"/>
  <c r="FP273" i="1"/>
  <c r="FP172" i="1"/>
  <c r="AS156" i="1"/>
  <c r="AS134" i="1"/>
  <c r="GF273" i="1"/>
  <c r="GF172" i="1"/>
  <c r="BI156" i="1"/>
  <c r="BI134" i="1"/>
  <c r="GV273" i="1"/>
  <c r="GV172" i="1"/>
  <c r="BY156" i="1"/>
  <c r="BY134" i="1"/>
  <c r="HL273" i="1"/>
  <c r="HL172" i="1"/>
  <c r="CO156" i="1"/>
  <c r="CO134" i="1"/>
  <c r="IB273" i="1"/>
  <c r="IB172" i="1"/>
  <c r="DE156" i="1"/>
  <c r="DE134" i="1"/>
  <c r="IR273" i="1"/>
  <c r="IR172" i="1"/>
  <c r="DU156" i="1"/>
  <c r="DU134" i="1"/>
  <c r="P79" i="1"/>
  <c r="AR79" i="1"/>
  <c r="BS79" i="1"/>
  <c r="CW79" i="1"/>
  <c r="EA79" i="1"/>
  <c r="EW275" i="1"/>
  <c r="EW174" i="1"/>
  <c r="FM275" i="1"/>
  <c r="FM174" i="1"/>
  <c r="GC275" i="1"/>
  <c r="GC174" i="1"/>
  <c r="GS275" i="1"/>
  <c r="GS174" i="1"/>
  <c r="HI275" i="1"/>
  <c r="HI174" i="1"/>
  <c r="HY275" i="1"/>
  <c r="HY174" i="1"/>
  <c r="IO275" i="1"/>
  <c r="IO174" i="1"/>
  <c r="ET176" i="1"/>
  <c r="FJ176" i="1"/>
  <c r="FZ176" i="1"/>
  <c r="GP176" i="1"/>
  <c r="HF176" i="1"/>
  <c r="HV176" i="1"/>
  <c r="IL176" i="1"/>
  <c r="JB176" i="1"/>
  <c r="ER278" i="1"/>
  <c r="ER177" i="1"/>
  <c r="T157" i="1"/>
  <c r="T135" i="1"/>
  <c r="FH278" i="1"/>
  <c r="FH177" i="1"/>
  <c r="AK157" i="1"/>
  <c r="AK135" i="1"/>
  <c r="FX177" i="1"/>
  <c r="BA157" i="1"/>
  <c r="BA135" i="1"/>
  <c r="GN177" i="1"/>
  <c r="BQ157" i="1"/>
  <c r="BQ135" i="1"/>
  <c r="HD278" i="1"/>
  <c r="HD177" i="1"/>
  <c r="CG157" i="1"/>
  <c r="CG135" i="1"/>
  <c r="HT278" i="1"/>
  <c r="HT177" i="1"/>
  <c r="CW157" i="1"/>
  <c r="CW135" i="1"/>
  <c r="IJ177" i="1"/>
  <c r="DM157" i="1"/>
  <c r="DM135" i="1"/>
  <c r="IZ177" i="1"/>
  <c r="EC157" i="1"/>
  <c r="EC135" i="1"/>
  <c r="EP279" i="1"/>
  <c r="EP178" i="1"/>
  <c r="FF279" i="1"/>
  <c r="FF178" i="1"/>
  <c r="FV279" i="1"/>
  <c r="FV178" i="1"/>
  <c r="GL279" i="1"/>
  <c r="GL178" i="1"/>
  <c r="HB279" i="1"/>
  <c r="HB178" i="1"/>
  <c r="HR279" i="1"/>
  <c r="HR178" i="1"/>
  <c r="IH279" i="1"/>
  <c r="IH178" i="1"/>
  <c r="IX279" i="1"/>
  <c r="IX178" i="1"/>
  <c r="JD85" i="1"/>
  <c r="GJ281" i="1" s="1"/>
  <c r="FD281" i="1"/>
  <c r="DA89" i="1"/>
  <c r="ES249" i="1"/>
  <c r="U152" i="1"/>
  <c r="ES148" i="1"/>
  <c r="U130" i="1"/>
  <c r="FI249" i="1"/>
  <c r="AL152" i="1"/>
  <c r="FI148" i="1"/>
  <c r="AL130" i="1"/>
  <c r="FY249" i="1"/>
  <c r="BB152" i="1"/>
  <c r="FY148" i="1"/>
  <c r="BB130" i="1"/>
  <c r="GO249" i="1"/>
  <c r="BR152" i="1"/>
  <c r="GO148" i="1"/>
  <c r="BR130" i="1"/>
  <c r="HE249" i="1"/>
  <c r="HE148" i="1"/>
  <c r="CH152" i="1"/>
  <c r="CH130" i="1"/>
  <c r="HU249" i="1"/>
  <c r="HU148" i="1"/>
  <c r="CX152" i="1"/>
  <c r="CX130" i="1"/>
  <c r="IK249" i="1"/>
  <c r="DN152" i="1"/>
  <c r="IK148" i="1"/>
  <c r="DN130" i="1"/>
  <c r="JA249" i="1"/>
  <c r="ED152" i="1"/>
  <c r="JA148" i="1"/>
  <c r="ED130" i="1"/>
  <c r="EZ149" i="1"/>
  <c r="FP149" i="1"/>
  <c r="GF149" i="1"/>
  <c r="GV250" i="1"/>
  <c r="GV149" i="1"/>
  <c r="HL250" i="1"/>
  <c r="HL149" i="1"/>
  <c r="IB250" i="1"/>
  <c r="IB149" i="1"/>
  <c r="IR149" i="1"/>
  <c r="EQ251" i="1"/>
  <c r="EQ150" i="1"/>
  <c r="FG251" i="1"/>
  <c r="FG150" i="1"/>
  <c r="FW251" i="1"/>
  <c r="FW150" i="1"/>
  <c r="GM251" i="1"/>
  <c r="GM150" i="1"/>
  <c r="HC251" i="1"/>
  <c r="HC150" i="1"/>
  <c r="HS251" i="1"/>
  <c r="HS150" i="1"/>
  <c r="II251" i="1"/>
  <c r="II150" i="1"/>
  <c r="IY251" i="1"/>
  <c r="IY150" i="1"/>
  <c r="EX151" i="1"/>
  <c r="FN151" i="1"/>
  <c r="GD151" i="1"/>
  <c r="GT151" i="1"/>
  <c r="HJ252" i="1"/>
  <c r="HJ151" i="1"/>
  <c r="HZ252" i="1"/>
  <c r="HZ151" i="1"/>
  <c r="IP252" i="1"/>
  <c r="IP151" i="1"/>
  <c r="EO152" i="1"/>
  <c r="FE152" i="1"/>
  <c r="FU152" i="1"/>
  <c r="GK152" i="1"/>
  <c r="HA152" i="1"/>
  <c r="HQ253" i="1"/>
  <c r="HQ152" i="1"/>
  <c r="IG253" i="1"/>
  <c r="IG152" i="1"/>
  <c r="IW253" i="1"/>
  <c r="IW152" i="1"/>
  <c r="EV254" i="1"/>
  <c r="FL254" i="1"/>
  <c r="GB254" i="1"/>
  <c r="GR254" i="1"/>
  <c r="HH254" i="1"/>
  <c r="HX254" i="1"/>
  <c r="IN254" i="1"/>
  <c r="EM255" i="1"/>
  <c r="FC255" i="1"/>
  <c r="FS255" i="1"/>
  <c r="GI255" i="1"/>
  <c r="GY255" i="1"/>
  <c r="HO255" i="1"/>
  <c r="IE255" i="1"/>
  <c r="IU255" i="1"/>
  <c r="ET155" i="1"/>
  <c r="FJ155" i="1"/>
  <c r="FZ155" i="1"/>
  <c r="GP155" i="1"/>
  <c r="HF155" i="1"/>
  <c r="HV155" i="1"/>
  <c r="IL155" i="1"/>
  <c r="JB155" i="1"/>
  <c r="FA257" i="1"/>
  <c r="FA156" i="1"/>
  <c r="FQ257" i="1"/>
  <c r="FQ156" i="1"/>
  <c r="GG257" i="1"/>
  <c r="GG156" i="1"/>
  <c r="GW257" i="1"/>
  <c r="GW156" i="1"/>
  <c r="HM257" i="1"/>
  <c r="HM156" i="1"/>
  <c r="IC257" i="1"/>
  <c r="IC156" i="1"/>
  <c r="IS257" i="1"/>
  <c r="IS156" i="1"/>
  <c r="P62" i="1"/>
  <c r="AG62" i="1"/>
  <c r="AW62" i="1"/>
  <c r="BM62" i="1"/>
  <c r="CC62" i="1"/>
  <c r="CS62" i="1"/>
  <c r="DI62" i="1"/>
  <c r="DY62" i="1"/>
  <c r="ER157" i="1"/>
  <c r="FH157" i="1"/>
  <c r="FX157" i="1"/>
  <c r="GN157" i="1"/>
  <c r="HD157" i="1"/>
  <c r="HT157" i="1"/>
  <c r="IJ157" i="1"/>
  <c r="IZ157" i="1"/>
  <c r="EY158" i="1"/>
  <c r="AA153" i="1"/>
  <c r="AA131" i="1"/>
  <c r="FO158" i="1"/>
  <c r="AR153" i="1"/>
  <c r="AR131" i="1"/>
  <c r="GE158" i="1"/>
  <c r="BH153" i="1"/>
  <c r="BH131" i="1"/>
  <c r="GU158" i="1"/>
  <c r="BX153" i="1"/>
  <c r="BX131" i="1"/>
  <c r="HK158" i="1"/>
  <c r="CN153" i="1"/>
  <c r="CN131" i="1"/>
  <c r="IA158" i="1"/>
  <c r="DD153" i="1"/>
  <c r="DD131" i="1"/>
  <c r="IQ158" i="1"/>
  <c r="DT153" i="1"/>
  <c r="DT131" i="1"/>
  <c r="EP159" i="1"/>
  <c r="FF159" i="1"/>
  <c r="FV159" i="1"/>
  <c r="GL159" i="1"/>
  <c r="HB159" i="1"/>
  <c r="HR159" i="1"/>
  <c r="IH159" i="1"/>
  <c r="IX159" i="1"/>
  <c r="EW261" i="1"/>
  <c r="FM261" i="1"/>
  <c r="GC261" i="1"/>
  <c r="GS261" i="1"/>
  <c r="HI261" i="1"/>
  <c r="HY261" i="1"/>
  <c r="IO261" i="1"/>
  <c r="EN262" i="1"/>
  <c r="EN161" i="1"/>
  <c r="FD262" i="1"/>
  <c r="FD161" i="1"/>
  <c r="FT262" i="1"/>
  <c r="FT161" i="1"/>
  <c r="GJ262" i="1"/>
  <c r="GJ161" i="1"/>
  <c r="GZ262" i="1"/>
  <c r="GZ161" i="1"/>
  <c r="HP262" i="1"/>
  <c r="HP161" i="1"/>
  <c r="IF262" i="1"/>
  <c r="IF161" i="1"/>
  <c r="IV262" i="1"/>
  <c r="IV161" i="1"/>
  <c r="EU263" i="1"/>
  <c r="EU162" i="1"/>
  <c r="FK263" i="1"/>
  <c r="FK162" i="1"/>
  <c r="GA263" i="1"/>
  <c r="GA162" i="1"/>
  <c r="GQ263" i="1"/>
  <c r="GQ162" i="1"/>
  <c r="HG263" i="1"/>
  <c r="HG162" i="1"/>
  <c r="HW263" i="1"/>
  <c r="HW162" i="1"/>
  <c r="IM263" i="1"/>
  <c r="IM162" i="1"/>
  <c r="JC263" i="1"/>
  <c r="JC162" i="1"/>
  <c r="Z68" i="1"/>
  <c r="AQ68" i="1"/>
  <c r="BG68" i="1"/>
  <c r="BW68" i="1"/>
  <c r="CM68" i="1"/>
  <c r="DC68" i="1"/>
  <c r="DS68" i="1"/>
  <c r="FB264" i="1"/>
  <c r="FB163" i="1"/>
  <c r="FR264" i="1"/>
  <c r="FR163" i="1"/>
  <c r="GH264" i="1"/>
  <c r="GH163" i="1"/>
  <c r="GX264" i="1"/>
  <c r="GX163" i="1"/>
  <c r="HN264" i="1"/>
  <c r="HN163" i="1"/>
  <c r="ID264" i="1"/>
  <c r="ID163" i="1"/>
  <c r="IT264" i="1"/>
  <c r="IT163" i="1"/>
  <c r="ES164" i="1"/>
  <c r="FI164" i="1"/>
  <c r="FY164" i="1"/>
  <c r="GO164" i="1"/>
  <c r="HE164" i="1"/>
  <c r="HU164" i="1"/>
  <c r="IK164" i="1"/>
  <c r="JA265" i="1"/>
  <c r="JA164" i="1"/>
  <c r="X70" i="1"/>
  <c r="AO70" i="1"/>
  <c r="BE70" i="1"/>
  <c r="BU70" i="1"/>
  <c r="CK70" i="1"/>
  <c r="DA70" i="1"/>
  <c r="DQ70" i="1"/>
  <c r="EZ266" i="1"/>
  <c r="FP266" i="1"/>
  <c r="GF266" i="1"/>
  <c r="GV266" i="1"/>
  <c r="HL266" i="1"/>
  <c r="IB266" i="1"/>
  <c r="IR266" i="1"/>
  <c r="EQ267" i="1"/>
  <c r="EQ166" i="1"/>
  <c r="S154" i="1"/>
  <c r="S132" i="1"/>
  <c r="FG267" i="1"/>
  <c r="AJ154" i="1"/>
  <c r="FG166" i="1"/>
  <c r="AJ132" i="1"/>
  <c r="FW267" i="1"/>
  <c r="FW166" i="1"/>
  <c r="AZ154" i="1"/>
  <c r="AZ132" i="1"/>
  <c r="GM267" i="1"/>
  <c r="GM166" i="1"/>
  <c r="BP154" i="1"/>
  <c r="BP132" i="1"/>
  <c r="HC267" i="1"/>
  <c r="HC166" i="1"/>
  <c r="CF154" i="1"/>
  <c r="CF132" i="1"/>
  <c r="HS267" i="1"/>
  <c r="HS166" i="1"/>
  <c r="CV154" i="1"/>
  <c r="CV132" i="1"/>
  <c r="II267" i="1"/>
  <c r="II166" i="1"/>
  <c r="DL154" i="1"/>
  <c r="DL132" i="1"/>
  <c r="IY267" i="1"/>
  <c r="IY166" i="1"/>
  <c r="EB154" i="1"/>
  <c r="EB132" i="1"/>
  <c r="EX268" i="1"/>
  <c r="EX167" i="1"/>
  <c r="FN268" i="1"/>
  <c r="FN167" i="1"/>
  <c r="GD268" i="1"/>
  <c r="GD167" i="1"/>
  <c r="GT268" i="1"/>
  <c r="GT167" i="1"/>
  <c r="HJ268" i="1"/>
  <c r="HJ167" i="1"/>
  <c r="HZ268" i="1"/>
  <c r="HZ167" i="1"/>
  <c r="IP268" i="1"/>
  <c r="IP167" i="1"/>
  <c r="EO168" i="1"/>
  <c r="FE168" i="1"/>
  <c r="FU168" i="1"/>
  <c r="GK168" i="1"/>
  <c r="HA168" i="1"/>
  <c r="HQ168" i="1"/>
  <c r="IG168" i="1"/>
  <c r="IW168" i="1"/>
  <c r="EV270" i="1"/>
  <c r="EV169" i="1"/>
  <c r="FL270" i="1"/>
  <c r="FL169" i="1"/>
  <c r="GB270" i="1"/>
  <c r="GB169" i="1"/>
  <c r="GR270" i="1"/>
  <c r="GR169" i="1"/>
  <c r="HH270" i="1"/>
  <c r="HH169" i="1"/>
  <c r="HX270" i="1"/>
  <c r="HX169" i="1"/>
  <c r="IN270" i="1"/>
  <c r="IN169" i="1"/>
  <c r="EM170" i="1"/>
  <c r="O155" i="1"/>
  <c r="O133" i="1"/>
  <c r="FC271" i="1"/>
  <c r="FC170" i="1"/>
  <c r="AF155" i="1"/>
  <c r="AF133" i="1"/>
  <c r="FS170" i="1"/>
  <c r="AV155" i="1"/>
  <c r="AV133" i="1"/>
  <c r="GI170" i="1"/>
  <c r="BL155" i="1"/>
  <c r="BL133" i="1"/>
  <c r="GY170" i="1"/>
  <c r="CB155" i="1"/>
  <c r="CB133" i="1"/>
  <c r="HO271" i="1"/>
  <c r="HO170" i="1"/>
  <c r="CR155" i="1"/>
  <c r="CR133" i="1"/>
  <c r="IE170" i="1"/>
  <c r="DH155" i="1"/>
  <c r="DH133" i="1"/>
  <c r="IU170" i="1"/>
  <c r="DX155" i="1"/>
  <c r="DX133" i="1"/>
  <c r="ET171" i="1"/>
  <c r="FJ171" i="1"/>
  <c r="FZ171" i="1"/>
  <c r="GP171" i="1"/>
  <c r="HF171" i="1"/>
  <c r="HV171" i="1"/>
  <c r="IL171" i="1"/>
  <c r="JB171" i="1"/>
  <c r="FA273" i="1"/>
  <c r="FA172" i="1"/>
  <c r="AC156" i="1"/>
  <c r="AC134" i="1"/>
  <c r="R79" i="1"/>
  <c r="AS79" i="1"/>
  <c r="BW79" i="1"/>
  <c r="CX79" i="1"/>
  <c r="EB79" i="1"/>
  <c r="EX275" i="1"/>
  <c r="EX174" i="1"/>
  <c r="FN275" i="1"/>
  <c r="FN174" i="1"/>
  <c r="GD275" i="1"/>
  <c r="GD174" i="1"/>
  <c r="GT275" i="1"/>
  <c r="GT174" i="1"/>
  <c r="HJ275" i="1"/>
  <c r="HJ174" i="1"/>
  <c r="HZ275" i="1"/>
  <c r="HZ174" i="1"/>
  <c r="IP275" i="1"/>
  <c r="IP174" i="1"/>
  <c r="EE80" i="1"/>
  <c r="DO80" i="1"/>
  <c r="CY80" i="1"/>
  <c r="CI80" i="1"/>
  <c r="BS80" i="1"/>
  <c r="BC80" i="1"/>
  <c r="AM80" i="1"/>
  <c r="V80" i="1"/>
  <c r="ED80" i="1"/>
  <c r="DN80" i="1"/>
  <c r="CX80" i="1"/>
  <c r="CH80" i="1"/>
  <c r="BR80" i="1"/>
  <c r="BR110" i="1" s="1"/>
  <c r="BB80" i="1"/>
  <c r="AL80" i="1"/>
  <c r="U80" i="1"/>
  <c r="EC80" i="1"/>
  <c r="DM80" i="1"/>
  <c r="CW80" i="1"/>
  <c r="CG80" i="1"/>
  <c r="BQ80" i="1"/>
  <c r="BA80" i="1"/>
  <c r="AK80" i="1"/>
  <c r="T80" i="1"/>
  <c r="DY80" i="1"/>
  <c r="DI80" i="1"/>
  <c r="CS80" i="1"/>
  <c r="CC80" i="1"/>
  <c r="BM80" i="1"/>
  <c r="AW80" i="1"/>
  <c r="AG80" i="1"/>
  <c r="P80" i="1"/>
  <c r="DX80" i="1"/>
  <c r="DH80" i="1"/>
  <c r="CR80" i="1"/>
  <c r="CB80" i="1"/>
  <c r="BL80" i="1"/>
  <c r="AV80" i="1"/>
  <c r="AF80" i="1"/>
  <c r="O80" i="1"/>
  <c r="DW80" i="1"/>
  <c r="DG80" i="1"/>
  <c r="CQ80" i="1"/>
  <c r="CA80" i="1"/>
  <c r="BK80" i="1"/>
  <c r="AU80" i="1"/>
  <c r="AE80" i="1"/>
  <c r="DQ80" i="1"/>
  <c r="DA80" i="1"/>
  <c r="CK80" i="1"/>
  <c r="BU80" i="1"/>
  <c r="BE80" i="1"/>
  <c r="AO80" i="1"/>
  <c r="X80" i="1"/>
  <c r="AR80" i="1"/>
  <c r="BV80" i="1"/>
  <c r="CV80" i="1"/>
  <c r="DZ80" i="1"/>
  <c r="DV81" i="1"/>
  <c r="DF81" i="1"/>
  <c r="CP81" i="1"/>
  <c r="BZ81" i="1"/>
  <c r="BJ81" i="1"/>
  <c r="AT81" i="1"/>
  <c r="AC81" i="1"/>
  <c r="DU81" i="1"/>
  <c r="DE81" i="1"/>
  <c r="CO81" i="1"/>
  <c r="BY81" i="1"/>
  <c r="BI81" i="1"/>
  <c r="AS81" i="1"/>
  <c r="AB81" i="1"/>
  <c r="DT81" i="1"/>
  <c r="DD81" i="1"/>
  <c r="CN81" i="1"/>
  <c r="BX81" i="1"/>
  <c r="BH81" i="1"/>
  <c r="AR81" i="1"/>
  <c r="AA81" i="1"/>
  <c r="EF81" i="1"/>
  <c r="DP81" i="1"/>
  <c r="CZ81" i="1"/>
  <c r="CJ81" i="1"/>
  <c r="BT81" i="1"/>
  <c r="BD81" i="1"/>
  <c r="AN81" i="1"/>
  <c r="W81" i="1"/>
  <c r="EE81" i="1"/>
  <c r="DO81" i="1"/>
  <c r="CY81" i="1"/>
  <c r="CI81" i="1"/>
  <c r="BS81" i="1"/>
  <c r="BC81" i="1"/>
  <c r="AM81" i="1"/>
  <c r="V81" i="1"/>
  <c r="ED81" i="1"/>
  <c r="DN81" i="1"/>
  <c r="CX81" i="1"/>
  <c r="CH81" i="1"/>
  <c r="BR81" i="1"/>
  <c r="BB81" i="1"/>
  <c r="AL81" i="1"/>
  <c r="U81" i="1"/>
  <c r="DX81" i="1"/>
  <c r="DH81" i="1"/>
  <c r="CR81" i="1"/>
  <c r="CB81" i="1"/>
  <c r="BL81" i="1"/>
  <c r="AV81" i="1"/>
  <c r="AF81" i="1"/>
  <c r="O81" i="1"/>
  <c r="AP81" i="1"/>
  <c r="BQ81" i="1"/>
  <c r="CU81" i="1"/>
  <c r="DY81" i="1"/>
  <c r="EU176" i="1"/>
  <c r="FK176" i="1"/>
  <c r="GA176" i="1"/>
  <c r="GQ176" i="1"/>
  <c r="HG176" i="1"/>
  <c r="HW176" i="1"/>
  <c r="IM176" i="1"/>
  <c r="JC176" i="1"/>
  <c r="ES177" i="1"/>
  <c r="U157" i="1"/>
  <c r="U135" i="1"/>
  <c r="FI177" i="1"/>
  <c r="AL157" i="1"/>
  <c r="AL135" i="1"/>
  <c r="FY278" i="1"/>
  <c r="FY177" i="1"/>
  <c r="BB157" i="1"/>
  <c r="BB135" i="1"/>
  <c r="GO278" i="1"/>
  <c r="GO177" i="1"/>
  <c r="BR111" i="1" s="1"/>
  <c r="BR157" i="1"/>
  <c r="BR135" i="1"/>
  <c r="HE278" i="1"/>
  <c r="HE177" i="1"/>
  <c r="CH157" i="1"/>
  <c r="CH135" i="1"/>
  <c r="HU278" i="1"/>
  <c r="HU177" i="1"/>
  <c r="CX157" i="1"/>
  <c r="CX135" i="1"/>
  <c r="IK278" i="1"/>
  <c r="IK177" i="1"/>
  <c r="DN111" i="1" s="1"/>
  <c r="DN157" i="1"/>
  <c r="DN135" i="1"/>
  <c r="JA278" i="1"/>
  <c r="JA177" i="1"/>
  <c r="ED157" i="1"/>
  <c r="ED135" i="1"/>
  <c r="AG83" i="1"/>
  <c r="BK83" i="1"/>
  <c r="CK83" i="1"/>
  <c r="DO83" i="1"/>
  <c r="EQ279" i="1"/>
  <c r="EQ178" i="1"/>
  <c r="FG279" i="1"/>
  <c r="FG178" i="1"/>
  <c r="FW279" i="1"/>
  <c r="FW178" i="1"/>
  <c r="GM279" i="1"/>
  <c r="GM178" i="1"/>
  <c r="HC279" i="1"/>
  <c r="HC178" i="1"/>
  <c r="HS279" i="1"/>
  <c r="HS178" i="1"/>
  <c r="II279" i="1"/>
  <c r="II178" i="1"/>
  <c r="IY279" i="1"/>
  <c r="IY178" i="1"/>
  <c r="BK85" i="1"/>
  <c r="JD86" i="1"/>
  <c r="FB182" i="1"/>
  <c r="AE158" i="1"/>
  <c r="AE136" i="1"/>
  <c r="FR182" i="1"/>
  <c r="AU158" i="1"/>
  <c r="AU136" i="1"/>
  <c r="GH182" i="1"/>
  <c r="BK158" i="1"/>
  <c r="BK136" i="1"/>
  <c r="GX182" i="1"/>
  <c r="CA158" i="1"/>
  <c r="CA136" i="1"/>
  <c r="HN182" i="1"/>
  <c r="CQ158" i="1"/>
  <c r="CQ136" i="1"/>
  <c r="ID182" i="1"/>
  <c r="DG158" i="1"/>
  <c r="DG136" i="1"/>
  <c r="IT182" i="1"/>
  <c r="DW158" i="1"/>
  <c r="DW136" i="1"/>
  <c r="DC89" i="1"/>
  <c r="ET249" i="1"/>
  <c r="V152" i="1"/>
  <c r="ET148" i="1"/>
  <c r="V130" i="1"/>
  <c r="FJ249" i="1"/>
  <c r="AM152" i="1"/>
  <c r="FJ148" i="1"/>
  <c r="AM130" i="1"/>
  <c r="FZ249" i="1"/>
  <c r="BC152" i="1"/>
  <c r="FZ148" i="1"/>
  <c r="BC130" i="1"/>
  <c r="GP249" i="1"/>
  <c r="BS152" i="1"/>
  <c r="GP148" i="1"/>
  <c r="BS130" i="1"/>
  <c r="HF249" i="1"/>
  <c r="HF148" i="1"/>
  <c r="CI152" i="1"/>
  <c r="CI130" i="1"/>
  <c r="HV249" i="1"/>
  <c r="HV148" i="1"/>
  <c r="CY152" i="1"/>
  <c r="CY130" i="1"/>
  <c r="IL249" i="1"/>
  <c r="DO152" i="1"/>
  <c r="IL148" i="1"/>
  <c r="DO130" i="1"/>
  <c r="JB249" i="1"/>
  <c r="EE152" i="1"/>
  <c r="JB148" i="1"/>
  <c r="EE130" i="1"/>
  <c r="FA250" i="1"/>
  <c r="FA149" i="1"/>
  <c r="FQ250" i="1"/>
  <c r="FQ149" i="1"/>
  <c r="GG250" i="1"/>
  <c r="GG149" i="1"/>
  <c r="GW250" i="1"/>
  <c r="GW149" i="1"/>
  <c r="HM250" i="1"/>
  <c r="HM149" i="1"/>
  <c r="IC250" i="1"/>
  <c r="IC149" i="1"/>
  <c r="IS250" i="1"/>
  <c r="IS149" i="1"/>
  <c r="ER251" i="1"/>
  <c r="ER150" i="1"/>
  <c r="FH251" i="1"/>
  <c r="FH150" i="1"/>
  <c r="FX251" i="1"/>
  <c r="FX150" i="1"/>
  <c r="GN251" i="1"/>
  <c r="GN150" i="1"/>
  <c r="HD251" i="1"/>
  <c r="HD150" i="1"/>
  <c r="HT251" i="1"/>
  <c r="HT150" i="1"/>
  <c r="IJ251" i="1"/>
  <c r="IJ150" i="1"/>
  <c r="IZ251" i="1"/>
  <c r="IZ150" i="1"/>
  <c r="EY252" i="1"/>
  <c r="EY151" i="1"/>
  <c r="FO252" i="1"/>
  <c r="FO151" i="1"/>
  <c r="GE252" i="1"/>
  <c r="GE151" i="1"/>
  <c r="GU252" i="1"/>
  <c r="GU151" i="1"/>
  <c r="HK252" i="1"/>
  <c r="HK151" i="1"/>
  <c r="IA252" i="1"/>
  <c r="IA151" i="1"/>
  <c r="IQ252" i="1"/>
  <c r="IQ151" i="1"/>
  <c r="EP253" i="1"/>
  <c r="EP152" i="1"/>
  <c r="FF253" i="1"/>
  <c r="FF152" i="1"/>
  <c r="FV253" i="1"/>
  <c r="FV152" i="1"/>
  <c r="GL253" i="1"/>
  <c r="GL152" i="1"/>
  <c r="HB253" i="1"/>
  <c r="HB152" i="1"/>
  <c r="HR253" i="1"/>
  <c r="HR152" i="1"/>
  <c r="IH253" i="1"/>
  <c r="IH152" i="1"/>
  <c r="IX253" i="1"/>
  <c r="IX152" i="1"/>
  <c r="EW254" i="1"/>
  <c r="FM254" i="1"/>
  <c r="GC254" i="1"/>
  <c r="GS254" i="1"/>
  <c r="HI254" i="1"/>
  <c r="HY254" i="1"/>
  <c r="IO254" i="1"/>
  <c r="EN255" i="1"/>
  <c r="FD255" i="1"/>
  <c r="FT255" i="1"/>
  <c r="GJ255" i="1"/>
  <c r="GZ255" i="1"/>
  <c r="HP255" i="1"/>
  <c r="IF255" i="1"/>
  <c r="IV255" i="1"/>
  <c r="EU155" i="1"/>
  <c r="FK155" i="1"/>
  <c r="GA155" i="1"/>
  <c r="GQ155" i="1"/>
  <c r="HG155" i="1"/>
  <c r="HW155" i="1"/>
  <c r="IM155" i="1"/>
  <c r="JC256" i="1"/>
  <c r="JC155" i="1"/>
  <c r="FB257" i="1"/>
  <c r="FB156" i="1"/>
  <c r="FR257" i="1"/>
  <c r="FR156" i="1"/>
  <c r="GH257" i="1"/>
  <c r="GH156" i="1"/>
  <c r="GX257" i="1"/>
  <c r="GX156" i="1"/>
  <c r="HN257" i="1"/>
  <c r="HN156" i="1"/>
  <c r="ID257" i="1"/>
  <c r="ID156" i="1"/>
  <c r="IT257" i="1"/>
  <c r="IT156" i="1"/>
  <c r="Q62" i="1"/>
  <c r="AH62" i="1"/>
  <c r="AX62" i="1"/>
  <c r="BN62" i="1"/>
  <c r="CD62" i="1"/>
  <c r="CT62" i="1"/>
  <c r="DJ62" i="1"/>
  <c r="DZ62" i="1"/>
  <c r="ES157" i="1"/>
  <c r="FI157" i="1"/>
  <c r="FY157" i="1"/>
  <c r="GO157" i="1"/>
  <c r="HE258" i="1"/>
  <c r="HE157" i="1"/>
  <c r="HU157" i="1"/>
  <c r="IK157" i="1"/>
  <c r="JA157" i="1"/>
  <c r="EZ158" i="1"/>
  <c r="AB153" i="1"/>
  <c r="AB131" i="1"/>
  <c r="AS153" i="1"/>
  <c r="FP158" i="1"/>
  <c r="AS131" i="1"/>
  <c r="GF259" i="1"/>
  <c r="BI153" i="1"/>
  <c r="GF158" i="1"/>
  <c r="BI131" i="1"/>
  <c r="BY153" i="1"/>
  <c r="GV158" i="1"/>
  <c r="BY131" i="1"/>
  <c r="CO153" i="1"/>
  <c r="HL158" i="1"/>
  <c r="CO131" i="1"/>
  <c r="DE153" i="1"/>
  <c r="IB158" i="1"/>
  <c r="DE131" i="1"/>
  <c r="IR259" i="1"/>
  <c r="DU153" i="1"/>
  <c r="IR158" i="1"/>
  <c r="DU131" i="1"/>
  <c r="EQ159" i="1"/>
  <c r="FG159" i="1"/>
  <c r="FW159" i="1"/>
  <c r="GM159" i="1"/>
  <c r="HC159" i="1"/>
  <c r="HS159" i="1"/>
  <c r="II260" i="1"/>
  <c r="II159" i="1"/>
  <c r="IY159" i="1"/>
  <c r="EX261" i="1"/>
  <c r="FN261" i="1"/>
  <c r="GD261" i="1"/>
  <c r="GT261" i="1"/>
  <c r="HJ261" i="1"/>
  <c r="HZ261" i="1"/>
  <c r="IP261" i="1"/>
  <c r="EO262" i="1"/>
  <c r="EO161" i="1"/>
  <c r="FE262" i="1"/>
  <c r="FE161" i="1"/>
  <c r="FU262" i="1"/>
  <c r="FU161" i="1"/>
  <c r="GK262" i="1"/>
  <c r="GK161" i="1"/>
  <c r="HA262" i="1"/>
  <c r="HA161" i="1"/>
  <c r="HQ262" i="1"/>
  <c r="HQ161" i="1"/>
  <c r="IG262" i="1"/>
  <c r="IG161" i="1"/>
  <c r="IW262" i="1"/>
  <c r="IW161" i="1"/>
  <c r="EV263" i="1"/>
  <c r="EV162" i="1"/>
  <c r="FL263" i="1"/>
  <c r="FL162" i="1"/>
  <c r="GB263" i="1"/>
  <c r="GB162" i="1"/>
  <c r="GR263" i="1"/>
  <c r="GR162" i="1"/>
  <c r="HH263" i="1"/>
  <c r="HH162" i="1"/>
  <c r="HX263" i="1"/>
  <c r="HX162" i="1"/>
  <c r="IN263" i="1"/>
  <c r="IN162" i="1"/>
  <c r="AA68" i="1"/>
  <c r="AR68" i="1"/>
  <c r="BH68" i="1"/>
  <c r="BX68" i="1"/>
  <c r="CN68" i="1"/>
  <c r="DD68" i="1"/>
  <c r="DT68" i="1"/>
  <c r="EM264" i="1"/>
  <c r="EM163" i="1"/>
  <c r="FC264" i="1"/>
  <c r="FC163" i="1"/>
  <c r="FS264" i="1"/>
  <c r="FS163" i="1"/>
  <c r="GI264" i="1"/>
  <c r="GI163" i="1"/>
  <c r="GY264" i="1"/>
  <c r="GY163" i="1"/>
  <c r="HO264" i="1"/>
  <c r="HO163" i="1"/>
  <c r="IE264" i="1"/>
  <c r="IE163" i="1"/>
  <c r="IU264" i="1"/>
  <c r="IU163" i="1"/>
  <c r="ET265" i="1"/>
  <c r="ET164" i="1"/>
  <c r="FJ265" i="1"/>
  <c r="FJ164" i="1"/>
  <c r="FZ265" i="1"/>
  <c r="FZ164" i="1"/>
  <c r="GP265" i="1"/>
  <c r="GP164" i="1"/>
  <c r="HF265" i="1"/>
  <c r="HF164" i="1"/>
  <c r="HV265" i="1"/>
  <c r="HV164" i="1"/>
  <c r="IL265" i="1"/>
  <c r="IL164" i="1"/>
  <c r="JB265" i="1"/>
  <c r="JB164" i="1"/>
  <c r="Y70" i="1"/>
  <c r="AP70" i="1"/>
  <c r="BF70" i="1"/>
  <c r="BV70" i="1"/>
  <c r="CL70" i="1"/>
  <c r="DB70" i="1"/>
  <c r="DR70" i="1"/>
  <c r="FA266" i="1"/>
  <c r="FQ266" i="1"/>
  <c r="GG266" i="1"/>
  <c r="GW266" i="1"/>
  <c r="HM266" i="1"/>
  <c r="IC266" i="1"/>
  <c r="IS266" i="1"/>
  <c r="ER267" i="1"/>
  <c r="ER166" i="1"/>
  <c r="T154" i="1"/>
  <c r="T132" i="1"/>
  <c r="FH267" i="1"/>
  <c r="FH166" i="1"/>
  <c r="AK154" i="1"/>
  <c r="AK132" i="1"/>
  <c r="FX267" i="1"/>
  <c r="FX166" i="1"/>
  <c r="BA154" i="1"/>
  <c r="BA132" i="1"/>
  <c r="GN267" i="1"/>
  <c r="GN166" i="1"/>
  <c r="BQ154" i="1"/>
  <c r="BQ132" i="1"/>
  <c r="HD267" i="1"/>
  <c r="HD166" i="1"/>
  <c r="CG154" i="1"/>
  <c r="CG132" i="1"/>
  <c r="HT267" i="1"/>
  <c r="HT166" i="1"/>
  <c r="CW154" i="1"/>
  <c r="CW132" i="1"/>
  <c r="IJ267" i="1"/>
  <c r="IJ166" i="1"/>
  <c r="DM154" i="1"/>
  <c r="DM132" i="1"/>
  <c r="IZ267" i="1"/>
  <c r="IZ166" i="1"/>
  <c r="EC154" i="1"/>
  <c r="EC132" i="1"/>
  <c r="EY268" i="1"/>
  <c r="EY167" i="1"/>
  <c r="FO268" i="1"/>
  <c r="FO167" i="1"/>
  <c r="GE268" i="1"/>
  <c r="GE167" i="1"/>
  <c r="GU268" i="1"/>
  <c r="GU167" i="1"/>
  <c r="HK268" i="1"/>
  <c r="HK167" i="1"/>
  <c r="IA268" i="1"/>
  <c r="IA167" i="1"/>
  <c r="IQ268" i="1"/>
  <c r="IQ167" i="1"/>
  <c r="EP168" i="1"/>
  <c r="FF168" i="1"/>
  <c r="FV269" i="1"/>
  <c r="FV168" i="1"/>
  <c r="GL168" i="1"/>
  <c r="HB168" i="1"/>
  <c r="HR168" i="1"/>
  <c r="IH168" i="1"/>
  <c r="IX168" i="1"/>
  <c r="EW270" i="1"/>
  <c r="EW169" i="1"/>
  <c r="FM270" i="1"/>
  <c r="FM169" i="1"/>
  <c r="GC270" i="1"/>
  <c r="GC169" i="1"/>
  <c r="GS270" i="1"/>
  <c r="GS169" i="1"/>
  <c r="HI270" i="1"/>
  <c r="HI169" i="1"/>
  <c r="HY270" i="1"/>
  <c r="HY169" i="1"/>
  <c r="IO270" i="1"/>
  <c r="IO169" i="1"/>
  <c r="EN271" i="1"/>
  <c r="EN170" i="1"/>
  <c r="P155" i="1"/>
  <c r="P133" i="1"/>
  <c r="FD271" i="1"/>
  <c r="FD170" i="1"/>
  <c r="AG155" i="1"/>
  <c r="AG133" i="1"/>
  <c r="FT271" i="1"/>
  <c r="FT170" i="1"/>
  <c r="AW155" i="1"/>
  <c r="AW133" i="1"/>
  <c r="GJ271" i="1"/>
  <c r="GJ170" i="1"/>
  <c r="BM155" i="1"/>
  <c r="BM133" i="1"/>
  <c r="GZ271" i="1"/>
  <c r="GZ170" i="1"/>
  <c r="CC155" i="1"/>
  <c r="CC133" i="1"/>
  <c r="HP271" i="1"/>
  <c r="HP170" i="1"/>
  <c r="CS155" i="1"/>
  <c r="CS133" i="1"/>
  <c r="IF271" i="1"/>
  <c r="IF170" i="1"/>
  <c r="DI155" i="1"/>
  <c r="DI133" i="1"/>
  <c r="IV271" i="1"/>
  <c r="IV170" i="1"/>
  <c r="DY155" i="1"/>
  <c r="DY133" i="1"/>
  <c r="EU171" i="1"/>
  <c r="FK171" i="1"/>
  <c r="GA171" i="1"/>
  <c r="GQ171" i="1"/>
  <c r="HG171" i="1"/>
  <c r="HW171" i="1"/>
  <c r="IM171" i="1"/>
  <c r="JC171" i="1"/>
  <c r="FB273" i="1"/>
  <c r="FB172" i="1"/>
  <c r="AE156" i="1"/>
  <c r="AE134" i="1"/>
  <c r="FR273" i="1"/>
  <c r="FR172" i="1"/>
  <c r="AU156" i="1"/>
  <c r="AU134" i="1"/>
  <c r="FA274" i="1"/>
  <c r="FA173" i="1"/>
  <c r="FQ274" i="1"/>
  <c r="FQ173" i="1"/>
  <c r="GG274" i="1"/>
  <c r="GG173" i="1"/>
  <c r="GW274" i="1"/>
  <c r="GW173" i="1"/>
  <c r="HM274" i="1"/>
  <c r="HM173" i="1"/>
  <c r="IC274" i="1"/>
  <c r="IC173" i="1"/>
  <c r="IS274" i="1"/>
  <c r="IS173" i="1"/>
  <c r="S79" i="1"/>
  <c r="AW79" i="1"/>
  <c r="BX79" i="1"/>
  <c r="CY79" i="1"/>
  <c r="EC79" i="1"/>
  <c r="Q80" i="1"/>
  <c r="AS80" i="1"/>
  <c r="BW80" i="1"/>
  <c r="CZ80" i="1"/>
  <c r="EA80" i="1"/>
  <c r="P81" i="1"/>
  <c r="AQ81" i="1"/>
  <c r="BU81" i="1"/>
  <c r="CV81" i="1"/>
  <c r="DZ81" i="1"/>
  <c r="EV277" i="1"/>
  <c r="EV176" i="1"/>
  <c r="FL277" i="1"/>
  <c r="FL176" i="1"/>
  <c r="GB176" i="1"/>
  <c r="GR176" i="1"/>
  <c r="HH176" i="1"/>
  <c r="HX176" i="1"/>
  <c r="IN176" i="1"/>
  <c r="JD81" i="1"/>
  <c r="HF277" i="1" s="1"/>
  <c r="AH83" i="1"/>
  <c r="BL83" i="1"/>
  <c r="CO83" i="1"/>
  <c r="DP83" i="1"/>
  <c r="ER279" i="1"/>
  <c r="ER178" i="1"/>
  <c r="FH279" i="1"/>
  <c r="FH178" i="1"/>
  <c r="FX279" i="1"/>
  <c r="FX178" i="1"/>
  <c r="GN279" i="1"/>
  <c r="GN178" i="1"/>
  <c r="HD279" i="1"/>
  <c r="HD178" i="1"/>
  <c r="HT279" i="1"/>
  <c r="HT178" i="1"/>
  <c r="IJ279" i="1"/>
  <c r="IJ178" i="1"/>
  <c r="IZ279" i="1"/>
  <c r="IZ178" i="1"/>
  <c r="ES284" i="1"/>
  <c r="ES183" i="1"/>
  <c r="FI284" i="1"/>
  <c r="FI183" i="1"/>
  <c r="FY284" i="1"/>
  <c r="FY183" i="1"/>
  <c r="GO284" i="1"/>
  <c r="GO183" i="1"/>
  <c r="HE284" i="1"/>
  <c r="HE183" i="1"/>
  <c r="HU284" i="1"/>
  <c r="HU183" i="1"/>
  <c r="IK284" i="1"/>
  <c r="IK183" i="1"/>
  <c r="JA284" i="1"/>
  <c r="JA183" i="1"/>
  <c r="DQ89" i="1"/>
  <c r="EU249" i="1"/>
  <c r="EU148" i="1"/>
  <c r="W152" i="1"/>
  <c r="W130" i="1"/>
  <c r="FK249" i="1"/>
  <c r="AN152" i="1"/>
  <c r="FK148" i="1"/>
  <c r="AN130" i="1"/>
  <c r="GA249" i="1"/>
  <c r="BD152" i="1"/>
  <c r="GA148" i="1"/>
  <c r="BD130" i="1"/>
  <c r="GQ249" i="1"/>
  <c r="BT152" i="1"/>
  <c r="GQ148" i="1"/>
  <c r="BT130" i="1"/>
  <c r="HG249" i="1"/>
  <c r="HG148" i="1"/>
  <c r="CJ152" i="1"/>
  <c r="CJ130" i="1"/>
  <c r="HW249" i="1"/>
  <c r="HW148" i="1"/>
  <c r="CZ152" i="1"/>
  <c r="CZ130" i="1"/>
  <c r="IM249" i="1"/>
  <c r="DP152" i="1"/>
  <c r="IM148" i="1"/>
  <c r="DP130" i="1"/>
  <c r="JC249" i="1"/>
  <c r="EF152" i="1"/>
  <c r="JC148" i="1"/>
  <c r="EF130" i="1"/>
  <c r="FB250" i="1"/>
  <c r="FB149" i="1"/>
  <c r="FR250" i="1"/>
  <c r="FR149" i="1"/>
  <c r="GH250" i="1"/>
  <c r="GH149" i="1"/>
  <c r="GX250" i="1"/>
  <c r="GX149" i="1"/>
  <c r="HN250" i="1"/>
  <c r="HN149" i="1"/>
  <c r="ID250" i="1"/>
  <c r="ID149" i="1"/>
  <c r="IT250" i="1"/>
  <c r="IT149" i="1"/>
  <c r="ES251" i="1"/>
  <c r="ES150" i="1"/>
  <c r="FI251" i="1"/>
  <c r="FI150" i="1"/>
  <c r="FY251" i="1"/>
  <c r="FY150" i="1"/>
  <c r="GO251" i="1"/>
  <c r="GO150" i="1"/>
  <c r="HE251" i="1"/>
  <c r="HE150" i="1"/>
  <c r="HU251" i="1"/>
  <c r="HU150" i="1"/>
  <c r="IK251" i="1"/>
  <c r="IK150" i="1"/>
  <c r="JA251" i="1"/>
  <c r="JA150" i="1"/>
  <c r="EZ252" i="1"/>
  <c r="EZ151" i="1"/>
  <c r="FP252" i="1"/>
  <c r="FP151" i="1"/>
  <c r="GF252" i="1"/>
  <c r="GF151" i="1"/>
  <c r="GV252" i="1"/>
  <c r="GV151" i="1"/>
  <c r="HL252" i="1"/>
  <c r="HL151" i="1"/>
  <c r="IB252" i="1"/>
  <c r="IB151" i="1"/>
  <c r="IR252" i="1"/>
  <c r="IR151" i="1"/>
  <c r="EQ253" i="1"/>
  <c r="EQ152" i="1"/>
  <c r="FG253" i="1"/>
  <c r="FG152" i="1"/>
  <c r="FW253" i="1"/>
  <c r="FW152" i="1"/>
  <c r="GM253" i="1"/>
  <c r="GM152" i="1"/>
  <c r="HC253" i="1"/>
  <c r="HC152" i="1"/>
  <c r="HS253" i="1"/>
  <c r="HS152" i="1"/>
  <c r="II253" i="1"/>
  <c r="II152" i="1"/>
  <c r="IY253" i="1"/>
  <c r="IY152" i="1"/>
  <c r="EX254" i="1"/>
  <c r="FN254" i="1"/>
  <c r="GD254" i="1"/>
  <c r="GT254" i="1"/>
  <c r="HJ254" i="1"/>
  <c r="HZ254" i="1"/>
  <c r="IP254" i="1"/>
  <c r="EO255" i="1"/>
  <c r="FE255" i="1"/>
  <c r="FU255" i="1"/>
  <c r="GK255" i="1"/>
  <c r="HA255" i="1"/>
  <c r="HQ255" i="1"/>
  <c r="IG255" i="1"/>
  <c r="IW255" i="1"/>
  <c r="EV155" i="1"/>
  <c r="FL155" i="1"/>
  <c r="GB256" i="1"/>
  <c r="GB155" i="1"/>
  <c r="GR256" i="1"/>
  <c r="GR155" i="1"/>
  <c r="HH256" i="1"/>
  <c r="HH155" i="1"/>
  <c r="HX155" i="1"/>
  <c r="IN256" i="1"/>
  <c r="IN155" i="1"/>
  <c r="JD60" i="1"/>
  <c r="FS256" i="1" s="1"/>
  <c r="EM257" i="1"/>
  <c r="EM156" i="1"/>
  <c r="FC257" i="1"/>
  <c r="FC156" i="1"/>
  <c r="FS257" i="1"/>
  <c r="FS156" i="1"/>
  <c r="GI257" i="1"/>
  <c r="GI156" i="1"/>
  <c r="GY257" i="1"/>
  <c r="GY156" i="1"/>
  <c r="HO257" i="1"/>
  <c r="HO156" i="1"/>
  <c r="IE257" i="1"/>
  <c r="IE156" i="1"/>
  <c r="IU257" i="1"/>
  <c r="IU156" i="1"/>
  <c r="R62" i="1"/>
  <c r="AI62" i="1"/>
  <c r="AY62" i="1"/>
  <c r="BO62" i="1"/>
  <c r="CE62" i="1"/>
  <c r="CU62" i="1"/>
  <c r="DK62" i="1"/>
  <c r="EA62" i="1"/>
  <c r="ET258" i="1"/>
  <c r="ET157" i="1"/>
  <c r="FJ157" i="1"/>
  <c r="FZ157" i="1"/>
  <c r="GP157" i="1"/>
  <c r="HF258" i="1"/>
  <c r="HF157" i="1"/>
  <c r="HV157" i="1"/>
  <c r="IL157" i="1"/>
  <c r="JB258" i="1"/>
  <c r="JB157" i="1"/>
  <c r="FA259" i="1"/>
  <c r="FA158" i="1"/>
  <c r="AC153" i="1"/>
  <c r="AC131" i="1"/>
  <c r="FQ158" i="1"/>
  <c r="AT153" i="1"/>
  <c r="AT131" i="1"/>
  <c r="GG158" i="1"/>
  <c r="BJ153" i="1"/>
  <c r="BJ131" i="1"/>
  <c r="GW158" i="1"/>
  <c r="BZ153" i="1"/>
  <c r="BZ131" i="1"/>
  <c r="HM259" i="1"/>
  <c r="HM158" i="1"/>
  <c r="CP153" i="1"/>
  <c r="CP131" i="1"/>
  <c r="IC158" i="1"/>
  <c r="DF153" i="1"/>
  <c r="DF131" i="1"/>
  <c r="IS158" i="1"/>
  <c r="DV153" i="1"/>
  <c r="DV131" i="1"/>
  <c r="ER159" i="1"/>
  <c r="FH159" i="1"/>
  <c r="FX260" i="1"/>
  <c r="FX159" i="1"/>
  <c r="GN159" i="1"/>
  <c r="HD159" i="1"/>
  <c r="HT159" i="1"/>
  <c r="IJ159" i="1"/>
  <c r="IZ159" i="1"/>
  <c r="EY261" i="1"/>
  <c r="FO261" i="1"/>
  <c r="GE261" i="1"/>
  <c r="GU261" i="1"/>
  <c r="HK261" i="1"/>
  <c r="IA261" i="1"/>
  <c r="IQ261" i="1"/>
  <c r="EP262" i="1"/>
  <c r="EP161" i="1"/>
  <c r="FF262" i="1"/>
  <c r="FF161" i="1"/>
  <c r="FV262" i="1"/>
  <c r="FV161" i="1"/>
  <c r="GL262" i="1"/>
  <c r="GL161" i="1"/>
  <c r="HB262" i="1"/>
  <c r="HB161" i="1"/>
  <c r="HR262" i="1"/>
  <c r="HR161" i="1"/>
  <c r="IH262" i="1"/>
  <c r="IH161" i="1"/>
  <c r="IX262" i="1"/>
  <c r="IX161" i="1"/>
  <c r="EW263" i="1"/>
  <c r="EW162" i="1"/>
  <c r="FM263" i="1"/>
  <c r="FM162" i="1"/>
  <c r="GC263" i="1"/>
  <c r="GC162" i="1"/>
  <c r="GS263" i="1"/>
  <c r="GS162" i="1"/>
  <c r="HI263" i="1"/>
  <c r="HI162" i="1"/>
  <c r="HY263" i="1"/>
  <c r="HY162" i="1"/>
  <c r="IO263" i="1"/>
  <c r="IO162" i="1"/>
  <c r="AB68" i="1"/>
  <c r="AS68" i="1"/>
  <c r="BI68" i="1"/>
  <c r="BY68" i="1"/>
  <c r="CO68" i="1"/>
  <c r="DE68" i="1"/>
  <c r="DU68" i="1"/>
  <c r="EN264" i="1"/>
  <c r="EN163" i="1"/>
  <c r="FD264" i="1"/>
  <c r="FD163" i="1"/>
  <c r="FT264" i="1"/>
  <c r="FT163" i="1"/>
  <c r="GJ264" i="1"/>
  <c r="GJ163" i="1"/>
  <c r="GZ264" i="1"/>
  <c r="GZ163" i="1"/>
  <c r="HP264" i="1"/>
  <c r="HP163" i="1"/>
  <c r="IF264" i="1"/>
  <c r="IF163" i="1"/>
  <c r="IV264" i="1"/>
  <c r="IV163" i="1"/>
  <c r="EU265" i="1"/>
  <c r="EU164" i="1"/>
  <c r="FK265" i="1"/>
  <c r="FK164" i="1"/>
  <c r="GA265" i="1"/>
  <c r="GA164" i="1"/>
  <c r="GQ265" i="1"/>
  <c r="GQ164" i="1"/>
  <c r="HG265" i="1"/>
  <c r="HG164" i="1"/>
  <c r="HW265" i="1"/>
  <c r="HW164" i="1"/>
  <c r="IM265" i="1"/>
  <c r="IM164" i="1"/>
  <c r="JC265" i="1"/>
  <c r="JC164" i="1"/>
  <c r="Z70" i="1"/>
  <c r="AQ70" i="1"/>
  <c r="BG70" i="1"/>
  <c r="BW70" i="1"/>
  <c r="CM70" i="1"/>
  <c r="DC70" i="1"/>
  <c r="DS70" i="1"/>
  <c r="FB266" i="1"/>
  <c r="FR266" i="1"/>
  <c r="GH266" i="1"/>
  <c r="GX266" i="1"/>
  <c r="HN266" i="1"/>
  <c r="ID266" i="1"/>
  <c r="IT266" i="1"/>
  <c r="ES267" i="1"/>
  <c r="ES166" i="1"/>
  <c r="U154" i="1"/>
  <c r="U132" i="1"/>
  <c r="FI267" i="1"/>
  <c r="FI166" i="1"/>
  <c r="AL154" i="1"/>
  <c r="AL132" i="1"/>
  <c r="FY267" i="1"/>
  <c r="FY166" i="1"/>
  <c r="BB154" i="1"/>
  <c r="BB132" i="1"/>
  <c r="GO267" i="1"/>
  <c r="GO166" i="1"/>
  <c r="BR154" i="1"/>
  <c r="BR132" i="1"/>
  <c r="HE267" i="1"/>
  <c r="HE166" i="1"/>
  <c r="CH154" i="1"/>
  <c r="CH132" i="1"/>
  <c r="HU267" i="1"/>
  <c r="CX154" i="1"/>
  <c r="HU166" i="1"/>
  <c r="CX132" i="1"/>
  <c r="IK267" i="1"/>
  <c r="IK166" i="1"/>
  <c r="DN154" i="1"/>
  <c r="DN132" i="1"/>
  <c r="JA267" i="1"/>
  <c r="ED154" i="1"/>
  <c r="JA166" i="1"/>
  <c r="ED132" i="1"/>
  <c r="EZ268" i="1"/>
  <c r="EZ167" i="1"/>
  <c r="FP268" i="1"/>
  <c r="FP167" i="1"/>
  <c r="GF268" i="1"/>
  <c r="GF167" i="1"/>
  <c r="GV268" i="1"/>
  <c r="GV167" i="1"/>
  <c r="HL268" i="1"/>
  <c r="HL167" i="1"/>
  <c r="IB268" i="1"/>
  <c r="IB167" i="1"/>
  <c r="IR268" i="1"/>
  <c r="IR167" i="1"/>
  <c r="EQ168" i="1"/>
  <c r="FG168" i="1"/>
  <c r="FW168" i="1"/>
  <c r="GM168" i="1"/>
  <c r="HC168" i="1"/>
  <c r="HS168" i="1"/>
  <c r="II269" i="1"/>
  <c r="II168" i="1"/>
  <c r="IY168" i="1"/>
  <c r="EX270" i="1"/>
  <c r="EX169" i="1"/>
  <c r="FN270" i="1"/>
  <c r="FN169" i="1"/>
  <c r="GD270" i="1"/>
  <c r="GD169" i="1"/>
  <c r="GT270" i="1"/>
  <c r="GT169" i="1"/>
  <c r="HJ270" i="1"/>
  <c r="HJ169" i="1"/>
  <c r="HZ270" i="1"/>
  <c r="HZ169" i="1"/>
  <c r="IP270" i="1"/>
  <c r="IP169" i="1"/>
  <c r="EO271" i="1"/>
  <c r="EO170" i="1"/>
  <c r="Q155" i="1"/>
  <c r="Q133" i="1"/>
  <c r="FE271" i="1"/>
  <c r="FE170" i="1"/>
  <c r="AH155" i="1"/>
  <c r="AH133" i="1"/>
  <c r="FU271" i="1"/>
  <c r="FU170" i="1"/>
  <c r="AX155" i="1"/>
  <c r="AX133" i="1"/>
  <c r="GK271" i="1"/>
  <c r="GK170" i="1"/>
  <c r="BN155" i="1"/>
  <c r="BN133" i="1"/>
  <c r="HA271" i="1"/>
  <c r="HA170" i="1"/>
  <c r="CD155" i="1"/>
  <c r="CD133" i="1"/>
  <c r="HQ271" i="1"/>
  <c r="HQ170" i="1"/>
  <c r="CT155" i="1"/>
  <c r="CT133" i="1"/>
  <c r="IG271" i="1"/>
  <c r="IG170" i="1"/>
  <c r="DJ155" i="1"/>
  <c r="DJ133" i="1"/>
  <c r="IW271" i="1"/>
  <c r="IW170" i="1"/>
  <c r="DZ155" i="1"/>
  <c r="DZ133" i="1"/>
  <c r="EV171" i="1"/>
  <c r="FL171" i="1"/>
  <c r="GB171" i="1"/>
  <c r="GR171" i="1"/>
  <c r="HH171" i="1"/>
  <c r="HX171" i="1"/>
  <c r="IN171" i="1"/>
  <c r="JD76" i="1"/>
  <c r="FY272" i="1" s="1"/>
  <c r="EM273" i="1"/>
  <c r="EM172" i="1"/>
  <c r="O156" i="1"/>
  <c r="O134" i="1"/>
  <c r="FC273" i="1"/>
  <c r="FC172" i="1"/>
  <c r="AF156" i="1"/>
  <c r="AF134" i="1"/>
  <c r="FS273" i="1"/>
  <c r="FS172" i="1"/>
  <c r="AV156" i="1"/>
  <c r="AV134" i="1"/>
  <c r="T79" i="1"/>
  <c r="AY79" i="1"/>
  <c r="BY79" i="1"/>
  <c r="DC79" i="1"/>
  <c r="ED79" i="1"/>
  <c r="R80" i="1"/>
  <c r="AT80" i="1"/>
  <c r="BX80" i="1"/>
  <c r="DB80" i="1"/>
  <c r="EB80" i="1"/>
  <c r="EY175" i="1"/>
  <c r="FO175" i="1"/>
  <c r="GE175" i="1"/>
  <c r="GU175" i="1"/>
  <c r="HK175" i="1"/>
  <c r="IA175" i="1"/>
  <c r="IQ175" i="1"/>
  <c r="Q81" i="1"/>
  <c r="AU81" i="1"/>
  <c r="BV81" i="1"/>
  <c r="CW81" i="1"/>
  <c r="EA81" i="1"/>
  <c r="EC82" i="1"/>
  <c r="DM82" i="1"/>
  <c r="CW82" i="1"/>
  <c r="CG82" i="1"/>
  <c r="CG111" i="1" s="1"/>
  <c r="BQ82" i="1"/>
  <c r="BA82" i="1"/>
  <c r="AK82" i="1"/>
  <c r="T82" i="1"/>
  <c r="T111" i="1" s="1"/>
  <c r="EB82" i="1"/>
  <c r="DL82" i="1"/>
  <c r="CV82" i="1"/>
  <c r="CF82" i="1"/>
  <c r="BP82" i="1"/>
  <c r="AZ82" i="1"/>
  <c r="AJ82" i="1"/>
  <c r="S82" i="1"/>
  <c r="EA82" i="1"/>
  <c r="DK82" i="1"/>
  <c r="CU82" i="1"/>
  <c r="CE82" i="1"/>
  <c r="CE111" i="1" s="1"/>
  <c r="BO82" i="1"/>
  <c r="AY82" i="1"/>
  <c r="AI82" i="1"/>
  <c r="AI111" i="1" s="1"/>
  <c r="R82" i="1"/>
  <c r="R111" i="1" s="1"/>
  <c r="DW82" i="1"/>
  <c r="DG82" i="1"/>
  <c r="CQ82" i="1"/>
  <c r="CA82" i="1"/>
  <c r="BK82" i="1"/>
  <c r="AU82" i="1"/>
  <c r="AE82" i="1"/>
  <c r="DV82" i="1"/>
  <c r="DF82" i="1"/>
  <c r="CP82" i="1"/>
  <c r="BZ82" i="1"/>
  <c r="BJ82" i="1"/>
  <c r="AT82" i="1"/>
  <c r="AC82" i="1"/>
  <c r="AC111" i="1" s="1"/>
  <c r="DU82" i="1"/>
  <c r="DU111" i="1" s="1"/>
  <c r="DE82" i="1"/>
  <c r="DE111" i="1" s="1"/>
  <c r="CO82" i="1"/>
  <c r="BY82" i="1"/>
  <c r="BI82" i="1"/>
  <c r="AS82" i="1"/>
  <c r="AB82" i="1"/>
  <c r="EE82" i="1"/>
  <c r="DO82" i="1"/>
  <c r="CY82" i="1"/>
  <c r="CI82" i="1"/>
  <c r="BS82" i="1"/>
  <c r="BC82" i="1"/>
  <c r="AM82" i="1"/>
  <c r="V82" i="1"/>
  <c r="AP82" i="1"/>
  <c r="AP111" i="1" s="1"/>
  <c r="BT82" i="1"/>
  <c r="BT111" i="1" s="1"/>
  <c r="CT82" i="1"/>
  <c r="CT111" i="1" s="1"/>
  <c r="DX82" i="1"/>
  <c r="AI83" i="1"/>
  <c r="BM83" i="1"/>
  <c r="CQ83" i="1"/>
  <c r="DQ83" i="1"/>
  <c r="ES279" i="1"/>
  <c r="ES178" i="1"/>
  <c r="FI279" i="1"/>
  <c r="FI178" i="1"/>
  <c r="FY279" i="1"/>
  <c r="FY178" i="1"/>
  <c r="GO279" i="1"/>
  <c r="GO178" i="1"/>
  <c r="HE279" i="1"/>
  <c r="HE178" i="1"/>
  <c r="HU279" i="1"/>
  <c r="HU178" i="1"/>
  <c r="IK279" i="1"/>
  <c r="IK178" i="1"/>
  <c r="JA279" i="1"/>
  <c r="JA178" i="1"/>
  <c r="EN182" i="1"/>
  <c r="P158" i="1"/>
  <c r="P136" i="1"/>
  <c r="FD182" i="1"/>
  <c r="AG158" i="1"/>
  <c r="AG136" i="1"/>
  <c r="FT283" i="1"/>
  <c r="FT182" i="1"/>
  <c r="AW158" i="1"/>
  <c r="AW136" i="1"/>
  <c r="GJ182" i="1"/>
  <c r="BM158" i="1"/>
  <c r="BM136" i="1"/>
  <c r="GZ182" i="1"/>
  <c r="CC158" i="1"/>
  <c r="CC136" i="1"/>
  <c r="HP182" i="1"/>
  <c r="CS158" i="1"/>
  <c r="CS136" i="1"/>
  <c r="IF283" i="1"/>
  <c r="IF182" i="1"/>
  <c r="DI158" i="1"/>
  <c r="DI136" i="1"/>
  <c r="IV182" i="1"/>
  <c r="DY158" i="1"/>
  <c r="DY136" i="1"/>
  <c r="EZ184" i="1"/>
  <c r="FP184" i="1"/>
  <c r="GF184" i="1"/>
  <c r="GV184" i="1"/>
  <c r="HL184" i="1"/>
  <c r="IB285" i="1"/>
  <c r="IB184" i="1"/>
  <c r="IR184" i="1"/>
  <c r="EV249" i="1"/>
  <c r="EV148" i="1"/>
  <c r="X152" i="1"/>
  <c r="X130" i="1"/>
  <c r="FL249" i="1"/>
  <c r="AO152" i="1"/>
  <c r="FL148" i="1"/>
  <c r="AO130" i="1"/>
  <c r="GB249" i="1"/>
  <c r="BE152" i="1"/>
  <c r="GB148" i="1"/>
  <c r="BE130" i="1"/>
  <c r="GR249" i="1"/>
  <c r="BU152" i="1"/>
  <c r="GR148" i="1"/>
  <c r="BU130" i="1"/>
  <c r="HH249" i="1"/>
  <c r="HH148" i="1"/>
  <c r="CK152" i="1"/>
  <c r="CK130" i="1"/>
  <c r="HX249" i="1"/>
  <c r="HX148" i="1"/>
  <c r="DA152" i="1"/>
  <c r="DA130" i="1"/>
  <c r="IN249" i="1"/>
  <c r="IN148" i="1"/>
  <c r="DQ152" i="1"/>
  <c r="DQ130" i="1"/>
  <c r="EM250" i="1"/>
  <c r="EM149" i="1"/>
  <c r="FC250" i="1"/>
  <c r="FC149" i="1"/>
  <c r="FS250" i="1"/>
  <c r="FS149" i="1"/>
  <c r="GI250" i="1"/>
  <c r="GI149" i="1"/>
  <c r="GY250" i="1"/>
  <c r="GY149" i="1"/>
  <c r="HO250" i="1"/>
  <c r="HO149" i="1"/>
  <c r="IE250" i="1"/>
  <c r="IE149" i="1"/>
  <c r="IU250" i="1"/>
  <c r="IU149" i="1"/>
  <c r="ET251" i="1"/>
  <c r="ET150" i="1"/>
  <c r="FJ251" i="1"/>
  <c r="FJ150" i="1"/>
  <c r="FZ251" i="1"/>
  <c r="FZ150" i="1"/>
  <c r="GP251" i="1"/>
  <c r="GP150" i="1"/>
  <c r="HF251" i="1"/>
  <c r="HF150" i="1"/>
  <c r="HV251" i="1"/>
  <c r="HV150" i="1"/>
  <c r="IL251" i="1"/>
  <c r="IL150" i="1"/>
  <c r="JB251" i="1"/>
  <c r="JB150" i="1"/>
  <c r="FA252" i="1"/>
  <c r="FA151" i="1"/>
  <c r="FQ252" i="1"/>
  <c r="FQ151" i="1"/>
  <c r="GG252" i="1"/>
  <c r="GG151" i="1"/>
  <c r="GW252" i="1"/>
  <c r="GW151" i="1"/>
  <c r="HM252" i="1"/>
  <c r="HM151" i="1"/>
  <c r="IC252" i="1"/>
  <c r="IC151" i="1"/>
  <c r="IS252" i="1"/>
  <c r="IS151" i="1"/>
  <c r="ER253" i="1"/>
  <c r="ER152" i="1"/>
  <c r="FH253" i="1"/>
  <c r="FH152" i="1"/>
  <c r="FX253" i="1"/>
  <c r="FX152" i="1"/>
  <c r="GN253" i="1"/>
  <c r="GN152" i="1"/>
  <c r="HD253" i="1"/>
  <c r="HD152" i="1"/>
  <c r="HT253" i="1"/>
  <c r="HT152" i="1"/>
  <c r="IJ253" i="1"/>
  <c r="IJ152" i="1"/>
  <c r="IZ253" i="1"/>
  <c r="IZ152" i="1"/>
  <c r="EY254" i="1"/>
  <c r="FO254" i="1"/>
  <c r="GE254" i="1"/>
  <c r="GU254" i="1"/>
  <c r="HK254" i="1"/>
  <c r="IA254" i="1"/>
  <c r="IQ254" i="1"/>
  <c r="EP255" i="1"/>
  <c r="FF255" i="1"/>
  <c r="FV255" i="1"/>
  <c r="GL255" i="1"/>
  <c r="HB255" i="1"/>
  <c r="HR255" i="1"/>
  <c r="IH255" i="1"/>
  <c r="IX255" i="1"/>
  <c r="EW256" i="1"/>
  <c r="EW155" i="1"/>
  <c r="FM256" i="1"/>
  <c r="FM155" i="1"/>
  <c r="GC155" i="1"/>
  <c r="GS155" i="1"/>
  <c r="HI155" i="1"/>
  <c r="HY256" i="1"/>
  <c r="HY155" i="1"/>
  <c r="IO155" i="1"/>
  <c r="EN257" i="1"/>
  <c r="EN156" i="1"/>
  <c r="FD257" i="1"/>
  <c r="FD156" i="1"/>
  <c r="FT257" i="1"/>
  <c r="FT156" i="1"/>
  <c r="GJ257" i="1"/>
  <c r="GJ156" i="1"/>
  <c r="GZ257" i="1"/>
  <c r="GZ156" i="1"/>
  <c r="HP257" i="1"/>
  <c r="HP156" i="1"/>
  <c r="IF257" i="1"/>
  <c r="IF156" i="1"/>
  <c r="IV257" i="1"/>
  <c r="IV156" i="1"/>
  <c r="S62" i="1"/>
  <c r="AJ62" i="1"/>
  <c r="AZ62" i="1"/>
  <c r="BP62" i="1"/>
  <c r="CF62" i="1"/>
  <c r="CV62" i="1"/>
  <c r="DL62" i="1"/>
  <c r="EB62" i="1"/>
  <c r="EU157" i="1"/>
  <c r="FK157" i="1"/>
  <c r="GA258" i="1"/>
  <c r="GA157" i="1"/>
  <c r="GQ157" i="1"/>
  <c r="HG157" i="1"/>
  <c r="HW258" i="1"/>
  <c r="HW157" i="1"/>
  <c r="IM258" i="1"/>
  <c r="IM157" i="1"/>
  <c r="JC157" i="1"/>
  <c r="FB158" i="1"/>
  <c r="AE153" i="1"/>
  <c r="AE131" i="1"/>
  <c r="FR158" i="1"/>
  <c r="AU153" i="1"/>
  <c r="AU131" i="1"/>
  <c r="GH158" i="1"/>
  <c r="BK153" i="1"/>
  <c r="BK131" i="1"/>
  <c r="GX259" i="1"/>
  <c r="GX158" i="1"/>
  <c r="CA153" i="1"/>
  <c r="CA131" i="1"/>
  <c r="HN158" i="1"/>
  <c r="CQ153" i="1"/>
  <c r="CQ131" i="1"/>
  <c r="ID158" i="1"/>
  <c r="DG153" i="1"/>
  <c r="DG131" i="1"/>
  <c r="IT158" i="1"/>
  <c r="DW153" i="1"/>
  <c r="DW131" i="1"/>
  <c r="ES260" i="1"/>
  <c r="ES159" i="1"/>
  <c r="FI159" i="1"/>
  <c r="FY159" i="1"/>
  <c r="GO159" i="1"/>
  <c r="HE260" i="1"/>
  <c r="HE159" i="1"/>
  <c r="HU159" i="1"/>
  <c r="IK159" i="1"/>
  <c r="JA260" i="1"/>
  <c r="JA159" i="1"/>
  <c r="EZ261" i="1"/>
  <c r="FP261" i="1"/>
  <c r="GF261" i="1"/>
  <c r="GV261" i="1"/>
  <c r="HL261" i="1"/>
  <c r="IB261" i="1"/>
  <c r="IR261" i="1"/>
  <c r="EQ262" i="1"/>
  <c r="EQ161" i="1"/>
  <c r="FG262" i="1"/>
  <c r="FG161" i="1"/>
  <c r="FW262" i="1"/>
  <c r="FW161" i="1"/>
  <c r="GM262" i="1"/>
  <c r="GM161" i="1"/>
  <c r="HC262" i="1"/>
  <c r="HC161" i="1"/>
  <c r="HS262" i="1"/>
  <c r="HS161" i="1"/>
  <c r="II262" i="1"/>
  <c r="II161" i="1"/>
  <c r="IY262" i="1"/>
  <c r="IY161" i="1"/>
  <c r="EX263" i="1"/>
  <c r="EX162" i="1"/>
  <c r="FN263" i="1"/>
  <c r="FN162" i="1"/>
  <c r="GD263" i="1"/>
  <c r="GD162" i="1"/>
  <c r="GT263" i="1"/>
  <c r="GT162" i="1"/>
  <c r="HJ263" i="1"/>
  <c r="HJ162" i="1"/>
  <c r="HZ263" i="1"/>
  <c r="HZ162" i="1"/>
  <c r="IP263" i="1"/>
  <c r="IP162" i="1"/>
  <c r="AC68" i="1"/>
  <c r="AT68" i="1"/>
  <c r="BJ68" i="1"/>
  <c r="BZ68" i="1"/>
  <c r="CP68" i="1"/>
  <c r="DF68" i="1"/>
  <c r="DV68" i="1"/>
  <c r="DV107" i="1" s="1"/>
  <c r="EO264" i="1"/>
  <c r="EO163" i="1"/>
  <c r="FE264" i="1"/>
  <c r="FE163" i="1"/>
  <c r="FU264" i="1"/>
  <c r="FU163" i="1"/>
  <c r="GK264" i="1"/>
  <c r="GK163" i="1"/>
  <c r="HA264" i="1"/>
  <c r="HA163" i="1"/>
  <c r="HQ264" i="1"/>
  <c r="HQ163" i="1"/>
  <c r="IG264" i="1"/>
  <c r="IG163" i="1"/>
  <c r="IW264" i="1"/>
  <c r="IW163" i="1"/>
  <c r="EV265" i="1"/>
  <c r="EV164" i="1"/>
  <c r="FL265" i="1"/>
  <c r="FL164" i="1"/>
  <c r="GB265" i="1"/>
  <c r="GB164" i="1"/>
  <c r="GR265" i="1"/>
  <c r="GR164" i="1"/>
  <c r="HH265" i="1"/>
  <c r="HH164" i="1"/>
  <c r="HX265" i="1"/>
  <c r="HX164" i="1"/>
  <c r="IN265" i="1"/>
  <c r="IN164" i="1"/>
  <c r="AA70" i="1"/>
  <c r="AR70" i="1"/>
  <c r="BH70" i="1"/>
  <c r="BX70" i="1"/>
  <c r="CN70" i="1"/>
  <c r="DD70" i="1"/>
  <c r="DT70" i="1"/>
  <c r="EM266" i="1"/>
  <c r="FC266" i="1"/>
  <c r="FS266" i="1"/>
  <c r="GI266" i="1"/>
  <c r="GY266" i="1"/>
  <c r="HO266" i="1"/>
  <c r="IE266" i="1"/>
  <c r="IU266" i="1"/>
  <c r="ET267" i="1"/>
  <c r="ET166" i="1"/>
  <c r="V154" i="1"/>
  <c r="V132" i="1"/>
  <c r="FJ267" i="1"/>
  <c r="FJ166" i="1"/>
  <c r="AM154" i="1"/>
  <c r="AM132" i="1"/>
  <c r="FZ267" i="1"/>
  <c r="FZ166" i="1"/>
  <c r="BC154" i="1"/>
  <c r="BC132" i="1"/>
  <c r="GP267" i="1"/>
  <c r="GP166" i="1"/>
  <c r="BS154" i="1"/>
  <c r="BS132" i="1"/>
  <c r="HF267" i="1"/>
  <c r="HF166" i="1"/>
  <c r="CI154" i="1"/>
  <c r="CI132" i="1"/>
  <c r="HV267" i="1"/>
  <c r="HV166" i="1"/>
  <c r="CY154" i="1"/>
  <c r="CY132" i="1"/>
  <c r="IL267" i="1"/>
  <c r="IL166" i="1"/>
  <c r="DO154" i="1"/>
  <c r="DO132" i="1"/>
  <c r="JB267" i="1"/>
  <c r="JB166" i="1"/>
  <c r="EE154" i="1"/>
  <c r="EE132" i="1"/>
  <c r="FA268" i="1"/>
  <c r="FA167" i="1"/>
  <c r="FQ268" i="1"/>
  <c r="FQ167" i="1"/>
  <c r="GG268" i="1"/>
  <c r="GG167" i="1"/>
  <c r="GW268" i="1"/>
  <c r="GW167" i="1"/>
  <c r="HM268" i="1"/>
  <c r="HM167" i="1"/>
  <c r="IC268" i="1"/>
  <c r="IC167" i="1"/>
  <c r="IS268" i="1"/>
  <c r="IS167" i="1"/>
  <c r="ER168" i="1"/>
  <c r="FH168" i="1"/>
  <c r="FX168" i="1"/>
  <c r="GN168" i="1"/>
  <c r="HD269" i="1"/>
  <c r="HD168" i="1"/>
  <c r="HT269" i="1"/>
  <c r="HT168" i="1"/>
  <c r="IJ168" i="1"/>
  <c r="IZ168" i="1"/>
  <c r="EY270" i="1"/>
  <c r="EY169" i="1"/>
  <c r="FO270" i="1"/>
  <c r="FO169" i="1"/>
  <c r="GE270" i="1"/>
  <c r="GE169" i="1"/>
  <c r="GU270" i="1"/>
  <c r="GU169" i="1"/>
  <c r="HK270" i="1"/>
  <c r="HK169" i="1"/>
  <c r="IA270" i="1"/>
  <c r="IA169" i="1"/>
  <c r="IQ270" i="1"/>
  <c r="IQ169" i="1"/>
  <c r="EP271" i="1"/>
  <c r="EP170" i="1"/>
  <c r="R155" i="1"/>
  <c r="R133" i="1"/>
  <c r="FF271" i="1"/>
  <c r="FF170" i="1"/>
  <c r="AI155" i="1"/>
  <c r="AI133" i="1"/>
  <c r="FV271" i="1"/>
  <c r="FV170" i="1"/>
  <c r="AY155" i="1"/>
  <c r="AY133" i="1"/>
  <c r="GL271" i="1"/>
  <c r="GL170" i="1"/>
  <c r="BO155" i="1"/>
  <c r="BO133" i="1"/>
  <c r="HB271" i="1"/>
  <c r="HB170" i="1"/>
  <c r="CE155" i="1"/>
  <c r="CE133" i="1"/>
  <c r="HR271" i="1"/>
  <c r="HR170" i="1"/>
  <c r="CU155" i="1"/>
  <c r="CU133" i="1"/>
  <c r="IH271" i="1"/>
  <c r="IH170" i="1"/>
  <c r="DK155" i="1"/>
  <c r="DK133" i="1"/>
  <c r="IX271" i="1"/>
  <c r="IX170" i="1"/>
  <c r="EA155" i="1"/>
  <c r="EA133" i="1"/>
  <c r="EW171" i="1"/>
  <c r="FM171" i="1"/>
  <c r="GC171" i="1"/>
  <c r="GS171" i="1"/>
  <c r="HI171" i="1"/>
  <c r="HY171" i="1"/>
  <c r="IO272" i="1"/>
  <c r="IO171" i="1"/>
  <c r="EN273" i="1"/>
  <c r="EN172" i="1"/>
  <c r="P156" i="1"/>
  <c r="P134" i="1"/>
  <c r="FD273" i="1"/>
  <c r="FD172" i="1"/>
  <c r="AG156" i="1"/>
  <c r="AG134" i="1"/>
  <c r="FT273" i="1"/>
  <c r="FT172" i="1"/>
  <c r="AW156" i="1"/>
  <c r="AW134" i="1"/>
  <c r="GJ273" i="1"/>
  <c r="GJ172" i="1"/>
  <c r="BM156" i="1"/>
  <c r="BM134" i="1"/>
  <c r="GZ273" i="1"/>
  <c r="GZ172" i="1"/>
  <c r="CC156" i="1"/>
  <c r="CC134" i="1"/>
  <c r="HP273" i="1"/>
  <c r="HP172" i="1"/>
  <c r="CS156" i="1"/>
  <c r="CS134" i="1"/>
  <c r="IF273" i="1"/>
  <c r="IF172" i="1"/>
  <c r="DI156" i="1"/>
  <c r="DI134" i="1"/>
  <c r="IV273" i="1"/>
  <c r="IV172" i="1"/>
  <c r="DY156" i="1"/>
  <c r="DY134" i="1"/>
  <c r="EM274" i="1"/>
  <c r="EM173" i="1"/>
  <c r="FC274" i="1"/>
  <c r="FC173" i="1"/>
  <c r="FS274" i="1"/>
  <c r="FS173" i="1"/>
  <c r="GI274" i="1"/>
  <c r="GI173" i="1"/>
  <c r="GY274" i="1"/>
  <c r="GY173" i="1"/>
  <c r="HO274" i="1"/>
  <c r="HO173" i="1"/>
  <c r="IE274" i="1"/>
  <c r="IE173" i="1"/>
  <c r="IU274" i="1"/>
  <c r="IU173" i="1"/>
  <c r="U79" i="1"/>
  <c r="AZ79" i="1"/>
  <c r="CC79" i="1"/>
  <c r="DD79" i="1"/>
  <c r="EE79" i="1"/>
  <c r="S80" i="1"/>
  <c r="AX80" i="1"/>
  <c r="BY80" i="1"/>
  <c r="DC80" i="1"/>
  <c r="EF80" i="1"/>
  <c r="R81" i="1"/>
  <c r="AW81" i="1"/>
  <c r="BW81" i="1"/>
  <c r="DA81" i="1"/>
  <c r="EB81" i="1"/>
  <c r="O82" i="1"/>
  <c r="AQ82" i="1"/>
  <c r="BU82" i="1"/>
  <c r="CX82" i="1"/>
  <c r="DY82" i="1"/>
  <c r="AM83" i="1"/>
  <c r="BN83" i="1"/>
  <c r="CR83" i="1"/>
  <c r="ET279" i="1"/>
  <c r="ET178" i="1"/>
  <c r="FJ279" i="1"/>
  <c r="FJ178" i="1"/>
  <c r="FZ279" i="1"/>
  <c r="FZ178" i="1"/>
  <c r="GP279" i="1"/>
  <c r="GP178" i="1"/>
  <c r="HF279" i="1"/>
  <c r="HF178" i="1"/>
  <c r="HV279" i="1"/>
  <c r="HV178" i="1"/>
  <c r="IL279" i="1"/>
  <c r="IL178" i="1"/>
  <c r="JB279" i="1"/>
  <c r="JB178" i="1"/>
  <c r="CA85" i="1"/>
  <c r="EU284" i="1"/>
  <c r="EU183" i="1"/>
  <c r="FK284" i="1"/>
  <c r="FK183" i="1"/>
  <c r="GA284" i="1"/>
  <c r="GA183" i="1"/>
  <c r="GQ284" i="1"/>
  <c r="GQ183" i="1"/>
  <c r="HG284" i="1"/>
  <c r="HG183" i="1"/>
  <c r="HW284" i="1"/>
  <c r="HW183" i="1"/>
  <c r="IM284" i="1"/>
  <c r="IM183" i="1"/>
  <c r="JC284" i="1"/>
  <c r="JC183" i="1"/>
  <c r="GD155" i="1"/>
  <c r="GT256" i="1"/>
  <c r="GT155" i="1"/>
  <c r="HJ256" i="1"/>
  <c r="HJ155" i="1"/>
  <c r="HZ256" i="1"/>
  <c r="HZ155" i="1"/>
  <c r="IP155" i="1"/>
  <c r="EO257" i="1"/>
  <c r="EO156" i="1"/>
  <c r="FE257" i="1"/>
  <c r="FE156" i="1"/>
  <c r="FU257" i="1"/>
  <c r="FU156" i="1"/>
  <c r="GK257" i="1"/>
  <c r="GK156" i="1"/>
  <c r="HA257" i="1"/>
  <c r="HA156" i="1"/>
  <c r="HQ257" i="1"/>
  <c r="HQ156" i="1"/>
  <c r="IG257" i="1"/>
  <c r="IG156" i="1"/>
  <c r="IW257" i="1"/>
  <c r="IW156" i="1"/>
  <c r="T62" i="1"/>
  <c r="AK62" i="1"/>
  <c r="BA62" i="1"/>
  <c r="BQ62" i="1"/>
  <c r="CG62" i="1"/>
  <c r="CW62" i="1"/>
  <c r="DM62" i="1"/>
  <c r="EC62" i="1"/>
  <c r="EV258" i="1"/>
  <c r="EV157" i="1"/>
  <c r="FL258" i="1"/>
  <c r="FL157" i="1"/>
  <c r="GB258" i="1"/>
  <c r="GB157" i="1"/>
  <c r="GR258" i="1"/>
  <c r="GR157" i="1"/>
  <c r="HH258" i="1"/>
  <c r="HH157" i="1"/>
  <c r="HX258" i="1"/>
  <c r="HX157" i="1"/>
  <c r="IN258" i="1"/>
  <c r="IN157" i="1"/>
  <c r="JD62" i="1"/>
  <c r="FD258" i="1" s="1"/>
  <c r="EM158" i="1"/>
  <c r="O153" i="1"/>
  <c r="O131" i="1"/>
  <c r="FC259" i="1"/>
  <c r="FC158" i="1"/>
  <c r="AF153" i="1"/>
  <c r="AF131" i="1"/>
  <c r="FS158" i="1"/>
  <c r="AV153" i="1"/>
  <c r="AV131" i="1"/>
  <c r="GI158" i="1"/>
  <c r="BL153" i="1"/>
  <c r="BL131" i="1"/>
  <c r="GY158" i="1"/>
  <c r="CB153" i="1"/>
  <c r="CB131" i="1"/>
  <c r="HO259" i="1"/>
  <c r="HO158" i="1"/>
  <c r="CR153" i="1"/>
  <c r="CR131" i="1"/>
  <c r="IE158" i="1"/>
  <c r="DH153" i="1"/>
  <c r="DH131" i="1"/>
  <c r="IU158" i="1"/>
  <c r="DX153" i="1"/>
  <c r="DX131" i="1"/>
  <c r="ET159" i="1"/>
  <c r="FJ260" i="1"/>
  <c r="FJ159" i="1"/>
  <c r="FZ260" i="1"/>
  <c r="FZ159" i="1"/>
  <c r="GP159" i="1"/>
  <c r="HF159" i="1"/>
  <c r="HV159" i="1"/>
  <c r="IL260" i="1"/>
  <c r="IL159" i="1"/>
  <c r="JB159" i="1"/>
  <c r="FA261" i="1"/>
  <c r="FQ261" i="1"/>
  <c r="GG261" i="1"/>
  <c r="GW261" i="1"/>
  <c r="HM261" i="1"/>
  <c r="IC261" i="1"/>
  <c r="IS261" i="1"/>
  <c r="ER262" i="1"/>
  <c r="ER161" i="1"/>
  <c r="FH262" i="1"/>
  <c r="FH161" i="1"/>
  <c r="FX262" i="1"/>
  <c r="FX161" i="1"/>
  <c r="GN262" i="1"/>
  <c r="GN161" i="1"/>
  <c r="HD262" i="1"/>
  <c r="HD161" i="1"/>
  <c r="HT262" i="1"/>
  <c r="HT161" i="1"/>
  <c r="IJ262" i="1"/>
  <c r="IJ161" i="1"/>
  <c r="IZ262" i="1"/>
  <c r="IZ161" i="1"/>
  <c r="EY263" i="1"/>
  <c r="EY162" i="1"/>
  <c r="FO263" i="1"/>
  <c r="FO162" i="1"/>
  <c r="GE263" i="1"/>
  <c r="GE162" i="1"/>
  <c r="GU263" i="1"/>
  <c r="GU162" i="1"/>
  <c r="HK263" i="1"/>
  <c r="HK162" i="1"/>
  <c r="IA263" i="1"/>
  <c r="IA162" i="1"/>
  <c r="IQ263" i="1"/>
  <c r="IQ162" i="1"/>
  <c r="AE68" i="1"/>
  <c r="AU68" i="1"/>
  <c r="BK68" i="1"/>
  <c r="CA68" i="1"/>
  <c r="CQ68" i="1"/>
  <c r="DG68" i="1"/>
  <c r="DW68" i="1"/>
  <c r="EP264" i="1"/>
  <c r="EP163" i="1"/>
  <c r="FF264" i="1"/>
  <c r="FF163" i="1"/>
  <c r="FV264" i="1"/>
  <c r="FV163" i="1"/>
  <c r="GL264" i="1"/>
  <c r="GL163" i="1"/>
  <c r="HB264" i="1"/>
  <c r="HB163" i="1"/>
  <c r="HR264" i="1"/>
  <c r="HR163" i="1"/>
  <c r="IH264" i="1"/>
  <c r="IH163" i="1"/>
  <c r="IX264" i="1"/>
  <c r="IX163" i="1"/>
  <c r="EW265" i="1"/>
  <c r="EW164" i="1"/>
  <c r="FM265" i="1"/>
  <c r="FM164" i="1"/>
  <c r="GC265" i="1"/>
  <c r="GC164" i="1"/>
  <c r="GS265" i="1"/>
  <c r="GS164" i="1"/>
  <c r="HI265" i="1"/>
  <c r="HI164" i="1"/>
  <c r="HY265" i="1"/>
  <c r="HY164" i="1"/>
  <c r="IO265" i="1"/>
  <c r="IO164" i="1"/>
  <c r="AB70" i="1"/>
  <c r="AS70" i="1"/>
  <c r="BI70" i="1"/>
  <c r="BY70" i="1"/>
  <c r="CO70" i="1"/>
  <c r="DE70" i="1"/>
  <c r="DU70" i="1"/>
  <c r="EN266" i="1"/>
  <c r="FD266" i="1"/>
  <c r="FT266" i="1"/>
  <c r="GJ266" i="1"/>
  <c r="GZ266" i="1"/>
  <c r="HP266" i="1"/>
  <c r="IF266" i="1"/>
  <c r="IV266" i="1"/>
  <c r="EU267" i="1"/>
  <c r="EU166" i="1"/>
  <c r="W154" i="1"/>
  <c r="W132" i="1"/>
  <c r="FK267" i="1"/>
  <c r="FK166" i="1"/>
  <c r="AN154" i="1"/>
  <c r="AN132" i="1"/>
  <c r="GA267" i="1"/>
  <c r="GA166" i="1"/>
  <c r="BD154" i="1"/>
  <c r="BD132" i="1"/>
  <c r="GQ267" i="1"/>
  <c r="GQ166" i="1"/>
  <c r="BT154" i="1"/>
  <c r="BT132" i="1"/>
  <c r="HG267" i="1"/>
  <c r="HG166" i="1"/>
  <c r="CJ154" i="1"/>
  <c r="CJ132" i="1"/>
  <c r="HW267" i="1"/>
  <c r="HW166" i="1"/>
  <c r="CZ154" i="1"/>
  <c r="CZ132" i="1"/>
  <c r="IM267" i="1"/>
  <c r="IM166" i="1"/>
  <c r="DP154" i="1"/>
  <c r="DP132" i="1"/>
  <c r="JC267" i="1"/>
  <c r="JC166" i="1"/>
  <c r="EF154" i="1"/>
  <c r="EF132" i="1"/>
  <c r="FB268" i="1"/>
  <c r="FB167" i="1"/>
  <c r="FR268" i="1"/>
  <c r="FR167" i="1"/>
  <c r="GH268" i="1"/>
  <c r="GH167" i="1"/>
  <c r="GX268" i="1"/>
  <c r="GX167" i="1"/>
  <c r="HN268" i="1"/>
  <c r="HN167" i="1"/>
  <c r="ID268" i="1"/>
  <c r="ID167" i="1"/>
  <c r="IT268" i="1"/>
  <c r="IT167" i="1"/>
  <c r="ES168" i="1"/>
  <c r="FI168" i="1"/>
  <c r="FY168" i="1"/>
  <c r="GO168" i="1"/>
  <c r="HE168" i="1"/>
  <c r="HU168" i="1"/>
  <c r="IK269" i="1"/>
  <c r="IK168" i="1"/>
  <c r="JA269" i="1"/>
  <c r="JA168" i="1"/>
  <c r="EZ270" i="1"/>
  <c r="EZ169" i="1"/>
  <c r="FP270" i="1"/>
  <c r="FP169" i="1"/>
  <c r="GF270" i="1"/>
  <c r="GF169" i="1"/>
  <c r="GV270" i="1"/>
  <c r="GV169" i="1"/>
  <c r="HL270" i="1"/>
  <c r="HL169" i="1"/>
  <c r="IB270" i="1"/>
  <c r="IB169" i="1"/>
  <c r="IR270" i="1"/>
  <c r="IR169" i="1"/>
  <c r="EQ271" i="1"/>
  <c r="EQ170" i="1"/>
  <c r="S109" i="1" s="1"/>
  <c r="S155" i="1"/>
  <c r="S133" i="1"/>
  <c r="FG271" i="1"/>
  <c r="FG170" i="1"/>
  <c r="AJ155" i="1"/>
  <c r="AJ133" i="1"/>
  <c r="FW271" i="1"/>
  <c r="FW170" i="1"/>
  <c r="AZ155" i="1"/>
  <c r="AZ133" i="1"/>
  <c r="GM271" i="1"/>
  <c r="GM170" i="1"/>
  <c r="BP155" i="1"/>
  <c r="BP133" i="1"/>
  <c r="HC271" i="1"/>
  <c r="HC170" i="1"/>
  <c r="CF155" i="1"/>
  <c r="CF133" i="1"/>
  <c r="HS271" i="1"/>
  <c r="HS170" i="1"/>
  <c r="CV109" i="1" s="1"/>
  <c r="CV155" i="1"/>
  <c r="CV133" i="1"/>
  <c r="II271" i="1"/>
  <c r="II170" i="1"/>
  <c r="DL155" i="1"/>
  <c r="DL133" i="1"/>
  <c r="IY271" i="1"/>
  <c r="IY170" i="1"/>
  <c r="EB155" i="1"/>
  <c r="EB133" i="1"/>
  <c r="EX272" i="1"/>
  <c r="EX171" i="1"/>
  <c r="FN171" i="1"/>
  <c r="GD171" i="1"/>
  <c r="GT171" i="1"/>
  <c r="HJ171" i="1"/>
  <c r="HZ171" i="1"/>
  <c r="IP171" i="1"/>
  <c r="EO273" i="1"/>
  <c r="EO172" i="1"/>
  <c r="Q156" i="1"/>
  <c r="Q134" i="1"/>
  <c r="FE273" i="1"/>
  <c r="FE172" i="1"/>
  <c r="AH156" i="1"/>
  <c r="AH134" i="1"/>
  <c r="FU273" i="1"/>
  <c r="FU172" i="1"/>
  <c r="AX156" i="1"/>
  <c r="AX134" i="1"/>
  <c r="GK273" i="1"/>
  <c r="GK172" i="1"/>
  <c r="BN156" i="1"/>
  <c r="BN134" i="1"/>
  <c r="HA273" i="1"/>
  <c r="HA172" i="1"/>
  <c r="CD110" i="1" s="1"/>
  <c r="CD156" i="1"/>
  <c r="CD134" i="1"/>
  <c r="HQ273" i="1"/>
  <c r="HQ172" i="1"/>
  <c r="CT156" i="1"/>
  <c r="CT134" i="1"/>
  <c r="IG273" i="1"/>
  <c r="IG172" i="1"/>
  <c r="DJ156" i="1"/>
  <c r="DJ134" i="1"/>
  <c r="IW273" i="1"/>
  <c r="IW172" i="1"/>
  <c r="DZ156" i="1"/>
  <c r="DZ134" i="1"/>
  <c r="EN274" i="1"/>
  <c r="EN173" i="1"/>
  <c r="FD274" i="1"/>
  <c r="FD173" i="1"/>
  <c r="FT274" i="1"/>
  <c r="FT173" i="1"/>
  <c r="GJ274" i="1"/>
  <c r="GJ173" i="1"/>
  <c r="GZ274" i="1"/>
  <c r="GZ173" i="1"/>
  <c r="HP274" i="1"/>
  <c r="HP173" i="1"/>
  <c r="IF274" i="1"/>
  <c r="IF173" i="1"/>
  <c r="IV274" i="1"/>
  <c r="IV173" i="1"/>
  <c r="V79" i="1"/>
  <c r="BA79" i="1"/>
  <c r="CE79" i="1"/>
  <c r="DE79" i="1"/>
  <c r="FB275" i="1"/>
  <c r="FB174" i="1"/>
  <c r="FR275" i="1"/>
  <c r="FR174" i="1"/>
  <c r="GH275" i="1"/>
  <c r="GH174" i="1"/>
  <c r="GX275" i="1"/>
  <c r="GX174" i="1"/>
  <c r="HN275" i="1"/>
  <c r="HN174" i="1"/>
  <c r="ID275" i="1"/>
  <c r="ID174" i="1"/>
  <c r="IT275" i="1"/>
  <c r="IT174" i="1"/>
  <c r="FA175" i="1"/>
  <c r="FQ175" i="1"/>
  <c r="GG175" i="1"/>
  <c r="GW175" i="1"/>
  <c r="HM175" i="1"/>
  <c r="IC175" i="1"/>
  <c r="IS175" i="1"/>
  <c r="AR111" i="1"/>
  <c r="BV111" i="1"/>
  <c r="EW278" i="1"/>
  <c r="EW177" i="1"/>
  <c r="Y157" i="1"/>
  <c r="Y135" i="1"/>
  <c r="FM278" i="1"/>
  <c r="FM177" i="1"/>
  <c r="AP157" i="1"/>
  <c r="AP135" i="1"/>
  <c r="GC278" i="1"/>
  <c r="GC177" i="1"/>
  <c r="BF111" i="1" s="1"/>
  <c r="BF157" i="1"/>
  <c r="BF135" i="1"/>
  <c r="GS278" i="1"/>
  <c r="GS177" i="1"/>
  <c r="BV157" i="1"/>
  <c r="BV135" i="1"/>
  <c r="HI278" i="1"/>
  <c r="HI177" i="1"/>
  <c r="CL111" i="1" s="1"/>
  <c r="CL157" i="1"/>
  <c r="CL135" i="1"/>
  <c r="HY278" i="1"/>
  <c r="HY177" i="1"/>
  <c r="DB157" i="1"/>
  <c r="DB135" i="1"/>
  <c r="IO278" i="1"/>
  <c r="IO177" i="1"/>
  <c r="DR157" i="1"/>
  <c r="DR135" i="1"/>
  <c r="BO83" i="1"/>
  <c r="CS83" i="1"/>
  <c r="CS111" i="1" s="1"/>
  <c r="EU280" i="1"/>
  <c r="EV179" i="1"/>
  <c r="FK280" i="1"/>
  <c r="FL179" i="1"/>
  <c r="GA280" i="1"/>
  <c r="GB179" i="1"/>
  <c r="GQ280" i="1"/>
  <c r="GR179" i="1"/>
  <c r="HG280" i="1"/>
  <c r="HH179" i="1"/>
  <c r="HW280" i="1"/>
  <c r="HX179" i="1"/>
  <c r="IM280" i="1"/>
  <c r="IN179" i="1"/>
  <c r="JC280" i="1"/>
  <c r="JD179" i="1"/>
  <c r="ED89" i="1"/>
  <c r="DN89" i="1"/>
  <c r="CX89" i="1"/>
  <c r="CH89" i="1"/>
  <c r="BR89" i="1"/>
  <c r="BB89" i="1"/>
  <c r="AL89" i="1"/>
  <c r="U89" i="1"/>
  <c r="EC89" i="1"/>
  <c r="DM89" i="1"/>
  <c r="CW89" i="1"/>
  <c r="CG89" i="1"/>
  <c r="BQ89" i="1"/>
  <c r="BA89" i="1"/>
  <c r="AK89" i="1"/>
  <c r="T89" i="1"/>
  <c r="EB89" i="1"/>
  <c r="DL89" i="1"/>
  <c r="CV89" i="1"/>
  <c r="CF89" i="1"/>
  <c r="BP89" i="1"/>
  <c r="AZ89" i="1"/>
  <c r="AJ89" i="1"/>
  <c r="S89" i="1"/>
  <c r="EA89" i="1"/>
  <c r="DK89" i="1"/>
  <c r="CU89" i="1"/>
  <c r="CE89" i="1"/>
  <c r="BO89" i="1"/>
  <c r="AY89" i="1"/>
  <c r="AI89" i="1"/>
  <c r="R89" i="1"/>
  <c r="DZ89" i="1"/>
  <c r="DJ89" i="1"/>
  <c r="CT89" i="1"/>
  <c r="CD89" i="1"/>
  <c r="BN89" i="1"/>
  <c r="AX89" i="1"/>
  <c r="AH89" i="1"/>
  <c r="Q89" i="1"/>
  <c r="DY89" i="1"/>
  <c r="DI89" i="1"/>
  <c r="CS89" i="1"/>
  <c r="CC89" i="1"/>
  <c r="BM89" i="1"/>
  <c r="AW89" i="1"/>
  <c r="AG89" i="1"/>
  <c r="P89" i="1"/>
  <c r="DX89" i="1"/>
  <c r="DH89" i="1"/>
  <c r="CR89" i="1"/>
  <c r="CB89" i="1"/>
  <c r="BL89" i="1"/>
  <c r="AV89" i="1"/>
  <c r="AF89" i="1"/>
  <c r="O89" i="1"/>
  <c r="DW89" i="1"/>
  <c r="DG89" i="1"/>
  <c r="CQ89" i="1"/>
  <c r="CA89" i="1"/>
  <c r="BK89" i="1"/>
  <c r="AU89" i="1"/>
  <c r="AE89" i="1"/>
  <c r="DV89" i="1"/>
  <c r="DF89" i="1"/>
  <c r="CP89" i="1"/>
  <c r="BZ89" i="1"/>
  <c r="BJ89" i="1"/>
  <c r="AT89" i="1"/>
  <c r="AC89" i="1"/>
  <c r="DU89" i="1"/>
  <c r="DE89" i="1"/>
  <c r="CO89" i="1"/>
  <c r="BY89" i="1"/>
  <c r="BI89" i="1"/>
  <c r="AS89" i="1"/>
  <c r="AB89" i="1"/>
  <c r="DT89" i="1"/>
  <c r="DD89" i="1"/>
  <c r="CN89" i="1"/>
  <c r="BX89" i="1"/>
  <c r="BH89" i="1"/>
  <c r="AR89" i="1"/>
  <c r="AA89" i="1"/>
  <c r="DR89" i="1"/>
  <c r="DB89" i="1"/>
  <c r="CL89" i="1"/>
  <c r="BV89" i="1"/>
  <c r="BF89" i="1"/>
  <c r="AP89" i="1"/>
  <c r="Y89" i="1"/>
  <c r="EF89" i="1"/>
  <c r="DP89" i="1"/>
  <c r="CZ89" i="1"/>
  <c r="CJ89" i="1"/>
  <c r="BT89" i="1"/>
  <c r="BD89" i="1"/>
  <c r="AN89" i="1"/>
  <c r="W89" i="1"/>
  <c r="EE89" i="1"/>
  <c r="DO89" i="1"/>
  <c r="CY89" i="1"/>
  <c r="CI89" i="1"/>
  <c r="BS89" i="1"/>
  <c r="BC89" i="1"/>
  <c r="AM89" i="1"/>
  <c r="V89" i="1"/>
  <c r="FB184" i="1"/>
  <c r="FR184" i="1"/>
  <c r="GH285" i="1"/>
  <c r="GH184" i="1"/>
  <c r="GX184" i="1"/>
  <c r="HN184" i="1"/>
  <c r="ID184" i="1"/>
  <c r="IT184" i="1"/>
  <c r="FO155" i="1"/>
  <c r="GE256" i="1"/>
  <c r="GE155" i="1"/>
  <c r="GU256" i="1"/>
  <c r="GU155" i="1"/>
  <c r="HK256" i="1"/>
  <c r="HK155" i="1"/>
  <c r="IA155" i="1"/>
  <c r="IQ256" i="1"/>
  <c r="IQ155" i="1"/>
  <c r="EP257" i="1"/>
  <c r="EP156" i="1"/>
  <c r="FF257" i="1"/>
  <c r="FF156" i="1"/>
  <c r="FV257" i="1"/>
  <c r="FV156" i="1"/>
  <c r="GL257" i="1"/>
  <c r="GL156" i="1"/>
  <c r="HB257" i="1"/>
  <c r="HB156" i="1"/>
  <c r="HR257" i="1"/>
  <c r="HR156" i="1"/>
  <c r="IH257" i="1"/>
  <c r="IH156" i="1"/>
  <c r="IX257" i="1"/>
  <c r="IX156" i="1"/>
  <c r="U62" i="1"/>
  <c r="AL62" i="1"/>
  <c r="BB62" i="1"/>
  <c r="BR62" i="1"/>
  <c r="CH62" i="1"/>
  <c r="CX62" i="1"/>
  <c r="DN62" i="1"/>
  <c r="ED62" i="1"/>
  <c r="EW258" i="1"/>
  <c r="EW157" i="1"/>
  <c r="FM258" i="1"/>
  <c r="FM157" i="1"/>
  <c r="GC258" i="1"/>
  <c r="GC157" i="1"/>
  <c r="GS258" i="1"/>
  <c r="GS157" i="1"/>
  <c r="HI258" i="1"/>
  <c r="HI157" i="1"/>
  <c r="HY258" i="1"/>
  <c r="HY157" i="1"/>
  <c r="IO258" i="1"/>
  <c r="IO157" i="1"/>
  <c r="P153" i="1"/>
  <c r="EN158" i="1"/>
  <c r="P131" i="1"/>
  <c r="FD259" i="1"/>
  <c r="AG153" i="1"/>
  <c r="FD158" i="1"/>
  <c r="AG131" i="1"/>
  <c r="FT158" i="1"/>
  <c r="AW153" i="1"/>
  <c r="AW131" i="1"/>
  <c r="BM153" i="1"/>
  <c r="GJ158" i="1"/>
  <c r="BM131" i="1"/>
  <c r="GZ158" i="1"/>
  <c r="CC153" i="1"/>
  <c r="CC131" i="1"/>
  <c r="HP259" i="1"/>
  <c r="HP158" i="1"/>
  <c r="CS153" i="1"/>
  <c r="CS131" i="1"/>
  <c r="IF158" i="1"/>
  <c r="DI153" i="1"/>
  <c r="DI131" i="1"/>
  <c r="DY153" i="1"/>
  <c r="IV158" i="1"/>
  <c r="DY131" i="1"/>
  <c r="EU260" i="1"/>
  <c r="EU159" i="1"/>
  <c r="FK260" i="1"/>
  <c r="FK159" i="1"/>
  <c r="GA260" i="1"/>
  <c r="GA159" i="1"/>
  <c r="GQ159" i="1"/>
  <c r="HG260" i="1"/>
  <c r="HG159" i="1"/>
  <c r="HW260" i="1"/>
  <c r="HW159" i="1"/>
  <c r="IM260" i="1"/>
  <c r="IM159" i="1"/>
  <c r="JC159" i="1"/>
  <c r="FB261" i="1"/>
  <c r="FR261" i="1"/>
  <c r="GH261" i="1"/>
  <c r="GX261" i="1"/>
  <c r="HN261" i="1"/>
  <c r="ID261" i="1"/>
  <c r="IT261" i="1"/>
  <c r="ES262" i="1"/>
  <c r="ES161" i="1"/>
  <c r="FI262" i="1"/>
  <c r="FI161" i="1"/>
  <c r="FY262" i="1"/>
  <c r="FY161" i="1"/>
  <c r="GO262" i="1"/>
  <c r="GO161" i="1"/>
  <c r="HE262" i="1"/>
  <c r="HE161" i="1"/>
  <c r="HU262" i="1"/>
  <c r="HU161" i="1"/>
  <c r="IK262" i="1"/>
  <c r="IK161" i="1"/>
  <c r="JA262" i="1"/>
  <c r="JA161" i="1"/>
  <c r="EZ263" i="1"/>
  <c r="EZ162" i="1"/>
  <c r="FP263" i="1"/>
  <c r="FP162" i="1"/>
  <c r="GF263" i="1"/>
  <c r="GF162" i="1"/>
  <c r="GV263" i="1"/>
  <c r="GV162" i="1"/>
  <c r="HL263" i="1"/>
  <c r="HL162" i="1"/>
  <c r="IB263" i="1"/>
  <c r="IB162" i="1"/>
  <c r="IR263" i="1"/>
  <c r="IR162" i="1"/>
  <c r="O68" i="1"/>
  <c r="AF68" i="1"/>
  <c r="AV68" i="1"/>
  <c r="BL68" i="1"/>
  <c r="CB68" i="1"/>
  <c r="CR68" i="1"/>
  <c r="DH68" i="1"/>
  <c r="DX68" i="1"/>
  <c r="EQ264" i="1"/>
  <c r="EQ163" i="1"/>
  <c r="FG264" i="1"/>
  <c r="FG163" i="1"/>
  <c r="FW264" i="1"/>
  <c r="FW163" i="1"/>
  <c r="GM264" i="1"/>
  <c r="GM163" i="1"/>
  <c r="HC264" i="1"/>
  <c r="HC163" i="1"/>
  <c r="HS264" i="1"/>
  <c r="HS163" i="1"/>
  <c r="II264" i="1"/>
  <c r="II163" i="1"/>
  <c r="IY264" i="1"/>
  <c r="IY163" i="1"/>
  <c r="EX265" i="1"/>
  <c r="EX164" i="1"/>
  <c r="FN265" i="1"/>
  <c r="FN164" i="1"/>
  <c r="GD265" i="1"/>
  <c r="GD164" i="1"/>
  <c r="GT265" i="1"/>
  <c r="GT164" i="1"/>
  <c r="HJ265" i="1"/>
  <c r="HJ164" i="1"/>
  <c r="HZ265" i="1"/>
  <c r="HZ164" i="1"/>
  <c r="IP265" i="1"/>
  <c r="IP164" i="1"/>
  <c r="AC70" i="1"/>
  <c r="AT70" i="1"/>
  <c r="BJ70" i="1"/>
  <c r="BZ70" i="1"/>
  <c r="CP70" i="1"/>
  <c r="DF70" i="1"/>
  <c r="DV70" i="1"/>
  <c r="EO266" i="1"/>
  <c r="FE266" i="1"/>
  <c r="FU266" i="1"/>
  <c r="GK266" i="1"/>
  <c r="HA266" i="1"/>
  <c r="HQ266" i="1"/>
  <c r="IG266" i="1"/>
  <c r="IW266" i="1"/>
  <c r="EV267" i="1"/>
  <c r="X154" i="1"/>
  <c r="EV166" i="1"/>
  <c r="X132" i="1"/>
  <c r="FL267" i="1"/>
  <c r="FL166" i="1"/>
  <c r="AO154" i="1"/>
  <c r="AO132" i="1"/>
  <c r="GB267" i="1"/>
  <c r="GB166" i="1"/>
  <c r="BE154" i="1"/>
  <c r="BE132" i="1"/>
  <c r="GR267" i="1"/>
  <c r="GR166" i="1"/>
  <c r="BU154" i="1"/>
  <c r="BU132" i="1"/>
  <c r="HH267" i="1"/>
  <c r="HH166" i="1"/>
  <c r="CK154" i="1"/>
  <c r="CK132" i="1"/>
  <c r="HX267" i="1"/>
  <c r="HX166" i="1"/>
  <c r="DA154" i="1"/>
  <c r="DA132" i="1"/>
  <c r="IN267" i="1"/>
  <c r="IN166" i="1"/>
  <c r="DQ154" i="1"/>
  <c r="DQ132" i="1"/>
  <c r="EM268" i="1"/>
  <c r="EM167" i="1"/>
  <c r="FC268" i="1"/>
  <c r="FC167" i="1"/>
  <c r="FS268" i="1"/>
  <c r="FS167" i="1"/>
  <c r="GI268" i="1"/>
  <c r="GI167" i="1"/>
  <c r="GY268" i="1"/>
  <c r="GY167" i="1"/>
  <c r="HO268" i="1"/>
  <c r="HO167" i="1"/>
  <c r="IE268" i="1"/>
  <c r="IE167" i="1"/>
  <c r="IU268" i="1"/>
  <c r="IU167" i="1"/>
  <c r="ET168" i="1"/>
  <c r="FJ168" i="1"/>
  <c r="FZ168" i="1"/>
  <c r="GP168" i="1"/>
  <c r="HF168" i="1"/>
  <c r="HV168" i="1"/>
  <c r="IL269" i="1"/>
  <c r="IL168" i="1"/>
  <c r="JB269" i="1"/>
  <c r="JB168" i="1"/>
  <c r="FA270" i="1"/>
  <c r="FA169" i="1"/>
  <c r="FQ270" i="1"/>
  <c r="FQ169" i="1"/>
  <c r="GG270" i="1"/>
  <c r="GG169" i="1"/>
  <c r="GW270" i="1"/>
  <c r="GW169" i="1"/>
  <c r="HM270" i="1"/>
  <c r="HM169" i="1"/>
  <c r="IC270" i="1"/>
  <c r="IC169" i="1"/>
  <c r="IS270" i="1"/>
  <c r="IS169" i="1"/>
  <c r="ER271" i="1"/>
  <c r="ER170" i="1"/>
  <c r="T155" i="1"/>
  <c r="T133" i="1"/>
  <c r="FH271" i="1"/>
  <c r="FH170" i="1"/>
  <c r="AK155" i="1"/>
  <c r="AK133" i="1"/>
  <c r="FX271" i="1"/>
  <c r="FX170" i="1"/>
  <c r="BA155" i="1"/>
  <c r="BA133" i="1"/>
  <c r="GN271" i="1"/>
  <c r="BQ155" i="1"/>
  <c r="GN170" i="1"/>
  <c r="BQ133" i="1"/>
  <c r="HD271" i="1"/>
  <c r="HD170" i="1"/>
  <c r="CG155" i="1"/>
  <c r="CG133" i="1"/>
  <c r="HT271" i="1"/>
  <c r="HT170" i="1"/>
  <c r="CW155" i="1"/>
  <c r="CW133" i="1"/>
  <c r="IJ271" i="1"/>
  <c r="IJ170" i="1"/>
  <c r="DM155" i="1"/>
  <c r="DM133" i="1"/>
  <c r="IZ271" i="1"/>
  <c r="IZ170" i="1"/>
  <c r="EC155" i="1"/>
  <c r="EC133" i="1"/>
  <c r="EY272" i="1"/>
  <c r="EY171" i="1"/>
  <c r="FO171" i="1"/>
  <c r="GE171" i="1"/>
  <c r="GU171" i="1"/>
  <c r="HK171" i="1"/>
  <c r="IA171" i="1"/>
  <c r="IQ171" i="1"/>
  <c r="EP273" i="1"/>
  <c r="EP172" i="1"/>
  <c r="R156" i="1"/>
  <c r="R134" i="1"/>
  <c r="FF273" i="1"/>
  <c r="FF172" i="1"/>
  <c r="AI156" i="1"/>
  <c r="AI134" i="1"/>
  <c r="FV273" i="1"/>
  <c r="FV172" i="1"/>
  <c r="AY156" i="1"/>
  <c r="AY134" i="1"/>
  <c r="GL273" i="1"/>
  <c r="GL172" i="1"/>
  <c r="BO156" i="1"/>
  <c r="BO134" i="1"/>
  <c r="HB273" i="1"/>
  <c r="HB172" i="1"/>
  <c r="CE156" i="1"/>
  <c r="CE134" i="1"/>
  <c r="HR273" i="1"/>
  <c r="HR172" i="1"/>
  <c r="CU156" i="1"/>
  <c r="CU134" i="1"/>
  <c r="IH273" i="1"/>
  <c r="IH172" i="1"/>
  <c r="DK156" i="1"/>
  <c r="DK134" i="1"/>
  <c r="IX273" i="1"/>
  <c r="IX172" i="1"/>
  <c r="EA156" i="1"/>
  <c r="EA134" i="1"/>
  <c r="EO274" i="1"/>
  <c r="EO173" i="1"/>
  <c r="FE274" i="1"/>
  <c r="FE173" i="1"/>
  <c r="FU274" i="1"/>
  <c r="FU173" i="1"/>
  <c r="GK274" i="1"/>
  <c r="GK173" i="1"/>
  <c r="HA274" i="1"/>
  <c r="HA173" i="1"/>
  <c r="HQ274" i="1"/>
  <c r="HQ173" i="1"/>
  <c r="IG274" i="1"/>
  <c r="IG173" i="1"/>
  <c r="IW274" i="1"/>
  <c r="IW173" i="1"/>
  <c r="Z79" i="1"/>
  <c r="BB79" i="1"/>
  <c r="CF79" i="1"/>
  <c r="CF110" i="1" s="1"/>
  <c r="DI79" i="1"/>
  <c r="EM275" i="1"/>
  <c r="EM174" i="1"/>
  <c r="FC275" i="1"/>
  <c r="FC174" i="1"/>
  <c r="FS275" i="1"/>
  <c r="FS174" i="1"/>
  <c r="GI275" i="1"/>
  <c r="GI174" i="1"/>
  <c r="GY275" i="1"/>
  <c r="GY174" i="1"/>
  <c r="HO275" i="1"/>
  <c r="HO174" i="1"/>
  <c r="IE275" i="1"/>
  <c r="IE174" i="1"/>
  <c r="IU275" i="1"/>
  <c r="IU174" i="1"/>
  <c r="FB175" i="1"/>
  <c r="FR175" i="1"/>
  <c r="GH175" i="1"/>
  <c r="GX175" i="1"/>
  <c r="HN175" i="1"/>
  <c r="ID175" i="1"/>
  <c r="IT175" i="1"/>
  <c r="AY81" i="1"/>
  <c r="EZ176" i="1"/>
  <c r="FP176" i="1"/>
  <c r="GF176" i="1"/>
  <c r="GV176" i="1"/>
  <c r="HL176" i="1"/>
  <c r="IB176" i="1"/>
  <c r="IR176" i="1"/>
  <c r="Q111" i="1"/>
  <c r="BW111" i="1"/>
  <c r="DT83" i="1"/>
  <c r="DD83" i="1"/>
  <c r="CN83" i="1"/>
  <c r="BX83" i="1"/>
  <c r="BH83" i="1"/>
  <c r="AR83" i="1"/>
  <c r="AA83" i="1"/>
  <c r="DS83" i="1"/>
  <c r="DC83" i="1"/>
  <c r="CM83" i="1"/>
  <c r="BW83" i="1"/>
  <c r="BG83" i="1"/>
  <c r="AQ83" i="1"/>
  <c r="Z83" i="1"/>
  <c r="DR83" i="1"/>
  <c r="DB83" i="1"/>
  <c r="CL83" i="1"/>
  <c r="BV83" i="1"/>
  <c r="BF83" i="1"/>
  <c r="AP83" i="1"/>
  <c r="Y83" i="1"/>
  <c r="ED83" i="1"/>
  <c r="ED111" i="1" s="1"/>
  <c r="DN83" i="1"/>
  <c r="CX83" i="1"/>
  <c r="CH83" i="1"/>
  <c r="BR83" i="1"/>
  <c r="BB83" i="1"/>
  <c r="AL83" i="1"/>
  <c r="U83" i="1"/>
  <c r="EC83" i="1"/>
  <c r="DM83" i="1"/>
  <c r="CW83" i="1"/>
  <c r="CG83" i="1"/>
  <c r="BQ83" i="1"/>
  <c r="BA83" i="1"/>
  <c r="AK83" i="1"/>
  <c r="T83" i="1"/>
  <c r="EB83" i="1"/>
  <c r="DL83" i="1"/>
  <c r="CV83" i="1"/>
  <c r="CF83" i="1"/>
  <c r="BP83" i="1"/>
  <c r="AZ83" i="1"/>
  <c r="AJ83" i="1"/>
  <c r="S83" i="1"/>
  <c r="DV83" i="1"/>
  <c r="DF83" i="1"/>
  <c r="CP83" i="1"/>
  <c r="BZ83" i="1"/>
  <c r="BJ83" i="1"/>
  <c r="AT83" i="1"/>
  <c r="AC83" i="1"/>
  <c r="AO83" i="1"/>
  <c r="BS83" i="1"/>
  <c r="CT83" i="1"/>
  <c r="DX83" i="1"/>
  <c r="X89" i="1"/>
  <c r="HA158" i="1"/>
  <c r="CD153" i="1"/>
  <c r="CD131" i="1"/>
  <c r="HQ259" i="1"/>
  <c r="HQ158" i="1"/>
  <c r="CT153" i="1"/>
  <c r="CT131" i="1"/>
  <c r="IG158" i="1"/>
  <c r="DJ153" i="1"/>
  <c r="DJ131" i="1"/>
  <c r="IW158" i="1"/>
  <c r="DZ153" i="1"/>
  <c r="DZ131" i="1"/>
  <c r="EV260" i="1"/>
  <c r="EV159" i="1"/>
  <c r="FL260" i="1"/>
  <c r="FL159" i="1"/>
  <c r="GB260" i="1"/>
  <c r="GB159" i="1"/>
  <c r="GR159" i="1"/>
  <c r="HH260" i="1"/>
  <c r="HH159" i="1"/>
  <c r="HX260" i="1"/>
  <c r="HX159" i="1"/>
  <c r="IN260" i="1"/>
  <c r="IN159" i="1"/>
  <c r="JD64" i="1"/>
  <c r="IB260" i="1" s="1"/>
  <c r="EM261" i="1"/>
  <c r="FC261" i="1"/>
  <c r="FS261" i="1"/>
  <c r="GI261" i="1"/>
  <c r="GY261" i="1"/>
  <c r="HO261" i="1"/>
  <c r="IE261" i="1"/>
  <c r="IU261" i="1"/>
  <c r="ET262" i="1"/>
  <c r="ET161" i="1"/>
  <c r="FJ262" i="1"/>
  <c r="FJ161" i="1"/>
  <c r="FZ262" i="1"/>
  <c r="FZ161" i="1"/>
  <c r="GP262" i="1"/>
  <c r="GP161" i="1"/>
  <c r="HF262" i="1"/>
  <c r="HF161" i="1"/>
  <c r="HV262" i="1"/>
  <c r="HV161" i="1"/>
  <c r="IL262" i="1"/>
  <c r="IL161" i="1"/>
  <c r="JB262" i="1"/>
  <c r="JB161" i="1"/>
  <c r="FA263" i="1"/>
  <c r="FA162" i="1"/>
  <c r="FQ263" i="1"/>
  <c r="FQ162" i="1"/>
  <c r="GG263" i="1"/>
  <c r="GG162" i="1"/>
  <c r="GW263" i="1"/>
  <c r="GW162" i="1"/>
  <c r="HM263" i="1"/>
  <c r="HM162" i="1"/>
  <c r="IC263" i="1"/>
  <c r="IC162" i="1"/>
  <c r="IS263" i="1"/>
  <c r="IS162" i="1"/>
  <c r="ER264" i="1"/>
  <c r="ER163" i="1"/>
  <c r="FH264" i="1"/>
  <c r="FH163" i="1"/>
  <c r="FX264" i="1"/>
  <c r="FX163" i="1"/>
  <c r="GN264" i="1"/>
  <c r="GN163" i="1"/>
  <c r="HD264" i="1"/>
  <c r="HD163" i="1"/>
  <c r="HT264" i="1"/>
  <c r="HT163" i="1"/>
  <c r="IJ264" i="1"/>
  <c r="IJ163" i="1"/>
  <c r="IZ264" i="1"/>
  <c r="IZ163" i="1"/>
  <c r="EY265" i="1"/>
  <c r="EY164" i="1"/>
  <c r="FO265" i="1"/>
  <c r="FO164" i="1"/>
  <c r="GE265" i="1"/>
  <c r="GE164" i="1"/>
  <c r="GU265" i="1"/>
  <c r="GU164" i="1"/>
  <c r="HK265" i="1"/>
  <c r="HK164" i="1"/>
  <c r="IA265" i="1"/>
  <c r="IA164" i="1"/>
  <c r="IQ265" i="1"/>
  <c r="IQ164" i="1"/>
  <c r="AE70" i="1"/>
  <c r="AU70" i="1"/>
  <c r="BK70" i="1"/>
  <c r="CA70" i="1"/>
  <c r="CQ70" i="1"/>
  <c r="DG70" i="1"/>
  <c r="DW70" i="1"/>
  <c r="EP266" i="1"/>
  <c r="FF266" i="1"/>
  <c r="FV266" i="1"/>
  <c r="GL266" i="1"/>
  <c r="HB266" i="1"/>
  <c r="HR266" i="1"/>
  <c r="IH266" i="1"/>
  <c r="IX266" i="1"/>
  <c r="EW267" i="1"/>
  <c r="EW166" i="1"/>
  <c r="Y154" i="1"/>
  <c r="Y132" i="1"/>
  <c r="FM267" i="1"/>
  <c r="FM166" i="1"/>
  <c r="AP154" i="1"/>
  <c r="AP132" i="1"/>
  <c r="GC267" i="1"/>
  <c r="BF154" i="1"/>
  <c r="GC166" i="1"/>
  <c r="BF132" i="1"/>
  <c r="GS267" i="1"/>
  <c r="GS166" i="1"/>
  <c r="BV108" i="1" s="1"/>
  <c r="BV154" i="1"/>
  <c r="BV132" i="1"/>
  <c r="HI267" i="1"/>
  <c r="HI166" i="1"/>
  <c r="CL108" i="1" s="1"/>
  <c r="CL154" i="1"/>
  <c r="CL132" i="1"/>
  <c r="HY267" i="1"/>
  <c r="DB154" i="1"/>
  <c r="HY166" i="1"/>
  <c r="DB132" i="1"/>
  <c r="IO267" i="1"/>
  <c r="IO166" i="1"/>
  <c r="DR154" i="1"/>
  <c r="DR132" i="1"/>
  <c r="EN268" i="1"/>
  <c r="EN167" i="1"/>
  <c r="FD268" i="1"/>
  <c r="FD167" i="1"/>
  <c r="FT268" i="1"/>
  <c r="FT167" i="1"/>
  <c r="GJ268" i="1"/>
  <c r="GJ167" i="1"/>
  <c r="GZ268" i="1"/>
  <c r="GZ167" i="1"/>
  <c r="HP268" i="1"/>
  <c r="HP167" i="1"/>
  <c r="IF268" i="1"/>
  <c r="IF167" i="1"/>
  <c r="IV268" i="1"/>
  <c r="IV167" i="1"/>
  <c r="EU168" i="1"/>
  <c r="FK269" i="1"/>
  <c r="FK168" i="1"/>
  <c r="GA269" i="1"/>
  <c r="GA168" i="1"/>
  <c r="GQ269" i="1"/>
  <c r="GQ168" i="1"/>
  <c r="HG168" i="1"/>
  <c r="HW168" i="1"/>
  <c r="IM168" i="1"/>
  <c r="JC168" i="1"/>
  <c r="FB270" i="1"/>
  <c r="FB169" i="1"/>
  <c r="FR270" i="1"/>
  <c r="FR169" i="1"/>
  <c r="GH270" i="1"/>
  <c r="GH169" i="1"/>
  <c r="GX270" i="1"/>
  <c r="GX169" i="1"/>
  <c r="HN270" i="1"/>
  <c r="HN169" i="1"/>
  <c r="ID270" i="1"/>
  <c r="ID169" i="1"/>
  <c r="IT270" i="1"/>
  <c r="IT169" i="1"/>
  <c r="ES271" i="1"/>
  <c r="ES170" i="1"/>
  <c r="U155" i="1"/>
  <c r="U133" i="1"/>
  <c r="FI271" i="1"/>
  <c r="FI170" i="1"/>
  <c r="AL155" i="1"/>
  <c r="AL133" i="1"/>
  <c r="FY271" i="1"/>
  <c r="FY170" i="1"/>
  <c r="BB155" i="1"/>
  <c r="BB133" i="1"/>
  <c r="GO271" i="1"/>
  <c r="GO170" i="1"/>
  <c r="BR155" i="1"/>
  <c r="BR133" i="1"/>
  <c r="HE271" i="1"/>
  <c r="HE170" i="1"/>
  <c r="CH155" i="1"/>
  <c r="CH133" i="1"/>
  <c r="HU271" i="1"/>
  <c r="HU170" i="1"/>
  <c r="CX155" i="1"/>
  <c r="CX133" i="1"/>
  <c r="IK271" i="1"/>
  <c r="IK170" i="1"/>
  <c r="DN155" i="1"/>
  <c r="DN133" i="1"/>
  <c r="JA271" i="1"/>
  <c r="JA170" i="1"/>
  <c r="ED155" i="1"/>
  <c r="ED133" i="1"/>
  <c r="EZ171" i="1"/>
  <c r="FP171" i="1"/>
  <c r="GF171" i="1"/>
  <c r="GV272" i="1"/>
  <c r="GV171" i="1"/>
  <c r="HL272" i="1"/>
  <c r="HL171" i="1"/>
  <c r="IB171" i="1"/>
  <c r="IR171" i="1"/>
  <c r="EQ273" i="1"/>
  <c r="EQ172" i="1"/>
  <c r="S156" i="1"/>
  <c r="S134" i="1"/>
  <c r="FG273" i="1"/>
  <c r="FG172" i="1"/>
  <c r="AJ156" i="1"/>
  <c r="AJ134" i="1"/>
  <c r="EP274" i="1"/>
  <c r="EP173" i="1"/>
  <c r="FF274" i="1"/>
  <c r="FF173" i="1"/>
  <c r="FV274" i="1"/>
  <c r="FV173" i="1"/>
  <c r="GL274" i="1"/>
  <c r="GL173" i="1"/>
  <c r="HB274" i="1"/>
  <c r="HB173" i="1"/>
  <c r="HR274" i="1"/>
  <c r="HR173" i="1"/>
  <c r="IH274" i="1"/>
  <c r="IH173" i="1"/>
  <c r="IX274" i="1"/>
  <c r="IX173" i="1"/>
  <c r="EN275" i="1"/>
  <c r="EN174" i="1"/>
  <c r="FD275" i="1"/>
  <c r="FD174" i="1"/>
  <c r="FT275" i="1"/>
  <c r="FT174" i="1"/>
  <c r="GJ275" i="1"/>
  <c r="GJ174" i="1"/>
  <c r="GZ275" i="1"/>
  <c r="GZ174" i="1"/>
  <c r="HP275" i="1"/>
  <c r="HP174" i="1"/>
  <c r="IF275" i="1"/>
  <c r="IF174" i="1"/>
  <c r="IV275" i="1"/>
  <c r="IV174" i="1"/>
  <c r="EM175" i="1"/>
  <c r="JD80" i="1"/>
  <c r="FY276" i="1" s="1"/>
  <c r="FC175" i="1"/>
  <c r="FS175" i="1"/>
  <c r="GI175" i="1"/>
  <c r="GY175" i="1"/>
  <c r="HO175" i="1"/>
  <c r="IE175" i="1"/>
  <c r="IU175" i="1"/>
  <c r="X81" i="1"/>
  <c r="AZ81" i="1"/>
  <c r="CD81" i="1"/>
  <c r="DG81" i="1"/>
  <c r="FA176" i="1"/>
  <c r="FQ176" i="1"/>
  <c r="GG176" i="1"/>
  <c r="GW176" i="1"/>
  <c r="HM176" i="1"/>
  <c r="IC176" i="1"/>
  <c r="IS277" i="1"/>
  <c r="IS176" i="1"/>
  <c r="U82" i="1"/>
  <c r="AW82" i="1"/>
  <c r="BX82" i="1"/>
  <c r="DB82" i="1"/>
  <c r="EF82" i="1"/>
  <c r="EY278" i="1"/>
  <c r="EY177" i="1"/>
  <c r="AA157" i="1"/>
  <c r="AA135" i="1"/>
  <c r="FO278" i="1"/>
  <c r="FO177" i="1"/>
  <c r="AR157" i="1"/>
  <c r="AR135" i="1"/>
  <c r="GE278" i="1"/>
  <c r="GE177" i="1"/>
  <c r="BH157" i="1"/>
  <c r="BH135" i="1"/>
  <c r="GU278" i="1"/>
  <c r="GU177" i="1"/>
  <c r="BX157" i="1"/>
  <c r="BX135" i="1"/>
  <c r="HK278" i="1"/>
  <c r="HK177" i="1"/>
  <c r="CN157" i="1"/>
  <c r="CN135" i="1"/>
  <c r="IA278" i="1"/>
  <c r="IA177" i="1"/>
  <c r="DD157" i="1"/>
  <c r="DD135" i="1"/>
  <c r="IQ278" i="1"/>
  <c r="IQ177" i="1"/>
  <c r="DT157" i="1"/>
  <c r="DT135" i="1"/>
  <c r="O83" i="1"/>
  <c r="AS83" i="1"/>
  <c r="BT83" i="1"/>
  <c r="CU83" i="1"/>
  <c r="DY83" i="1"/>
  <c r="EW280" i="1"/>
  <c r="EX179" i="1"/>
  <c r="FM280" i="1"/>
  <c r="FN179" i="1"/>
  <c r="GC280" i="1"/>
  <c r="GD179" i="1"/>
  <c r="GS280" i="1"/>
  <c r="GT179" i="1"/>
  <c r="HI280" i="1"/>
  <c r="HJ179" i="1"/>
  <c r="HY280" i="1"/>
  <c r="HZ179" i="1"/>
  <c r="IO280" i="1"/>
  <c r="IP179" i="1"/>
  <c r="CQ85" i="1"/>
  <c r="ES282" i="1"/>
  <c r="FI282" i="1"/>
  <c r="FY282" i="1"/>
  <c r="GO282" i="1"/>
  <c r="HE282" i="1"/>
  <c r="HU282" i="1"/>
  <c r="IK282" i="1"/>
  <c r="JA282" i="1"/>
  <c r="Z89" i="1"/>
  <c r="EZ249" i="1"/>
  <c r="EZ148" i="1"/>
  <c r="AB152" i="1"/>
  <c r="AB130" i="1"/>
  <c r="FP249" i="1"/>
  <c r="FP148" i="1"/>
  <c r="AS152" i="1"/>
  <c r="AS130" i="1"/>
  <c r="GF249" i="1"/>
  <c r="GF148" i="1"/>
  <c r="BI152" i="1"/>
  <c r="BI130" i="1"/>
  <c r="GV249" i="1"/>
  <c r="BY152" i="1"/>
  <c r="GV148" i="1"/>
  <c r="BY130" i="1"/>
  <c r="HL249" i="1"/>
  <c r="HL148" i="1"/>
  <c r="CO152" i="1"/>
  <c r="CO130" i="1"/>
  <c r="IB249" i="1"/>
  <c r="IB148" i="1"/>
  <c r="DE152" i="1"/>
  <c r="DE130" i="1"/>
  <c r="IR249" i="1"/>
  <c r="IR148" i="1"/>
  <c r="DU152" i="1"/>
  <c r="DU130" i="1"/>
  <c r="EQ250" i="1"/>
  <c r="EQ149" i="1"/>
  <c r="FG250" i="1"/>
  <c r="FG149" i="1"/>
  <c r="FW250" i="1"/>
  <c r="FW149" i="1"/>
  <c r="GM250" i="1"/>
  <c r="GM149" i="1"/>
  <c r="HC250" i="1"/>
  <c r="HC149" i="1"/>
  <c r="HS250" i="1"/>
  <c r="HS149" i="1"/>
  <c r="II250" i="1"/>
  <c r="II149" i="1"/>
  <c r="IY250" i="1"/>
  <c r="IY149" i="1"/>
  <c r="EX251" i="1"/>
  <c r="EX150" i="1"/>
  <c r="FN251" i="1"/>
  <c r="FN150" i="1"/>
  <c r="GD251" i="1"/>
  <c r="GD150" i="1"/>
  <c r="GT251" i="1"/>
  <c r="GT150" i="1"/>
  <c r="HJ251" i="1"/>
  <c r="HJ150" i="1"/>
  <c r="HZ251" i="1"/>
  <c r="HZ150" i="1"/>
  <c r="IP251" i="1"/>
  <c r="IP150" i="1"/>
  <c r="EO252" i="1"/>
  <c r="EO151" i="1"/>
  <c r="FE252" i="1"/>
  <c r="FE151" i="1"/>
  <c r="FU252" i="1"/>
  <c r="FU151" i="1"/>
  <c r="GK252" i="1"/>
  <c r="GK151" i="1"/>
  <c r="HA252" i="1"/>
  <c r="HA151" i="1"/>
  <c r="HQ252" i="1"/>
  <c r="HQ151" i="1"/>
  <c r="IG252" i="1"/>
  <c r="IG151" i="1"/>
  <c r="IW252" i="1"/>
  <c r="IW151" i="1"/>
  <c r="EV253" i="1"/>
  <c r="EV152" i="1"/>
  <c r="FL253" i="1"/>
  <c r="FL152" i="1"/>
  <c r="GB253" i="1"/>
  <c r="GB152" i="1"/>
  <c r="GR253" i="1"/>
  <c r="GR152" i="1"/>
  <c r="HH253" i="1"/>
  <c r="HH152" i="1"/>
  <c r="HX253" i="1"/>
  <c r="HX152" i="1"/>
  <c r="IN253" i="1"/>
  <c r="IN152" i="1"/>
  <c r="EM254" i="1"/>
  <c r="FC254" i="1"/>
  <c r="FS254" i="1"/>
  <c r="GI254" i="1"/>
  <c r="GY254" i="1"/>
  <c r="HO254" i="1"/>
  <c r="IE254" i="1"/>
  <c r="IU254" i="1"/>
  <c r="ET255" i="1"/>
  <c r="FJ255" i="1"/>
  <c r="FZ255" i="1"/>
  <c r="GP255" i="1"/>
  <c r="HF255" i="1"/>
  <c r="HV255" i="1"/>
  <c r="IL255" i="1"/>
  <c r="JB255" i="1"/>
  <c r="FA256" i="1"/>
  <c r="FA155" i="1"/>
  <c r="FQ256" i="1"/>
  <c r="FQ155" i="1"/>
  <c r="GG256" i="1"/>
  <c r="GG155" i="1"/>
  <c r="GW256" i="1"/>
  <c r="GW155" i="1"/>
  <c r="HM256" i="1"/>
  <c r="HM155" i="1"/>
  <c r="IC256" i="1"/>
  <c r="IC155" i="1"/>
  <c r="IS256" i="1"/>
  <c r="IS155" i="1"/>
  <c r="ER257" i="1"/>
  <c r="ER156" i="1"/>
  <c r="FH257" i="1"/>
  <c r="FH156" i="1"/>
  <c r="FX257" i="1"/>
  <c r="FX156" i="1"/>
  <c r="GN257" i="1"/>
  <c r="GN156" i="1"/>
  <c r="HD257" i="1"/>
  <c r="HD156" i="1"/>
  <c r="HT257" i="1"/>
  <c r="HT156" i="1"/>
  <c r="IJ257" i="1"/>
  <c r="IJ156" i="1"/>
  <c r="IZ257" i="1"/>
  <c r="IZ156" i="1"/>
  <c r="W62" i="1"/>
  <c r="AN62" i="1"/>
  <c r="BD62" i="1"/>
  <c r="BT62" i="1"/>
  <c r="CJ62" i="1"/>
  <c r="CZ62" i="1"/>
  <c r="DP62" i="1"/>
  <c r="EY258" i="1"/>
  <c r="EY157" i="1"/>
  <c r="FO258" i="1"/>
  <c r="FO157" i="1"/>
  <c r="GE258" i="1"/>
  <c r="GE157" i="1"/>
  <c r="GU258" i="1"/>
  <c r="GU157" i="1"/>
  <c r="HK258" i="1"/>
  <c r="HK157" i="1"/>
  <c r="IA258" i="1"/>
  <c r="IA157" i="1"/>
  <c r="IQ258" i="1"/>
  <c r="IQ157" i="1"/>
  <c r="EP158" i="1"/>
  <c r="R153" i="1"/>
  <c r="R131" i="1"/>
  <c r="FF259" i="1"/>
  <c r="AI153" i="1"/>
  <c r="FF158" i="1"/>
  <c r="AI131" i="1"/>
  <c r="FV158" i="1"/>
  <c r="AY153" i="1"/>
  <c r="AY131" i="1"/>
  <c r="BO153" i="1"/>
  <c r="GL158" i="1"/>
  <c r="BO131" i="1"/>
  <c r="HB158" i="1"/>
  <c r="CE153" i="1"/>
  <c r="CE131" i="1"/>
  <c r="HR259" i="1"/>
  <c r="HR158" i="1"/>
  <c r="CU153" i="1"/>
  <c r="CU131" i="1"/>
  <c r="DK153" i="1"/>
  <c r="IH158" i="1"/>
  <c r="DK131" i="1"/>
  <c r="EA153" i="1"/>
  <c r="EA131" i="1"/>
  <c r="IX158" i="1"/>
  <c r="EW260" i="1"/>
  <c r="EW159" i="1"/>
  <c r="FM260" i="1"/>
  <c r="FM159" i="1"/>
  <c r="GC260" i="1"/>
  <c r="GC159" i="1"/>
  <c r="GS260" i="1"/>
  <c r="GS159" i="1"/>
  <c r="HI260" i="1"/>
  <c r="HI159" i="1"/>
  <c r="HY260" i="1"/>
  <c r="HY159" i="1"/>
  <c r="IO260" i="1"/>
  <c r="IO159" i="1"/>
  <c r="EN261" i="1"/>
  <c r="FD261" i="1"/>
  <c r="FT261" i="1"/>
  <c r="GJ261" i="1"/>
  <c r="GZ261" i="1"/>
  <c r="HP261" i="1"/>
  <c r="IF261" i="1"/>
  <c r="IV261" i="1"/>
  <c r="EU262" i="1"/>
  <c r="EU161" i="1"/>
  <c r="FK262" i="1"/>
  <c r="FK161" i="1"/>
  <c r="GA262" i="1"/>
  <c r="GA161" i="1"/>
  <c r="GQ262" i="1"/>
  <c r="GQ161" i="1"/>
  <c r="HG262" i="1"/>
  <c r="HG161" i="1"/>
  <c r="HW262" i="1"/>
  <c r="HW161" i="1"/>
  <c r="IM262" i="1"/>
  <c r="IM161" i="1"/>
  <c r="JC262" i="1"/>
  <c r="JC161" i="1"/>
  <c r="FB263" i="1"/>
  <c r="FB162" i="1"/>
  <c r="FR263" i="1"/>
  <c r="FR162" i="1"/>
  <c r="GH263" i="1"/>
  <c r="GH162" i="1"/>
  <c r="GX263" i="1"/>
  <c r="GX162" i="1"/>
  <c r="HN263" i="1"/>
  <c r="HN162" i="1"/>
  <c r="ID263" i="1"/>
  <c r="ID162" i="1"/>
  <c r="IT263" i="1"/>
  <c r="IT162" i="1"/>
  <c r="Q68" i="1"/>
  <c r="AH68" i="1"/>
  <c r="AX68" i="1"/>
  <c r="BN68" i="1"/>
  <c r="CD68" i="1"/>
  <c r="CT68" i="1"/>
  <c r="DJ68" i="1"/>
  <c r="ES264" i="1"/>
  <c r="ES163" i="1"/>
  <c r="FI264" i="1"/>
  <c r="FI163" i="1"/>
  <c r="FY264" i="1"/>
  <c r="FY163" i="1"/>
  <c r="GO264" i="1"/>
  <c r="GO163" i="1"/>
  <c r="HE264" i="1"/>
  <c r="HE163" i="1"/>
  <c r="HU264" i="1"/>
  <c r="HU163" i="1"/>
  <c r="IK264" i="1"/>
  <c r="IK163" i="1"/>
  <c r="JA264" i="1"/>
  <c r="JA163" i="1"/>
  <c r="EZ265" i="1"/>
  <c r="EZ164" i="1"/>
  <c r="FP265" i="1"/>
  <c r="FP164" i="1"/>
  <c r="GF265" i="1"/>
  <c r="GF164" i="1"/>
  <c r="GV265" i="1"/>
  <c r="GV164" i="1"/>
  <c r="HL265" i="1"/>
  <c r="HL164" i="1"/>
  <c r="IB265" i="1"/>
  <c r="IB164" i="1"/>
  <c r="IR265" i="1"/>
  <c r="IR164" i="1"/>
  <c r="O70" i="1"/>
  <c r="AF70" i="1"/>
  <c r="AV70" i="1"/>
  <c r="BL70" i="1"/>
  <c r="CB70" i="1"/>
  <c r="CR70" i="1"/>
  <c r="DH70" i="1"/>
  <c r="EQ266" i="1"/>
  <c r="FG266" i="1"/>
  <c r="FW266" i="1"/>
  <c r="GM266" i="1"/>
  <c r="HC266" i="1"/>
  <c r="HS266" i="1"/>
  <c r="II266" i="1"/>
  <c r="IY266" i="1"/>
  <c r="EX267" i="1"/>
  <c r="EX166" i="1"/>
  <c r="Z154" i="1"/>
  <c r="Z132" i="1"/>
  <c r="FN267" i="1"/>
  <c r="FN166" i="1"/>
  <c r="AQ154" i="1"/>
  <c r="AQ132" i="1"/>
  <c r="GD267" i="1"/>
  <c r="GD166" i="1"/>
  <c r="BG154" i="1"/>
  <c r="BG132" i="1"/>
  <c r="GT267" i="1"/>
  <c r="GT166" i="1"/>
  <c r="BW154" i="1"/>
  <c r="BW132" i="1"/>
  <c r="HJ267" i="1"/>
  <c r="HJ166" i="1"/>
  <c r="CM154" i="1"/>
  <c r="CM132" i="1"/>
  <c r="HZ267" i="1"/>
  <c r="HZ166" i="1"/>
  <c r="DC154" i="1"/>
  <c r="DC132" i="1"/>
  <c r="IP267" i="1"/>
  <c r="IP166" i="1"/>
  <c r="DS154" i="1"/>
  <c r="DS132" i="1"/>
  <c r="EO268" i="1"/>
  <c r="EO167" i="1"/>
  <c r="FE268" i="1"/>
  <c r="FE167" i="1"/>
  <c r="FU268" i="1"/>
  <c r="FU167" i="1"/>
  <c r="GK268" i="1"/>
  <c r="GK167" i="1"/>
  <c r="HA268" i="1"/>
  <c r="HA167" i="1"/>
  <c r="HQ268" i="1"/>
  <c r="HQ167" i="1"/>
  <c r="IG268" i="1"/>
  <c r="IG167" i="1"/>
  <c r="IW268" i="1"/>
  <c r="IW167" i="1"/>
  <c r="EV269" i="1"/>
  <c r="EV168" i="1"/>
  <c r="FL269" i="1"/>
  <c r="FL168" i="1"/>
  <c r="GB168" i="1"/>
  <c r="GR168" i="1"/>
  <c r="HH168" i="1"/>
  <c r="HX168" i="1"/>
  <c r="IN168" i="1"/>
  <c r="JD73" i="1"/>
  <c r="FF269" i="1" s="1"/>
  <c r="EM270" i="1"/>
  <c r="EM169" i="1"/>
  <c r="FC270" i="1"/>
  <c r="FC169" i="1"/>
  <c r="FS270" i="1"/>
  <c r="FS169" i="1"/>
  <c r="GI270" i="1"/>
  <c r="GI169" i="1"/>
  <c r="GY270" i="1"/>
  <c r="GY169" i="1"/>
  <c r="HO270" i="1"/>
  <c r="HO169" i="1"/>
  <c r="IE270" i="1"/>
  <c r="IE169" i="1"/>
  <c r="IU270" i="1"/>
  <c r="IU169" i="1"/>
  <c r="ET271" i="1"/>
  <c r="ET170" i="1"/>
  <c r="V155" i="1"/>
  <c r="V133" i="1"/>
  <c r="FJ271" i="1"/>
  <c r="FJ170" i="1"/>
  <c r="AM155" i="1"/>
  <c r="AM133" i="1"/>
  <c r="FZ271" i="1"/>
  <c r="FZ170" i="1"/>
  <c r="BC155" i="1"/>
  <c r="BC133" i="1"/>
  <c r="GP271" i="1"/>
  <c r="GP170" i="1"/>
  <c r="BS155" i="1"/>
  <c r="BS133" i="1"/>
  <c r="HF271" i="1"/>
  <c r="HF170" i="1"/>
  <c r="CI155" i="1"/>
  <c r="CI133" i="1"/>
  <c r="HV271" i="1"/>
  <c r="HV170" i="1"/>
  <c r="CY155" i="1"/>
  <c r="CY133" i="1"/>
  <c r="IL271" i="1"/>
  <c r="IL170" i="1"/>
  <c r="DO155" i="1"/>
  <c r="DO133" i="1"/>
  <c r="JB271" i="1"/>
  <c r="JB170" i="1"/>
  <c r="EE155" i="1"/>
  <c r="EE133" i="1"/>
  <c r="FA171" i="1"/>
  <c r="FQ272" i="1"/>
  <c r="FQ171" i="1"/>
  <c r="GG171" i="1"/>
  <c r="GW171" i="1"/>
  <c r="HM171" i="1"/>
  <c r="IC171" i="1"/>
  <c r="IS171" i="1"/>
  <c r="ER273" i="1"/>
  <c r="ER172" i="1"/>
  <c r="T156" i="1"/>
  <c r="T134" i="1"/>
  <c r="FH273" i="1"/>
  <c r="FH172" i="1"/>
  <c r="AK156" i="1"/>
  <c r="AK134" i="1"/>
  <c r="EQ274" i="1"/>
  <c r="EQ173" i="1"/>
  <c r="FG274" i="1"/>
  <c r="FG173" i="1"/>
  <c r="FW274" i="1"/>
  <c r="FW173" i="1"/>
  <c r="GM274" i="1"/>
  <c r="GM173" i="1"/>
  <c r="HC274" i="1"/>
  <c r="HC173" i="1"/>
  <c r="HS274" i="1"/>
  <c r="HS173" i="1"/>
  <c r="II274" i="1"/>
  <c r="II173" i="1"/>
  <c r="IY274" i="1"/>
  <c r="IY173" i="1"/>
  <c r="AB79" i="1"/>
  <c r="BG79" i="1"/>
  <c r="CH79" i="1"/>
  <c r="DL79" i="1"/>
  <c r="AA80" i="1"/>
  <c r="BF80" i="1"/>
  <c r="CF80" i="1"/>
  <c r="DJ80" i="1"/>
  <c r="EN175" i="1"/>
  <c r="FD175" i="1"/>
  <c r="FT175" i="1"/>
  <c r="GJ175" i="1"/>
  <c r="GZ175" i="1"/>
  <c r="HP175" i="1"/>
  <c r="IF175" i="1"/>
  <c r="IV175" i="1"/>
  <c r="Y81" i="1"/>
  <c r="BA81" i="1"/>
  <c r="CE81" i="1"/>
  <c r="DI81" i="1"/>
  <c r="FB277" i="1"/>
  <c r="FB176" i="1"/>
  <c r="FR176" i="1"/>
  <c r="GH176" i="1"/>
  <c r="GX176" i="1"/>
  <c r="HN176" i="1"/>
  <c r="ID176" i="1"/>
  <c r="IT176" i="1"/>
  <c r="W82" i="1"/>
  <c r="AX82" i="1"/>
  <c r="AX111" i="1" s="1"/>
  <c r="CB82" i="1"/>
  <c r="CB111" i="1" s="1"/>
  <c r="DC82" i="1"/>
  <c r="DC111" i="1" s="1"/>
  <c r="EZ278" i="1"/>
  <c r="EZ177" i="1"/>
  <c r="AB157" i="1"/>
  <c r="AB135" i="1"/>
  <c r="FP278" i="1"/>
  <c r="FP177" i="1"/>
  <c r="AS157" i="1"/>
  <c r="AS135" i="1"/>
  <c r="GF278" i="1"/>
  <c r="GF177" i="1"/>
  <c r="BI157" i="1"/>
  <c r="BI135" i="1"/>
  <c r="GV278" i="1"/>
  <c r="GV177" i="1"/>
  <c r="BY157" i="1"/>
  <c r="BY135" i="1"/>
  <c r="HL278" i="1"/>
  <c r="HL177" i="1"/>
  <c r="CO157" i="1"/>
  <c r="CO135" i="1"/>
  <c r="IB278" i="1"/>
  <c r="IB177" i="1"/>
  <c r="DE157" i="1"/>
  <c r="DE135" i="1"/>
  <c r="IR278" i="1"/>
  <c r="IR177" i="1"/>
  <c r="DU157" i="1"/>
  <c r="DU135" i="1"/>
  <c r="P83" i="1"/>
  <c r="AU83" i="1"/>
  <c r="BU83" i="1"/>
  <c r="CY83" i="1"/>
  <c r="DZ83" i="1"/>
  <c r="EX279" i="1"/>
  <c r="EX178" i="1"/>
  <c r="FN279" i="1"/>
  <c r="FN178" i="1"/>
  <c r="GD279" i="1"/>
  <c r="GD178" i="1"/>
  <c r="GT279" i="1"/>
  <c r="GT178" i="1"/>
  <c r="HJ279" i="1"/>
  <c r="HJ178" i="1"/>
  <c r="HZ279" i="1"/>
  <c r="HZ178" i="1"/>
  <c r="IP279" i="1"/>
  <c r="IP178" i="1"/>
  <c r="DR85" i="1"/>
  <c r="DB85" i="1"/>
  <c r="CL85" i="1"/>
  <c r="BV85" i="1"/>
  <c r="BF85" i="1"/>
  <c r="AP85" i="1"/>
  <c r="Y85" i="1"/>
  <c r="DQ85" i="1"/>
  <c r="DA85" i="1"/>
  <c r="CK85" i="1"/>
  <c r="BU85" i="1"/>
  <c r="BE85" i="1"/>
  <c r="AO85" i="1"/>
  <c r="X85" i="1"/>
  <c r="EF85" i="1"/>
  <c r="DP85" i="1"/>
  <c r="CZ85" i="1"/>
  <c r="CJ85" i="1"/>
  <c r="BT85" i="1"/>
  <c r="BD85" i="1"/>
  <c r="AN85" i="1"/>
  <c r="W85" i="1"/>
  <c r="EE85" i="1"/>
  <c r="DO85" i="1"/>
  <c r="CY85" i="1"/>
  <c r="CI85" i="1"/>
  <c r="BS85" i="1"/>
  <c r="BC85" i="1"/>
  <c r="AM85" i="1"/>
  <c r="V85" i="1"/>
  <c r="ED85" i="1"/>
  <c r="DN85" i="1"/>
  <c r="CX85" i="1"/>
  <c r="CH85" i="1"/>
  <c r="BR85" i="1"/>
  <c r="BB85" i="1"/>
  <c r="AL85" i="1"/>
  <c r="U85" i="1"/>
  <c r="EC85" i="1"/>
  <c r="DM85" i="1"/>
  <c r="CW85" i="1"/>
  <c r="CG85" i="1"/>
  <c r="BQ85" i="1"/>
  <c r="BA85" i="1"/>
  <c r="AK85" i="1"/>
  <c r="T85" i="1"/>
  <c r="EB85" i="1"/>
  <c r="DL85" i="1"/>
  <c r="CV85" i="1"/>
  <c r="CF85" i="1"/>
  <c r="BP85" i="1"/>
  <c r="AZ85" i="1"/>
  <c r="AJ85" i="1"/>
  <c r="S85" i="1"/>
  <c r="EA85" i="1"/>
  <c r="DK85" i="1"/>
  <c r="CU85" i="1"/>
  <c r="CE85" i="1"/>
  <c r="BO85" i="1"/>
  <c r="AY85" i="1"/>
  <c r="AI85" i="1"/>
  <c r="R85" i="1"/>
  <c r="DZ85" i="1"/>
  <c r="DJ85" i="1"/>
  <c r="CT85" i="1"/>
  <c r="CD85" i="1"/>
  <c r="BN85" i="1"/>
  <c r="AX85" i="1"/>
  <c r="AH85" i="1"/>
  <c r="Q85" i="1"/>
  <c r="DY85" i="1"/>
  <c r="DI85" i="1"/>
  <c r="CS85" i="1"/>
  <c r="CC85" i="1"/>
  <c r="BM85" i="1"/>
  <c r="AW85" i="1"/>
  <c r="AG85" i="1"/>
  <c r="P85" i="1"/>
  <c r="DX85" i="1"/>
  <c r="DH85" i="1"/>
  <c r="CR85" i="1"/>
  <c r="CB85" i="1"/>
  <c r="BL85" i="1"/>
  <c r="AV85" i="1"/>
  <c r="AF85" i="1"/>
  <c r="O85" i="1"/>
  <c r="DV85" i="1"/>
  <c r="DF85" i="1"/>
  <c r="CP85" i="1"/>
  <c r="BZ85" i="1"/>
  <c r="BJ85" i="1"/>
  <c r="AT85" i="1"/>
  <c r="AC85" i="1"/>
  <c r="DT85" i="1"/>
  <c r="DD85" i="1"/>
  <c r="CN85" i="1"/>
  <c r="BX85" i="1"/>
  <c r="BH85" i="1"/>
  <c r="AR85" i="1"/>
  <c r="AA85" i="1"/>
  <c r="DC85" i="1"/>
  <c r="DY86" i="1"/>
  <c r="DI86" i="1"/>
  <c r="CS86" i="1"/>
  <c r="CC86" i="1"/>
  <c r="BM86" i="1"/>
  <c r="AW86" i="1"/>
  <c r="AG86" i="1"/>
  <c r="P86" i="1"/>
  <c r="DX86" i="1"/>
  <c r="DH86" i="1"/>
  <c r="CR86" i="1"/>
  <c r="CB86" i="1"/>
  <c r="BL86" i="1"/>
  <c r="AV86" i="1"/>
  <c r="AF86" i="1"/>
  <c r="O86" i="1"/>
  <c r="DW86" i="1"/>
  <c r="DG86" i="1"/>
  <c r="CQ86" i="1"/>
  <c r="CA86" i="1"/>
  <c r="BK86" i="1"/>
  <c r="AU86" i="1"/>
  <c r="AE86" i="1"/>
  <c r="DV86" i="1"/>
  <c r="DF86" i="1"/>
  <c r="CP86" i="1"/>
  <c r="BZ86" i="1"/>
  <c r="BJ86" i="1"/>
  <c r="AT86" i="1"/>
  <c r="AC86" i="1"/>
  <c r="DU86" i="1"/>
  <c r="DE86" i="1"/>
  <c r="CO86" i="1"/>
  <c r="BY86" i="1"/>
  <c r="BI86" i="1"/>
  <c r="AS86" i="1"/>
  <c r="AB86" i="1"/>
  <c r="DT86" i="1"/>
  <c r="DD86" i="1"/>
  <c r="CN86" i="1"/>
  <c r="BX86" i="1"/>
  <c r="BH86" i="1"/>
  <c r="AR86" i="1"/>
  <c r="AA86" i="1"/>
  <c r="DS86" i="1"/>
  <c r="DC86" i="1"/>
  <c r="CM86" i="1"/>
  <c r="BW86" i="1"/>
  <c r="BG86" i="1"/>
  <c r="AQ86" i="1"/>
  <c r="Z86" i="1"/>
  <c r="DR86" i="1"/>
  <c r="DB86" i="1"/>
  <c r="CL86" i="1"/>
  <c r="BV86" i="1"/>
  <c r="BF86" i="1"/>
  <c r="AP86" i="1"/>
  <c r="Y86" i="1"/>
  <c r="DQ86" i="1"/>
  <c r="DA86" i="1"/>
  <c r="CK86" i="1"/>
  <c r="BU86" i="1"/>
  <c r="BE86" i="1"/>
  <c r="AO86" i="1"/>
  <c r="X86" i="1"/>
  <c r="EF86" i="1"/>
  <c r="DP86" i="1"/>
  <c r="CZ86" i="1"/>
  <c r="CJ86" i="1"/>
  <c r="BT86" i="1"/>
  <c r="BD86" i="1"/>
  <c r="AN86" i="1"/>
  <c r="W86" i="1"/>
  <c r="EE86" i="1"/>
  <c r="DO86" i="1"/>
  <c r="CY86" i="1"/>
  <c r="CI86" i="1"/>
  <c r="BS86" i="1"/>
  <c r="BC86" i="1"/>
  <c r="AM86" i="1"/>
  <c r="V86" i="1"/>
  <c r="EC86" i="1"/>
  <c r="DM86" i="1"/>
  <c r="CW86" i="1"/>
  <c r="CG86" i="1"/>
  <c r="BQ86" i="1"/>
  <c r="BA86" i="1"/>
  <c r="AK86" i="1"/>
  <c r="T86" i="1"/>
  <c r="EA86" i="1"/>
  <c r="DK86" i="1"/>
  <c r="CU86" i="1"/>
  <c r="CE86" i="1"/>
  <c r="BO86" i="1"/>
  <c r="AY86" i="1"/>
  <c r="AI86" i="1"/>
  <c r="R86" i="1"/>
  <c r="CT86" i="1"/>
  <c r="AO89" i="1"/>
  <c r="EZ182" i="1"/>
  <c r="AB158" i="1"/>
  <c r="AB136" i="1"/>
  <c r="FP283" i="1"/>
  <c r="FP182" i="1"/>
  <c r="AS158" i="1"/>
  <c r="AS136" i="1"/>
  <c r="GF283" i="1"/>
  <c r="GF182" i="1"/>
  <c r="BI158" i="1"/>
  <c r="BI136" i="1"/>
  <c r="GV182" i="1"/>
  <c r="BY158" i="1"/>
  <c r="BY136" i="1"/>
  <c r="HL182" i="1"/>
  <c r="CO158" i="1"/>
  <c r="CO136" i="1"/>
  <c r="IB283" i="1"/>
  <c r="IB182" i="1"/>
  <c r="DE158" i="1"/>
  <c r="DE136" i="1"/>
  <c r="IR283" i="1"/>
  <c r="IR182" i="1"/>
  <c r="DU158" i="1"/>
  <c r="DU136" i="1"/>
  <c r="EQ284" i="1"/>
  <c r="EQ183" i="1"/>
  <c r="FG284" i="1"/>
  <c r="FG183" i="1"/>
  <c r="FW284" i="1"/>
  <c r="FW183" i="1"/>
  <c r="GM284" i="1"/>
  <c r="GM183" i="1"/>
  <c r="HC284" i="1"/>
  <c r="HC183" i="1"/>
  <c r="HS284" i="1"/>
  <c r="HS183" i="1"/>
  <c r="II284" i="1"/>
  <c r="II183" i="1"/>
  <c r="IY284" i="1"/>
  <c r="IY183" i="1"/>
  <c r="EX184" i="1"/>
  <c r="FN184" i="1"/>
  <c r="GD184" i="1"/>
  <c r="GT184" i="1"/>
  <c r="HJ184" i="1"/>
  <c r="HZ184" i="1"/>
  <c r="IP285" i="1"/>
  <c r="IP184" i="1"/>
  <c r="GA273" i="1"/>
  <c r="GA172" i="1"/>
  <c r="BD156" i="1"/>
  <c r="BD134" i="1"/>
  <c r="GQ273" i="1"/>
  <c r="GQ172" i="1"/>
  <c r="BT156" i="1"/>
  <c r="BT134" i="1"/>
  <c r="HG273" i="1"/>
  <c r="HG172" i="1"/>
  <c r="CJ156" i="1"/>
  <c r="CJ134" i="1"/>
  <c r="HW273" i="1"/>
  <c r="HW172" i="1"/>
  <c r="CZ156" i="1"/>
  <c r="CZ134" i="1"/>
  <c r="IM273" i="1"/>
  <c r="IM172" i="1"/>
  <c r="DP156" i="1"/>
  <c r="DP134" i="1"/>
  <c r="JC273" i="1"/>
  <c r="JC172" i="1"/>
  <c r="EF156" i="1"/>
  <c r="EF134" i="1"/>
  <c r="FB274" i="1"/>
  <c r="FB173" i="1"/>
  <c r="FR274" i="1"/>
  <c r="FR173" i="1"/>
  <c r="GH274" i="1"/>
  <c r="GH173" i="1"/>
  <c r="GX274" i="1"/>
  <c r="GX173" i="1"/>
  <c r="HN274" i="1"/>
  <c r="HN173" i="1"/>
  <c r="ID274" i="1"/>
  <c r="ID173" i="1"/>
  <c r="IT274" i="1"/>
  <c r="IT173" i="1"/>
  <c r="ES275" i="1"/>
  <c r="ES174" i="1"/>
  <c r="FI275" i="1"/>
  <c r="FI174" i="1"/>
  <c r="FY275" i="1"/>
  <c r="FY174" i="1"/>
  <c r="GO275" i="1"/>
  <c r="GO174" i="1"/>
  <c r="HE275" i="1"/>
  <c r="HE174" i="1"/>
  <c r="HU275" i="1"/>
  <c r="HU174" i="1"/>
  <c r="IK275" i="1"/>
  <c r="IK174" i="1"/>
  <c r="JA275" i="1"/>
  <c r="JA174" i="1"/>
  <c r="EZ175" i="1"/>
  <c r="FP175" i="1"/>
  <c r="GF175" i="1"/>
  <c r="GV175" i="1"/>
  <c r="HL276" i="1"/>
  <c r="HL175" i="1"/>
  <c r="IB175" i="1"/>
  <c r="IR175" i="1"/>
  <c r="EQ176" i="1"/>
  <c r="FG176" i="1"/>
  <c r="FW176" i="1"/>
  <c r="GM277" i="1"/>
  <c r="GM176" i="1"/>
  <c r="HC277" i="1"/>
  <c r="HC176" i="1"/>
  <c r="HS277" i="1"/>
  <c r="HS176" i="1"/>
  <c r="II176" i="1"/>
  <c r="IY176" i="1"/>
  <c r="EX278" i="1"/>
  <c r="EX177" i="1"/>
  <c r="Z157" i="1"/>
  <c r="Z135" i="1"/>
  <c r="FN278" i="1"/>
  <c r="FN177" i="1"/>
  <c r="AQ157" i="1"/>
  <c r="AQ135" i="1"/>
  <c r="GD278" i="1"/>
  <c r="GD177" i="1"/>
  <c r="BG111" i="1" s="1"/>
  <c r="BG157" i="1"/>
  <c r="BG135" i="1"/>
  <c r="GT278" i="1"/>
  <c r="GT177" i="1"/>
  <c r="BW157" i="1"/>
  <c r="BW135" i="1"/>
  <c r="HJ278" i="1"/>
  <c r="HJ177" i="1"/>
  <c r="CM157" i="1"/>
  <c r="CM135" i="1"/>
  <c r="HZ278" i="1"/>
  <c r="HZ177" i="1"/>
  <c r="DC157" i="1"/>
  <c r="DC135" i="1"/>
  <c r="IP278" i="1"/>
  <c r="IP177" i="1"/>
  <c r="DS111" i="1" s="1"/>
  <c r="DS157" i="1"/>
  <c r="DS135" i="1"/>
  <c r="EO279" i="1"/>
  <c r="EO178" i="1"/>
  <c r="FE279" i="1"/>
  <c r="FE178" i="1"/>
  <c r="FU279" i="1"/>
  <c r="FU178" i="1"/>
  <c r="GK279" i="1"/>
  <c r="GK178" i="1"/>
  <c r="HA279" i="1"/>
  <c r="HA178" i="1"/>
  <c r="HQ279" i="1"/>
  <c r="HQ178" i="1"/>
  <c r="IG279" i="1"/>
  <c r="IG178" i="1"/>
  <c r="DJ111" i="1" s="1"/>
  <c r="IW279" i="1"/>
  <c r="IW178" i="1"/>
  <c r="EV280" i="1"/>
  <c r="EW179" i="1"/>
  <c r="FL280" i="1"/>
  <c r="FM179" i="1"/>
  <c r="GB280" i="1"/>
  <c r="GC179" i="1"/>
  <c r="GR280" i="1"/>
  <c r="GS179" i="1"/>
  <c r="HH280" i="1"/>
  <c r="HI179" i="1"/>
  <c r="HX280" i="1"/>
  <c r="HY179" i="1"/>
  <c r="IN280" i="1"/>
  <c r="IO179" i="1"/>
  <c r="EM281" i="1"/>
  <c r="ET282" i="1"/>
  <c r="FJ282" i="1"/>
  <c r="FZ282" i="1"/>
  <c r="GP282" i="1"/>
  <c r="HF282" i="1"/>
  <c r="HV282" i="1"/>
  <c r="IL282" i="1"/>
  <c r="JB282" i="1"/>
  <c r="FA283" i="1"/>
  <c r="FA182" i="1"/>
  <c r="AC158" i="1"/>
  <c r="AC136" i="1"/>
  <c r="FQ182" i="1"/>
  <c r="AT158" i="1"/>
  <c r="AT136" i="1"/>
  <c r="GG182" i="1"/>
  <c r="BJ158" i="1"/>
  <c r="BJ136" i="1"/>
  <c r="GW283" i="1"/>
  <c r="GW182" i="1"/>
  <c r="BZ158" i="1"/>
  <c r="BZ136" i="1"/>
  <c r="HM283" i="1"/>
  <c r="HM182" i="1"/>
  <c r="CP158" i="1"/>
  <c r="CP136" i="1"/>
  <c r="IC182" i="1"/>
  <c r="DF158" i="1"/>
  <c r="DF136" i="1"/>
  <c r="IS182" i="1"/>
  <c r="DV158" i="1"/>
  <c r="DV136" i="1"/>
  <c r="ER284" i="1"/>
  <c r="ER183" i="1"/>
  <c r="FH284" i="1"/>
  <c r="FH183" i="1"/>
  <c r="FX284" i="1"/>
  <c r="FX183" i="1"/>
  <c r="GN284" i="1"/>
  <c r="GN183" i="1"/>
  <c r="HD284" i="1"/>
  <c r="HD183" i="1"/>
  <c r="HT284" i="1"/>
  <c r="HT183" i="1"/>
  <c r="IJ284" i="1"/>
  <c r="IJ183" i="1"/>
  <c r="IZ284" i="1"/>
  <c r="IZ183" i="1"/>
  <c r="EY184" i="1"/>
  <c r="FO184" i="1"/>
  <c r="GE285" i="1"/>
  <c r="GE184" i="1"/>
  <c r="GU184" i="1"/>
  <c r="HK184" i="1"/>
  <c r="IA184" i="1"/>
  <c r="IQ184" i="1"/>
  <c r="EX280" i="1"/>
  <c r="EY179" i="1"/>
  <c r="FN280" i="1"/>
  <c r="FO179" i="1"/>
  <c r="GD280" i="1"/>
  <c r="GE179" i="1"/>
  <c r="GT280" i="1"/>
  <c r="GU179" i="1"/>
  <c r="HJ280" i="1"/>
  <c r="HK179" i="1"/>
  <c r="HZ280" i="1"/>
  <c r="IA179" i="1"/>
  <c r="IP280" i="1"/>
  <c r="IQ179" i="1"/>
  <c r="IG281" i="1"/>
  <c r="IW281" i="1"/>
  <c r="EV282" i="1"/>
  <c r="FL282" i="1"/>
  <c r="GB282" i="1"/>
  <c r="GR282" i="1"/>
  <c r="HH282" i="1"/>
  <c r="HX282" i="1"/>
  <c r="IN282" i="1"/>
  <c r="EM182" i="1"/>
  <c r="O158" i="1"/>
  <c r="O136" i="1"/>
  <c r="FC182" i="1"/>
  <c r="AF158" i="1"/>
  <c r="AF136" i="1"/>
  <c r="FS283" i="1"/>
  <c r="FS182" i="1"/>
  <c r="AV158" i="1"/>
  <c r="AV136" i="1"/>
  <c r="GI182" i="1"/>
  <c r="BL158" i="1"/>
  <c r="BL136" i="1"/>
  <c r="GY182" i="1"/>
  <c r="CB158" i="1"/>
  <c r="CB136" i="1"/>
  <c r="HO182" i="1"/>
  <c r="CR158" i="1"/>
  <c r="CR136" i="1"/>
  <c r="IE283" i="1"/>
  <c r="IE182" i="1"/>
  <c r="DH158" i="1"/>
  <c r="DH136" i="1"/>
  <c r="IU182" i="1"/>
  <c r="DX158" i="1"/>
  <c r="DX136" i="1"/>
  <c r="ET284" i="1"/>
  <c r="ET183" i="1"/>
  <c r="FJ284" i="1"/>
  <c r="FJ183" i="1"/>
  <c r="FZ284" i="1"/>
  <c r="FZ183" i="1"/>
  <c r="GP284" i="1"/>
  <c r="GP183" i="1"/>
  <c r="HF284" i="1"/>
  <c r="HF183" i="1"/>
  <c r="HV284" i="1"/>
  <c r="HV183" i="1"/>
  <c r="IL284" i="1"/>
  <c r="IL183" i="1"/>
  <c r="JB284" i="1"/>
  <c r="JB183" i="1"/>
  <c r="FA184" i="1"/>
  <c r="FQ184" i="1"/>
  <c r="GG184" i="1"/>
  <c r="GW184" i="1"/>
  <c r="HM184" i="1"/>
  <c r="IC184" i="1"/>
  <c r="IS184" i="1"/>
  <c r="EZ280" i="1"/>
  <c r="FA179" i="1"/>
  <c r="FP280" i="1"/>
  <c r="FQ179" i="1"/>
  <c r="GF280" i="1"/>
  <c r="GG179" i="1"/>
  <c r="GV280" i="1"/>
  <c r="GW179" i="1"/>
  <c r="HL280" i="1"/>
  <c r="HM179" i="1"/>
  <c r="IB280" i="1"/>
  <c r="IC179" i="1"/>
  <c r="IR280" i="1"/>
  <c r="IS179" i="1"/>
  <c r="EX282" i="1"/>
  <c r="FN282" i="1"/>
  <c r="GD282" i="1"/>
  <c r="GT282" i="1"/>
  <c r="HJ282" i="1"/>
  <c r="HZ282" i="1"/>
  <c r="IP282" i="1"/>
  <c r="EO182" i="1"/>
  <c r="Q158" i="1"/>
  <c r="Q136" i="1"/>
  <c r="FE182" i="1"/>
  <c r="AH158" i="1"/>
  <c r="AH136" i="1"/>
  <c r="FU182" i="1"/>
  <c r="AX158" i="1"/>
  <c r="AX136" i="1"/>
  <c r="GK283" i="1"/>
  <c r="GK182" i="1"/>
  <c r="BN158" i="1"/>
  <c r="BN136" i="1"/>
  <c r="HA182" i="1"/>
  <c r="CD158" i="1"/>
  <c r="CD136" i="1"/>
  <c r="HQ182" i="1"/>
  <c r="CT158" i="1"/>
  <c r="CT136" i="1"/>
  <c r="IG182" i="1"/>
  <c r="DJ158" i="1"/>
  <c r="DJ136" i="1"/>
  <c r="IW283" i="1"/>
  <c r="IW182" i="1"/>
  <c r="DZ158" i="1"/>
  <c r="DZ136" i="1"/>
  <c r="EV284" i="1"/>
  <c r="EV183" i="1"/>
  <c r="FL284" i="1"/>
  <c r="FL183" i="1"/>
  <c r="GB284" i="1"/>
  <c r="GB183" i="1"/>
  <c r="GR284" i="1"/>
  <c r="GR183" i="1"/>
  <c r="HH284" i="1"/>
  <c r="HH183" i="1"/>
  <c r="HX284" i="1"/>
  <c r="HX183" i="1"/>
  <c r="IN284" i="1"/>
  <c r="IN183" i="1"/>
  <c r="EM285" i="1"/>
  <c r="EM184" i="1"/>
  <c r="FC184" i="1"/>
  <c r="FS184" i="1"/>
  <c r="GI184" i="1"/>
  <c r="GY184" i="1"/>
  <c r="HO184" i="1"/>
  <c r="IE184" i="1"/>
  <c r="IU184" i="1"/>
  <c r="FA280" i="1"/>
  <c r="FB179" i="1"/>
  <c r="FQ280" i="1"/>
  <c r="FR179" i="1"/>
  <c r="GG280" i="1"/>
  <c r="GH179" i="1"/>
  <c r="GW280" i="1"/>
  <c r="GX179" i="1"/>
  <c r="HM280" i="1"/>
  <c r="HN179" i="1"/>
  <c r="IC280" i="1"/>
  <c r="ID179" i="1"/>
  <c r="IS280" i="1"/>
  <c r="IT179" i="1"/>
  <c r="ER281" i="1"/>
  <c r="FH281" i="1"/>
  <c r="FX281" i="1"/>
  <c r="EY282" i="1"/>
  <c r="FO282" i="1"/>
  <c r="GE282" i="1"/>
  <c r="GU282" i="1"/>
  <c r="HK282" i="1"/>
  <c r="IA282" i="1"/>
  <c r="IQ282" i="1"/>
  <c r="EP182" i="1"/>
  <c r="R158" i="1"/>
  <c r="R136" i="1"/>
  <c r="FF182" i="1"/>
  <c r="AI158" i="1"/>
  <c r="AI136" i="1"/>
  <c r="FV182" i="1"/>
  <c r="AY158" i="1"/>
  <c r="AY136" i="1"/>
  <c r="GL182" i="1"/>
  <c r="BO158" i="1"/>
  <c r="BO136" i="1"/>
  <c r="HB182" i="1"/>
  <c r="CE158" i="1"/>
  <c r="CE136" i="1"/>
  <c r="HR182" i="1"/>
  <c r="CU158" i="1"/>
  <c r="CU136" i="1"/>
  <c r="IH182" i="1"/>
  <c r="DK158" i="1"/>
  <c r="DK136" i="1"/>
  <c r="IX182" i="1"/>
  <c r="EA158" i="1"/>
  <c r="EA136" i="1"/>
  <c r="EW284" i="1"/>
  <c r="EW183" i="1"/>
  <c r="FM284" i="1"/>
  <c r="FM183" i="1"/>
  <c r="GC284" i="1"/>
  <c r="GC183" i="1"/>
  <c r="GS284" i="1"/>
  <c r="GS183" i="1"/>
  <c r="HI284" i="1"/>
  <c r="HI183" i="1"/>
  <c r="HY284" i="1"/>
  <c r="HY183" i="1"/>
  <c r="IO284" i="1"/>
  <c r="IO183" i="1"/>
  <c r="EN184" i="1"/>
  <c r="FD184" i="1"/>
  <c r="FT184" i="1"/>
  <c r="GJ184" i="1"/>
  <c r="GZ184" i="1"/>
  <c r="HP184" i="1"/>
  <c r="IF184" i="1"/>
  <c r="IV184" i="1"/>
  <c r="FQ273" i="1"/>
  <c r="FQ172" i="1"/>
  <c r="AT156" i="1"/>
  <c r="AT134" i="1"/>
  <c r="GG273" i="1"/>
  <c r="GG172" i="1"/>
  <c r="BJ156" i="1"/>
  <c r="BJ134" i="1"/>
  <c r="GW273" i="1"/>
  <c r="GW172" i="1"/>
  <c r="BZ156" i="1"/>
  <c r="BZ134" i="1"/>
  <c r="HM273" i="1"/>
  <c r="HM172" i="1"/>
  <c r="CP156" i="1"/>
  <c r="CP134" i="1"/>
  <c r="IC273" i="1"/>
  <c r="IC172" i="1"/>
  <c r="DF156" i="1"/>
  <c r="DF134" i="1"/>
  <c r="IS273" i="1"/>
  <c r="DV156" i="1"/>
  <c r="IS172" i="1"/>
  <c r="DV134" i="1"/>
  <c r="ER274" i="1"/>
  <c r="ER173" i="1"/>
  <c r="FH274" i="1"/>
  <c r="FH173" i="1"/>
  <c r="FX274" i="1"/>
  <c r="FX173" i="1"/>
  <c r="GN274" i="1"/>
  <c r="GN173" i="1"/>
  <c r="HD274" i="1"/>
  <c r="HD173" i="1"/>
  <c r="HT274" i="1"/>
  <c r="HT173" i="1"/>
  <c r="IJ274" i="1"/>
  <c r="IJ173" i="1"/>
  <c r="IZ274" i="1"/>
  <c r="IZ173" i="1"/>
  <c r="EY275" i="1"/>
  <c r="EY174" i="1"/>
  <c r="FO275" i="1"/>
  <c r="FO174" i="1"/>
  <c r="GE275" i="1"/>
  <c r="GE174" i="1"/>
  <c r="GU275" i="1"/>
  <c r="GU174" i="1"/>
  <c r="HK275" i="1"/>
  <c r="HK174" i="1"/>
  <c r="IA275" i="1"/>
  <c r="IA174" i="1"/>
  <c r="IQ275" i="1"/>
  <c r="IQ174" i="1"/>
  <c r="EP175" i="1"/>
  <c r="FF175" i="1"/>
  <c r="FV175" i="1"/>
  <c r="GL175" i="1"/>
  <c r="HB175" i="1"/>
  <c r="HR175" i="1"/>
  <c r="IH175" i="1"/>
  <c r="IX175" i="1"/>
  <c r="EW176" i="1"/>
  <c r="FM176" i="1"/>
  <c r="GC176" i="1"/>
  <c r="GS176" i="1"/>
  <c r="HI176" i="1"/>
  <c r="HY176" i="1"/>
  <c r="IO176" i="1"/>
  <c r="EN278" i="1"/>
  <c r="EN177" i="1"/>
  <c r="P111" i="1" s="1"/>
  <c r="P157" i="1"/>
  <c r="P135" i="1"/>
  <c r="FD278" i="1"/>
  <c r="FD177" i="1"/>
  <c r="AG111" i="1" s="1"/>
  <c r="AG157" i="1"/>
  <c r="AG135" i="1"/>
  <c r="FT278" i="1"/>
  <c r="FT177" i="1"/>
  <c r="AW157" i="1"/>
  <c r="AW135" i="1"/>
  <c r="GJ278" i="1"/>
  <c r="GJ177" i="1"/>
  <c r="BM157" i="1"/>
  <c r="BM135" i="1"/>
  <c r="GZ278" i="1"/>
  <c r="GZ177" i="1"/>
  <c r="CC111" i="1" s="1"/>
  <c r="CC157" i="1"/>
  <c r="CC135" i="1"/>
  <c r="HP278" i="1"/>
  <c r="HP177" i="1"/>
  <c r="CS157" i="1"/>
  <c r="CS135" i="1"/>
  <c r="IF278" i="1"/>
  <c r="IF177" i="1"/>
  <c r="DI111" i="1" s="1"/>
  <c r="DI157" i="1"/>
  <c r="DI135" i="1"/>
  <c r="IV278" i="1"/>
  <c r="IV177" i="1"/>
  <c r="DY157" i="1"/>
  <c r="DY135" i="1"/>
  <c r="EU279" i="1"/>
  <c r="EU178" i="1"/>
  <c r="FK279" i="1"/>
  <c r="FK178" i="1"/>
  <c r="GA279" i="1"/>
  <c r="GA178" i="1"/>
  <c r="GQ279" i="1"/>
  <c r="GQ178" i="1"/>
  <c r="HG279" i="1"/>
  <c r="HG178" i="1"/>
  <c r="HW279" i="1"/>
  <c r="HW178" i="1"/>
  <c r="IM279" i="1"/>
  <c r="IM178" i="1"/>
  <c r="JC279" i="1"/>
  <c r="JC178" i="1"/>
  <c r="FB280" i="1"/>
  <c r="FC179" i="1"/>
  <c r="AF111" i="1" s="1"/>
  <c r="FR280" i="1"/>
  <c r="FS179" i="1"/>
  <c r="GH280" i="1"/>
  <c r="GI179" i="1"/>
  <c r="GX280" i="1"/>
  <c r="GY179" i="1"/>
  <c r="HN280" i="1"/>
  <c r="HO179" i="1"/>
  <c r="ID280" i="1"/>
  <c r="IE179" i="1"/>
  <c r="IT280" i="1"/>
  <c r="IU179" i="1"/>
  <c r="FI281" i="1"/>
  <c r="FY281" i="1"/>
  <c r="GO281" i="1"/>
  <c r="EZ282" i="1"/>
  <c r="FP282" i="1"/>
  <c r="GF282" i="1"/>
  <c r="GV282" i="1"/>
  <c r="HL282" i="1"/>
  <c r="IB282" i="1"/>
  <c r="IR282" i="1"/>
  <c r="EQ283" i="1"/>
  <c r="EQ182" i="1"/>
  <c r="S158" i="1"/>
  <c r="S136" i="1"/>
  <c r="FG283" i="1"/>
  <c r="FG182" i="1"/>
  <c r="AJ158" i="1"/>
  <c r="AJ136" i="1"/>
  <c r="FW182" i="1"/>
  <c r="AZ158" i="1"/>
  <c r="AZ136" i="1"/>
  <c r="GM283" i="1"/>
  <c r="GM182" i="1"/>
  <c r="BP158" i="1"/>
  <c r="BP136" i="1"/>
  <c r="HC283" i="1"/>
  <c r="HC182" i="1"/>
  <c r="CF158" i="1"/>
  <c r="CF136" i="1"/>
  <c r="HS283" i="1"/>
  <c r="HS182" i="1"/>
  <c r="CV158" i="1"/>
  <c r="CV136" i="1"/>
  <c r="II182" i="1"/>
  <c r="DL158" i="1"/>
  <c r="DL136" i="1"/>
  <c r="IY283" i="1"/>
  <c r="IY182" i="1"/>
  <c r="EB158" i="1"/>
  <c r="EB136" i="1"/>
  <c r="EX284" i="1"/>
  <c r="EX183" i="1"/>
  <c r="FN284" i="1"/>
  <c r="FN183" i="1"/>
  <c r="GD284" i="1"/>
  <c r="GD183" i="1"/>
  <c r="GT284" i="1"/>
  <c r="GT183" i="1"/>
  <c r="HJ284" i="1"/>
  <c r="HJ183" i="1"/>
  <c r="HZ284" i="1"/>
  <c r="HZ183" i="1"/>
  <c r="IP284" i="1"/>
  <c r="IP183" i="1"/>
  <c r="EO184" i="1"/>
  <c r="FE184" i="1"/>
  <c r="FU184" i="1"/>
  <c r="GK285" i="1"/>
  <c r="GK184" i="1"/>
  <c r="HA184" i="1"/>
  <c r="HQ184" i="1"/>
  <c r="IG184" i="1"/>
  <c r="IW184" i="1"/>
  <c r="GH273" i="1"/>
  <c r="GH172" i="1"/>
  <c r="BK156" i="1"/>
  <c r="BK134" i="1"/>
  <c r="GX273" i="1"/>
  <c r="GX172" i="1"/>
  <c r="CA156" i="1"/>
  <c r="CA134" i="1"/>
  <c r="HN273" i="1"/>
  <c r="HN172" i="1"/>
  <c r="CQ156" i="1"/>
  <c r="CQ134" i="1"/>
  <c r="ID273" i="1"/>
  <c r="ID172" i="1"/>
  <c r="DG156" i="1"/>
  <c r="DG134" i="1"/>
  <c r="IT273" i="1"/>
  <c r="IT172" i="1"/>
  <c r="DW156" i="1"/>
  <c r="DW134" i="1"/>
  <c r="ES274" i="1"/>
  <c r="ES173" i="1"/>
  <c r="FI274" i="1"/>
  <c r="FI173" i="1"/>
  <c r="FY274" i="1"/>
  <c r="FY173" i="1"/>
  <c r="GO274" i="1"/>
  <c r="GO173" i="1"/>
  <c r="HE274" i="1"/>
  <c r="HE173" i="1"/>
  <c r="HU274" i="1"/>
  <c r="HU173" i="1"/>
  <c r="IK274" i="1"/>
  <c r="IK173" i="1"/>
  <c r="JA274" i="1"/>
  <c r="JA173" i="1"/>
  <c r="EZ275" i="1"/>
  <c r="EZ174" i="1"/>
  <c r="FP275" i="1"/>
  <c r="FP174" i="1"/>
  <c r="GF275" i="1"/>
  <c r="GF174" i="1"/>
  <c r="GV275" i="1"/>
  <c r="GV174" i="1"/>
  <c r="HL275" i="1"/>
  <c r="HL174" i="1"/>
  <c r="IB275" i="1"/>
  <c r="IB174" i="1"/>
  <c r="IR275" i="1"/>
  <c r="IR174" i="1"/>
  <c r="EQ175" i="1"/>
  <c r="FG175" i="1"/>
  <c r="FW276" i="1"/>
  <c r="FW175" i="1"/>
  <c r="GM175" i="1"/>
  <c r="HC175" i="1"/>
  <c r="HS175" i="1"/>
  <c r="II175" i="1"/>
  <c r="IY175" i="1"/>
  <c r="EX277" i="1"/>
  <c r="EX176" i="1"/>
  <c r="FN277" i="1"/>
  <c r="FN176" i="1"/>
  <c r="GD277" i="1"/>
  <c r="GD176" i="1"/>
  <c r="GT176" i="1"/>
  <c r="HJ176" i="1"/>
  <c r="HZ176" i="1"/>
  <c r="IP176" i="1"/>
  <c r="EO278" i="1"/>
  <c r="EO177" i="1"/>
  <c r="Q157" i="1"/>
  <c r="Q135" i="1"/>
  <c r="FE278" i="1"/>
  <c r="FE177" i="1"/>
  <c r="AH157" i="1"/>
  <c r="AH135" i="1"/>
  <c r="FU278" i="1"/>
  <c r="FU177" i="1"/>
  <c r="AX157" i="1"/>
  <c r="AX135" i="1"/>
  <c r="GK278" i="1"/>
  <c r="GK177" i="1"/>
  <c r="BN111" i="1" s="1"/>
  <c r="BN157" i="1"/>
  <c r="BN135" i="1"/>
  <c r="HA278" i="1"/>
  <c r="HA177" i="1"/>
  <c r="CD157" i="1"/>
  <c r="CD135" i="1"/>
  <c r="HQ278" i="1"/>
  <c r="HQ177" i="1"/>
  <c r="CT157" i="1"/>
  <c r="CT135" i="1"/>
  <c r="IG278" i="1"/>
  <c r="IG177" i="1"/>
  <c r="DJ135" i="1"/>
  <c r="DJ157" i="1"/>
  <c r="IW278" i="1"/>
  <c r="IW177" i="1"/>
  <c r="DZ111" i="1" s="1"/>
  <c r="DZ157" i="1"/>
  <c r="DZ135" i="1"/>
  <c r="EV279" i="1"/>
  <c r="EV178" i="1"/>
  <c r="FL279" i="1"/>
  <c r="FL178" i="1"/>
  <c r="GB279" i="1"/>
  <c r="GB178" i="1"/>
  <c r="GR279" i="1"/>
  <c r="GR178" i="1"/>
  <c r="HH279" i="1"/>
  <c r="HH178" i="1"/>
  <c r="HX279" i="1"/>
  <c r="HX178" i="1"/>
  <c r="IN279" i="1"/>
  <c r="IN178" i="1"/>
  <c r="EM280" i="1"/>
  <c r="EN179" i="1"/>
  <c r="EM179" i="1"/>
  <c r="FC280" i="1"/>
  <c r="FD179" i="1"/>
  <c r="FS280" i="1"/>
  <c r="FT179" i="1"/>
  <c r="GI280" i="1"/>
  <c r="GJ179" i="1"/>
  <c r="GY280" i="1"/>
  <c r="GZ179" i="1"/>
  <c r="HO280" i="1"/>
  <c r="HP179" i="1"/>
  <c r="IE280" i="1"/>
  <c r="IF179" i="1"/>
  <c r="IU280" i="1"/>
  <c r="IV179" i="1"/>
  <c r="HV281" i="1"/>
  <c r="IL281" i="1"/>
  <c r="JB281" i="1"/>
  <c r="FA282" i="1"/>
  <c r="FQ282" i="1"/>
  <c r="GG282" i="1"/>
  <c r="GW282" i="1"/>
  <c r="HM282" i="1"/>
  <c r="IC282" i="1"/>
  <c r="IS282" i="1"/>
  <c r="ER283" i="1"/>
  <c r="ER182" i="1"/>
  <c r="T158" i="1"/>
  <c r="T136" i="1"/>
  <c r="FH283" i="1"/>
  <c r="FH182" i="1"/>
  <c r="AK158" i="1"/>
  <c r="AK136" i="1"/>
  <c r="FX283" i="1"/>
  <c r="FX182" i="1"/>
  <c r="BA158" i="1"/>
  <c r="BA136" i="1"/>
  <c r="GN182" i="1"/>
  <c r="BQ158" i="1"/>
  <c r="BQ136" i="1"/>
  <c r="HD283" i="1"/>
  <c r="HD182" i="1"/>
  <c r="CG158" i="1"/>
  <c r="CG136" i="1"/>
  <c r="HT283" i="1"/>
  <c r="HT182" i="1"/>
  <c r="CW158" i="1"/>
  <c r="CW136" i="1"/>
  <c r="IJ283" i="1"/>
  <c r="IJ182" i="1"/>
  <c r="DM158" i="1"/>
  <c r="DM136" i="1"/>
  <c r="IZ182" i="1"/>
  <c r="EC158" i="1"/>
  <c r="EC136" i="1"/>
  <c r="EY284" i="1"/>
  <c r="EY183" i="1"/>
  <c r="FO284" i="1"/>
  <c r="FO183" i="1"/>
  <c r="GE284" i="1"/>
  <c r="GE183" i="1"/>
  <c r="GU284" i="1"/>
  <c r="GU183" i="1"/>
  <c r="HK284" i="1"/>
  <c r="HK183" i="1"/>
  <c r="IA284" i="1"/>
  <c r="IA183" i="1"/>
  <c r="IQ284" i="1"/>
  <c r="IQ183" i="1"/>
  <c r="EP184" i="1"/>
  <c r="FF184" i="1"/>
  <c r="FV184" i="1"/>
  <c r="GL184" i="1"/>
  <c r="HB184" i="1"/>
  <c r="HR285" i="1"/>
  <c r="HR184" i="1"/>
  <c r="IH184" i="1"/>
  <c r="IX184" i="1"/>
  <c r="GI273" i="1"/>
  <c r="GI172" i="1"/>
  <c r="BL156" i="1"/>
  <c r="BL134" i="1"/>
  <c r="GY273" i="1"/>
  <c r="GY172" i="1"/>
  <c r="CB156" i="1"/>
  <c r="CB134" i="1"/>
  <c r="HO273" i="1"/>
  <c r="HO172" i="1"/>
  <c r="CR156" i="1"/>
  <c r="CR134" i="1"/>
  <c r="IE273" i="1"/>
  <c r="IE172" i="1"/>
  <c r="DH156" i="1"/>
  <c r="DH134" i="1"/>
  <c r="IU273" i="1"/>
  <c r="IU172" i="1"/>
  <c r="DX156" i="1"/>
  <c r="DX134" i="1"/>
  <c r="ET274" i="1"/>
  <c r="ET173" i="1"/>
  <c r="FJ274" i="1"/>
  <c r="FJ173" i="1"/>
  <c r="FZ274" i="1"/>
  <c r="FZ173" i="1"/>
  <c r="GP274" i="1"/>
  <c r="GP173" i="1"/>
  <c r="HF274" i="1"/>
  <c r="HF173" i="1"/>
  <c r="HV274" i="1"/>
  <c r="HV173" i="1"/>
  <c r="IL274" i="1"/>
  <c r="IL173" i="1"/>
  <c r="JB274" i="1"/>
  <c r="JB173" i="1"/>
  <c r="FA275" i="1"/>
  <c r="FA174" i="1"/>
  <c r="FQ275" i="1"/>
  <c r="FQ174" i="1"/>
  <c r="GG275" i="1"/>
  <c r="GG174" i="1"/>
  <c r="GW275" i="1"/>
  <c r="GW174" i="1"/>
  <c r="HM275" i="1"/>
  <c r="HM174" i="1"/>
  <c r="IC275" i="1"/>
  <c r="IC174" i="1"/>
  <c r="IS275" i="1"/>
  <c r="IS174" i="1"/>
  <c r="ER175" i="1"/>
  <c r="FH175" i="1"/>
  <c r="FX175" i="1"/>
  <c r="GN175" i="1"/>
  <c r="HD276" i="1"/>
  <c r="HD175" i="1"/>
  <c r="HT175" i="1"/>
  <c r="IJ175" i="1"/>
  <c r="IZ175" i="1"/>
  <c r="EY176" i="1"/>
  <c r="FO176" i="1"/>
  <c r="GE277" i="1"/>
  <c r="GE176" i="1"/>
  <c r="GU277" i="1"/>
  <c r="GU176" i="1"/>
  <c r="HK277" i="1"/>
  <c r="HK176" i="1"/>
  <c r="IA176" i="1"/>
  <c r="IQ176" i="1"/>
  <c r="EP278" i="1"/>
  <c r="EP177" i="1"/>
  <c r="R157" i="1"/>
  <c r="R135" i="1"/>
  <c r="FF278" i="1"/>
  <c r="FF177" i="1"/>
  <c r="AI157" i="1"/>
  <c r="AI135" i="1"/>
  <c r="FV278" i="1"/>
  <c r="FV177" i="1"/>
  <c r="AY157" i="1"/>
  <c r="AY135" i="1"/>
  <c r="GL278" i="1"/>
  <c r="GL177" i="1"/>
  <c r="BO157" i="1"/>
  <c r="BO135" i="1"/>
  <c r="HB278" i="1"/>
  <c r="HB177" i="1"/>
  <c r="CE157" i="1"/>
  <c r="CE135" i="1"/>
  <c r="HR278" i="1"/>
  <c r="HR177" i="1"/>
  <c r="CU157" i="1"/>
  <c r="CU135" i="1"/>
  <c r="IH278" i="1"/>
  <c r="IH177" i="1"/>
  <c r="DK157" i="1"/>
  <c r="DK135" i="1"/>
  <c r="IX278" i="1"/>
  <c r="IX177" i="1"/>
  <c r="EA157" i="1"/>
  <c r="EA135" i="1"/>
  <c r="EW279" i="1"/>
  <c r="EW178" i="1"/>
  <c r="FM279" i="1"/>
  <c r="FM178" i="1"/>
  <c r="GC279" i="1"/>
  <c r="GC178" i="1"/>
  <c r="GS279" i="1"/>
  <c r="GS178" i="1"/>
  <c r="HI279" i="1"/>
  <c r="HI178" i="1"/>
  <c r="HY279" i="1"/>
  <c r="HY178" i="1"/>
  <c r="IO279" i="1"/>
  <c r="IO178" i="1"/>
  <c r="EN280" i="1"/>
  <c r="EO179" i="1"/>
  <c r="FD280" i="1"/>
  <c r="FE179" i="1"/>
  <c r="FT280" i="1"/>
  <c r="FU179" i="1"/>
  <c r="GJ280" i="1"/>
  <c r="GK179" i="1"/>
  <c r="GZ280" i="1"/>
  <c r="HA179" i="1"/>
  <c r="HP280" i="1"/>
  <c r="HQ179" i="1"/>
  <c r="IF280" i="1"/>
  <c r="IG179" i="1"/>
  <c r="IV280" i="1"/>
  <c r="IW179" i="1"/>
  <c r="FB282" i="1"/>
  <c r="FR282" i="1"/>
  <c r="GH282" i="1"/>
  <c r="GX282" i="1"/>
  <c r="HN282" i="1"/>
  <c r="ID282" i="1"/>
  <c r="IT282" i="1"/>
  <c r="ES182" i="1"/>
  <c r="U158" i="1"/>
  <c r="U136" i="1"/>
  <c r="FI283" i="1"/>
  <c r="FI182" i="1"/>
  <c r="AL158" i="1"/>
  <c r="AL136" i="1"/>
  <c r="FY182" i="1"/>
  <c r="BB158" i="1"/>
  <c r="BB136" i="1"/>
  <c r="GO283" i="1"/>
  <c r="GO182" i="1"/>
  <c r="BR158" i="1"/>
  <c r="BR136" i="1"/>
  <c r="HE182" i="1"/>
  <c r="CH158" i="1"/>
  <c r="CH136" i="1"/>
  <c r="HU283" i="1"/>
  <c r="HU182" i="1"/>
  <c r="CX158" i="1"/>
  <c r="CX136" i="1"/>
  <c r="IK182" i="1"/>
  <c r="DN158" i="1"/>
  <c r="DN136" i="1"/>
  <c r="JA283" i="1"/>
  <c r="JA182" i="1"/>
  <c r="ED158" i="1"/>
  <c r="ED136" i="1"/>
  <c r="EZ284" i="1"/>
  <c r="EZ183" i="1"/>
  <c r="FP284" i="1"/>
  <c r="FP183" i="1"/>
  <c r="GF284" i="1"/>
  <c r="GF183" i="1"/>
  <c r="GV284" i="1"/>
  <c r="GV183" i="1"/>
  <c r="HL284" i="1"/>
  <c r="HL183" i="1"/>
  <c r="IB284" i="1"/>
  <c r="IB183" i="1"/>
  <c r="IR284" i="1"/>
  <c r="IR183" i="1"/>
  <c r="EQ184" i="1"/>
  <c r="FG184" i="1"/>
  <c r="FW184" i="1"/>
  <c r="GM184" i="1"/>
  <c r="HC184" i="1"/>
  <c r="HS184" i="1"/>
  <c r="II184" i="1"/>
  <c r="IY184" i="1"/>
  <c r="EO280" i="1"/>
  <c r="EP179" i="1"/>
  <c r="FE280" i="1"/>
  <c r="FF179" i="1"/>
  <c r="FU280" i="1"/>
  <c r="FV179" i="1"/>
  <c r="GK280" i="1"/>
  <c r="GL179" i="1"/>
  <c r="HA280" i="1"/>
  <c r="HB179" i="1"/>
  <c r="HQ280" i="1"/>
  <c r="HR179" i="1"/>
  <c r="IG280" i="1"/>
  <c r="IH179" i="1"/>
  <c r="IW280" i="1"/>
  <c r="IX179" i="1"/>
  <c r="EM282" i="1"/>
  <c r="FC282" i="1"/>
  <c r="FS282" i="1"/>
  <c r="GI282" i="1"/>
  <c r="GY282" i="1"/>
  <c r="HO282" i="1"/>
  <c r="IE282" i="1"/>
  <c r="IU282" i="1"/>
  <c r="ET283" i="1"/>
  <c r="ET182" i="1"/>
  <c r="V158" i="1"/>
  <c r="V136" i="1"/>
  <c r="FJ182" i="1"/>
  <c r="AM158" i="1"/>
  <c r="AM136" i="1"/>
  <c r="FZ283" i="1"/>
  <c r="FZ182" i="1"/>
  <c r="BC158" i="1"/>
  <c r="BC136" i="1"/>
  <c r="GP283" i="1"/>
  <c r="GP182" i="1"/>
  <c r="BS158" i="1"/>
  <c r="BS136" i="1"/>
  <c r="HF283" i="1"/>
  <c r="HF182" i="1"/>
  <c r="CI158" i="1"/>
  <c r="CI136" i="1"/>
  <c r="HV182" i="1"/>
  <c r="CY158" i="1"/>
  <c r="CY136" i="1"/>
  <c r="IL283" i="1"/>
  <c r="IL182" i="1"/>
  <c r="DO158" i="1"/>
  <c r="DO136" i="1"/>
  <c r="JB283" i="1"/>
  <c r="JB182" i="1"/>
  <c r="EE158" i="1"/>
  <c r="EE136" i="1"/>
  <c r="FA284" i="1"/>
  <c r="FA183" i="1"/>
  <c r="FQ284" i="1"/>
  <c r="FQ183" i="1"/>
  <c r="GG284" i="1"/>
  <c r="GG183" i="1"/>
  <c r="GW284" i="1"/>
  <c r="GW183" i="1"/>
  <c r="HM284" i="1"/>
  <c r="HM183" i="1"/>
  <c r="IC284" i="1"/>
  <c r="IC183" i="1"/>
  <c r="IS284" i="1"/>
  <c r="IS183" i="1"/>
  <c r="ER184" i="1"/>
  <c r="FH285" i="1"/>
  <c r="FH184" i="1"/>
  <c r="FX184" i="1"/>
  <c r="GN184" i="1"/>
  <c r="HD184" i="1"/>
  <c r="HT184" i="1"/>
  <c r="IJ184" i="1"/>
  <c r="IZ184" i="1"/>
  <c r="EP280" i="1"/>
  <c r="EQ179" i="1"/>
  <c r="FF280" i="1"/>
  <c r="FG179" i="1"/>
  <c r="FV280" i="1"/>
  <c r="FW179" i="1"/>
  <c r="GL280" i="1"/>
  <c r="GM179" i="1"/>
  <c r="HB280" i="1"/>
  <c r="HC179" i="1"/>
  <c r="HR280" i="1"/>
  <c r="HS179" i="1"/>
  <c r="IH280" i="1"/>
  <c r="II179" i="1"/>
  <c r="IX280" i="1"/>
  <c r="IY179" i="1"/>
  <c r="EW281" i="1"/>
  <c r="FM281" i="1"/>
  <c r="GC281" i="1"/>
  <c r="EN282" i="1"/>
  <c r="FD282" i="1"/>
  <c r="FT282" i="1"/>
  <c r="GJ282" i="1"/>
  <c r="GZ282" i="1"/>
  <c r="HP282" i="1"/>
  <c r="IF282" i="1"/>
  <c r="IV282" i="1"/>
  <c r="EU283" i="1"/>
  <c r="EU182" i="1"/>
  <c r="W158" i="1"/>
  <c r="W136" i="1"/>
  <c r="FK182" i="1"/>
  <c r="AN158" i="1"/>
  <c r="AN136" i="1"/>
  <c r="GA182" i="1"/>
  <c r="BD158" i="1"/>
  <c r="BD136" i="1"/>
  <c r="GQ182" i="1"/>
  <c r="BT158" i="1"/>
  <c r="BT136" i="1"/>
  <c r="HG283" i="1"/>
  <c r="HG182" i="1"/>
  <c r="CJ158" i="1"/>
  <c r="CJ136" i="1"/>
  <c r="HW182" i="1"/>
  <c r="CZ158" i="1"/>
  <c r="CZ136" i="1"/>
  <c r="IM182" i="1"/>
  <c r="DP158" i="1"/>
  <c r="DP136" i="1"/>
  <c r="JC182" i="1"/>
  <c r="EF158" i="1"/>
  <c r="EF136" i="1"/>
  <c r="FB284" i="1"/>
  <c r="FB183" i="1"/>
  <c r="FR284" i="1"/>
  <c r="FR183" i="1"/>
  <c r="GH284" i="1"/>
  <c r="GH183" i="1"/>
  <c r="GX284" i="1"/>
  <c r="GX183" i="1"/>
  <c r="HN284" i="1"/>
  <c r="HN183" i="1"/>
  <c r="ID284" i="1"/>
  <c r="ID183" i="1"/>
  <c r="IT284" i="1"/>
  <c r="IT183" i="1"/>
  <c r="ES184" i="1"/>
  <c r="FI184" i="1"/>
  <c r="FY184" i="1"/>
  <c r="GO184" i="1"/>
  <c r="HE184" i="1"/>
  <c r="HU184" i="1"/>
  <c r="IK184" i="1"/>
  <c r="JA184" i="1"/>
  <c r="EQ280" i="1"/>
  <c r="ER179" i="1"/>
  <c r="FG280" i="1"/>
  <c r="FH179" i="1"/>
  <c r="FW280" i="1"/>
  <c r="FX179" i="1"/>
  <c r="GM280" i="1"/>
  <c r="GN179" i="1"/>
  <c r="HC280" i="1"/>
  <c r="HD179" i="1"/>
  <c r="HS280" i="1"/>
  <c r="HT179" i="1"/>
  <c r="II280" i="1"/>
  <c r="IJ179" i="1"/>
  <c r="IY280" i="1"/>
  <c r="IZ179" i="1"/>
  <c r="GT281" i="1"/>
  <c r="HJ281" i="1"/>
  <c r="HZ281" i="1"/>
  <c r="EO282" i="1"/>
  <c r="FE282" i="1"/>
  <c r="FU282" i="1"/>
  <c r="GK282" i="1"/>
  <c r="HA282" i="1"/>
  <c r="HQ282" i="1"/>
  <c r="IG282" i="1"/>
  <c r="IW282" i="1"/>
  <c r="EV182" i="1"/>
  <c r="X158" i="1"/>
  <c r="X136" i="1"/>
  <c r="FL283" i="1"/>
  <c r="FL182" i="1"/>
  <c r="AO158" i="1"/>
  <c r="AO136" i="1"/>
  <c r="GB182" i="1"/>
  <c r="BE158" i="1"/>
  <c r="BE136" i="1"/>
  <c r="GR182" i="1"/>
  <c r="BU158" i="1"/>
  <c r="BU136" i="1"/>
  <c r="HH182" i="1"/>
  <c r="CK158" i="1"/>
  <c r="CK136" i="1"/>
  <c r="HX283" i="1"/>
  <c r="HX182" i="1"/>
  <c r="DA112" i="1" s="1"/>
  <c r="DA158" i="1"/>
  <c r="DA136" i="1"/>
  <c r="IN182" i="1"/>
  <c r="DQ158" i="1"/>
  <c r="DQ136" i="1"/>
  <c r="JD87" i="1"/>
  <c r="EN283" i="1" s="1"/>
  <c r="EM284" i="1"/>
  <c r="EM183" i="1"/>
  <c r="FC284" i="1"/>
  <c r="FC183" i="1"/>
  <c r="FS284" i="1"/>
  <c r="FS183" i="1"/>
  <c r="GI284" i="1"/>
  <c r="GI183" i="1"/>
  <c r="GY284" i="1"/>
  <c r="GY183" i="1"/>
  <c r="HO284" i="1"/>
  <c r="HO183" i="1"/>
  <c r="IE284" i="1"/>
  <c r="IE183" i="1"/>
  <c r="IU284" i="1"/>
  <c r="IU183" i="1"/>
  <c r="ET184" i="1"/>
  <c r="FJ184" i="1"/>
  <c r="FZ184" i="1"/>
  <c r="GP184" i="1"/>
  <c r="HF184" i="1"/>
  <c r="HV184" i="1"/>
  <c r="IL184" i="1"/>
  <c r="JB184" i="1"/>
  <c r="FW273" i="1"/>
  <c r="FW172" i="1"/>
  <c r="AZ156" i="1"/>
  <c r="AZ134" i="1"/>
  <c r="GM273" i="1"/>
  <c r="GM172" i="1"/>
  <c r="BP110" i="1" s="1"/>
  <c r="BP156" i="1"/>
  <c r="BP134" i="1"/>
  <c r="HC273" i="1"/>
  <c r="HC172" i="1"/>
  <c r="CF156" i="1"/>
  <c r="CF134" i="1"/>
  <c r="HS273" i="1"/>
  <c r="HS172" i="1"/>
  <c r="CV156" i="1"/>
  <c r="CV134" i="1"/>
  <c r="II273" i="1"/>
  <c r="II172" i="1"/>
  <c r="DL156" i="1"/>
  <c r="DL134" i="1"/>
  <c r="IY273" i="1"/>
  <c r="IY172" i="1"/>
  <c r="EB156" i="1"/>
  <c r="EB134" i="1"/>
  <c r="EX274" i="1"/>
  <c r="EX173" i="1"/>
  <c r="FN274" i="1"/>
  <c r="FN173" i="1"/>
  <c r="GD274" i="1"/>
  <c r="GD173" i="1"/>
  <c r="GT274" i="1"/>
  <c r="GT173" i="1"/>
  <c r="HJ274" i="1"/>
  <c r="HJ173" i="1"/>
  <c r="HZ274" i="1"/>
  <c r="HZ173" i="1"/>
  <c r="IP274" i="1"/>
  <c r="IP173" i="1"/>
  <c r="EO275" i="1"/>
  <c r="EO174" i="1"/>
  <c r="FE275" i="1"/>
  <c r="FE174" i="1"/>
  <c r="FU275" i="1"/>
  <c r="FU174" i="1"/>
  <c r="GK275" i="1"/>
  <c r="GK174" i="1"/>
  <c r="HA275" i="1"/>
  <c r="HA174" i="1"/>
  <c r="HQ275" i="1"/>
  <c r="HQ174" i="1"/>
  <c r="IG275" i="1"/>
  <c r="IG174" i="1"/>
  <c r="IW275" i="1"/>
  <c r="IW174" i="1"/>
  <c r="EV175" i="1"/>
  <c r="FL175" i="1"/>
  <c r="GB175" i="1"/>
  <c r="GR175" i="1"/>
  <c r="HH175" i="1"/>
  <c r="HX175" i="1"/>
  <c r="IN175" i="1"/>
  <c r="EM176" i="1"/>
  <c r="FC176" i="1"/>
  <c r="FS277" i="1"/>
  <c r="FS176" i="1"/>
  <c r="GI176" i="1"/>
  <c r="GY176" i="1"/>
  <c r="HO176" i="1"/>
  <c r="IE176" i="1"/>
  <c r="IU176" i="1"/>
  <c r="ET278" i="1"/>
  <c r="ET177" i="1"/>
  <c r="V157" i="1"/>
  <c r="V135" i="1"/>
  <c r="FJ278" i="1"/>
  <c r="FJ177" i="1"/>
  <c r="AM157" i="1"/>
  <c r="AM135" i="1"/>
  <c r="FZ278" i="1"/>
  <c r="FZ177" i="1"/>
  <c r="BC157" i="1"/>
  <c r="BC135" i="1"/>
  <c r="GP278" i="1"/>
  <c r="GP177" i="1"/>
  <c r="BS157" i="1"/>
  <c r="BS135" i="1"/>
  <c r="HF278" i="1"/>
  <c r="HF177" i="1"/>
  <c r="CI157" i="1"/>
  <c r="CI135" i="1"/>
  <c r="HV278" i="1"/>
  <c r="HV177" i="1"/>
  <c r="CY157" i="1"/>
  <c r="CY135" i="1"/>
  <c r="IL278" i="1"/>
  <c r="IL177" i="1"/>
  <c r="DO157" i="1"/>
  <c r="DO135" i="1"/>
  <c r="JB278" i="1"/>
  <c r="JB177" i="1"/>
  <c r="EE157" i="1"/>
  <c r="EE135" i="1"/>
  <c r="FA279" i="1"/>
  <c r="FA178" i="1"/>
  <c r="FQ279" i="1"/>
  <c r="FQ178" i="1"/>
  <c r="GG279" i="1"/>
  <c r="GG178" i="1"/>
  <c r="GW279" i="1"/>
  <c r="GW178" i="1"/>
  <c r="HM279" i="1"/>
  <c r="HM178" i="1"/>
  <c r="IC279" i="1"/>
  <c r="IC178" i="1"/>
  <c r="IS279" i="1"/>
  <c r="IS178" i="1"/>
  <c r="ER280" i="1"/>
  <c r="ES179" i="1"/>
  <c r="FH280" i="1"/>
  <c r="FI179" i="1"/>
  <c r="FX280" i="1"/>
  <c r="FY179" i="1"/>
  <c r="GN280" i="1"/>
  <c r="GO179" i="1"/>
  <c r="HD280" i="1"/>
  <c r="HE179" i="1"/>
  <c r="HT280" i="1"/>
  <c r="HU179" i="1"/>
  <c r="IJ280" i="1"/>
  <c r="IK179" i="1"/>
  <c r="IZ280" i="1"/>
  <c r="JA179" i="1"/>
  <c r="IA281" i="1"/>
  <c r="IQ281" i="1"/>
  <c r="EP282" i="1"/>
  <c r="FF282" i="1"/>
  <c r="FV282" i="1"/>
  <c r="GL282" i="1"/>
  <c r="HB282" i="1"/>
  <c r="HR282" i="1"/>
  <c r="IH282" i="1"/>
  <c r="IX282" i="1"/>
  <c r="EW283" i="1"/>
  <c r="EW182" i="1"/>
  <c r="Y158" i="1"/>
  <c r="Y136" i="1"/>
  <c r="FM283" i="1"/>
  <c r="FM182" i="1"/>
  <c r="AP158" i="1"/>
  <c r="AP136" i="1"/>
  <c r="GC283" i="1"/>
  <c r="GC182" i="1"/>
  <c r="BF158" i="1"/>
  <c r="BF136" i="1"/>
  <c r="GS182" i="1"/>
  <c r="BV158" i="1"/>
  <c r="BV136" i="1"/>
  <c r="HI283" i="1"/>
  <c r="HI182" i="1"/>
  <c r="CL158" i="1"/>
  <c r="CL136" i="1"/>
  <c r="HY283" i="1"/>
  <c r="HY182" i="1"/>
  <c r="DB158" i="1"/>
  <c r="DB136" i="1"/>
  <c r="IO283" i="1"/>
  <c r="IO182" i="1"/>
  <c r="DR158" i="1"/>
  <c r="DR136" i="1"/>
  <c r="EN284" i="1"/>
  <c r="EN183" i="1"/>
  <c r="FD284" i="1"/>
  <c r="FD183" i="1"/>
  <c r="FT284" i="1"/>
  <c r="FT183" i="1"/>
  <c r="GJ284" i="1"/>
  <c r="GJ183" i="1"/>
  <c r="GZ284" i="1"/>
  <c r="GZ183" i="1"/>
  <c r="HP284" i="1"/>
  <c r="HP183" i="1"/>
  <c r="IF284" i="1"/>
  <c r="IF183" i="1"/>
  <c r="IV284" i="1"/>
  <c r="IV183" i="1"/>
  <c r="EU184" i="1"/>
  <c r="FK184" i="1"/>
  <c r="GA184" i="1"/>
  <c r="GQ184" i="1"/>
  <c r="HG184" i="1"/>
  <c r="HW184" i="1"/>
  <c r="IM285" i="1"/>
  <c r="IM184" i="1"/>
  <c r="JC184" i="1"/>
  <c r="FX273" i="1"/>
  <c r="FX172" i="1"/>
  <c r="BA156" i="1"/>
  <c r="BA134" i="1"/>
  <c r="GN273" i="1"/>
  <c r="GN172" i="1"/>
  <c r="BQ156" i="1"/>
  <c r="BQ134" i="1"/>
  <c r="HD273" i="1"/>
  <c r="HD172" i="1"/>
  <c r="CG156" i="1"/>
  <c r="CG134" i="1"/>
  <c r="HT273" i="1"/>
  <c r="HT172" i="1"/>
  <c r="CW156" i="1"/>
  <c r="CW134" i="1"/>
  <c r="IJ273" i="1"/>
  <c r="IJ172" i="1"/>
  <c r="DM156" i="1"/>
  <c r="DM134" i="1"/>
  <c r="IZ273" i="1"/>
  <c r="IZ172" i="1"/>
  <c r="EC156" i="1"/>
  <c r="EC134" i="1"/>
  <c r="EY274" i="1"/>
  <c r="EY173" i="1"/>
  <c r="FO274" i="1"/>
  <c r="FO173" i="1"/>
  <c r="GE274" i="1"/>
  <c r="GE173" i="1"/>
  <c r="GU274" i="1"/>
  <c r="GU173" i="1"/>
  <c r="HK274" i="1"/>
  <c r="HK173" i="1"/>
  <c r="IA274" i="1"/>
  <c r="IA173" i="1"/>
  <c r="IQ274" i="1"/>
  <c r="IQ173" i="1"/>
  <c r="EP275" i="1"/>
  <c r="EP174" i="1"/>
  <c r="FF275" i="1"/>
  <c r="FF174" i="1"/>
  <c r="FV275" i="1"/>
  <c r="FV174" i="1"/>
  <c r="GL275" i="1"/>
  <c r="GL174" i="1"/>
  <c r="HB275" i="1"/>
  <c r="HB174" i="1"/>
  <c r="HR275" i="1"/>
  <c r="HR174" i="1"/>
  <c r="IH275" i="1"/>
  <c r="IH174" i="1"/>
  <c r="IX275" i="1"/>
  <c r="IX174" i="1"/>
  <c r="EW175" i="1"/>
  <c r="FM175" i="1"/>
  <c r="GC175" i="1"/>
  <c r="GS276" i="1"/>
  <c r="GS175" i="1"/>
  <c r="HI175" i="1"/>
  <c r="HY175" i="1"/>
  <c r="IO175" i="1"/>
  <c r="EN176" i="1"/>
  <c r="FD176" i="1"/>
  <c r="FT277" i="1"/>
  <c r="FT176" i="1"/>
  <c r="GJ277" i="1"/>
  <c r="GJ176" i="1"/>
  <c r="GZ277" i="1"/>
  <c r="GZ176" i="1"/>
  <c r="HP176" i="1"/>
  <c r="IF176" i="1"/>
  <c r="IV176" i="1"/>
  <c r="EU278" i="1"/>
  <c r="EU177" i="1"/>
  <c r="W157" i="1"/>
  <c r="W135" i="1"/>
  <c r="FK278" i="1"/>
  <c r="FK177" i="1"/>
  <c r="AN111" i="1" s="1"/>
  <c r="AN157" i="1"/>
  <c r="AN135" i="1"/>
  <c r="GA278" i="1"/>
  <c r="GA177" i="1"/>
  <c r="BD157" i="1"/>
  <c r="BD135" i="1"/>
  <c r="GQ278" i="1"/>
  <c r="GQ177" i="1"/>
  <c r="BT157" i="1"/>
  <c r="BT135" i="1"/>
  <c r="HG278" i="1"/>
  <c r="HG177" i="1"/>
  <c r="CJ157" i="1"/>
  <c r="CJ135" i="1"/>
  <c r="HW278" i="1"/>
  <c r="HW177" i="1"/>
  <c r="CZ111" i="1" s="1"/>
  <c r="CZ157" i="1"/>
  <c r="CZ135" i="1"/>
  <c r="IM278" i="1"/>
  <c r="IM177" i="1"/>
  <c r="DP157" i="1"/>
  <c r="DP135" i="1"/>
  <c r="JC278" i="1"/>
  <c r="JC177" i="1"/>
  <c r="EF157" i="1"/>
  <c r="EF135" i="1"/>
  <c r="FB279" i="1"/>
  <c r="FB178" i="1"/>
  <c r="FR279" i="1"/>
  <c r="FR178" i="1"/>
  <c r="GH279" i="1"/>
  <c r="GH178" i="1"/>
  <c r="GX279" i="1"/>
  <c r="GX178" i="1"/>
  <c r="HN279" i="1"/>
  <c r="HN178" i="1"/>
  <c r="ID279" i="1"/>
  <c r="ID178" i="1"/>
  <c r="IT279" i="1"/>
  <c r="IT178" i="1"/>
  <c r="ES280" i="1"/>
  <c r="ET179" i="1"/>
  <c r="FI280" i="1"/>
  <c r="FJ179" i="1"/>
  <c r="FY280" i="1"/>
  <c r="FZ179" i="1"/>
  <c r="GO280" i="1"/>
  <c r="GP179" i="1"/>
  <c r="HE280" i="1"/>
  <c r="HF179" i="1"/>
  <c r="HU280" i="1"/>
  <c r="HV179" i="1"/>
  <c r="IK280" i="1"/>
  <c r="IL179" i="1"/>
  <c r="JA280" i="1"/>
  <c r="JB179" i="1"/>
  <c r="EQ282" i="1"/>
  <c r="FG282" i="1"/>
  <c r="FW282" i="1"/>
  <c r="GM282" i="1"/>
  <c r="HC282" i="1"/>
  <c r="HS282" i="1"/>
  <c r="II282" i="1"/>
  <c r="IY282" i="1"/>
  <c r="EX182" i="1"/>
  <c r="Z158" i="1"/>
  <c r="Z136" i="1"/>
  <c r="FN182" i="1"/>
  <c r="AQ158" i="1"/>
  <c r="AQ136" i="1"/>
  <c r="GD283" i="1"/>
  <c r="GD182" i="1"/>
  <c r="BG158" i="1"/>
  <c r="BG136" i="1"/>
  <c r="GT182" i="1"/>
  <c r="BW158" i="1"/>
  <c r="BW136" i="1"/>
  <c r="HJ182" i="1"/>
  <c r="CM112" i="1" s="1"/>
  <c r="CM158" i="1"/>
  <c r="CM136" i="1"/>
  <c r="HZ182" i="1"/>
  <c r="DC158" i="1"/>
  <c r="DC136" i="1"/>
  <c r="IP283" i="1"/>
  <c r="IP182" i="1"/>
  <c r="DS158" i="1"/>
  <c r="DS136" i="1"/>
  <c r="EO284" i="1"/>
  <c r="EO183" i="1"/>
  <c r="FE284" i="1"/>
  <c r="FE183" i="1"/>
  <c r="FU284" i="1"/>
  <c r="FU183" i="1"/>
  <c r="GK284" i="1"/>
  <c r="GK183" i="1"/>
  <c r="HA284" i="1"/>
  <c r="HA183" i="1"/>
  <c r="HQ284" i="1"/>
  <c r="HQ183" i="1"/>
  <c r="IG284" i="1"/>
  <c r="IG183" i="1"/>
  <c r="IW284" i="1"/>
  <c r="IW183" i="1"/>
  <c r="EV184" i="1"/>
  <c r="FL184" i="1"/>
  <c r="GB184" i="1"/>
  <c r="GR184" i="1"/>
  <c r="HH184" i="1"/>
  <c r="HX184" i="1"/>
  <c r="IN184" i="1"/>
  <c r="JD89" i="1"/>
  <c r="JE89" i="1" s="1"/>
  <c r="FY273" i="1"/>
  <c r="FY172" i="1"/>
  <c r="BB156" i="1"/>
  <c r="BB134" i="1"/>
  <c r="GO273" i="1"/>
  <c r="GO172" i="1"/>
  <c r="BR156" i="1"/>
  <c r="BR134" i="1"/>
  <c r="HE273" i="1"/>
  <c r="HE172" i="1"/>
  <c r="CH156" i="1"/>
  <c r="CH134" i="1"/>
  <c r="HU273" i="1"/>
  <c r="HU172" i="1"/>
  <c r="CX156" i="1"/>
  <c r="CX134" i="1"/>
  <c r="IK273" i="1"/>
  <c r="IK172" i="1"/>
  <c r="DN156" i="1"/>
  <c r="DN134" i="1"/>
  <c r="JA273" i="1"/>
  <c r="JA172" i="1"/>
  <c r="ED156" i="1"/>
  <c r="ED134" i="1"/>
  <c r="EZ274" i="1"/>
  <c r="EZ173" i="1"/>
  <c r="FP274" i="1"/>
  <c r="FP173" i="1"/>
  <c r="GF274" i="1"/>
  <c r="GF173" i="1"/>
  <c r="GV274" i="1"/>
  <c r="GV173" i="1"/>
  <c r="HL274" i="1"/>
  <c r="HL173" i="1"/>
  <c r="IB274" i="1"/>
  <c r="IB173" i="1"/>
  <c r="IR274" i="1"/>
  <c r="IR173" i="1"/>
  <c r="EQ275" i="1"/>
  <c r="EQ174" i="1"/>
  <c r="FG275" i="1"/>
  <c r="FG174" i="1"/>
  <c r="FW275" i="1"/>
  <c r="FW174" i="1"/>
  <c r="GM275" i="1"/>
  <c r="GM174" i="1"/>
  <c r="HC275" i="1"/>
  <c r="HC174" i="1"/>
  <c r="HS275" i="1"/>
  <c r="HS174" i="1"/>
  <c r="II275" i="1"/>
  <c r="II174" i="1"/>
  <c r="IY275" i="1"/>
  <c r="IY174" i="1"/>
  <c r="EX175" i="1"/>
  <c r="FN175" i="1"/>
  <c r="GD175" i="1"/>
  <c r="GT175" i="1"/>
  <c r="HJ175" i="1"/>
  <c r="HZ276" i="1"/>
  <c r="HZ175" i="1"/>
  <c r="IP175" i="1"/>
  <c r="EO176" i="1"/>
  <c r="FE176" i="1"/>
  <c r="FU176" i="1"/>
  <c r="GK176" i="1"/>
  <c r="HA277" i="1"/>
  <c r="HA176" i="1"/>
  <c r="HQ277" i="1"/>
  <c r="HQ176" i="1"/>
  <c r="IG277" i="1"/>
  <c r="IG176" i="1"/>
  <c r="IW176" i="1"/>
  <c r="EV278" i="1"/>
  <c r="EV177" i="1"/>
  <c r="X111" i="1" s="1"/>
  <c r="X157" i="1"/>
  <c r="X135" i="1"/>
  <c r="FL278" i="1"/>
  <c r="FL177" i="1"/>
  <c r="AO111" i="1" s="1"/>
  <c r="AO157" i="1"/>
  <c r="AO135" i="1"/>
  <c r="GB278" i="1"/>
  <c r="GB177" i="1"/>
  <c r="BE157" i="1"/>
  <c r="BE135" i="1"/>
  <c r="GR278" i="1"/>
  <c r="GR177" i="1"/>
  <c r="BU157" i="1"/>
  <c r="BU135" i="1"/>
  <c r="HH278" i="1"/>
  <c r="HH177" i="1"/>
  <c r="CK111" i="1" s="1"/>
  <c r="CK157" i="1"/>
  <c r="CK135" i="1"/>
  <c r="HX278" i="1"/>
  <c r="HX177" i="1"/>
  <c r="DA111" i="1" s="1"/>
  <c r="DA157" i="1"/>
  <c r="DA135" i="1"/>
  <c r="IN278" i="1"/>
  <c r="IN177" i="1"/>
  <c r="DQ111" i="1" s="1"/>
  <c r="DQ157" i="1"/>
  <c r="DQ135" i="1"/>
  <c r="EM279" i="1"/>
  <c r="EM178" i="1"/>
  <c r="FC279" i="1"/>
  <c r="FC178" i="1"/>
  <c r="FS279" i="1"/>
  <c r="FS178" i="1"/>
  <c r="GI279" i="1"/>
  <c r="GI178" i="1"/>
  <c r="GY279" i="1"/>
  <c r="GY178" i="1"/>
  <c r="HO279" i="1"/>
  <c r="HO178" i="1"/>
  <c r="IE279" i="1"/>
  <c r="IE178" i="1"/>
  <c r="IU279" i="1"/>
  <c r="IU178" i="1"/>
  <c r="ET280" i="1"/>
  <c r="EU179" i="1"/>
  <c r="FJ280" i="1"/>
  <c r="FK179" i="1"/>
  <c r="FZ280" i="1"/>
  <c r="GA179" i="1"/>
  <c r="GP280" i="1"/>
  <c r="GQ179" i="1"/>
  <c r="HF280" i="1"/>
  <c r="HG179" i="1"/>
  <c r="HV280" i="1"/>
  <c r="HW179" i="1"/>
  <c r="IL280" i="1"/>
  <c r="IM179" i="1"/>
  <c r="JB280" i="1"/>
  <c r="JC179" i="1"/>
  <c r="FA281" i="1"/>
  <c r="ER282" i="1"/>
  <c r="FH282" i="1"/>
  <c r="FX282" i="1"/>
  <c r="GN282" i="1"/>
  <c r="HD282" i="1"/>
  <c r="HT282" i="1"/>
  <c r="IJ282" i="1"/>
  <c r="IZ282" i="1"/>
  <c r="EY283" i="1"/>
  <c r="EY182" i="1"/>
  <c r="AA158" i="1"/>
  <c r="AA136" i="1"/>
  <c r="FO182" i="1"/>
  <c r="AR158" i="1"/>
  <c r="AR136" i="1"/>
  <c r="GE283" i="1"/>
  <c r="GE182" i="1"/>
  <c r="BH158" i="1"/>
  <c r="BH136" i="1"/>
  <c r="GU182" i="1"/>
  <c r="BX158" i="1"/>
  <c r="BX136" i="1"/>
  <c r="HK283" i="1"/>
  <c r="HK182" i="1"/>
  <c r="CN158" i="1"/>
  <c r="CN136" i="1"/>
  <c r="IA182" i="1"/>
  <c r="DD158" i="1"/>
  <c r="DD136" i="1"/>
  <c r="IQ283" i="1"/>
  <c r="IQ182" i="1"/>
  <c r="DT136" i="1"/>
  <c r="DT158" i="1"/>
  <c r="EP284" i="1"/>
  <c r="EP183" i="1"/>
  <c r="FF284" i="1"/>
  <c r="FF183" i="1"/>
  <c r="FV284" i="1"/>
  <c r="FV183" i="1"/>
  <c r="GL284" i="1"/>
  <c r="GL183" i="1"/>
  <c r="HB284" i="1"/>
  <c r="HB183" i="1"/>
  <c r="HR284" i="1"/>
  <c r="HR183" i="1"/>
  <c r="IH284" i="1"/>
  <c r="IH183" i="1"/>
  <c r="IX284" i="1"/>
  <c r="IX183" i="1"/>
  <c r="EW184" i="1"/>
  <c r="FM184" i="1"/>
  <c r="GC285" i="1"/>
  <c r="GC184" i="1"/>
  <c r="GS184" i="1"/>
  <c r="HI184" i="1"/>
  <c r="HY184" i="1"/>
  <c r="IO184" i="1"/>
  <c r="FT276" i="1" l="1"/>
  <c r="HL285" i="1"/>
  <c r="AF107" i="1"/>
  <c r="BC186" i="1"/>
  <c r="BC112" i="1"/>
  <c r="HG285" i="1"/>
  <c r="FX276" i="1"/>
  <c r="EQ276" i="1"/>
  <c r="EY285" i="1"/>
  <c r="HV269" i="1"/>
  <c r="EN259" i="1"/>
  <c r="IP272" i="1"/>
  <c r="HU269" i="1"/>
  <c r="BB111" i="1"/>
  <c r="AO107" i="1"/>
  <c r="CU110" i="1"/>
  <c r="FN276" i="1"/>
  <c r="IE277" i="1"/>
  <c r="IK285" i="1"/>
  <c r="FE277" i="1"/>
  <c r="EX276" i="1"/>
  <c r="EZ281" i="1"/>
  <c r="IV277" i="1"/>
  <c r="HD285" i="1"/>
  <c r="IF277" i="1"/>
  <c r="IO281" i="1"/>
  <c r="GN285" i="1"/>
  <c r="HV283" i="1"/>
  <c r="EU281" i="1"/>
  <c r="IZ283" i="1"/>
  <c r="HJ277" i="1"/>
  <c r="HQ285" i="1"/>
  <c r="FW283" i="1"/>
  <c r="IJ281" i="1"/>
  <c r="FS285" i="1"/>
  <c r="FG281" i="1"/>
  <c r="HK285" i="1"/>
  <c r="IC283" i="1"/>
  <c r="GY281" i="1"/>
  <c r="IR276" i="1"/>
  <c r="EX285" i="1"/>
  <c r="GV283" i="1"/>
  <c r="GG281" i="1"/>
  <c r="IW277" i="1"/>
  <c r="IP276" i="1"/>
  <c r="HP277" i="1"/>
  <c r="HI276" i="1"/>
  <c r="JC285" i="1"/>
  <c r="IN283" i="1"/>
  <c r="GB283" i="1"/>
  <c r="HI281" i="1"/>
  <c r="FX285" i="1"/>
  <c r="FL281" i="1"/>
  <c r="IA277" i="1"/>
  <c r="HT276" i="1"/>
  <c r="IH285" i="1"/>
  <c r="GT277" i="1"/>
  <c r="GM276" i="1"/>
  <c r="HA285" i="1"/>
  <c r="HU281" i="1"/>
  <c r="HD281" i="1"/>
  <c r="FC285" i="1"/>
  <c r="HA283" i="1"/>
  <c r="EO283" i="1"/>
  <c r="GU285" i="1"/>
  <c r="FS281" i="1"/>
  <c r="II277" i="1"/>
  <c r="IB276" i="1"/>
  <c r="GB269" i="1"/>
  <c r="CD107" i="1"/>
  <c r="IH259" i="1"/>
  <c r="EI83" i="1"/>
  <c r="EH83" i="1"/>
  <c r="EG83" i="1"/>
  <c r="AW111" i="1"/>
  <c r="IB272" i="1"/>
  <c r="HG269" i="1"/>
  <c r="GR260" i="1"/>
  <c r="FB276" i="1"/>
  <c r="FO272" i="1"/>
  <c r="ET269" i="1"/>
  <c r="GQ260" i="1"/>
  <c r="IA256" i="1"/>
  <c r="GX285" i="1"/>
  <c r="FQ276" i="1"/>
  <c r="FN272" i="1"/>
  <c r="ES269" i="1"/>
  <c r="IP256" i="1"/>
  <c r="AQ111" i="1"/>
  <c r="IJ269" i="1"/>
  <c r="IR285" i="1"/>
  <c r="IV283" i="1"/>
  <c r="GJ283" i="1"/>
  <c r="BY111" i="1"/>
  <c r="DG111" i="1"/>
  <c r="DL111" i="1"/>
  <c r="IQ276" i="1"/>
  <c r="HX256" i="1"/>
  <c r="GB277" i="1"/>
  <c r="HC258" i="1"/>
  <c r="IK256" i="1"/>
  <c r="IZ277" i="1"/>
  <c r="GX269" i="1"/>
  <c r="FS260" i="1"/>
  <c r="IG258" i="1"/>
  <c r="EB110" i="1"/>
  <c r="AD157" i="1"/>
  <c r="N157" i="1"/>
  <c r="AD135" i="1"/>
  <c r="N135" i="1"/>
  <c r="JE82" i="1"/>
  <c r="FS278" i="1"/>
  <c r="FG278" i="1"/>
  <c r="HS278" i="1"/>
  <c r="FA278" i="1"/>
  <c r="HM278" i="1"/>
  <c r="IE278" i="1"/>
  <c r="GX278" i="1"/>
  <c r="FX278" i="1"/>
  <c r="IJ278" i="1"/>
  <c r="FW278" i="1"/>
  <c r="II278" i="1"/>
  <c r="GI278" i="1"/>
  <c r="ES278" i="1"/>
  <c r="FQ278" i="1"/>
  <c r="IC278" i="1"/>
  <c r="EM278" i="1"/>
  <c r="FB278" i="1"/>
  <c r="HN278" i="1"/>
  <c r="GN278" i="1"/>
  <c r="IZ278" i="1"/>
  <c r="IU278" i="1"/>
  <c r="GM278" i="1"/>
  <c r="IY278" i="1"/>
  <c r="FI278" i="1"/>
  <c r="GG278" i="1"/>
  <c r="IS278" i="1"/>
  <c r="GY278" i="1"/>
  <c r="GW278" i="1"/>
  <c r="HO278" i="1"/>
  <c r="CN185" i="1"/>
  <c r="CN108" i="1"/>
  <c r="FH244" i="1"/>
  <c r="R104" i="1"/>
  <c r="GJ244" i="1"/>
  <c r="GI244" i="1"/>
  <c r="HY244" i="1"/>
  <c r="HI269" i="1"/>
  <c r="AZ109" i="1"/>
  <c r="V109" i="1"/>
  <c r="AP109" i="1"/>
  <c r="BX109" i="1"/>
  <c r="DF109" i="1"/>
  <c r="DX109" i="1"/>
  <c r="DZ109" i="1"/>
  <c r="CX204" i="1"/>
  <c r="CX102" i="1"/>
  <c r="CN201" i="1"/>
  <c r="JD132" i="1"/>
  <c r="HZ219" i="1"/>
  <c r="DB137" i="1"/>
  <c r="AO159" i="1"/>
  <c r="DH159" i="1"/>
  <c r="JE28" i="1"/>
  <c r="HO224" i="1"/>
  <c r="GJ224" i="1"/>
  <c r="FB224" i="1"/>
  <c r="FR224" i="1"/>
  <c r="GH224" i="1"/>
  <c r="EM224" i="1"/>
  <c r="FC224" i="1"/>
  <c r="IV224" i="1"/>
  <c r="GF224" i="1"/>
  <c r="HN224" i="1"/>
  <c r="FS224" i="1"/>
  <c r="EN224" i="1"/>
  <c r="ID224" i="1"/>
  <c r="GI224" i="1"/>
  <c r="FD224" i="1"/>
  <c r="HL224" i="1"/>
  <c r="IT224" i="1"/>
  <c r="GY224" i="1"/>
  <c r="FT224" i="1"/>
  <c r="IB224" i="1"/>
  <c r="EO224" i="1"/>
  <c r="EQ224" i="1"/>
  <c r="GN224" i="1"/>
  <c r="HE224" i="1"/>
  <c r="HF224" i="1"/>
  <c r="JC224" i="1"/>
  <c r="HY224" i="1"/>
  <c r="GD224" i="1"/>
  <c r="FO224" i="1"/>
  <c r="GG224" i="1"/>
  <c r="FF224" i="1"/>
  <c r="HX224" i="1"/>
  <c r="IR224" i="1"/>
  <c r="FE224" i="1"/>
  <c r="FG224" i="1"/>
  <c r="HD224" i="1"/>
  <c r="HU224" i="1"/>
  <c r="HV224" i="1"/>
  <c r="EU224" i="1"/>
  <c r="IO224" i="1"/>
  <c r="GT224" i="1"/>
  <c r="GE224" i="1"/>
  <c r="GW224" i="1"/>
  <c r="FV224" i="1"/>
  <c r="IN224" i="1"/>
  <c r="FU224" i="1"/>
  <c r="FW224" i="1"/>
  <c r="HT224" i="1"/>
  <c r="IK224" i="1"/>
  <c r="IL224" i="1"/>
  <c r="FK224" i="1"/>
  <c r="HJ224" i="1"/>
  <c r="GU224" i="1"/>
  <c r="IE224" i="1"/>
  <c r="HM224" i="1"/>
  <c r="GL224" i="1"/>
  <c r="GK224" i="1"/>
  <c r="GM224" i="1"/>
  <c r="IJ224" i="1"/>
  <c r="JA224" i="1"/>
  <c r="JB224" i="1"/>
  <c r="GA224" i="1"/>
  <c r="EW224" i="1"/>
  <c r="HZ224" i="1"/>
  <c r="HK224" i="1"/>
  <c r="IU224" i="1"/>
  <c r="IC224" i="1"/>
  <c r="HB224" i="1"/>
  <c r="EV224" i="1"/>
  <c r="GX224" i="1"/>
  <c r="HA224" i="1"/>
  <c r="HC224" i="1"/>
  <c r="IZ224" i="1"/>
  <c r="ES224" i="1"/>
  <c r="ET224" i="1"/>
  <c r="GQ224" i="1"/>
  <c r="FM224" i="1"/>
  <c r="IP224" i="1"/>
  <c r="IA224" i="1"/>
  <c r="GZ224" i="1"/>
  <c r="EZ224" i="1"/>
  <c r="IS224" i="1"/>
  <c r="HR224" i="1"/>
  <c r="FL224" i="1"/>
  <c r="HQ224" i="1"/>
  <c r="HS224" i="1"/>
  <c r="ER224" i="1"/>
  <c r="FI224" i="1"/>
  <c r="FJ224" i="1"/>
  <c r="HG224" i="1"/>
  <c r="GC224" i="1"/>
  <c r="IQ224" i="1"/>
  <c r="GV224" i="1"/>
  <c r="IW224" i="1"/>
  <c r="IY224" i="1"/>
  <c r="FX224" i="1"/>
  <c r="GO224" i="1"/>
  <c r="GP224" i="1"/>
  <c r="IM224" i="1"/>
  <c r="HI224" i="1"/>
  <c r="FN224" i="1"/>
  <c r="EY224" i="1"/>
  <c r="U100" i="1"/>
  <c r="W100" i="1"/>
  <c r="BX100" i="1"/>
  <c r="DF100" i="1"/>
  <c r="S137" i="1"/>
  <c r="EG37" i="1"/>
  <c r="EI37" i="1"/>
  <c r="EH37" i="1"/>
  <c r="IY285" i="1"/>
  <c r="HY272" i="1"/>
  <c r="EN281" i="1"/>
  <c r="BA186" i="1"/>
  <c r="BA112" i="1"/>
  <c r="CI109" i="1"/>
  <c r="JD176" i="1"/>
  <c r="GL285" i="1"/>
  <c r="DR111" i="1"/>
  <c r="GN269" i="1"/>
  <c r="IN244" i="1"/>
  <c r="BW107" i="1"/>
  <c r="AK104" i="1"/>
  <c r="FU277" i="1"/>
  <c r="GF281" i="1"/>
  <c r="HX276" i="1"/>
  <c r="GM285" i="1"/>
  <c r="GQ281" i="1"/>
  <c r="Z112" i="1"/>
  <c r="FK285" i="1"/>
  <c r="HM281" i="1"/>
  <c r="HY276" i="1"/>
  <c r="EU285" i="1"/>
  <c r="GR281" i="1"/>
  <c r="IQ277" i="1"/>
  <c r="GN283" i="1"/>
  <c r="II283" i="1"/>
  <c r="JA281" i="1"/>
  <c r="FQ283" i="1"/>
  <c r="IY277" i="1"/>
  <c r="GS285" i="1"/>
  <c r="FQ281" i="1"/>
  <c r="JD178" i="1"/>
  <c r="BB110" i="1"/>
  <c r="EV285" i="1"/>
  <c r="GT283" i="1"/>
  <c r="DP111" i="1"/>
  <c r="BD111" i="1"/>
  <c r="GI277" i="1"/>
  <c r="GB276" i="1"/>
  <c r="HV285" i="1"/>
  <c r="IP281" i="1"/>
  <c r="GO285" i="1"/>
  <c r="HW283" i="1"/>
  <c r="FK283" i="1"/>
  <c r="GS281" i="1"/>
  <c r="EV281" i="1"/>
  <c r="EQ285" i="1"/>
  <c r="HE281" i="1"/>
  <c r="EW277" i="1"/>
  <c r="EP276" i="1"/>
  <c r="GJ285" i="1"/>
  <c r="HR283" i="1"/>
  <c r="FF283" i="1"/>
  <c r="GN281" i="1"/>
  <c r="JD184" i="1"/>
  <c r="IC285" i="1"/>
  <c r="FC281" i="1"/>
  <c r="FR277" i="1"/>
  <c r="GJ276" i="1"/>
  <c r="GG272" i="1"/>
  <c r="U111" i="1"/>
  <c r="FC276" i="1"/>
  <c r="EZ277" i="1"/>
  <c r="EI68" i="1"/>
  <c r="EH68" i="1"/>
  <c r="EG68" i="1"/>
  <c r="EF108" i="1"/>
  <c r="BT108" i="1"/>
  <c r="GP260" i="1"/>
  <c r="O111" i="1"/>
  <c r="EG82" i="1"/>
  <c r="EI82" i="1"/>
  <c r="EH82" i="1"/>
  <c r="FI260" i="1"/>
  <c r="JC258" i="1"/>
  <c r="GC256" i="1"/>
  <c r="JD149" i="1"/>
  <c r="DX111" i="1"/>
  <c r="CO111" i="1"/>
  <c r="DW111" i="1"/>
  <c r="EB111" i="1"/>
  <c r="EL176" i="1"/>
  <c r="JD172" i="1"/>
  <c r="EV272" i="1"/>
  <c r="IY269" i="1"/>
  <c r="GN260" i="1"/>
  <c r="FJ258" i="1"/>
  <c r="HG272" i="1"/>
  <c r="GL269" i="1"/>
  <c r="IY260" i="1"/>
  <c r="HU258" i="1"/>
  <c r="EU256" i="1"/>
  <c r="IT283" i="1"/>
  <c r="GH283" i="1"/>
  <c r="HW277" i="1"/>
  <c r="EI133" i="1"/>
  <c r="EG133" i="1"/>
  <c r="P175" i="1" s="1"/>
  <c r="EH133" i="1"/>
  <c r="FI277" i="1"/>
  <c r="EI73" i="1"/>
  <c r="EG73" i="1"/>
  <c r="EH73" i="1"/>
  <c r="DP185" i="1"/>
  <c r="DP108" i="1"/>
  <c r="DV184" i="1"/>
  <c r="GU238" i="1"/>
  <c r="CJ185" i="1"/>
  <c r="CJ108" i="1"/>
  <c r="EV252" i="1"/>
  <c r="HF252" i="1"/>
  <c r="DQ186" i="1"/>
  <c r="DQ112" i="1"/>
  <c r="BV186" i="1"/>
  <c r="BV112" i="1"/>
  <c r="DF186" i="1"/>
  <c r="DF112" i="1"/>
  <c r="DX186" i="1"/>
  <c r="DX112" i="1"/>
  <c r="DZ186" i="1"/>
  <c r="DZ112" i="1"/>
  <c r="EB186" i="1"/>
  <c r="EB112" i="1"/>
  <c r="ED186" i="1"/>
  <c r="ED112" i="1"/>
  <c r="EF186" i="1"/>
  <c r="EF112" i="1"/>
  <c r="AD155" i="1"/>
  <c r="N155" i="1"/>
  <c r="AD133" i="1"/>
  <c r="AD175" i="1" s="1"/>
  <c r="N133" i="1"/>
  <c r="N175" i="1" s="1"/>
  <c r="JE75" i="1"/>
  <c r="EW271" i="1"/>
  <c r="HI271" i="1"/>
  <c r="EY271" i="1"/>
  <c r="HK271" i="1"/>
  <c r="GR271" i="1"/>
  <c r="GV271" i="1"/>
  <c r="FR271" i="1"/>
  <c r="ID271" i="1"/>
  <c r="FS271" i="1"/>
  <c r="IE271" i="1"/>
  <c r="GQ271" i="1"/>
  <c r="JC271" i="1"/>
  <c r="FN271" i="1"/>
  <c r="HZ271" i="1"/>
  <c r="GG271" i="1"/>
  <c r="IS271" i="1"/>
  <c r="FM271" i="1"/>
  <c r="HY271" i="1"/>
  <c r="FO271" i="1"/>
  <c r="IA271" i="1"/>
  <c r="EV271" i="1"/>
  <c r="HH271" i="1"/>
  <c r="EZ271" i="1"/>
  <c r="HL271" i="1"/>
  <c r="GH271" i="1"/>
  <c r="IT271" i="1"/>
  <c r="GI271" i="1"/>
  <c r="IU271" i="1"/>
  <c r="EU271" i="1"/>
  <c r="HG271" i="1"/>
  <c r="GD271" i="1"/>
  <c r="IP271" i="1"/>
  <c r="GW271" i="1"/>
  <c r="GC271" i="1"/>
  <c r="IO271" i="1"/>
  <c r="GE271" i="1"/>
  <c r="IQ271" i="1"/>
  <c r="FL271" i="1"/>
  <c r="HX271" i="1"/>
  <c r="FP271" i="1"/>
  <c r="IB271" i="1"/>
  <c r="GX271" i="1"/>
  <c r="EM271" i="1"/>
  <c r="GY271" i="1"/>
  <c r="FK271" i="1"/>
  <c r="HW271" i="1"/>
  <c r="GT271" i="1"/>
  <c r="FA271" i="1"/>
  <c r="HM271" i="1"/>
  <c r="EX271" i="1"/>
  <c r="HJ271" i="1"/>
  <c r="FQ271" i="1"/>
  <c r="IC271" i="1"/>
  <c r="HW253" i="1"/>
  <c r="GB224" i="1"/>
  <c r="CA204" i="1"/>
  <c r="CA102" i="1"/>
  <c r="GN219" i="1"/>
  <c r="FZ224" i="1"/>
  <c r="GL256" i="1"/>
  <c r="AA201" i="1"/>
  <c r="IW238" i="1"/>
  <c r="ED204" i="1"/>
  <c r="ED102" i="1"/>
  <c r="EI30" i="1"/>
  <c r="EH30" i="1"/>
  <c r="EG30" i="1"/>
  <c r="AZ182" i="1"/>
  <c r="DO137" i="1"/>
  <c r="AW137" i="1"/>
  <c r="EC175" i="1"/>
  <c r="BQ175" i="1"/>
  <c r="AY175" i="1"/>
  <c r="AK111" i="1"/>
  <c r="JE76" i="1"/>
  <c r="IV272" i="1"/>
  <c r="EM272" i="1"/>
  <c r="GK272" i="1"/>
  <c r="EQ272" i="1"/>
  <c r="HT272" i="1"/>
  <c r="HE272" i="1"/>
  <c r="HF272" i="1"/>
  <c r="FV272" i="1"/>
  <c r="IT272" i="1"/>
  <c r="EN272" i="1"/>
  <c r="FC272" i="1"/>
  <c r="HA272" i="1"/>
  <c r="FG272" i="1"/>
  <c r="IJ272" i="1"/>
  <c r="HU272" i="1"/>
  <c r="HV272" i="1"/>
  <c r="GL272" i="1"/>
  <c r="FD272" i="1"/>
  <c r="FS272" i="1"/>
  <c r="HQ272" i="1"/>
  <c r="FW272" i="1"/>
  <c r="IZ272" i="1"/>
  <c r="IK272" i="1"/>
  <c r="IL272" i="1"/>
  <c r="HB272" i="1"/>
  <c r="FB272" i="1"/>
  <c r="FT272" i="1"/>
  <c r="GI272" i="1"/>
  <c r="IG272" i="1"/>
  <c r="GM272" i="1"/>
  <c r="ER272" i="1"/>
  <c r="JA272" i="1"/>
  <c r="JB272" i="1"/>
  <c r="HR272" i="1"/>
  <c r="FR272" i="1"/>
  <c r="GJ272" i="1"/>
  <c r="GY272" i="1"/>
  <c r="IW272" i="1"/>
  <c r="HC272" i="1"/>
  <c r="FH272" i="1"/>
  <c r="ES272" i="1"/>
  <c r="ET272" i="1"/>
  <c r="IH272" i="1"/>
  <c r="GH272" i="1"/>
  <c r="GZ272" i="1"/>
  <c r="HO272" i="1"/>
  <c r="EO272" i="1"/>
  <c r="HS272" i="1"/>
  <c r="FX272" i="1"/>
  <c r="FI272" i="1"/>
  <c r="FJ272" i="1"/>
  <c r="IF272" i="1"/>
  <c r="IU272" i="1"/>
  <c r="FU272" i="1"/>
  <c r="IY272" i="1"/>
  <c r="HD272" i="1"/>
  <c r="GO272" i="1"/>
  <c r="GP272" i="1"/>
  <c r="GQ272" i="1"/>
  <c r="JE85" i="1"/>
  <c r="GZ281" i="1"/>
  <c r="FB281" i="1"/>
  <c r="HP281" i="1"/>
  <c r="FR281" i="1"/>
  <c r="IF281" i="1"/>
  <c r="GH281" i="1"/>
  <c r="IV281" i="1"/>
  <c r="GX281" i="1"/>
  <c r="HN281" i="1"/>
  <c r="ID281" i="1"/>
  <c r="IT281" i="1"/>
  <c r="FT281" i="1"/>
  <c r="JD159" i="1"/>
  <c r="EI67" i="1"/>
  <c r="EH67" i="1"/>
  <c r="EG67" i="1"/>
  <c r="N153" i="1"/>
  <c r="AD153" i="1"/>
  <c r="AD131" i="1"/>
  <c r="N131" i="1"/>
  <c r="JE63" i="1"/>
  <c r="ES259" i="1"/>
  <c r="HE259" i="1"/>
  <c r="FY259" i="1"/>
  <c r="IK259" i="1"/>
  <c r="GO259" i="1"/>
  <c r="JA259" i="1"/>
  <c r="HU259" i="1"/>
  <c r="FU259" i="1"/>
  <c r="ER259" i="1"/>
  <c r="HD259" i="1"/>
  <c r="FW259" i="1"/>
  <c r="II259" i="1"/>
  <c r="FZ259" i="1"/>
  <c r="IL259" i="1"/>
  <c r="GS259" i="1"/>
  <c r="GU259" i="1"/>
  <c r="FI259" i="1"/>
  <c r="GA259" i="1"/>
  <c r="IM259" i="1"/>
  <c r="FL259" i="1"/>
  <c r="HX259" i="1"/>
  <c r="GT259" i="1"/>
  <c r="GK259" i="1"/>
  <c r="FH259" i="1"/>
  <c r="HT259" i="1"/>
  <c r="GM259" i="1"/>
  <c r="IY259" i="1"/>
  <c r="GP259" i="1"/>
  <c r="JB259" i="1"/>
  <c r="EW259" i="1"/>
  <c r="HI259" i="1"/>
  <c r="EY259" i="1"/>
  <c r="HK259" i="1"/>
  <c r="GQ259" i="1"/>
  <c r="JC259" i="1"/>
  <c r="GB259" i="1"/>
  <c r="IN259" i="1"/>
  <c r="EX259" i="1"/>
  <c r="HJ259" i="1"/>
  <c r="EO259" i="1"/>
  <c r="FX259" i="1"/>
  <c r="IJ259" i="1"/>
  <c r="EQ259" i="1"/>
  <c r="HC259" i="1"/>
  <c r="ET259" i="1"/>
  <c r="HF259" i="1"/>
  <c r="FM259" i="1"/>
  <c r="HY259" i="1"/>
  <c r="FO259" i="1"/>
  <c r="IA259" i="1"/>
  <c r="FG259" i="1"/>
  <c r="HS259" i="1"/>
  <c r="FJ259" i="1"/>
  <c r="HV259" i="1"/>
  <c r="GC259" i="1"/>
  <c r="IO259" i="1"/>
  <c r="GE259" i="1"/>
  <c r="IQ259" i="1"/>
  <c r="DK107" i="1"/>
  <c r="DN107" i="1"/>
  <c r="JA244" i="1"/>
  <c r="FI238" i="1"/>
  <c r="DS186" i="1"/>
  <c r="DS112" i="1"/>
  <c r="DB186" i="1"/>
  <c r="DB112" i="1"/>
  <c r="AE186" i="1"/>
  <c r="AE112" i="1"/>
  <c r="AG186" i="1"/>
  <c r="AG112" i="1"/>
  <c r="AI186" i="1"/>
  <c r="AI112" i="1"/>
  <c r="AK186" i="1"/>
  <c r="AK112" i="1"/>
  <c r="AM186" i="1"/>
  <c r="AM112" i="1"/>
  <c r="EX244" i="1"/>
  <c r="AU184" i="1"/>
  <c r="AU105" i="1"/>
  <c r="CL109" i="1"/>
  <c r="EI49" i="1"/>
  <c r="EH49" i="1"/>
  <c r="EG49" i="1"/>
  <c r="IG238" i="1"/>
  <c r="CI204" i="1"/>
  <c r="CI102" i="1"/>
  <c r="AS159" i="1"/>
  <c r="DB99" i="1"/>
  <c r="HA276" i="1"/>
  <c r="BV100" i="1"/>
  <c r="FG276" i="1"/>
  <c r="BX175" i="1"/>
  <c r="AW186" i="1"/>
  <c r="AW112" i="1"/>
  <c r="AC99" i="1"/>
  <c r="CO138" i="1"/>
  <c r="HL92" i="1"/>
  <c r="AB138" i="1"/>
  <c r="EZ92" i="1"/>
  <c r="BP100" i="1"/>
  <c r="DB100" i="1"/>
  <c r="FM285" i="1"/>
  <c r="BE111" i="1"/>
  <c r="IN285" i="1"/>
  <c r="HK281" i="1"/>
  <c r="FC277" i="1"/>
  <c r="EV276" i="1"/>
  <c r="GP285" i="1"/>
  <c r="CK178" i="1"/>
  <c r="GD281" i="1"/>
  <c r="FI285" i="1"/>
  <c r="II285" i="1"/>
  <c r="HF281" i="1"/>
  <c r="ES281" i="1"/>
  <c r="IO277" i="1"/>
  <c r="IH276" i="1"/>
  <c r="FD285" i="1"/>
  <c r="HB283" i="1"/>
  <c r="EP283" i="1"/>
  <c r="GW285" i="1"/>
  <c r="HQ281" i="1"/>
  <c r="W111" i="1"/>
  <c r="FD276" i="1"/>
  <c r="FA272" i="1"/>
  <c r="CE173" i="1"/>
  <c r="IC277" i="1"/>
  <c r="IU276" i="1"/>
  <c r="IR277" i="1"/>
  <c r="V111" i="1"/>
  <c r="AT111" i="1"/>
  <c r="BO111" i="1"/>
  <c r="BQ111" i="1"/>
  <c r="IN272" i="1"/>
  <c r="HS269" i="1"/>
  <c r="FH260" i="1"/>
  <c r="GA272" i="1"/>
  <c r="HS260" i="1"/>
  <c r="GO258" i="1"/>
  <c r="IM256" i="1"/>
  <c r="ID283" i="1"/>
  <c r="FR283" i="1"/>
  <c r="JD168" i="1"/>
  <c r="DU175" i="1"/>
  <c r="FQ260" i="1"/>
  <c r="IQ260" i="1"/>
  <c r="JC244" i="1"/>
  <c r="P107" i="1"/>
  <c r="T107" i="1"/>
  <c r="V107" i="1"/>
  <c r="X107" i="1"/>
  <c r="BG107" i="1"/>
  <c r="CO107" i="1"/>
  <c r="HF244" i="1"/>
  <c r="BG185" i="1"/>
  <c r="BG108" i="1"/>
  <c r="CP185" i="1"/>
  <c r="CP108" i="1"/>
  <c r="DH185" i="1"/>
  <c r="DH108" i="1"/>
  <c r="DJ185" i="1"/>
  <c r="DJ108" i="1"/>
  <c r="DL185" i="1"/>
  <c r="DL108" i="1"/>
  <c r="DN185" i="1"/>
  <c r="DN108" i="1"/>
  <c r="IK244" i="1"/>
  <c r="EX260" i="1"/>
  <c r="GS238" i="1"/>
  <c r="DJ107" i="1"/>
  <c r="EI61" i="1"/>
  <c r="EG61" i="1"/>
  <c r="AC107" i="1"/>
  <c r="AV107" i="1"/>
  <c r="AX107" i="1"/>
  <c r="FT258" i="1"/>
  <c r="DU186" i="1"/>
  <c r="DU112" i="1"/>
  <c r="AA186" i="1"/>
  <c r="AA112" i="1"/>
  <c r="BK186" i="1"/>
  <c r="BK112" i="1"/>
  <c r="BM186" i="1"/>
  <c r="BM112" i="1"/>
  <c r="BO186" i="1"/>
  <c r="BO112" i="1"/>
  <c r="BQ186" i="1"/>
  <c r="BQ112" i="1"/>
  <c r="BS186" i="1"/>
  <c r="BS112" i="1"/>
  <c r="GQ253" i="1"/>
  <c r="HU252" i="1"/>
  <c r="GN252" i="1"/>
  <c r="DJ101" i="1"/>
  <c r="AF201" i="1"/>
  <c r="Z184" i="1"/>
  <c r="Z105" i="1"/>
  <c r="AV184" i="1"/>
  <c r="AV105" i="1"/>
  <c r="AX184" i="1"/>
  <c r="AX105" i="1"/>
  <c r="AZ184" i="1"/>
  <c r="AZ105" i="1"/>
  <c r="BB184" i="1"/>
  <c r="BB105" i="1"/>
  <c r="BD184" i="1"/>
  <c r="BD105" i="1"/>
  <c r="BV184" i="1"/>
  <c r="BV105" i="1"/>
  <c r="EI54" i="1"/>
  <c r="EH54" i="1"/>
  <c r="EG54" i="1"/>
  <c r="CU159" i="1"/>
  <c r="DI102" i="1"/>
  <c r="BF182" i="1"/>
  <c r="BF98" i="1"/>
  <c r="AG175" i="1"/>
  <c r="FJ276" i="1"/>
  <c r="CB137" i="1"/>
  <c r="FT285" i="1"/>
  <c r="AO175" i="1"/>
  <c r="DB109" i="1"/>
  <c r="JE81" i="1"/>
  <c r="GL277" i="1"/>
  <c r="JC277" i="1"/>
  <c r="FX277" i="1"/>
  <c r="HE277" i="1"/>
  <c r="HV277" i="1"/>
  <c r="HB277" i="1"/>
  <c r="EU277" i="1"/>
  <c r="GN277" i="1"/>
  <c r="HU277" i="1"/>
  <c r="IL277" i="1"/>
  <c r="HR277" i="1"/>
  <c r="FK277" i="1"/>
  <c r="HD277" i="1"/>
  <c r="IK277" i="1"/>
  <c r="JB277" i="1"/>
  <c r="IH277" i="1"/>
  <c r="GA277" i="1"/>
  <c r="HT277" i="1"/>
  <c r="JA277" i="1"/>
  <c r="ET277" i="1"/>
  <c r="IX277" i="1"/>
  <c r="GQ277" i="1"/>
  <c r="IJ277" i="1"/>
  <c r="ES277" i="1"/>
  <c r="FJ277" i="1"/>
  <c r="EP277" i="1"/>
  <c r="HG277" i="1"/>
  <c r="FV277" i="1"/>
  <c r="IM277" i="1"/>
  <c r="AG107" i="1"/>
  <c r="DE107" i="1"/>
  <c r="HX238" i="1"/>
  <c r="EH61" i="1"/>
  <c r="DA110" i="1"/>
  <c r="BJ110" i="1"/>
  <c r="JD136" i="1"/>
  <c r="AT107" i="1"/>
  <c r="DI100" i="1"/>
  <c r="FQ244" i="1"/>
  <c r="FP224" i="1"/>
  <c r="CO137" i="1"/>
  <c r="BE99" i="1"/>
  <c r="T99" i="1"/>
  <c r="BI99" i="1"/>
  <c r="CB99" i="1"/>
  <c r="CD99" i="1"/>
  <c r="AF182" i="1"/>
  <c r="AF98" i="1"/>
  <c r="EI131" i="1"/>
  <c r="EH131" i="1"/>
  <c r="EG131" i="1"/>
  <c r="CR173" i="1" s="1"/>
  <c r="DC110" i="1"/>
  <c r="AH107" i="1"/>
  <c r="AU186" i="1"/>
  <c r="AU112" i="1"/>
  <c r="IE285" i="1"/>
  <c r="JE73" i="1"/>
  <c r="FO269" i="1"/>
  <c r="HZ269" i="1"/>
  <c r="EZ269" i="1"/>
  <c r="ID269" i="1"/>
  <c r="GI269" i="1"/>
  <c r="FT269" i="1"/>
  <c r="GK269" i="1"/>
  <c r="GE269" i="1"/>
  <c r="IO269" i="1"/>
  <c r="FA269" i="1"/>
  <c r="IP269" i="1"/>
  <c r="FP269" i="1"/>
  <c r="IT269" i="1"/>
  <c r="GY269" i="1"/>
  <c r="GJ269" i="1"/>
  <c r="HA269" i="1"/>
  <c r="EW269" i="1"/>
  <c r="GU269" i="1"/>
  <c r="FQ269" i="1"/>
  <c r="GF269" i="1"/>
  <c r="HO269" i="1"/>
  <c r="GZ269" i="1"/>
  <c r="HQ269" i="1"/>
  <c r="FM269" i="1"/>
  <c r="HK269" i="1"/>
  <c r="GG269" i="1"/>
  <c r="EX269" i="1"/>
  <c r="GV269" i="1"/>
  <c r="FB269" i="1"/>
  <c r="IE269" i="1"/>
  <c r="HP269" i="1"/>
  <c r="IG269" i="1"/>
  <c r="IA269" i="1"/>
  <c r="GC269" i="1"/>
  <c r="GW269" i="1"/>
  <c r="FN269" i="1"/>
  <c r="HL269" i="1"/>
  <c r="FR269" i="1"/>
  <c r="IU269" i="1"/>
  <c r="IF269" i="1"/>
  <c r="IW269" i="1"/>
  <c r="IQ269" i="1"/>
  <c r="GS269" i="1"/>
  <c r="HM269" i="1"/>
  <c r="GD269" i="1"/>
  <c r="IB269" i="1"/>
  <c r="GH269" i="1"/>
  <c r="EM269" i="1"/>
  <c r="IV269" i="1"/>
  <c r="EO269" i="1"/>
  <c r="EY269" i="1"/>
  <c r="IS269" i="1"/>
  <c r="HJ269" i="1"/>
  <c r="HN269" i="1"/>
  <c r="FS269" i="1"/>
  <c r="FD269" i="1"/>
  <c r="FU269" i="1"/>
  <c r="GF272" i="1"/>
  <c r="ID276" i="1"/>
  <c r="GV285" i="1"/>
  <c r="EW285" i="1"/>
  <c r="GU283" i="1"/>
  <c r="HX285" i="1"/>
  <c r="IB281" i="1"/>
  <c r="Y178" i="1"/>
  <c r="GE281" i="1"/>
  <c r="EM277" i="1"/>
  <c r="FZ285" i="1"/>
  <c r="EX281" i="1"/>
  <c r="ES285" i="1"/>
  <c r="HS285" i="1"/>
  <c r="IK283" i="1"/>
  <c r="FY283" i="1"/>
  <c r="JC281" i="1"/>
  <c r="FZ281" i="1"/>
  <c r="CD111" i="1"/>
  <c r="HY277" i="1"/>
  <c r="HR276" i="1"/>
  <c r="EN285" i="1"/>
  <c r="GG285" i="1"/>
  <c r="HO283" i="1"/>
  <c r="FC283" i="1"/>
  <c r="GK281" i="1"/>
  <c r="IT277" i="1"/>
  <c r="EN276" i="1"/>
  <c r="DD111" i="1"/>
  <c r="HM277" i="1"/>
  <c r="IE276" i="1"/>
  <c r="CH175" i="1"/>
  <c r="U175" i="1"/>
  <c r="DZ173" i="1"/>
  <c r="IB277" i="1"/>
  <c r="DM175" i="1"/>
  <c r="BA175" i="1"/>
  <c r="DY173" i="1"/>
  <c r="BM173" i="1"/>
  <c r="DL175" i="1"/>
  <c r="AZ175" i="1"/>
  <c r="ET260" i="1"/>
  <c r="GY259" i="1"/>
  <c r="EM259" i="1"/>
  <c r="CU175" i="1"/>
  <c r="AI175" i="1"/>
  <c r="IK260" i="1"/>
  <c r="IT259" i="1"/>
  <c r="GH259" i="1"/>
  <c r="HG258" i="1"/>
  <c r="BC111" i="1"/>
  <c r="BZ111" i="1"/>
  <c r="CU111" i="1"/>
  <c r="CW111" i="1"/>
  <c r="HX272" i="1"/>
  <c r="HC269" i="1"/>
  <c r="ER260" i="1"/>
  <c r="GW259" i="1"/>
  <c r="IL258" i="1"/>
  <c r="IX281" i="1"/>
  <c r="FK272" i="1"/>
  <c r="EP269" i="1"/>
  <c r="HC260" i="1"/>
  <c r="IB259" i="1"/>
  <c r="FP259" i="1"/>
  <c r="FY258" i="1"/>
  <c r="HW256" i="1"/>
  <c r="FZ272" i="1"/>
  <c r="GP277" i="1"/>
  <c r="AE175" i="1"/>
  <c r="FH277" i="1"/>
  <c r="EO258" i="1"/>
  <c r="IR269" i="1"/>
  <c r="JD157" i="1"/>
  <c r="DA175" i="1"/>
  <c r="HP272" i="1"/>
  <c r="AH173" i="1"/>
  <c r="IS265" i="1"/>
  <c r="AW107" i="1"/>
  <c r="BA107" i="1"/>
  <c r="BC107" i="1"/>
  <c r="BE107" i="1"/>
  <c r="CM107" i="1"/>
  <c r="DU107" i="1"/>
  <c r="Z106" i="1"/>
  <c r="GP244" i="1"/>
  <c r="AJ110" i="1"/>
  <c r="CM185" i="1"/>
  <c r="CM108" i="1"/>
  <c r="DV185" i="1"/>
  <c r="DV108" i="1"/>
  <c r="P185" i="1"/>
  <c r="P108" i="1"/>
  <c r="R185" i="1"/>
  <c r="R108" i="1"/>
  <c r="T185" i="1"/>
  <c r="T108" i="1"/>
  <c r="V185" i="1"/>
  <c r="V108" i="1"/>
  <c r="Q107" i="1"/>
  <c r="HU244" i="1"/>
  <c r="GC238" i="1"/>
  <c r="EH65" i="1"/>
  <c r="CV110" i="1"/>
  <c r="O104" i="1"/>
  <c r="EG46" i="1"/>
  <c r="EI46" i="1"/>
  <c r="EH46" i="1"/>
  <c r="IM238" i="1"/>
  <c r="DK110" i="1"/>
  <c r="DO110" i="1"/>
  <c r="DQ110" i="1"/>
  <c r="AR110" i="1"/>
  <c r="BZ110" i="1"/>
  <c r="CR110" i="1"/>
  <c r="AW106" i="1"/>
  <c r="ET238" i="1"/>
  <c r="IC269" i="1"/>
  <c r="FA253" i="1"/>
  <c r="JE78" i="1"/>
  <c r="AD156" i="1"/>
  <c r="N156" i="1"/>
  <c r="N134" i="1"/>
  <c r="AD134" i="1"/>
  <c r="HW274" i="1"/>
  <c r="GC274" i="1"/>
  <c r="EV274" i="1"/>
  <c r="IM274" i="1"/>
  <c r="GS274" i="1"/>
  <c r="FL274" i="1"/>
  <c r="JC274" i="1"/>
  <c r="HI274" i="1"/>
  <c r="GB274" i="1"/>
  <c r="EU274" i="1"/>
  <c r="HY274" i="1"/>
  <c r="GR274" i="1"/>
  <c r="FK274" i="1"/>
  <c r="IO274" i="1"/>
  <c r="HH274" i="1"/>
  <c r="GA274" i="1"/>
  <c r="HG274" i="1"/>
  <c r="FM274" i="1"/>
  <c r="AE184" i="1"/>
  <c r="AE105" i="1"/>
  <c r="BO204" i="1"/>
  <c r="BO102" i="1"/>
  <c r="BT204" i="1"/>
  <c r="BT102" i="1"/>
  <c r="IM219" i="1"/>
  <c r="BG184" i="1"/>
  <c r="BG105" i="1"/>
  <c r="CB184" i="1"/>
  <c r="CB105" i="1"/>
  <c r="CD184" i="1"/>
  <c r="CD105" i="1"/>
  <c r="CF184" i="1"/>
  <c r="CF105" i="1"/>
  <c r="CH184" i="1"/>
  <c r="CH105" i="1"/>
  <c r="CJ184" i="1"/>
  <c r="CJ105" i="1"/>
  <c r="DB184" i="1"/>
  <c r="DB105" i="1"/>
  <c r="JD120" i="1"/>
  <c r="DP106" i="1"/>
  <c r="EP224" i="1"/>
  <c r="EC201" i="1"/>
  <c r="FM253" i="1"/>
  <c r="DA138" i="1"/>
  <c r="HX92" i="1"/>
  <c r="FW238" i="1"/>
  <c r="CM104" i="1"/>
  <c r="DU104" i="1"/>
  <c r="AU159" i="1"/>
  <c r="FL276" i="1"/>
  <c r="JD175" i="1"/>
  <c r="AY186" i="1"/>
  <c r="AY112" i="1"/>
  <c r="GT276" i="1"/>
  <c r="FE285" i="1"/>
  <c r="IQ272" i="1"/>
  <c r="IS276" i="1"/>
  <c r="JD158" i="1"/>
  <c r="BJ111" i="1"/>
  <c r="GK277" i="1"/>
  <c r="GD276" i="1"/>
  <c r="HL281" i="1"/>
  <c r="FD277" i="1"/>
  <c r="EW276" i="1"/>
  <c r="GQ285" i="1"/>
  <c r="FO281" i="1"/>
  <c r="HH283" i="1"/>
  <c r="EV283" i="1"/>
  <c r="IJ285" i="1"/>
  <c r="IM281" i="1"/>
  <c r="FO277" i="1"/>
  <c r="FH276" i="1"/>
  <c r="FV285" i="1"/>
  <c r="FJ281" i="1"/>
  <c r="IY276" i="1"/>
  <c r="EO285" i="1"/>
  <c r="HO285" i="1"/>
  <c r="IG283" i="1"/>
  <c r="FU283" i="1"/>
  <c r="IY281" i="1"/>
  <c r="O178" i="1"/>
  <c r="EI136" i="1"/>
  <c r="EH136" i="1"/>
  <c r="EG136" i="1"/>
  <c r="AE178" i="1" s="1"/>
  <c r="FU281" i="1"/>
  <c r="FW277" i="1"/>
  <c r="FP276" i="1"/>
  <c r="GT285" i="1"/>
  <c r="IN269" i="1"/>
  <c r="HB259" i="1"/>
  <c r="EP259" i="1"/>
  <c r="FP272" i="1"/>
  <c r="EU269" i="1"/>
  <c r="JE64" i="1"/>
  <c r="GD260" i="1"/>
  <c r="EY260" i="1"/>
  <c r="GW260" i="1"/>
  <c r="IV260" i="1"/>
  <c r="IX260" i="1"/>
  <c r="GI260" i="1"/>
  <c r="IW260" i="1"/>
  <c r="GT260" i="1"/>
  <c r="EZ260" i="1"/>
  <c r="FB260" i="1"/>
  <c r="FO260" i="1"/>
  <c r="HM260" i="1"/>
  <c r="EN260" i="1"/>
  <c r="EP260" i="1"/>
  <c r="GY260" i="1"/>
  <c r="EO260" i="1"/>
  <c r="HJ260" i="1"/>
  <c r="FP260" i="1"/>
  <c r="FR260" i="1"/>
  <c r="GE260" i="1"/>
  <c r="IC260" i="1"/>
  <c r="FD260" i="1"/>
  <c r="FF260" i="1"/>
  <c r="HO260" i="1"/>
  <c r="FE260" i="1"/>
  <c r="HZ260" i="1"/>
  <c r="GF260" i="1"/>
  <c r="GH260" i="1"/>
  <c r="GU260" i="1"/>
  <c r="IS260" i="1"/>
  <c r="FT260" i="1"/>
  <c r="FV260" i="1"/>
  <c r="IE260" i="1"/>
  <c r="FU260" i="1"/>
  <c r="IP260" i="1"/>
  <c r="GV260" i="1"/>
  <c r="GX260" i="1"/>
  <c r="HK260" i="1"/>
  <c r="GJ260" i="1"/>
  <c r="GL260" i="1"/>
  <c r="IU260" i="1"/>
  <c r="GK260" i="1"/>
  <c r="HL260" i="1"/>
  <c r="HN260" i="1"/>
  <c r="IA260" i="1"/>
  <c r="FA260" i="1"/>
  <c r="GZ260" i="1"/>
  <c r="HB260" i="1"/>
  <c r="FN260" i="1"/>
  <c r="IR260" i="1"/>
  <c r="IT260" i="1"/>
  <c r="GG260" i="1"/>
  <c r="IF260" i="1"/>
  <c r="IH260" i="1"/>
  <c r="HN276" i="1"/>
  <c r="IA272" i="1"/>
  <c r="HF269" i="1"/>
  <c r="JC260" i="1"/>
  <c r="FO256" i="1"/>
  <c r="IC276" i="1"/>
  <c r="HZ272" i="1"/>
  <c r="HE269" i="1"/>
  <c r="DX173" i="1"/>
  <c r="BL173" i="1"/>
  <c r="JE62" i="1"/>
  <c r="HN258" i="1"/>
  <c r="GV258" i="1"/>
  <c r="HJ258" i="1"/>
  <c r="GI258" i="1"/>
  <c r="HR258" i="1"/>
  <c r="HT258" i="1"/>
  <c r="GZ258" i="1"/>
  <c r="FE258" i="1"/>
  <c r="HS258" i="1"/>
  <c r="ID258" i="1"/>
  <c r="HL258" i="1"/>
  <c r="HZ258" i="1"/>
  <c r="FA258" i="1"/>
  <c r="GY258" i="1"/>
  <c r="IH258" i="1"/>
  <c r="IJ258" i="1"/>
  <c r="HP258" i="1"/>
  <c r="FU258" i="1"/>
  <c r="II258" i="1"/>
  <c r="IT258" i="1"/>
  <c r="IB258" i="1"/>
  <c r="IP258" i="1"/>
  <c r="FQ258" i="1"/>
  <c r="HO258" i="1"/>
  <c r="IX258" i="1"/>
  <c r="IZ258" i="1"/>
  <c r="IF258" i="1"/>
  <c r="GK258" i="1"/>
  <c r="IY258" i="1"/>
  <c r="IR258" i="1"/>
  <c r="GG258" i="1"/>
  <c r="IE258" i="1"/>
  <c r="EP258" i="1"/>
  <c r="ER258" i="1"/>
  <c r="IV258" i="1"/>
  <c r="HA258" i="1"/>
  <c r="EQ258" i="1"/>
  <c r="FB258" i="1"/>
  <c r="EX258" i="1"/>
  <c r="GW258" i="1"/>
  <c r="IU258" i="1"/>
  <c r="FF258" i="1"/>
  <c r="FH258" i="1"/>
  <c r="EN258" i="1"/>
  <c r="HQ258" i="1"/>
  <c r="FG258" i="1"/>
  <c r="FR258" i="1"/>
  <c r="EZ258" i="1"/>
  <c r="FN258" i="1"/>
  <c r="HM258" i="1"/>
  <c r="EM258" i="1"/>
  <c r="FV258" i="1"/>
  <c r="FX258" i="1"/>
  <c r="GX258" i="1"/>
  <c r="GF258" i="1"/>
  <c r="GT258" i="1"/>
  <c r="IS258" i="1"/>
  <c r="FS258" i="1"/>
  <c r="HB258" i="1"/>
  <c r="HD258" i="1"/>
  <c r="GD256" i="1"/>
  <c r="GS272" i="1"/>
  <c r="FX269" i="1"/>
  <c r="DG173" i="1"/>
  <c r="AU173" i="1"/>
  <c r="GF285" i="1"/>
  <c r="HP283" i="1"/>
  <c r="FD283" i="1"/>
  <c r="BS111" i="1"/>
  <c r="CP111" i="1"/>
  <c r="DK111" i="1"/>
  <c r="DM111" i="1"/>
  <c r="GE276" i="1"/>
  <c r="DV173" i="1"/>
  <c r="BJ173" i="1"/>
  <c r="FL256" i="1"/>
  <c r="IH281" i="1"/>
  <c r="IN277" i="1"/>
  <c r="CO173" i="1"/>
  <c r="AB173" i="1"/>
  <c r="DD173" i="1"/>
  <c r="FN259" i="1"/>
  <c r="IJ256" i="1"/>
  <c r="IC258" i="1"/>
  <c r="DC185" i="1"/>
  <c r="DC108" i="1"/>
  <c r="AE185" i="1"/>
  <c r="AE108" i="1"/>
  <c r="AG185" i="1"/>
  <c r="AG108" i="1"/>
  <c r="AI185" i="1"/>
  <c r="AI108" i="1"/>
  <c r="AK185" i="1"/>
  <c r="AK108" i="1"/>
  <c r="AM185" i="1"/>
  <c r="AM108" i="1"/>
  <c r="BH175" i="1"/>
  <c r="EO244" i="1"/>
  <c r="EA110" i="1"/>
  <c r="EE110" i="1"/>
  <c r="Y110" i="1"/>
  <c r="BH110" i="1"/>
  <c r="CP110" i="1"/>
  <c r="DH110" i="1"/>
  <c r="JE56" i="1"/>
  <c r="HT252" i="1"/>
  <c r="ES252" i="1"/>
  <c r="JA252" i="1"/>
  <c r="GA252" i="1"/>
  <c r="GS252" i="1"/>
  <c r="GH252" i="1"/>
  <c r="GZ252" i="1"/>
  <c r="FG252" i="1"/>
  <c r="FF252" i="1"/>
  <c r="JB252" i="1"/>
  <c r="GB252" i="1"/>
  <c r="IU252" i="1"/>
  <c r="GQ252" i="1"/>
  <c r="HI252" i="1"/>
  <c r="GX252" i="1"/>
  <c r="HP252" i="1"/>
  <c r="FW252" i="1"/>
  <c r="IJ252" i="1"/>
  <c r="FI252" i="1"/>
  <c r="FV252" i="1"/>
  <c r="ET252" i="1"/>
  <c r="GR252" i="1"/>
  <c r="EM252" i="1"/>
  <c r="EX252" i="1"/>
  <c r="ER252" i="1"/>
  <c r="HG252" i="1"/>
  <c r="HY252" i="1"/>
  <c r="HN252" i="1"/>
  <c r="IF252" i="1"/>
  <c r="GM252" i="1"/>
  <c r="FY252" i="1"/>
  <c r="GL252" i="1"/>
  <c r="FJ252" i="1"/>
  <c r="HH252" i="1"/>
  <c r="FC252" i="1"/>
  <c r="FN252" i="1"/>
  <c r="IZ252" i="1"/>
  <c r="HW252" i="1"/>
  <c r="IO252" i="1"/>
  <c r="ID252" i="1"/>
  <c r="IV252" i="1"/>
  <c r="HC252" i="1"/>
  <c r="FH252" i="1"/>
  <c r="HB252" i="1"/>
  <c r="FZ252" i="1"/>
  <c r="HX252" i="1"/>
  <c r="FS252" i="1"/>
  <c r="GD252" i="1"/>
  <c r="GO252" i="1"/>
  <c r="IM252" i="1"/>
  <c r="IT252" i="1"/>
  <c r="EN252" i="1"/>
  <c r="HS252" i="1"/>
  <c r="HR252" i="1"/>
  <c r="GP252" i="1"/>
  <c r="IN252" i="1"/>
  <c r="GI252" i="1"/>
  <c r="GT252" i="1"/>
  <c r="FX252" i="1"/>
  <c r="HE252" i="1"/>
  <c r="JC252" i="1"/>
  <c r="EW252" i="1"/>
  <c r="FD252" i="1"/>
  <c r="II252" i="1"/>
  <c r="HD252" i="1"/>
  <c r="IK252" i="1"/>
  <c r="FK252" i="1"/>
  <c r="GC252" i="1"/>
  <c r="FR252" i="1"/>
  <c r="GJ252" i="1"/>
  <c r="EQ252" i="1"/>
  <c r="BV175" i="1"/>
  <c r="CT107" i="1"/>
  <c r="DE186" i="1"/>
  <c r="DE112" i="1"/>
  <c r="FE265" i="1"/>
  <c r="FP258" i="1"/>
  <c r="AR108" i="1"/>
  <c r="DP104" i="1"/>
  <c r="DG184" i="1"/>
  <c r="DG105" i="1"/>
  <c r="FI219" i="1"/>
  <c r="BW184" i="1"/>
  <c r="BW105" i="1"/>
  <c r="CR184" i="1"/>
  <c r="CR105" i="1"/>
  <c r="CT184" i="1"/>
  <c r="CT105" i="1"/>
  <c r="CV184" i="1"/>
  <c r="CV105" i="1"/>
  <c r="CX184" i="1"/>
  <c r="CX105" i="1"/>
  <c r="CZ184" i="1"/>
  <c r="CZ105" i="1"/>
  <c r="DR184" i="1"/>
  <c r="DR105" i="1"/>
  <c r="EQ219" i="1"/>
  <c r="IW219" i="1"/>
  <c r="GE244" i="1"/>
  <c r="HO219" i="1"/>
  <c r="BQ201" i="1"/>
  <c r="BF104" i="1"/>
  <c r="CN104" i="1"/>
  <c r="CV101" i="1"/>
  <c r="CI137" i="1"/>
  <c r="Q137" i="1"/>
  <c r="CF178" i="1"/>
  <c r="FO285" i="1"/>
  <c r="FR285" i="1"/>
  <c r="AQ186" i="1"/>
  <c r="AQ112" i="1"/>
  <c r="IX272" i="1"/>
  <c r="FS238" i="1"/>
  <c r="IR281" i="1"/>
  <c r="FN281" i="1"/>
  <c r="IZ285" i="1"/>
  <c r="GP281" i="1"/>
  <c r="HA259" i="1"/>
  <c r="FB285" i="1"/>
  <c r="HI272" i="1"/>
  <c r="DT178" i="1"/>
  <c r="HH285" i="1"/>
  <c r="HZ283" i="1"/>
  <c r="FN283" i="1"/>
  <c r="GV281" i="1"/>
  <c r="EY281" i="1"/>
  <c r="IU277" i="1"/>
  <c r="IN276" i="1"/>
  <c r="FJ285" i="1"/>
  <c r="BU178" i="1"/>
  <c r="JA285" i="1"/>
  <c r="JC283" i="1"/>
  <c r="GQ283" i="1"/>
  <c r="HC285" i="1"/>
  <c r="HW281" i="1"/>
  <c r="ET281" i="1"/>
  <c r="JE179" i="1"/>
  <c r="HI277" i="1"/>
  <c r="HB276" i="1"/>
  <c r="IV285" i="1"/>
  <c r="IX283" i="1"/>
  <c r="GL283" i="1"/>
  <c r="CT178" i="1"/>
  <c r="AH178" i="1"/>
  <c r="II281" i="1"/>
  <c r="FQ285" i="1"/>
  <c r="FE281" i="1"/>
  <c r="ID277" i="1"/>
  <c r="IV276" i="1"/>
  <c r="IS272" i="1"/>
  <c r="BO173" i="1"/>
  <c r="GW277" i="1"/>
  <c r="HO276" i="1"/>
  <c r="AA111" i="1"/>
  <c r="HL277" i="1"/>
  <c r="AN108" i="1"/>
  <c r="JB260" i="1"/>
  <c r="HU260" i="1"/>
  <c r="GQ258" i="1"/>
  <c r="IO256" i="1"/>
  <c r="CC178" i="1"/>
  <c r="P178" i="1"/>
  <c r="CI111" i="1"/>
  <c r="DF111" i="1"/>
  <c r="EA111" i="1"/>
  <c r="EC111" i="1"/>
  <c r="HH272" i="1"/>
  <c r="GM269" i="1"/>
  <c r="IZ260" i="1"/>
  <c r="HV258" i="1"/>
  <c r="HR281" i="1"/>
  <c r="EU272" i="1"/>
  <c r="IX269" i="1"/>
  <c r="GM260" i="1"/>
  <c r="FI258" i="1"/>
  <c r="HG256" i="1"/>
  <c r="HN283" i="1"/>
  <c r="FB283" i="1"/>
  <c r="FE269" i="1"/>
  <c r="FZ277" i="1"/>
  <c r="ER277" i="1"/>
  <c r="DE175" i="1"/>
  <c r="BQ173" i="1"/>
  <c r="DR108" i="1"/>
  <c r="FZ244" i="1"/>
  <c r="DS185" i="1"/>
  <c r="DS108" i="1"/>
  <c r="AU185" i="1"/>
  <c r="AU108" i="1"/>
  <c r="AW185" i="1"/>
  <c r="AW108" i="1"/>
  <c r="AY185" i="1"/>
  <c r="AY108" i="1"/>
  <c r="BA185" i="1"/>
  <c r="BA108" i="1"/>
  <c r="BC185" i="1"/>
  <c r="BC108" i="1"/>
  <c r="CP107" i="1"/>
  <c r="DH107" i="1"/>
  <c r="FK259" i="1"/>
  <c r="IH252" i="1"/>
  <c r="IN274" i="1"/>
  <c r="DE204" i="1"/>
  <c r="DE102" i="1"/>
  <c r="CU204" i="1"/>
  <c r="CU102" i="1"/>
  <c r="CZ204" i="1"/>
  <c r="CZ102" i="1"/>
  <c r="CM184" i="1"/>
  <c r="CM105" i="1"/>
  <c r="DH184" i="1"/>
  <c r="DH105" i="1"/>
  <c r="DJ184" i="1"/>
  <c r="DJ105" i="1"/>
  <c r="DL184" i="1"/>
  <c r="DL105" i="1"/>
  <c r="DN184" i="1"/>
  <c r="DN105" i="1"/>
  <c r="DP184" i="1"/>
  <c r="DP105" i="1"/>
  <c r="FH224" i="1"/>
  <c r="AR104" i="1"/>
  <c r="DV99" i="1"/>
  <c r="Q159" i="1"/>
  <c r="BZ182" i="1"/>
  <c r="BZ98" i="1"/>
  <c r="CQ137" i="1"/>
  <c r="V175" i="1"/>
  <c r="JE42" i="1"/>
  <c r="EP238" i="1"/>
  <c r="EQ238" i="1"/>
  <c r="ER238" i="1"/>
  <c r="FH238" i="1"/>
  <c r="FX238" i="1"/>
  <c r="HB238" i="1"/>
  <c r="HC238" i="1"/>
  <c r="HD238" i="1"/>
  <c r="HR238" i="1"/>
  <c r="HS238" i="1"/>
  <c r="HT238" i="1"/>
  <c r="IH238" i="1"/>
  <c r="II238" i="1"/>
  <c r="IJ238" i="1"/>
  <c r="IX238" i="1"/>
  <c r="IY238" i="1"/>
  <c r="IZ238" i="1"/>
  <c r="GY238" i="1"/>
  <c r="IV238" i="1"/>
  <c r="GO238" i="1"/>
  <c r="FZ238" i="1"/>
  <c r="EU238" i="1"/>
  <c r="FN238" i="1"/>
  <c r="FP238" i="1"/>
  <c r="FE238" i="1"/>
  <c r="EV238" i="1"/>
  <c r="HI238" i="1"/>
  <c r="IQ238" i="1"/>
  <c r="IS238" i="1"/>
  <c r="ID238" i="1"/>
  <c r="HO238" i="1"/>
  <c r="EN238" i="1"/>
  <c r="HE238" i="1"/>
  <c r="GP238" i="1"/>
  <c r="FK238" i="1"/>
  <c r="GD238" i="1"/>
  <c r="GF238" i="1"/>
  <c r="FU238" i="1"/>
  <c r="FL238" i="1"/>
  <c r="HY238" i="1"/>
  <c r="IT238" i="1"/>
  <c r="IE238" i="1"/>
  <c r="FD238" i="1"/>
  <c r="HU238" i="1"/>
  <c r="HF238" i="1"/>
  <c r="GA238" i="1"/>
  <c r="GT238" i="1"/>
  <c r="GV238" i="1"/>
  <c r="GK238" i="1"/>
  <c r="GB238" i="1"/>
  <c r="IO238" i="1"/>
  <c r="EY238" i="1"/>
  <c r="FA238" i="1"/>
  <c r="FF238" i="1"/>
  <c r="IU238" i="1"/>
  <c r="FT238" i="1"/>
  <c r="IK238" i="1"/>
  <c r="HV238" i="1"/>
  <c r="GQ238" i="1"/>
  <c r="HJ238" i="1"/>
  <c r="HL238" i="1"/>
  <c r="HA238" i="1"/>
  <c r="GR238" i="1"/>
  <c r="FO238" i="1"/>
  <c r="FQ238" i="1"/>
  <c r="FB238" i="1"/>
  <c r="FV238" i="1"/>
  <c r="EM238" i="1"/>
  <c r="GJ238" i="1"/>
  <c r="JA238" i="1"/>
  <c r="IL238" i="1"/>
  <c r="HG238" i="1"/>
  <c r="HZ238" i="1"/>
  <c r="IB238" i="1"/>
  <c r="HQ238" i="1"/>
  <c r="HH238" i="1"/>
  <c r="EW238" i="1"/>
  <c r="GE238" i="1"/>
  <c r="GG238" i="1"/>
  <c r="FR238" i="1"/>
  <c r="GL238" i="1"/>
  <c r="FG238" i="1"/>
  <c r="FC238" i="1"/>
  <c r="GZ238" i="1"/>
  <c r="ES238" i="1"/>
  <c r="JB238" i="1"/>
  <c r="HW238" i="1"/>
  <c r="IP238" i="1"/>
  <c r="IR238" i="1"/>
  <c r="GM238" i="1"/>
  <c r="GI238" i="1"/>
  <c r="IF238" i="1"/>
  <c r="FY238" i="1"/>
  <c r="FJ238" i="1"/>
  <c r="JC238" i="1"/>
  <c r="EX238" i="1"/>
  <c r="EZ238" i="1"/>
  <c r="EI45" i="1"/>
  <c r="EH45" i="1"/>
  <c r="EG45" i="1"/>
  <c r="DR138" i="1"/>
  <c r="IO92" i="1"/>
  <c r="EE178" i="1"/>
  <c r="BX178" i="1"/>
  <c r="HW285" i="1"/>
  <c r="ER285" i="1"/>
  <c r="BB178" i="1"/>
  <c r="GN276" i="1"/>
  <c r="IU285" i="1"/>
  <c r="HZ285" i="1"/>
  <c r="EM276" i="1"/>
  <c r="IT276" i="1"/>
  <c r="AY111" i="1"/>
  <c r="JD183" i="1"/>
  <c r="DP178" i="1"/>
  <c r="BD178" i="1"/>
  <c r="HT285" i="1"/>
  <c r="HG281" i="1"/>
  <c r="EY277" i="1"/>
  <c r="ER276" i="1"/>
  <c r="FF285" i="1"/>
  <c r="IP277" i="1"/>
  <c r="II276" i="1"/>
  <c r="IW285" i="1"/>
  <c r="DK178" i="1"/>
  <c r="AY178" i="1"/>
  <c r="GY285" i="1"/>
  <c r="HS281" i="1"/>
  <c r="EL184" i="1"/>
  <c r="JD182" i="1"/>
  <c r="EO281" i="1"/>
  <c r="IQ285" i="1"/>
  <c r="IS283" i="1"/>
  <c r="GG283" i="1"/>
  <c r="FG277" i="1"/>
  <c r="EZ276" i="1"/>
  <c r="GD285" i="1"/>
  <c r="HL283" i="1"/>
  <c r="EZ283" i="1"/>
  <c r="DO175" i="1"/>
  <c r="BC175" i="1"/>
  <c r="HX269" i="1"/>
  <c r="EA173" i="1"/>
  <c r="EZ272" i="1"/>
  <c r="JC269" i="1"/>
  <c r="BF108" i="1"/>
  <c r="IW259" i="1"/>
  <c r="GX276" i="1"/>
  <c r="HK272" i="1"/>
  <c r="GP269" i="1"/>
  <c r="IV259" i="1"/>
  <c r="GJ259" i="1"/>
  <c r="IT285" i="1"/>
  <c r="EH89" i="1"/>
  <c r="EI89" i="1"/>
  <c r="EG89" i="1"/>
  <c r="HM276" i="1"/>
  <c r="HJ272" i="1"/>
  <c r="GO269" i="1"/>
  <c r="GC272" i="1"/>
  <c r="FH269" i="1"/>
  <c r="FP285" i="1"/>
  <c r="CY111" i="1"/>
  <c r="DV111" i="1"/>
  <c r="S111" i="1"/>
  <c r="FO276" i="1"/>
  <c r="CT175" i="1"/>
  <c r="AH175" i="1"/>
  <c r="JD156" i="1"/>
  <c r="EV256" i="1"/>
  <c r="HB281" i="1"/>
  <c r="HX277" i="1"/>
  <c r="DY175" i="1"/>
  <c r="BM175" i="1"/>
  <c r="CA178" i="1"/>
  <c r="JE86" i="1"/>
  <c r="GC282" i="1"/>
  <c r="GS282" i="1"/>
  <c r="HI282" i="1"/>
  <c r="HY282" i="1"/>
  <c r="IO282" i="1"/>
  <c r="EU282" i="1"/>
  <c r="FK282" i="1"/>
  <c r="GA282" i="1"/>
  <c r="GQ282" i="1"/>
  <c r="EW282" i="1"/>
  <c r="HG282" i="1"/>
  <c r="FM282" i="1"/>
  <c r="HW282" i="1"/>
  <c r="IM282" i="1"/>
  <c r="JC282" i="1"/>
  <c r="AL111" i="1"/>
  <c r="CQ175" i="1"/>
  <c r="IG260" i="1"/>
  <c r="HZ259" i="1"/>
  <c r="GA276" i="1"/>
  <c r="AC175" i="1"/>
  <c r="HT256" i="1"/>
  <c r="BW175" i="1"/>
  <c r="FE259" i="1"/>
  <c r="O107" i="1"/>
  <c r="EI63" i="1"/>
  <c r="EH63" i="1"/>
  <c r="EG63" i="1"/>
  <c r="IC238" i="1"/>
  <c r="ID272" i="1"/>
  <c r="BN107" i="1"/>
  <c r="U110" i="1"/>
  <c r="DZ104" i="1"/>
  <c r="EG65" i="1"/>
  <c r="DF107" i="1"/>
  <c r="CQ184" i="1"/>
  <c r="CQ105" i="1"/>
  <c r="CJ104" i="1"/>
  <c r="CG204" i="1"/>
  <c r="CG102" i="1"/>
  <c r="DK204" i="1"/>
  <c r="DK102" i="1"/>
  <c r="DP204" i="1"/>
  <c r="DP102" i="1"/>
  <c r="AT106" i="1"/>
  <c r="BC106" i="1"/>
  <c r="R106" i="1"/>
  <c r="DD106" i="1"/>
  <c r="BL106" i="1"/>
  <c r="AJ106" i="1"/>
  <c r="BU106" i="1"/>
  <c r="EI33" i="1"/>
  <c r="EH33" i="1"/>
  <c r="EG33" i="1"/>
  <c r="FJ219" i="1"/>
  <c r="ES219" i="1"/>
  <c r="ER256" i="1"/>
  <c r="HW224" i="1"/>
  <c r="BS106" i="1"/>
  <c r="EO238" i="1"/>
  <c r="CL104" i="1"/>
  <c r="AD197" i="1"/>
  <c r="N197" i="1"/>
  <c r="AD147" i="1"/>
  <c r="N147" i="1"/>
  <c r="AD125" i="1"/>
  <c r="N125" i="1"/>
  <c r="JE29" i="1"/>
  <c r="IL225" i="1"/>
  <c r="JC225" i="1"/>
  <c r="GP225" i="1"/>
  <c r="HG225" i="1"/>
  <c r="JB225" i="1"/>
  <c r="JA225" i="1"/>
  <c r="HV225" i="1"/>
  <c r="IM225" i="1"/>
  <c r="FI225" i="1"/>
  <c r="HS225" i="1"/>
  <c r="FZ225" i="1"/>
  <c r="GQ225" i="1"/>
  <c r="FW225" i="1"/>
  <c r="EU225" i="1"/>
  <c r="FK225" i="1"/>
  <c r="FY225" i="1"/>
  <c r="II225" i="1"/>
  <c r="FH225" i="1"/>
  <c r="EV225" i="1"/>
  <c r="EX225" i="1"/>
  <c r="IT225" i="1"/>
  <c r="HB225" i="1"/>
  <c r="IB225" i="1"/>
  <c r="IC225" i="1"/>
  <c r="GX225" i="1"/>
  <c r="FF225" i="1"/>
  <c r="HW225" i="1"/>
  <c r="GM225" i="1"/>
  <c r="GF225" i="1"/>
  <c r="GG225" i="1"/>
  <c r="FB225" i="1"/>
  <c r="IF225" i="1"/>
  <c r="HI225" i="1"/>
  <c r="IA225" i="1"/>
  <c r="IE225" i="1"/>
  <c r="GJ225" i="1"/>
  <c r="HQ225" i="1"/>
  <c r="IK225" i="1"/>
  <c r="EQ225" i="1"/>
  <c r="HT225" i="1"/>
  <c r="HH225" i="1"/>
  <c r="FM225" i="1"/>
  <c r="HJ225" i="1"/>
  <c r="GE225" i="1"/>
  <c r="GI225" i="1"/>
  <c r="EN225" i="1"/>
  <c r="FU225" i="1"/>
  <c r="ET225" i="1"/>
  <c r="GA225" i="1"/>
  <c r="GO225" i="1"/>
  <c r="IY225" i="1"/>
  <c r="FX225" i="1"/>
  <c r="FL225" i="1"/>
  <c r="FN225" i="1"/>
  <c r="EM225" i="1"/>
  <c r="HR225" i="1"/>
  <c r="ES225" i="1"/>
  <c r="IR225" i="1"/>
  <c r="IS225" i="1"/>
  <c r="HN225" i="1"/>
  <c r="FV225" i="1"/>
  <c r="HF225" i="1"/>
  <c r="HC225" i="1"/>
  <c r="GV225" i="1"/>
  <c r="GW225" i="1"/>
  <c r="FR225" i="1"/>
  <c r="IV225" i="1"/>
  <c r="HY225" i="1"/>
  <c r="IQ225" i="1"/>
  <c r="EZ225" i="1"/>
  <c r="FA225" i="1"/>
  <c r="IU225" i="1"/>
  <c r="GZ225" i="1"/>
  <c r="IG225" i="1"/>
  <c r="FG225" i="1"/>
  <c r="IJ225" i="1"/>
  <c r="HX225" i="1"/>
  <c r="GC225" i="1"/>
  <c r="HZ225" i="1"/>
  <c r="GU225" i="1"/>
  <c r="GY225" i="1"/>
  <c r="FD225" i="1"/>
  <c r="GK225" i="1"/>
  <c r="FJ225" i="1"/>
  <c r="HE225" i="1"/>
  <c r="GN225" i="1"/>
  <c r="GB225" i="1"/>
  <c r="GD225" i="1"/>
  <c r="EY225" i="1"/>
  <c r="FC225" i="1"/>
  <c r="EO225" i="1"/>
  <c r="IH225" i="1"/>
  <c r="IZ225" i="1"/>
  <c r="IN225" i="1"/>
  <c r="GS225" i="1"/>
  <c r="IP225" i="1"/>
  <c r="HK225" i="1"/>
  <c r="HO225" i="1"/>
  <c r="FT225" i="1"/>
  <c r="HA225" i="1"/>
  <c r="JE21" i="1"/>
  <c r="FQ217" i="1"/>
  <c r="IE217" i="1"/>
  <c r="FT217" i="1"/>
  <c r="IU217" i="1"/>
  <c r="GJ217" i="1"/>
  <c r="IC217" i="1"/>
  <c r="GX217" i="1"/>
  <c r="GU217" i="1"/>
  <c r="FS217" i="1"/>
  <c r="IF217" i="1"/>
  <c r="IS217" i="1"/>
  <c r="GI217" i="1"/>
  <c r="IV217" i="1"/>
  <c r="ID217" i="1"/>
  <c r="IA217" i="1"/>
  <c r="GY217" i="1"/>
  <c r="EN217" i="1"/>
  <c r="FA217" i="1"/>
  <c r="IT217" i="1"/>
  <c r="IQ217" i="1"/>
  <c r="HO217" i="1"/>
  <c r="FC217" i="1"/>
  <c r="EO217" i="1"/>
  <c r="HE217" i="1"/>
  <c r="JB217" i="1"/>
  <c r="IN217" i="1"/>
  <c r="GS217" i="1"/>
  <c r="GD217" i="1"/>
  <c r="GE217" i="1"/>
  <c r="GV217" i="1"/>
  <c r="EP217" i="1"/>
  <c r="GM217" i="1"/>
  <c r="HD217" i="1"/>
  <c r="HW217" i="1"/>
  <c r="FE217" i="1"/>
  <c r="HU217" i="1"/>
  <c r="ET217" i="1"/>
  <c r="HI217" i="1"/>
  <c r="GT217" i="1"/>
  <c r="HL217" i="1"/>
  <c r="FF217" i="1"/>
  <c r="HC217" i="1"/>
  <c r="HT217" i="1"/>
  <c r="IM217" i="1"/>
  <c r="GG217" i="1"/>
  <c r="FD217" i="1"/>
  <c r="HK217" i="1"/>
  <c r="FU217" i="1"/>
  <c r="IK217" i="1"/>
  <c r="FJ217" i="1"/>
  <c r="EV217" i="1"/>
  <c r="HY217" i="1"/>
  <c r="HJ217" i="1"/>
  <c r="IB217" i="1"/>
  <c r="FV217" i="1"/>
  <c r="HS217" i="1"/>
  <c r="IJ217" i="1"/>
  <c r="JC217" i="1"/>
  <c r="GW217" i="1"/>
  <c r="GK217" i="1"/>
  <c r="JA217" i="1"/>
  <c r="FZ217" i="1"/>
  <c r="FL217" i="1"/>
  <c r="IO217" i="1"/>
  <c r="HZ217" i="1"/>
  <c r="FB217" i="1"/>
  <c r="IR217" i="1"/>
  <c r="GL217" i="1"/>
  <c r="II217" i="1"/>
  <c r="IZ217" i="1"/>
  <c r="EU217" i="1"/>
  <c r="HM217" i="1"/>
  <c r="GZ217" i="1"/>
  <c r="HA217" i="1"/>
  <c r="ES217" i="1"/>
  <c r="GP217" i="1"/>
  <c r="GB217" i="1"/>
  <c r="IP217" i="1"/>
  <c r="FR217" i="1"/>
  <c r="HB217" i="1"/>
  <c r="IY217" i="1"/>
  <c r="ER217" i="1"/>
  <c r="FK217" i="1"/>
  <c r="HP217" i="1"/>
  <c r="HQ217" i="1"/>
  <c r="FI217" i="1"/>
  <c r="HF217" i="1"/>
  <c r="GR217" i="1"/>
  <c r="EW217" i="1"/>
  <c r="HN217" i="1"/>
  <c r="IW217" i="1"/>
  <c r="GO217" i="1"/>
  <c r="IL217" i="1"/>
  <c r="HX217" i="1"/>
  <c r="GC217" i="1"/>
  <c r="FN217" i="1"/>
  <c r="AB97" i="1"/>
  <c r="Y159" i="1"/>
  <c r="CS97" i="1"/>
  <c r="DA159" i="1"/>
  <c r="IF224" i="1"/>
  <c r="CC103" i="1"/>
  <c r="BK103" i="1"/>
  <c r="CT103" i="1"/>
  <c r="T103" i="1"/>
  <c r="BP137" i="1"/>
  <c r="BA182" i="1"/>
  <c r="BA98" i="1"/>
  <c r="AE137" i="1"/>
  <c r="DS178" i="1"/>
  <c r="IA276" i="1"/>
  <c r="AU178" i="1"/>
  <c r="DG204" i="1"/>
  <c r="DG102" i="1"/>
  <c r="FY285" i="1"/>
  <c r="HM285" i="1"/>
  <c r="HJ276" i="1"/>
  <c r="GC276" i="1"/>
  <c r="HB285" i="1"/>
  <c r="JD169" i="1"/>
  <c r="GF276" i="1"/>
  <c r="IP259" i="1"/>
  <c r="BQ178" i="1"/>
  <c r="AZ178" i="1"/>
  <c r="GS277" i="1"/>
  <c r="GL276" i="1"/>
  <c r="IF285" i="1"/>
  <c r="HC281" i="1"/>
  <c r="FA285" i="1"/>
  <c r="GY283" i="1"/>
  <c r="EM283" i="1"/>
  <c r="DF178" i="1"/>
  <c r="AT178" i="1"/>
  <c r="IU281" i="1"/>
  <c r="CM111" i="1"/>
  <c r="Z111" i="1"/>
  <c r="BY178" i="1"/>
  <c r="HN277" i="1"/>
  <c r="IF276" i="1"/>
  <c r="IC272" i="1"/>
  <c r="GG277" i="1"/>
  <c r="GY276" i="1"/>
  <c r="ED175" i="1"/>
  <c r="BR175" i="1"/>
  <c r="DJ173" i="1"/>
  <c r="BH111" i="1"/>
  <c r="GV277" i="1"/>
  <c r="CW175" i="1"/>
  <c r="AK175" i="1"/>
  <c r="DI173" i="1"/>
  <c r="AW173" i="1"/>
  <c r="CV175" i="1"/>
  <c r="AJ175" i="1"/>
  <c r="IU259" i="1"/>
  <c r="GI259" i="1"/>
  <c r="CE175" i="1"/>
  <c r="R175" i="1"/>
  <c r="ID259" i="1"/>
  <c r="FR259" i="1"/>
  <c r="DO111" i="1"/>
  <c r="AE111" i="1"/>
  <c r="AJ111" i="1"/>
  <c r="GR272" i="1"/>
  <c r="FW269" i="1"/>
  <c r="IJ260" i="1"/>
  <c r="IS259" i="1"/>
  <c r="GG259" i="1"/>
  <c r="GL281" i="1"/>
  <c r="JC272" i="1"/>
  <c r="IH269" i="1"/>
  <c r="FW260" i="1"/>
  <c r="HL259" i="1"/>
  <c r="EZ259" i="1"/>
  <c r="ES258" i="1"/>
  <c r="GQ256" i="1"/>
  <c r="EI81" i="1"/>
  <c r="EH81" i="1"/>
  <c r="EG81" i="1"/>
  <c r="IL256" i="1"/>
  <c r="JB276" i="1"/>
  <c r="Q173" i="1"/>
  <c r="HN238" i="1"/>
  <c r="HS244" i="1"/>
  <c r="DT175" i="1"/>
  <c r="DW104" i="1"/>
  <c r="HW259" i="1"/>
  <c r="FF272" i="1"/>
  <c r="BJ204" i="1"/>
  <c r="BJ102" i="1"/>
  <c r="EA204" i="1"/>
  <c r="EA102" i="1"/>
  <c r="EF204" i="1"/>
  <c r="EF102" i="1"/>
  <c r="DK201" i="1"/>
  <c r="JE23" i="1"/>
  <c r="FO219" i="1"/>
  <c r="FQ219" i="1"/>
  <c r="FP219" i="1"/>
  <c r="GF219" i="1"/>
  <c r="GV219" i="1"/>
  <c r="IA219" i="1"/>
  <c r="IC219" i="1"/>
  <c r="EW219" i="1"/>
  <c r="IB219" i="1"/>
  <c r="IQ219" i="1"/>
  <c r="IS219" i="1"/>
  <c r="IR219" i="1"/>
  <c r="GC219" i="1"/>
  <c r="EY219" i="1"/>
  <c r="FA219" i="1"/>
  <c r="GS219" i="1"/>
  <c r="EZ219" i="1"/>
  <c r="HK219" i="1"/>
  <c r="GW219" i="1"/>
  <c r="ID219" i="1"/>
  <c r="IF219" i="1"/>
  <c r="FE219" i="1"/>
  <c r="FV219" i="1"/>
  <c r="FW219" i="1"/>
  <c r="HT219" i="1"/>
  <c r="GP219" i="1"/>
  <c r="EU219" i="1"/>
  <c r="FM219" i="1"/>
  <c r="EX219" i="1"/>
  <c r="IU219" i="1"/>
  <c r="GO219" i="1"/>
  <c r="EV219" i="1"/>
  <c r="HM219" i="1"/>
  <c r="IT219" i="1"/>
  <c r="IV219" i="1"/>
  <c r="FU219" i="1"/>
  <c r="GL219" i="1"/>
  <c r="GM219" i="1"/>
  <c r="IJ219" i="1"/>
  <c r="HF219" i="1"/>
  <c r="FK219" i="1"/>
  <c r="FN219" i="1"/>
  <c r="EM219" i="1"/>
  <c r="HE219" i="1"/>
  <c r="FL219" i="1"/>
  <c r="EN219" i="1"/>
  <c r="GK219" i="1"/>
  <c r="HB219" i="1"/>
  <c r="HC219" i="1"/>
  <c r="IZ219" i="1"/>
  <c r="HV219" i="1"/>
  <c r="GA219" i="1"/>
  <c r="HI219" i="1"/>
  <c r="GD219" i="1"/>
  <c r="FC219" i="1"/>
  <c r="HU219" i="1"/>
  <c r="GB219" i="1"/>
  <c r="FB219" i="1"/>
  <c r="FD219" i="1"/>
  <c r="HA219" i="1"/>
  <c r="HR219" i="1"/>
  <c r="HS219" i="1"/>
  <c r="ER219" i="1"/>
  <c r="IL219" i="1"/>
  <c r="GQ219" i="1"/>
  <c r="HL219" i="1"/>
  <c r="HY219" i="1"/>
  <c r="GT219" i="1"/>
  <c r="FS219" i="1"/>
  <c r="IK219" i="1"/>
  <c r="GR219" i="1"/>
  <c r="FR219" i="1"/>
  <c r="FT219" i="1"/>
  <c r="HQ219" i="1"/>
  <c r="IH219" i="1"/>
  <c r="II219" i="1"/>
  <c r="FH219" i="1"/>
  <c r="JB219" i="1"/>
  <c r="HG219" i="1"/>
  <c r="IO219" i="1"/>
  <c r="HJ219" i="1"/>
  <c r="GI219" i="1"/>
  <c r="JA219" i="1"/>
  <c r="HH219" i="1"/>
  <c r="GH219" i="1"/>
  <c r="GJ219" i="1"/>
  <c r="IG219" i="1"/>
  <c r="IX219" i="1"/>
  <c r="IY219" i="1"/>
  <c r="FX219" i="1"/>
  <c r="ET219" i="1"/>
  <c r="HW219" i="1"/>
  <c r="GU219" i="1"/>
  <c r="GG219" i="1"/>
  <c r="HN219" i="1"/>
  <c r="HP219" i="1"/>
  <c r="EO219" i="1"/>
  <c r="FF219" i="1"/>
  <c r="FG219" i="1"/>
  <c r="HD219" i="1"/>
  <c r="FZ219" i="1"/>
  <c r="JC219" i="1"/>
  <c r="AG100" i="1"/>
  <c r="GA271" i="1"/>
  <c r="DO204" i="1"/>
  <c r="DO102" i="1"/>
  <c r="BZ184" i="1"/>
  <c r="BZ105" i="1"/>
  <c r="BX104" i="1"/>
  <c r="AB104" i="1"/>
  <c r="AM99" i="1"/>
  <c r="CE178" i="1"/>
  <c r="FA276" i="1"/>
  <c r="BN175" i="1"/>
  <c r="AA185" i="1"/>
  <c r="AA108" i="1"/>
  <c r="DE137" i="1"/>
  <c r="AH111" i="1"/>
  <c r="EB176" i="1"/>
  <c r="HK276" i="1"/>
  <c r="AS173" i="1"/>
  <c r="GN272" i="1"/>
  <c r="IN238" i="1"/>
  <c r="AV110" i="1"/>
  <c r="HH269" i="1"/>
  <c r="IX259" i="1"/>
  <c r="GL259" i="1"/>
  <c r="IM269" i="1"/>
  <c r="GH276" i="1"/>
  <c r="GU272" i="1"/>
  <c r="FZ269" i="1"/>
  <c r="ID285" i="1"/>
  <c r="GW276" i="1"/>
  <c r="GT272" i="1"/>
  <c r="FY269" i="1"/>
  <c r="DH173" i="1"/>
  <c r="AV173" i="1"/>
  <c r="FM272" i="1"/>
  <c r="ER269" i="1"/>
  <c r="CQ173" i="1"/>
  <c r="AE173" i="1"/>
  <c r="EZ285" i="1"/>
  <c r="GZ283" i="1"/>
  <c r="EE111" i="1"/>
  <c r="AU111" i="1"/>
  <c r="AZ111" i="1"/>
  <c r="EY276" i="1"/>
  <c r="DF173" i="1"/>
  <c r="AT173" i="1"/>
  <c r="JE60" i="1"/>
  <c r="HR256" i="1"/>
  <c r="FX256" i="1"/>
  <c r="FD256" i="1"/>
  <c r="FE256" i="1"/>
  <c r="FP256" i="1"/>
  <c r="GM256" i="1"/>
  <c r="ET256" i="1"/>
  <c r="FB256" i="1"/>
  <c r="GI256" i="1"/>
  <c r="IG256" i="1"/>
  <c r="ES256" i="1"/>
  <c r="IH256" i="1"/>
  <c r="GN256" i="1"/>
  <c r="FT256" i="1"/>
  <c r="FU256" i="1"/>
  <c r="GF256" i="1"/>
  <c r="HC256" i="1"/>
  <c r="FJ256" i="1"/>
  <c r="EQ256" i="1"/>
  <c r="FR256" i="1"/>
  <c r="GY256" i="1"/>
  <c r="IW256" i="1"/>
  <c r="FI256" i="1"/>
  <c r="IX256" i="1"/>
  <c r="GJ256" i="1"/>
  <c r="GK256" i="1"/>
  <c r="EX256" i="1"/>
  <c r="GV256" i="1"/>
  <c r="HS256" i="1"/>
  <c r="FZ256" i="1"/>
  <c r="FG256" i="1"/>
  <c r="GH256" i="1"/>
  <c r="HO256" i="1"/>
  <c r="FY256" i="1"/>
  <c r="EP256" i="1"/>
  <c r="GZ256" i="1"/>
  <c r="HA256" i="1"/>
  <c r="FN256" i="1"/>
  <c r="HL256" i="1"/>
  <c r="II256" i="1"/>
  <c r="GP256" i="1"/>
  <c r="GX256" i="1"/>
  <c r="IE256" i="1"/>
  <c r="GO256" i="1"/>
  <c r="FF256" i="1"/>
  <c r="HP256" i="1"/>
  <c r="HQ256" i="1"/>
  <c r="IB256" i="1"/>
  <c r="IY256" i="1"/>
  <c r="HF256" i="1"/>
  <c r="HN256" i="1"/>
  <c r="IU256" i="1"/>
  <c r="HD256" i="1"/>
  <c r="HE256" i="1"/>
  <c r="FV256" i="1"/>
  <c r="IF256" i="1"/>
  <c r="IR256" i="1"/>
  <c r="HV256" i="1"/>
  <c r="HB256" i="1"/>
  <c r="FH256" i="1"/>
  <c r="EN256" i="1"/>
  <c r="EO256" i="1"/>
  <c r="EZ256" i="1"/>
  <c r="FW256" i="1"/>
  <c r="JB256" i="1"/>
  <c r="FV281" i="1"/>
  <c r="HH277" i="1"/>
  <c r="BY173" i="1"/>
  <c r="HQ260" i="1"/>
  <c r="HP260" i="1"/>
  <c r="GL258" i="1"/>
  <c r="EV259" i="1"/>
  <c r="V173" i="1"/>
  <c r="IE272" i="1"/>
  <c r="EC173" i="1"/>
  <c r="GN259" i="1"/>
  <c r="IT256" i="1"/>
  <c r="AA106" i="1"/>
  <c r="HM238" i="1"/>
  <c r="HN272" i="1"/>
  <c r="IX244" i="1"/>
  <c r="BF175" i="1"/>
  <c r="HP238" i="1"/>
  <c r="CN106" i="1"/>
  <c r="CX106" i="1"/>
  <c r="BG106" i="1"/>
  <c r="U106" i="1"/>
  <c r="DG106" i="1"/>
  <c r="BP106" i="1"/>
  <c r="DA106" i="1"/>
  <c r="P100" i="1"/>
  <c r="AN175" i="1"/>
  <c r="CO106" i="1"/>
  <c r="CR204" i="1"/>
  <c r="CR102" i="1"/>
  <c r="JE40" i="1"/>
  <c r="FF236" i="1"/>
  <c r="FH236" i="1"/>
  <c r="FL236" i="1"/>
  <c r="IW236" i="1"/>
  <c r="IH236" i="1"/>
  <c r="GA236" i="1"/>
  <c r="GD236" i="1"/>
  <c r="IQ236" i="1"/>
  <c r="HL236" i="1"/>
  <c r="HN236" i="1"/>
  <c r="EN236" i="1"/>
  <c r="EQ236" i="1"/>
  <c r="IK236" i="1"/>
  <c r="ET236" i="1"/>
  <c r="GS236" i="1"/>
  <c r="FQ236" i="1"/>
  <c r="FS236" i="1"/>
  <c r="FV236" i="1"/>
  <c r="FX236" i="1"/>
  <c r="GB236" i="1"/>
  <c r="EO236" i="1"/>
  <c r="IX236" i="1"/>
  <c r="GQ236" i="1"/>
  <c r="GT236" i="1"/>
  <c r="IB236" i="1"/>
  <c r="ID236" i="1"/>
  <c r="FD236" i="1"/>
  <c r="FG236" i="1"/>
  <c r="JA236" i="1"/>
  <c r="FJ236" i="1"/>
  <c r="HI236" i="1"/>
  <c r="GG236" i="1"/>
  <c r="GI236" i="1"/>
  <c r="GN236" i="1"/>
  <c r="GR236" i="1"/>
  <c r="FE236" i="1"/>
  <c r="HG236" i="1"/>
  <c r="HJ236" i="1"/>
  <c r="EY236" i="1"/>
  <c r="IR236" i="1"/>
  <c r="IT236" i="1"/>
  <c r="FT236" i="1"/>
  <c r="FW236" i="1"/>
  <c r="ES236" i="1"/>
  <c r="FZ236" i="1"/>
  <c r="HY236" i="1"/>
  <c r="GW236" i="1"/>
  <c r="GY236" i="1"/>
  <c r="HD236" i="1"/>
  <c r="FU236" i="1"/>
  <c r="HW236" i="1"/>
  <c r="HH236" i="1"/>
  <c r="HZ236" i="1"/>
  <c r="FO236" i="1"/>
  <c r="GJ236" i="1"/>
  <c r="GM236" i="1"/>
  <c r="FI236" i="1"/>
  <c r="GP236" i="1"/>
  <c r="IO236" i="1"/>
  <c r="HM236" i="1"/>
  <c r="HO236" i="1"/>
  <c r="HT236" i="1"/>
  <c r="GK236" i="1"/>
  <c r="IM236" i="1"/>
  <c r="HX236" i="1"/>
  <c r="IP236" i="1"/>
  <c r="GE236" i="1"/>
  <c r="EZ236" i="1"/>
  <c r="FB236" i="1"/>
  <c r="GZ236" i="1"/>
  <c r="HC236" i="1"/>
  <c r="FY236" i="1"/>
  <c r="HF236" i="1"/>
  <c r="IC236" i="1"/>
  <c r="IE236" i="1"/>
  <c r="IJ236" i="1"/>
  <c r="HA236" i="1"/>
  <c r="GL236" i="1"/>
  <c r="JC236" i="1"/>
  <c r="IN236" i="1"/>
  <c r="GU236" i="1"/>
  <c r="FP236" i="1"/>
  <c r="FR236" i="1"/>
  <c r="HP236" i="1"/>
  <c r="ER236" i="1"/>
  <c r="EV236" i="1"/>
  <c r="IG236" i="1"/>
  <c r="HR236" i="1"/>
  <c r="FK236" i="1"/>
  <c r="FN236" i="1"/>
  <c r="IA236" i="1"/>
  <c r="GV236" i="1"/>
  <c r="GX236" i="1"/>
  <c r="IV236" i="1"/>
  <c r="Q102" i="1"/>
  <c r="CI99" i="1"/>
  <c r="FQ224" i="1"/>
  <c r="DR104" i="1"/>
  <c r="EM217" i="1"/>
  <c r="DT159" i="1"/>
  <c r="BH103" i="1"/>
  <c r="HP224" i="1"/>
  <c r="AP178" i="1"/>
  <c r="HF285" i="1"/>
  <c r="CW178" i="1"/>
  <c r="IX276" i="1"/>
  <c r="CR178" i="1"/>
  <c r="R201" i="1"/>
  <c r="R183" i="1"/>
  <c r="EF178" i="1"/>
  <c r="AM107" i="1"/>
  <c r="Z178" i="1"/>
  <c r="IO285" i="1"/>
  <c r="GR285" i="1"/>
  <c r="FP281" i="1"/>
  <c r="BV178" i="1"/>
  <c r="ET285" i="1"/>
  <c r="IN281" i="1"/>
  <c r="EC178" i="1"/>
  <c r="AR178" i="1"/>
  <c r="AD158" i="1"/>
  <c r="N158" i="1"/>
  <c r="AD136" i="1"/>
  <c r="AD178" i="1" s="1"/>
  <c r="N136" i="1"/>
  <c r="N178" i="1" s="1"/>
  <c r="JE87" i="1"/>
  <c r="HX281" i="1"/>
  <c r="CH178" i="1"/>
  <c r="U178" i="1"/>
  <c r="GA281" i="1"/>
  <c r="IZ276" i="1"/>
  <c r="EP285" i="1"/>
  <c r="HZ277" i="1"/>
  <c r="HS276" i="1"/>
  <c r="IG285" i="1"/>
  <c r="GI285" i="1"/>
  <c r="HQ283" i="1"/>
  <c r="FE283" i="1"/>
  <c r="GM281" i="1"/>
  <c r="DX178" i="1"/>
  <c r="BL178" i="1"/>
  <c r="IA285" i="1"/>
  <c r="IE281" i="1"/>
  <c r="EQ277" i="1"/>
  <c r="FN285" i="1"/>
  <c r="HY285" i="1"/>
  <c r="IC281" i="1"/>
  <c r="GB285" i="1"/>
  <c r="HJ283" i="1"/>
  <c r="EX283" i="1"/>
  <c r="HO277" i="1"/>
  <c r="HH276" i="1"/>
  <c r="JB285" i="1"/>
  <c r="DQ178" i="1"/>
  <c r="BE178" i="1"/>
  <c r="HU285" i="1"/>
  <c r="IM283" i="1"/>
  <c r="GA283" i="1"/>
  <c r="HH281" i="1"/>
  <c r="FW285" i="1"/>
  <c r="FK281" i="1"/>
  <c r="GC277" i="1"/>
  <c r="FV276" i="1"/>
  <c r="HP285" i="1"/>
  <c r="IH283" i="1"/>
  <c r="FV283" i="1"/>
  <c r="IZ281" i="1"/>
  <c r="CD178" i="1"/>
  <c r="Q178" i="1"/>
  <c r="FW281" i="1"/>
  <c r="HO281" i="1"/>
  <c r="EH85" i="1"/>
  <c r="EG85" i="1"/>
  <c r="EI85" i="1"/>
  <c r="GX277" i="1"/>
  <c r="HP276" i="1"/>
  <c r="HM272" i="1"/>
  <c r="DK173" i="1"/>
  <c r="AY173" i="1"/>
  <c r="BX177" i="1"/>
  <c r="EF111" i="1"/>
  <c r="FQ277" i="1"/>
  <c r="GI276" i="1"/>
  <c r="CN111" i="1"/>
  <c r="GF277" i="1"/>
  <c r="HV260" i="1"/>
  <c r="DY111" i="1"/>
  <c r="GO260" i="1"/>
  <c r="FK258" i="1"/>
  <c r="HI256" i="1"/>
  <c r="DY178" i="1"/>
  <c r="BM178" i="1"/>
  <c r="AB111" i="1"/>
  <c r="BK111" i="1"/>
  <c r="BP111" i="1"/>
  <c r="GB272" i="1"/>
  <c r="FG269" i="1"/>
  <c r="HT260" i="1"/>
  <c r="GP258" i="1"/>
  <c r="FF281" i="1"/>
  <c r="IM272" i="1"/>
  <c r="HR269" i="1"/>
  <c r="FG260" i="1"/>
  <c r="JA258" i="1"/>
  <c r="GA256" i="1"/>
  <c r="GX283" i="1"/>
  <c r="AF175" i="1"/>
  <c r="GO277" i="1"/>
  <c r="FF277" i="1"/>
  <c r="BA173" i="1"/>
  <c r="FC256" i="1"/>
  <c r="JE69" i="1"/>
  <c r="GK265" i="1"/>
  <c r="GH265" i="1"/>
  <c r="IF265" i="1"/>
  <c r="FI265" i="1"/>
  <c r="GI265" i="1"/>
  <c r="HR265" i="1"/>
  <c r="FW265" i="1"/>
  <c r="FH265" i="1"/>
  <c r="HA265" i="1"/>
  <c r="GX265" i="1"/>
  <c r="IV265" i="1"/>
  <c r="FY265" i="1"/>
  <c r="FA265" i="1"/>
  <c r="GY265" i="1"/>
  <c r="IH265" i="1"/>
  <c r="GM265" i="1"/>
  <c r="FX265" i="1"/>
  <c r="HQ265" i="1"/>
  <c r="HN265" i="1"/>
  <c r="EN265" i="1"/>
  <c r="GO265" i="1"/>
  <c r="FQ265" i="1"/>
  <c r="HO265" i="1"/>
  <c r="IX265" i="1"/>
  <c r="HC265" i="1"/>
  <c r="GN265" i="1"/>
  <c r="IG265" i="1"/>
  <c r="ID265" i="1"/>
  <c r="FD265" i="1"/>
  <c r="HE265" i="1"/>
  <c r="GG265" i="1"/>
  <c r="IE265" i="1"/>
  <c r="EP265" i="1"/>
  <c r="HS265" i="1"/>
  <c r="HD265" i="1"/>
  <c r="IW265" i="1"/>
  <c r="IT265" i="1"/>
  <c r="FT265" i="1"/>
  <c r="HU265" i="1"/>
  <c r="GW265" i="1"/>
  <c r="IU265" i="1"/>
  <c r="FF265" i="1"/>
  <c r="II265" i="1"/>
  <c r="HT265" i="1"/>
  <c r="EO265" i="1"/>
  <c r="EM265" i="1"/>
  <c r="GJ265" i="1"/>
  <c r="IK265" i="1"/>
  <c r="FU265" i="1"/>
  <c r="FR265" i="1"/>
  <c r="HP265" i="1"/>
  <c r="ES265" i="1"/>
  <c r="EV244" i="1"/>
  <c r="GX238" i="1"/>
  <c r="IA238" i="1"/>
  <c r="AH110" i="1"/>
  <c r="HC244" i="1"/>
  <c r="S110" i="1"/>
  <c r="CQ104" i="1"/>
  <c r="EU259" i="1"/>
  <c r="IL252" i="1"/>
  <c r="EP272" i="1"/>
  <c r="JE54" i="1"/>
  <c r="IM250" i="1"/>
  <c r="GE250" i="1"/>
  <c r="FV250" i="1"/>
  <c r="ES250" i="1"/>
  <c r="HV250" i="1"/>
  <c r="EV250" i="1"/>
  <c r="ER250" i="1"/>
  <c r="IO250" i="1"/>
  <c r="GT250" i="1"/>
  <c r="FD250" i="1"/>
  <c r="IG250" i="1"/>
  <c r="IR250" i="1"/>
  <c r="JC250" i="1"/>
  <c r="GU250" i="1"/>
  <c r="GL250" i="1"/>
  <c r="FI250" i="1"/>
  <c r="IL250" i="1"/>
  <c r="FL250" i="1"/>
  <c r="FH250" i="1"/>
  <c r="HJ250" i="1"/>
  <c r="FT250" i="1"/>
  <c r="IW250" i="1"/>
  <c r="EU250" i="1"/>
  <c r="HK250" i="1"/>
  <c r="HB250" i="1"/>
  <c r="FY250" i="1"/>
  <c r="JB250" i="1"/>
  <c r="GB250" i="1"/>
  <c r="FX250" i="1"/>
  <c r="EW250" i="1"/>
  <c r="HZ250" i="1"/>
  <c r="GJ250" i="1"/>
  <c r="EO250" i="1"/>
  <c r="EZ250" i="1"/>
  <c r="FK250" i="1"/>
  <c r="IA250" i="1"/>
  <c r="HR250" i="1"/>
  <c r="GO250" i="1"/>
  <c r="ET250" i="1"/>
  <c r="GR250" i="1"/>
  <c r="GN250" i="1"/>
  <c r="FM250" i="1"/>
  <c r="IP250" i="1"/>
  <c r="GZ250" i="1"/>
  <c r="FE250" i="1"/>
  <c r="FP250" i="1"/>
  <c r="GA250" i="1"/>
  <c r="IQ250" i="1"/>
  <c r="IH250" i="1"/>
  <c r="HE250" i="1"/>
  <c r="FJ250" i="1"/>
  <c r="HH250" i="1"/>
  <c r="HD250" i="1"/>
  <c r="GC250" i="1"/>
  <c r="HP250" i="1"/>
  <c r="FU250" i="1"/>
  <c r="GF250" i="1"/>
  <c r="GQ250" i="1"/>
  <c r="IX250" i="1"/>
  <c r="HU250" i="1"/>
  <c r="HW250" i="1"/>
  <c r="FO250" i="1"/>
  <c r="FF250" i="1"/>
  <c r="JA250" i="1"/>
  <c r="IN219" i="1"/>
  <c r="DI106" i="1"/>
  <c r="DT106" i="1"/>
  <c r="CB106" i="1"/>
  <c r="AP106" i="1"/>
  <c r="EF106" i="1"/>
  <c r="CF106" i="1"/>
  <c r="DQ106" i="1"/>
  <c r="HH224" i="1"/>
  <c r="BK201" i="1"/>
  <c r="FY224" i="1"/>
  <c r="II224" i="1"/>
  <c r="IG224" i="1"/>
  <c r="AI100" i="1"/>
  <c r="CH173" i="1"/>
  <c r="CY138" i="1"/>
  <c r="HV92" i="1"/>
  <c r="CJ103" i="1"/>
  <c r="AX103" i="1"/>
  <c r="BE103" i="1"/>
  <c r="DG103" i="1"/>
  <c r="BO103" i="1"/>
  <c r="BQ103" i="1"/>
  <c r="BG178" i="1"/>
  <c r="JE80" i="1"/>
  <c r="HE276" i="1"/>
  <c r="HG276" i="1"/>
  <c r="FZ276" i="1"/>
  <c r="IG276" i="1"/>
  <c r="HU276" i="1"/>
  <c r="HW276" i="1"/>
  <c r="GP276" i="1"/>
  <c r="EO276" i="1"/>
  <c r="IW276" i="1"/>
  <c r="IK276" i="1"/>
  <c r="IM276" i="1"/>
  <c r="HF276" i="1"/>
  <c r="FE276" i="1"/>
  <c r="JA276" i="1"/>
  <c r="JC276" i="1"/>
  <c r="HV276" i="1"/>
  <c r="FU276" i="1"/>
  <c r="ES276" i="1"/>
  <c r="EU276" i="1"/>
  <c r="IL276" i="1"/>
  <c r="GK276" i="1"/>
  <c r="FI276" i="1"/>
  <c r="FK276" i="1"/>
  <c r="GO276" i="1"/>
  <c r="GQ276" i="1"/>
  <c r="JD163" i="1"/>
  <c r="DG178" i="1"/>
  <c r="BC204" i="1"/>
  <c r="BC102" i="1"/>
  <c r="FU285" i="1"/>
  <c r="GV276" i="1"/>
  <c r="DW173" i="1"/>
  <c r="BA111" i="1"/>
  <c r="CB175" i="1"/>
  <c r="ET276" i="1"/>
  <c r="EI72" i="1"/>
  <c r="EH72" i="1"/>
  <c r="EG72" i="1"/>
  <c r="BD109" i="1"/>
  <c r="FM276" i="1"/>
  <c r="EI86" i="1"/>
  <c r="EH86" i="1"/>
  <c r="EG86" i="1"/>
  <c r="CY175" i="1"/>
  <c r="AM175" i="1"/>
  <c r="GR269" i="1"/>
  <c r="DB111" i="1"/>
  <c r="IR272" i="1"/>
  <c r="HW269" i="1"/>
  <c r="IG259" i="1"/>
  <c r="FR276" i="1"/>
  <c r="GE272" i="1"/>
  <c r="FJ269" i="1"/>
  <c r="IF259" i="1"/>
  <c r="FT259" i="1"/>
  <c r="HN285" i="1"/>
  <c r="Y111" i="1"/>
  <c r="GG276" i="1"/>
  <c r="GD272" i="1"/>
  <c r="FI269" i="1"/>
  <c r="CX111" i="1"/>
  <c r="EW272" i="1"/>
  <c r="IZ269" i="1"/>
  <c r="AS111" i="1"/>
  <c r="CA111" i="1"/>
  <c r="CF111" i="1"/>
  <c r="CD175" i="1"/>
  <c r="Q175" i="1"/>
  <c r="EP281" i="1"/>
  <c r="GR277" i="1"/>
  <c r="DI175" i="1"/>
  <c r="AW175" i="1"/>
  <c r="DW178" i="1"/>
  <c r="BK178" i="1"/>
  <c r="CH111" i="1"/>
  <c r="CA175" i="1"/>
  <c r="HA260" i="1"/>
  <c r="EH62" i="1"/>
  <c r="EI62" i="1"/>
  <c r="EG62" i="1"/>
  <c r="JA256" i="1"/>
  <c r="CP175" i="1"/>
  <c r="II272" i="1"/>
  <c r="HH259" i="1"/>
  <c r="IW258" i="1"/>
  <c r="GT269" i="1"/>
  <c r="EL157" i="1"/>
  <c r="JD155" i="1"/>
  <c r="JD164" i="1"/>
  <c r="DX107" i="1"/>
  <c r="ID256" i="1"/>
  <c r="GW238" i="1"/>
  <c r="GX272" i="1"/>
  <c r="GZ244" i="1"/>
  <c r="CA104" i="1"/>
  <c r="BL107" i="1"/>
  <c r="DT185" i="1"/>
  <c r="DT108" i="1"/>
  <c r="HY269" i="1"/>
  <c r="AC106" i="1"/>
  <c r="P106" i="1"/>
  <c r="DB106" i="1"/>
  <c r="BJ106" i="1"/>
  <c r="AH106" i="1"/>
  <c r="CV106" i="1"/>
  <c r="IM271" i="1"/>
  <c r="EP236" i="1"/>
  <c r="IX224" i="1"/>
  <c r="FA224" i="1"/>
  <c r="IP219" i="1"/>
  <c r="EI14" i="1"/>
  <c r="EH14" i="1"/>
  <c r="EG14" i="1"/>
  <c r="DU182" i="1"/>
  <c r="DU98" i="1"/>
  <c r="DH138" i="1"/>
  <c r="IE92" i="1"/>
  <c r="CO204" i="1"/>
  <c r="AK178" i="1"/>
  <c r="DN178" i="1"/>
  <c r="AR173" i="1"/>
  <c r="JE48" i="1"/>
  <c r="HK244" i="1"/>
  <c r="FP244" i="1"/>
  <c r="GW244" i="1"/>
  <c r="GD244" i="1"/>
  <c r="HO244" i="1"/>
  <c r="FU244" i="1"/>
  <c r="FF244" i="1"/>
  <c r="GN244" i="1"/>
  <c r="FK244" i="1"/>
  <c r="HP244" i="1"/>
  <c r="II244" i="1"/>
  <c r="ES244" i="1"/>
  <c r="HV244" i="1"/>
  <c r="FL244" i="1"/>
  <c r="IA244" i="1"/>
  <c r="GF244" i="1"/>
  <c r="HM244" i="1"/>
  <c r="GT244" i="1"/>
  <c r="FB244" i="1"/>
  <c r="IE244" i="1"/>
  <c r="GK244" i="1"/>
  <c r="FV244" i="1"/>
  <c r="HD244" i="1"/>
  <c r="GA244" i="1"/>
  <c r="EW244" i="1"/>
  <c r="IF244" i="1"/>
  <c r="IY244" i="1"/>
  <c r="FI244" i="1"/>
  <c r="IL244" i="1"/>
  <c r="GB244" i="1"/>
  <c r="IQ244" i="1"/>
  <c r="GV244" i="1"/>
  <c r="IC244" i="1"/>
  <c r="HJ244" i="1"/>
  <c r="FR244" i="1"/>
  <c r="IU244" i="1"/>
  <c r="HA244" i="1"/>
  <c r="GL244" i="1"/>
  <c r="HT244" i="1"/>
  <c r="GQ244" i="1"/>
  <c r="FM244" i="1"/>
  <c r="IV244" i="1"/>
  <c r="EQ244" i="1"/>
  <c r="FY244" i="1"/>
  <c r="JB244" i="1"/>
  <c r="GR244" i="1"/>
  <c r="HL244" i="1"/>
  <c r="IS244" i="1"/>
  <c r="HZ244" i="1"/>
  <c r="GH244" i="1"/>
  <c r="EM244" i="1"/>
  <c r="HQ244" i="1"/>
  <c r="HB244" i="1"/>
  <c r="IJ244" i="1"/>
  <c r="HG244" i="1"/>
  <c r="GC244" i="1"/>
  <c r="EN244" i="1"/>
  <c r="FG244" i="1"/>
  <c r="GO244" i="1"/>
  <c r="ET244" i="1"/>
  <c r="HH244" i="1"/>
  <c r="EY244" i="1"/>
  <c r="IB244" i="1"/>
  <c r="IP244" i="1"/>
  <c r="GX244" i="1"/>
  <c r="FC244" i="1"/>
  <c r="IG244" i="1"/>
  <c r="HR244" i="1"/>
  <c r="IZ244" i="1"/>
  <c r="HW244" i="1"/>
  <c r="GS244" i="1"/>
  <c r="FD244" i="1"/>
  <c r="FW244" i="1"/>
  <c r="HE244" i="1"/>
  <c r="FJ244" i="1"/>
  <c r="HX244" i="1"/>
  <c r="FO244" i="1"/>
  <c r="IR244" i="1"/>
  <c r="FA244" i="1"/>
  <c r="HN244" i="1"/>
  <c r="FS244" i="1"/>
  <c r="IW244" i="1"/>
  <c r="IH244" i="1"/>
  <c r="ER244" i="1"/>
  <c r="IM244" i="1"/>
  <c r="GU244" i="1"/>
  <c r="EZ244" i="1"/>
  <c r="GG244" i="1"/>
  <c r="FN244" i="1"/>
  <c r="IT244" i="1"/>
  <c r="GY244" i="1"/>
  <c r="FE244" i="1"/>
  <c r="EP244" i="1"/>
  <c r="FX244" i="1"/>
  <c r="EU244" i="1"/>
  <c r="AJ107" i="1"/>
  <c r="DR186" i="1"/>
  <c r="DR112" i="1"/>
  <c r="AQ178" i="1"/>
  <c r="GU281" i="1"/>
  <c r="BO178" i="1"/>
  <c r="HA281" i="1"/>
  <c r="HJ285" i="1"/>
  <c r="EE175" i="1"/>
  <c r="GZ259" i="1"/>
  <c r="AM111" i="1"/>
  <c r="GU276" i="1"/>
  <c r="AX175" i="1"/>
  <c r="AK107" i="1"/>
  <c r="EN277" i="1"/>
  <c r="GA285" i="1"/>
  <c r="DL178" i="1"/>
  <c r="IS281" i="1"/>
  <c r="IO276" i="1"/>
  <c r="GR283" i="1"/>
  <c r="EO277" i="1"/>
  <c r="GS283" i="1"/>
  <c r="FJ283" i="1"/>
  <c r="IJ276" i="1"/>
  <c r="IX285" i="1"/>
  <c r="HC276" i="1"/>
  <c r="HI285" i="1"/>
  <c r="IA283" i="1"/>
  <c r="FO283" i="1"/>
  <c r="GW281" i="1"/>
  <c r="BU177" i="1"/>
  <c r="BB176" i="1"/>
  <c r="FL285" i="1"/>
  <c r="DR178" i="1"/>
  <c r="BF178" i="1"/>
  <c r="GY277" i="1"/>
  <c r="GR276" i="1"/>
  <c r="IL285" i="1"/>
  <c r="HE285" i="1"/>
  <c r="HY281" i="1"/>
  <c r="CI178" i="1"/>
  <c r="V178" i="1"/>
  <c r="GB281" i="1"/>
  <c r="FG285" i="1"/>
  <c r="HE283" i="1"/>
  <c r="ES283" i="1"/>
  <c r="DM178" i="1"/>
  <c r="BA178" i="1"/>
  <c r="CV178" i="1"/>
  <c r="AJ178" i="1"/>
  <c r="IK281" i="1"/>
  <c r="FM277" i="1"/>
  <c r="FF276" i="1"/>
  <c r="GZ285" i="1"/>
  <c r="HT281" i="1"/>
  <c r="EQ281" i="1"/>
  <c r="IS285" i="1"/>
  <c r="IU283" i="1"/>
  <c r="GI283" i="1"/>
  <c r="CP178" i="1"/>
  <c r="AC178" i="1"/>
  <c r="GI281" i="1"/>
  <c r="DU178" i="1"/>
  <c r="BI178" i="1"/>
  <c r="GH277" i="1"/>
  <c r="GZ276" i="1"/>
  <c r="GW272" i="1"/>
  <c r="EI70" i="1"/>
  <c r="EH70" i="1"/>
  <c r="EG70" i="1"/>
  <c r="BX111" i="1"/>
  <c r="FA277" i="1"/>
  <c r="FS276" i="1"/>
  <c r="DN175" i="1"/>
  <c r="BB175" i="1"/>
  <c r="CT173" i="1"/>
  <c r="DT111" i="1"/>
  <c r="FP277" i="1"/>
  <c r="JD174" i="1"/>
  <c r="CG175" i="1"/>
  <c r="T175" i="1"/>
  <c r="JD167" i="1"/>
  <c r="CS173" i="1"/>
  <c r="AG173" i="1"/>
  <c r="CF175" i="1"/>
  <c r="S175" i="1"/>
  <c r="HF260" i="1"/>
  <c r="IE259" i="1"/>
  <c r="FS259" i="1"/>
  <c r="BU111" i="1"/>
  <c r="JD173" i="1"/>
  <c r="EA175" i="1"/>
  <c r="BO175" i="1"/>
  <c r="FY260" i="1"/>
  <c r="HN259" i="1"/>
  <c r="FB259" i="1"/>
  <c r="EU258" i="1"/>
  <c r="GS256" i="1"/>
  <c r="BM111" i="1"/>
  <c r="BI111" i="1"/>
  <c r="CQ111" i="1"/>
  <c r="CV111" i="1"/>
  <c r="O176" i="1"/>
  <c r="EI134" i="1"/>
  <c r="EH134" i="1"/>
  <c r="EG134" i="1"/>
  <c r="CX176" i="1" s="1"/>
  <c r="FL272" i="1"/>
  <c r="EQ269" i="1"/>
  <c r="HD260" i="1"/>
  <c r="IC259" i="1"/>
  <c r="FQ259" i="1"/>
  <c r="FZ258" i="1"/>
  <c r="HW272" i="1"/>
  <c r="HB269" i="1"/>
  <c r="EQ260" i="1"/>
  <c r="GV259" i="1"/>
  <c r="IK258" i="1"/>
  <c r="FK256" i="1"/>
  <c r="HR260" i="1"/>
  <c r="GN258" i="1"/>
  <c r="EL164" i="1"/>
  <c r="JD161" i="1"/>
  <c r="FY277" i="1"/>
  <c r="FE272" i="1"/>
  <c r="IZ259" i="1"/>
  <c r="EM256" i="1"/>
  <c r="Z104" i="1"/>
  <c r="GH238" i="1"/>
  <c r="FC278" i="1"/>
  <c r="EB107" i="1"/>
  <c r="HK238" i="1"/>
  <c r="AI104" i="1"/>
  <c r="GM244" i="1"/>
  <c r="JE57" i="1"/>
  <c r="GU253" i="1"/>
  <c r="HK253" i="1"/>
  <c r="IQ253" i="1"/>
  <c r="FO253" i="1"/>
  <c r="GE253" i="1"/>
  <c r="GG253" i="1"/>
  <c r="GI253" i="1"/>
  <c r="FD253" i="1"/>
  <c r="HE253" i="1"/>
  <c r="FN253" i="1"/>
  <c r="IM253" i="1"/>
  <c r="GH253" i="1"/>
  <c r="HF253" i="1"/>
  <c r="EO253" i="1"/>
  <c r="IA253" i="1"/>
  <c r="GC253" i="1"/>
  <c r="GW253" i="1"/>
  <c r="GY253" i="1"/>
  <c r="FT253" i="1"/>
  <c r="HU253" i="1"/>
  <c r="GD253" i="1"/>
  <c r="JC253" i="1"/>
  <c r="EZ253" i="1"/>
  <c r="GX253" i="1"/>
  <c r="HV253" i="1"/>
  <c r="FE253" i="1"/>
  <c r="GS253" i="1"/>
  <c r="HM253" i="1"/>
  <c r="HO253" i="1"/>
  <c r="GJ253" i="1"/>
  <c r="IK253" i="1"/>
  <c r="GT253" i="1"/>
  <c r="EU253" i="1"/>
  <c r="FP253" i="1"/>
  <c r="HN253" i="1"/>
  <c r="IL253" i="1"/>
  <c r="FU253" i="1"/>
  <c r="HI253" i="1"/>
  <c r="IC253" i="1"/>
  <c r="IE253" i="1"/>
  <c r="GZ253" i="1"/>
  <c r="JA253" i="1"/>
  <c r="HJ253" i="1"/>
  <c r="EY253" i="1"/>
  <c r="FK253" i="1"/>
  <c r="GF253" i="1"/>
  <c r="ID253" i="1"/>
  <c r="JB253" i="1"/>
  <c r="GK253" i="1"/>
  <c r="IS253" i="1"/>
  <c r="IU253" i="1"/>
  <c r="HP253" i="1"/>
  <c r="ES253" i="1"/>
  <c r="HZ253" i="1"/>
  <c r="HY253" i="1"/>
  <c r="GA253" i="1"/>
  <c r="GV253" i="1"/>
  <c r="IT253" i="1"/>
  <c r="EM253" i="1"/>
  <c r="ET253" i="1"/>
  <c r="HA253" i="1"/>
  <c r="IF253" i="1"/>
  <c r="FI253" i="1"/>
  <c r="IP253" i="1"/>
  <c r="FQ253" i="1"/>
  <c r="FS253" i="1"/>
  <c r="EN253" i="1"/>
  <c r="GO253" i="1"/>
  <c r="EX253" i="1"/>
  <c r="DK170" i="1"/>
  <c r="HQ276" i="1"/>
  <c r="DR175" i="1"/>
  <c r="HG259" i="1"/>
  <c r="HV252" i="1"/>
  <c r="S173" i="1"/>
  <c r="IN250" i="1"/>
  <c r="HX219" i="1"/>
  <c r="EI74" i="1"/>
  <c r="EH74" i="1"/>
  <c r="EG74" i="1"/>
  <c r="HG250" i="1"/>
  <c r="CD201" i="1"/>
  <c r="DX204" i="1"/>
  <c r="DX102" i="1"/>
  <c r="GR224" i="1"/>
  <c r="CZ175" i="1"/>
  <c r="DM102" i="1"/>
  <c r="EI84" i="1"/>
  <c r="EH84" i="1"/>
  <c r="EG84" i="1"/>
  <c r="BV201" i="1"/>
  <c r="IO253" i="1"/>
  <c r="GN238" i="1"/>
  <c r="DZ138" i="1"/>
  <c r="IW92" i="1"/>
  <c r="DC173" i="1"/>
  <c r="AQ173" i="1"/>
  <c r="BU173" i="1"/>
  <c r="BS176" i="1"/>
  <c r="EI88" i="1"/>
  <c r="EH88" i="1"/>
  <c r="EG88" i="1"/>
  <c r="AX110" i="1"/>
  <c r="JD135" i="1"/>
  <c r="BZ107" i="1"/>
  <c r="EA107" i="1"/>
  <c r="ED107" i="1"/>
  <c r="EF107" i="1"/>
  <c r="AQ107" i="1"/>
  <c r="BY107" i="1"/>
  <c r="AN103" i="1"/>
  <c r="DN110" i="1"/>
  <c r="BW185" i="1"/>
  <c r="BW108" i="1"/>
  <c r="DF185" i="1"/>
  <c r="DF108" i="1"/>
  <c r="DX185" i="1"/>
  <c r="DX108" i="1"/>
  <c r="DZ185" i="1"/>
  <c r="DZ108" i="1"/>
  <c r="EB185" i="1"/>
  <c r="EB108" i="1"/>
  <c r="ED185" i="1"/>
  <c r="ED108" i="1"/>
  <c r="BP107" i="1"/>
  <c r="HX262" i="1"/>
  <c r="BV176" i="1"/>
  <c r="DJ110" i="1"/>
  <c r="Q110" i="1"/>
  <c r="BX185" i="1"/>
  <c r="BX108" i="1"/>
  <c r="EH60" i="1"/>
  <c r="EI60" i="1"/>
  <c r="EG60" i="1"/>
  <c r="JB247" i="1"/>
  <c r="GP247" i="1"/>
  <c r="AF104" i="1"/>
  <c r="EE102" i="1"/>
  <c r="HK280" i="1"/>
  <c r="CE110" i="1"/>
  <c r="CI110" i="1"/>
  <c r="CK110" i="1"/>
  <c r="DS110" i="1"/>
  <c r="AT110" i="1"/>
  <c r="BL110" i="1"/>
  <c r="HX264" i="1"/>
  <c r="HE247" i="1"/>
  <c r="ES247" i="1"/>
  <c r="DG104" i="1"/>
  <c r="U176" i="1"/>
  <c r="EV243" i="1"/>
  <c r="CJ173" i="1"/>
  <c r="W173" i="1"/>
  <c r="HG243" i="1"/>
  <c r="AO186" i="1"/>
  <c r="AO112" i="1"/>
  <c r="CL186" i="1"/>
  <c r="CL112" i="1"/>
  <c r="DV186" i="1"/>
  <c r="DV112" i="1"/>
  <c r="P186" i="1"/>
  <c r="P112" i="1"/>
  <c r="R186" i="1"/>
  <c r="R112" i="1"/>
  <c r="T186" i="1"/>
  <c r="T112" i="1"/>
  <c r="V186" i="1"/>
  <c r="V112" i="1"/>
  <c r="GA257" i="1"/>
  <c r="IU247" i="1"/>
  <c r="GI247" i="1"/>
  <c r="HH246" i="1"/>
  <c r="GL243" i="1"/>
  <c r="EF104" i="1"/>
  <c r="GV233" i="1"/>
  <c r="GO232" i="1"/>
  <c r="DZ204" i="1"/>
  <c r="DZ102" i="1"/>
  <c r="CE204" i="1"/>
  <c r="CE102" i="1"/>
  <c r="CJ204" i="1"/>
  <c r="CJ102" i="1"/>
  <c r="HG255" i="1"/>
  <c r="IZ243" i="1"/>
  <c r="HH232" i="1"/>
  <c r="HZ230" i="1"/>
  <c r="DZ201" i="1"/>
  <c r="BR106" i="1"/>
  <c r="BY106" i="1"/>
  <c r="AL106" i="1"/>
  <c r="DY106" i="1"/>
  <c r="CL106" i="1"/>
  <c r="AZ106" i="1"/>
  <c r="CK106" i="1"/>
  <c r="CS201" i="1"/>
  <c r="ED109" i="1"/>
  <c r="AM109" i="1"/>
  <c r="BF109" i="1"/>
  <c r="CN109" i="1"/>
  <c r="DV109" i="1"/>
  <c r="P109" i="1"/>
  <c r="R109" i="1"/>
  <c r="FI255" i="1"/>
  <c r="ET232" i="1"/>
  <c r="DV204" i="1"/>
  <c r="DV102" i="1"/>
  <c r="IC267" i="1"/>
  <c r="AQ184" i="1"/>
  <c r="AQ105" i="1"/>
  <c r="BL184" i="1"/>
  <c r="BL105" i="1"/>
  <c r="BN184" i="1"/>
  <c r="BN105" i="1"/>
  <c r="BP184" i="1"/>
  <c r="BP105" i="1"/>
  <c r="BR184" i="1"/>
  <c r="BR105" i="1"/>
  <c r="BT184" i="1"/>
  <c r="BT105" i="1"/>
  <c r="CL184" i="1"/>
  <c r="CL105" i="1"/>
  <c r="AT201" i="1"/>
  <c r="HI246" i="1"/>
  <c r="AS201" i="1"/>
  <c r="GX235" i="1"/>
  <c r="EO233" i="1"/>
  <c r="IE242" i="1"/>
  <c r="IF233" i="1"/>
  <c r="IG232" i="1"/>
  <c r="GM230" i="1"/>
  <c r="IE263" i="1"/>
  <c r="EI50" i="1"/>
  <c r="EH50" i="1"/>
  <c r="EG50" i="1"/>
  <c r="CA170" i="1"/>
  <c r="EM233" i="1"/>
  <c r="EN232" i="1"/>
  <c r="HR230" i="1"/>
  <c r="DR201" i="1"/>
  <c r="BT106" i="1"/>
  <c r="GU235" i="1"/>
  <c r="ID233" i="1"/>
  <c r="HO232" i="1"/>
  <c r="FE230" i="1"/>
  <c r="IF247" i="1"/>
  <c r="FT247" i="1"/>
  <c r="IA232" i="1"/>
  <c r="GG230" i="1"/>
  <c r="JD121" i="1"/>
  <c r="CV167" i="1"/>
  <c r="DE159" i="1"/>
  <c r="EB182" i="1"/>
  <c r="CI159" i="1"/>
  <c r="CN103" i="1"/>
  <c r="EC182" i="1"/>
  <c r="EC98" i="1"/>
  <c r="FZ198" i="1"/>
  <c r="ID230" i="1"/>
  <c r="HR198" i="1"/>
  <c r="CB159" i="1"/>
  <c r="JD123" i="1"/>
  <c r="FW198" i="1"/>
  <c r="AH103" i="1"/>
  <c r="CP103" i="1"/>
  <c r="DC103" i="1"/>
  <c r="DP103" i="1"/>
  <c r="CA103" i="1"/>
  <c r="DJ103" i="1"/>
  <c r="AK103" i="1"/>
  <c r="HS198" i="1"/>
  <c r="DP99" i="1"/>
  <c r="DN99" i="1"/>
  <c r="AB99" i="1"/>
  <c r="AV99" i="1"/>
  <c r="AX99" i="1"/>
  <c r="AZ99" i="1"/>
  <c r="IC237" i="1"/>
  <c r="CJ201" i="1"/>
  <c r="AE138" i="1"/>
  <c r="AE139" i="1" s="1"/>
  <c r="FB92" i="1"/>
  <c r="CA97" i="1"/>
  <c r="CM173" i="1"/>
  <c r="Z173" i="1"/>
  <c r="DQ173" i="1"/>
  <c r="BE173" i="1"/>
  <c r="DO104" i="1"/>
  <c r="CO102" i="1"/>
  <c r="EH135" i="1"/>
  <c r="EG135" i="1"/>
  <c r="CK177" i="1" s="1"/>
  <c r="EI135" i="1"/>
  <c r="BM107" i="1"/>
  <c r="BQ107" i="1"/>
  <c r="BS107" i="1"/>
  <c r="BU107" i="1"/>
  <c r="DC107" i="1"/>
  <c r="AE107" i="1"/>
  <c r="JD126" i="1"/>
  <c r="AB185" i="1"/>
  <c r="AB108" i="1"/>
  <c r="BK185" i="1"/>
  <c r="BK108" i="1"/>
  <c r="BM185" i="1"/>
  <c r="BM108" i="1"/>
  <c r="BO185" i="1"/>
  <c r="BO108" i="1"/>
  <c r="BQ185" i="1"/>
  <c r="BQ108" i="1"/>
  <c r="BS185" i="1"/>
  <c r="BS108" i="1"/>
  <c r="DR176" i="1"/>
  <c r="BF176" i="1"/>
  <c r="JB266" i="1"/>
  <c r="JD152" i="1"/>
  <c r="IL247" i="1"/>
  <c r="FZ247" i="1"/>
  <c r="GE280" i="1"/>
  <c r="T110" i="1"/>
  <c r="W110" i="1"/>
  <c r="AP110" i="1"/>
  <c r="BX110" i="1"/>
  <c r="DF110" i="1"/>
  <c r="DX110" i="1"/>
  <c r="IZ266" i="1"/>
  <c r="JA247" i="1"/>
  <c r="GO247" i="1"/>
  <c r="AU104" i="1"/>
  <c r="EH64" i="1"/>
  <c r="EI64" i="1"/>
  <c r="EG64" i="1"/>
  <c r="BZ104" i="1"/>
  <c r="EF173" i="1"/>
  <c r="BT173" i="1"/>
  <c r="AS186" i="1"/>
  <c r="AS112" i="1"/>
  <c r="AR186" i="1"/>
  <c r="AR112" i="1"/>
  <c r="CA186" i="1"/>
  <c r="CA112" i="1"/>
  <c r="CC186" i="1"/>
  <c r="CC112" i="1"/>
  <c r="CE186" i="1"/>
  <c r="CE112" i="1"/>
  <c r="CG186" i="1"/>
  <c r="CG112" i="1"/>
  <c r="CI186" i="1"/>
  <c r="CI112" i="1"/>
  <c r="EU257" i="1"/>
  <c r="IE247" i="1"/>
  <c r="FS247" i="1"/>
  <c r="BT104" i="1"/>
  <c r="IK243" i="1"/>
  <c r="AL204" i="1"/>
  <c r="AL102" i="1"/>
  <c r="S204" i="1"/>
  <c r="S102" i="1"/>
  <c r="X204" i="1"/>
  <c r="X102" i="1"/>
  <c r="EU255" i="1"/>
  <c r="GN243" i="1"/>
  <c r="BN201" i="1"/>
  <c r="AD152" i="1"/>
  <c r="N152" i="1"/>
  <c r="AD130" i="1"/>
  <c r="N130" i="1"/>
  <c r="JE53" i="1"/>
  <c r="AY106" i="1"/>
  <c r="AG106" i="1"/>
  <c r="DW106" i="1"/>
  <c r="CI106" i="1"/>
  <c r="AX106" i="1"/>
  <c r="DL106" i="1"/>
  <c r="DB204" i="1"/>
  <c r="DB102" i="1"/>
  <c r="AG201" i="1"/>
  <c r="CH109" i="1"/>
  <c r="BP109" i="1"/>
  <c r="CY109" i="1"/>
  <c r="DR109" i="1"/>
  <c r="AS109" i="1"/>
  <c r="CA109" i="1"/>
  <c r="CC109" i="1"/>
  <c r="CE109" i="1"/>
  <c r="AD154" i="1"/>
  <c r="N154" i="1"/>
  <c r="AD132" i="1"/>
  <c r="N132" i="1"/>
  <c r="JE71" i="1"/>
  <c r="IL232" i="1"/>
  <c r="CB201" i="1"/>
  <c r="HS261" i="1"/>
  <c r="DO106" i="1"/>
  <c r="DF184" i="1"/>
  <c r="DF105" i="1"/>
  <c r="AF204" i="1"/>
  <c r="AF102" i="1"/>
  <c r="HM267" i="1"/>
  <c r="FA267" i="1"/>
  <c r="DC184" i="1"/>
  <c r="DC105" i="1"/>
  <c r="DX184" i="1"/>
  <c r="DX105" i="1"/>
  <c r="DZ184" i="1"/>
  <c r="DZ105" i="1"/>
  <c r="EB184" i="1"/>
  <c r="EB105" i="1"/>
  <c r="ED184" i="1"/>
  <c r="ED105" i="1"/>
  <c r="EF184" i="1"/>
  <c r="EF105" i="1"/>
  <c r="HZ246" i="1"/>
  <c r="U102" i="1"/>
  <c r="FU261" i="1"/>
  <c r="EW246" i="1"/>
  <c r="IT235" i="1"/>
  <c r="GH235" i="1"/>
  <c r="IG233" i="1"/>
  <c r="BX201" i="1"/>
  <c r="CO184" i="1"/>
  <c r="CO105" i="1"/>
  <c r="GZ233" i="1"/>
  <c r="HA232" i="1"/>
  <c r="BV204" i="1"/>
  <c r="BV102" i="1"/>
  <c r="FG230" i="1"/>
  <c r="DC201" i="1"/>
  <c r="GY263" i="1"/>
  <c r="IE233" i="1"/>
  <c r="IF232" i="1"/>
  <c r="GL230" i="1"/>
  <c r="BF201" i="1"/>
  <c r="IQ235" i="1"/>
  <c r="GE235" i="1"/>
  <c r="GX233" i="1"/>
  <c r="GI232" i="1"/>
  <c r="IW230" i="1"/>
  <c r="DA201" i="1"/>
  <c r="HP247" i="1"/>
  <c r="FD247" i="1"/>
  <c r="EX237" i="1"/>
  <c r="GU232" i="1"/>
  <c r="BL204" i="1"/>
  <c r="BL102" i="1"/>
  <c r="FA230" i="1"/>
  <c r="JD127" i="1"/>
  <c r="DM201" i="1"/>
  <c r="EC204" i="1"/>
  <c r="EC102" i="1"/>
  <c r="EX226" i="1"/>
  <c r="DW182" i="1"/>
  <c r="BZ99" i="1"/>
  <c r="AR138" i="1"/>
  <c r="FO92" i="1"/>
  <c r="BB98" i="1"/>
  <c r="DC138" i="1"/>
  <c r="HZ92" i="1"/>
  <c r="AB182" i="1"/>
  <c r="EF138" i="1"/>
  <c r="JC92" i="1"/>
  <c r="FB226" i="1"/>
  <c r="GX230" i="1"/>
  <c r="AN97" i="1"/>
  <c r="EO247" i="1"/>
  <c r="X99" i="1"/>
  <c r="BO159" i="1"/>
  <c r="EA183" i="1"/>
  <c r="EA101" i="1"/>
  <c r="GN198" i="1"/>
  <c r="DZ137" i="1"/>
  <c r="AI103" i="1"/>
  <c r="CZ103" i="1"/>
  <c r="DD103" i="1"/>
  <c r="DQ103" i="1"/>
  <c r="O103" i="1"/>
  <c r="EI39" i="1"/>
  <c r="EH39" i="1"/>
  <c r="EG39" i="1"/>
  <c r="CU103" i="1"/>
  <c r="CW103" i="1"/>
  <c r="DQ99" i="1"/>
  <c r="BA99" i="1"/>
  <c r="BG99" i="1"/>
  <c r="CO99" i="1"/>
  <c r="DH99" i="1"/>
  <c r="DJ99" i="1"/>
  <c r="DL99" i="1"/>
  <c r="AW159" i="1"/>
  <c r="AG183" i="1"/>
  <c r="AG101" i="1"/>
  <c r="AL183" i="1"/>
  <c r="AL101" i="1"/>
  <c r="AN183" i="1"/>
  <c r="AN101" i="1"/>
  <c r="BF183" i="1"/>
  <c r="BF101" i="1"/>
  <c r="CN183" i="1"/>
  <c r="CN101" i="1"/>
  <c r="DV183" i="1"/>
  <c r="DV101" i="1"/>
  <c r="EL171" i="1"/>
  <c r="JD170" i="1"/>
  <c r="CN173" i="1"/>
  <c r="AA173" i="1"/>
  <c r="EH79" i="1"/>
  <c r="EG79" i="1"/>
  <c r="EI79" i="1"/>
  <c r="CN176" i="1"/>
  <c r="AA176" i="1"/>
  <c r="BZ175" i="1"/>
  <c r="CL173" i="1"/>
  <c r="Y173" i="1"/>
  <c r="CC174" i="1"/>
  <c r="BU176" i="1"/>
  <c r="DS175" i="1"/>
  <c r="BG175" i="1"/>
  <c r="EE173" i="1"/>
  <c r="BS173" i="1"/>
  <c r="DD185" i="1"/>
  <c r="DD108" i="1"/>
  <c r="ED104" i="1"/>
  <c r="BL111" i="1"/>
  <c r="CC107" i="1"/>
  <c r="CG107" i="1"/>
  <c r="CI107" i="1"/>
  <c r="CK107" i="1"/>
  <c r="DS107" i="1"/>
  <c r="AU107" i="1"/>
  <c r="CZ185" i="1"/>
  <c r="CZ108" i="1"/>
  <c r="AS185" i="1"/>
  <c r="AS108" i="1"/>
  <c r="CA185" i="1"/>
  <c r="CA108" i="1"/>
  <c r="CC185" i="1"/>
  <c r="CC108" i="1"/>
  <c r="CE185" i="1"/>
  <c r="CE108" i="1"/>
  <c r="CG185" i="1"/>
  <c r="CG108" i="1"/>
  <c r="CI185" i="1"/>
  <c r="CI108" i="1"/>
  <c r="DF177" i="1"/>
  <c r="AT177" i="1"/>
  <c r="JD147" i="1"/>
  <c r="BN104" i="1"/>
  <c r="IL266" i="1"/>
  <c r="BJ107" i="1"/>
  <c r="AK110" i="1"/>
  <c r="AN110" i="1"/>
  <c r="BF110" i="1"/>
  <c r="CN110" i="1"/>
  <c r="DV110" i="1"/>
  <c r="P110" i="1"/>
  <c r="IJ266" i="1"/>
  <c r="AE104" i="1"/>
  <c r="GC255" i="1"/>
  <c r="IZ247" i="1"/>
  <c r="GN247" i="1"/>
  <c r="GW246" i="1"/>
  <c r="BJ104" i="1"/>
  <c r="HK279" i="1"/>
  <c r="JB264" i="1"/>
  <c r="BE186" i="1"/>
  <c r="BE112" i="1"/>
  <c r="BH186" i="1"/>
  <c r="BH112" i="1"/>
  <c r="CQ186" i="1"/>
  <c r="CQ112" i="1"/>
  <c r="CS186" i="1"/>
  <c r="CS112" i="1"/>
  <c r="CU186" i="1"/>
  <c r="CU112" i="1"/>
  <c r="CW186" i="1"/>
  <c r="CW112" i="1"/>
  <c r="CY186" i="1"/>
  <c r="CY112" i="1"/>
  <c r="EB173" i="1"/>
  <c r="BP173" i="1"/>
  <c r="GN255" i="1"/>
  <c r="HS243" i="1"/>
  <c r="IY255" i="1"/>
  <c r="IC249" i="1"/>
  <c r="FQ249" i="1"/>
  <c r="HN247" i="1"/>
  <c r="FB247" i="1"/>
  <c r="BD104" i="1"/>
  <c r="JD137" i="1"/>
  <c r="IG249" i="1"/>
  <c r="FU249" i="1"/>
  <c r="HU243" i="1"/>
  <c r="GR233" i="1"/>
  <c r="GC232" i="1"/>
  <c r="Z204" i="1"/>
  <c r="Z102" i="1"/>
  <c r="AJ204" i="1"/>
  <c r="AJ102" i="1"/>
  <c r="AO204" i="1"/>
  <c r="AO102" i="1"/>
  <c r="CJ109" i="1"/>
  <c r="FX243" i="1"/>
  <c r="GA233" i="1"/>
  <c r="DJ201" i="1"/>
  <c r="DJ183" i="1"/>
  <c r="EI130" i="1"/>
  <c r="EH130" i="1"/>
  <c r="EG130" i="1"/>
  <c r="CM172" i="1" s="1"/>
  <c r="BW106" i="1"/>
  <c r="BD106" i="1"/>
  <c r="S106" i="1"/>
  <c r="DE106" i="1"/>
  <c r="BN106" i="1"/>
  <c r="EB106" i="1"/>
  <c r="IL233" i="1"/>
  <c r="IM232" i="1"/>
  <c r="CC204" i="1"/>
  <c r="CC102" i="1"/>
  <c r="EW230" i="1"/>
  <c r="CC201" i="1"/>
  <c r="U109" i="1"/>
  <c r="BR109" i="1"/>
  <c r="DO109" i="1"/>
  <c r="Z109" i="1"/>
  <c r="BI109" i="1"/>
  <c r="CQ109" i="1"/>
  <c r="CS109" i="1"/>
  <c r="CU109" i="1"/>
  <c r="EI132" i="1"/>
  <c r="EH132" i="1"/>
  <c r="EG132" i="1"/>
  <c r="DP174" i="1" s="1"/>
  <c r="GB230" i="1"/>
  <c r="DX201" i="1"/>
  <c r="EG125" i="1"/>
  <c r="AF167" i="1" s="1"/>
  <c r="EI125" i="1"/>
  <c r="EH125" i="1"/>
  <c r="HC261" i="1"/>
  <c r="AB184" i="1"/>
  <c r="AB105" i="1"/>
  <c r="BZ174" i="1"/>
  <c r="HG248" i="1"/>
  <c r="DS184" i="1"/>
  <c r="DS105" i="1"/>
  <c r="P184" i="1"/>
  <c r="P105" i="1"/>
  <c r="R184" i="1"/>
  <c r="R105" i="1"/>
  <c r="T184" i="1"/>
  <c r="T105" i="1"/>
  <c r="V184" i="1"/>
  <c r="V105" i="1"/>
  <c r="X184" i="1"/>
  <c r="X105" i="1"/>
  <c r="HJ246" i="1"/>
  <c r="GJ235" i="1"/>
  <c r="II233" i="1"/>
  <c r="IJ232" i="1"/>
  <c r="GP230" i="1"/>
  <c r="AC201" i="1"/>
  <c r="JD122" i="1"/>
  <c r="HO235" i="1"/>
  <c r="FC235" i="1"/>
  <c r="HR233" i="1"/>
  <c r="DT204" i="1"/>
  <c r="DT102" i="1"/>
  <c r="AB201" i="1"/>
  <c r="DT201" i="1"/>
  <c r="AD150" i="1"/>
  <c r="N150" i="1"/>
  <c r="N128" i="1"/>
  <c r="AD128" i="1"/>
  <c r="JE46" i="1"/>
  <c r="IC235" i="1"/>
  <c r="FQ235" i="1"/>
  <c r="AW204" i="1"/>
  <c r="AW102" i="1"/>
  <c r="AV106" i="1"/>
  <c r="IR235" i="1"/>
  <c r="DB201" i="1"/>
  <c r="IU226" i="1"/>
  <c r="FW245" i="1"/>
  <c r="HZ237" i="1"/>
  <c r="AP204" i="1"/>
  <c r="AP102" i="1"/>
  <c r="GE226" i="1"/>
  <c r="EP245" i="1"/>
  <c r="HJ232" i="1"/>
  <c r="DF204" i="1"/>
  <c r="DF102" i="1"/>
  <c r="FP230" i="1"/>
  <c r="HZ226" i="1"/>
  <c r="ED201" i="1"/>
  <c r="HL198" i="1"/>
  <c r="FO233" i="1"/>
  <c r="ED173" i="1"/>
  <c r="BU182" i="1"/>
  <c r="BU98" i="1"/>
  <c r="GD198" i="1"/>
  <c r="GV226" i="1"/>
  <c r="V97" i="1"/>
  <c r="AX183" i="1"/>
  <c r="AX101" i="1"/>
  <c r="BA138" i="1"/>
  <c r="FX92" i="1"/>
  <c r="EQ198" i="1"/>
  <c r="AC182" i="1"/>
  <c r="AC98" i="1"/>
  <c r="GM198" i="1"/>
  <c r="AW183" i="1"/>
  <c r="AW101" i="1"/>
  <c r="BB183" i="1"/>
  <c r="BB101" i="1"/>
  <c r="BD183" i="1"/>
  <c r="BD101" i="1"/>
  <c r="BV183" i="1"/>
  <c r="BV101" i="1"/>
  <c r="DD183" i="1"/>
  <c r="DD101" i="1"/>
  <c r="AE183" i="1"/>
  <c r="AE101" i="1"/>
  <c r="DO99" i="1"/>
  <c r="CI104" i="1"/>
  <c r="Y185" i="1"/>
  <c r="Y108" i="1"/>
  <c r="DN104" i="1"/>
  <c r="BL177" i="1"/>
  <c r="JD177" i="1"/>
  <c r="EL179" i="1"/>
  <c r="CS107" i="1"/>
  <c r="CW107" i="1"/>
  <c r="CY107" i="1"/>
  <c r="DA107" i="1"/>
  <c r="AA107" i="1"/>
  <c r="BK107" i="1"/>
  <c r="X185" i="1"/>
  <c r="X108" i="1"/>
  <c r="BI185" i="1"/>
  <c r="BI108" i="1"/>
  <c r="CQ185" i="1"/>
  <c r="CQ108" i="1"/>
  <c r="CS185" i="1"/>
  <c r="CS108" i="1"/>
  <c r="CU185" i="1"/>
  <c r="CU108" i="1"/>
  <c r="CW185" i="1"/>
  <c r="CW108" i="1"/>
  <c r="CY185" i="1"/>
  <c r="CY108" i="1"/>
  <c r="AX104" i="1"/>
  <c r="BA110" i="1"/>
  <c r="BD110" i="1"/>
  <c r="BV110" i="1"/>
  <c r="DD110" i="1"/>
  <c r="AE110" i="1"/>
  <c r="AG110" i="1"/>
  <c r="AT104" i="1"/>
  <c r="R172" i="1"/>
  <c r="BG186" i="1"/>
  <c r="BG112" i="1"/>
  <c r="BX186" i="1"/>
  <c r="BX112" i="1"/>
  <c r="DG186" i="1"/>
  <c r="DG112" i="1"/>
  <c r="DI186" i="1"/>
  <c r="DI112" i="1"/>
  <c r="DK186" i="1"/>
  <c r="DK112" i="1"/>
  <c r="DM186" i="1"/>
  <c r="DM112" i="1"/>
  <c r="DO186" i="1"/>
  <c r="DO112" i="1"/>
  <c r="JC257" i="1"/>
  <c r="CP172" i="1"/>
  <c r="AC172" i="1"/>
  <c r="AN104" i="1"/>
  <c r="AQ204" i="1"/>
  <c r="AQ102" i="1"/>
  <c r="AZ204" i="1"/>
  <c r="AZ102" i="1"/>
  <c r="BE204" i="1"/>
  <c r="BE102" i="1"/>
  <c r="FH243" i="1"/>
  <c r="AX167" i="1"/>
  <c r="S100" i="1"/>
  <c r="JD148" i="1"/>
  <c r="CR106" i="1"/>
  <c r="BZ106" i="1"/>
  <c r="AM106" i="1"/>
  <c r="ED106" i="1"/>
  <c r="CD106" i="1"/>
  <c r="AK106" i="1"/>
  <c r="BH204" i="1"/>
  <c r="BH102" i="1"/>
  <c r="DY201" i="1"/>
  <c r="P167" i="1"/>
  <c r="CZ109" i="1"/>
  <c r="BT109" i="1"/>
  <c r="EE109" i="1"/>
  <c r="AQ109" i="1"/>
  <c r="BY109" i="1"/>
  <c r="DG109" i="1"/>
  <c r="DI109" i="1"/>
  <c r="DK109" i="1"/>
  <c r="HV232" i="1"/>
  <c r="DW204" i="1"/>
  <c r="DW102" i="1"/>
  <c r="BL167" i="1"/>
  <c r="EL129" i="1"/>
  <c r="JD124" i="1"/>
  <c r="GM261" i="1"/>
  <c r="IQ246" i="1"/>
  <c r="AU201" i="1"/>
  <c r="AA184" i="1"/>
  <c r="AA105" i="1"/>
  <c r="AG184" i="1"/>
  <c r="AG105" i="1"/>
  <c r="AI184" i="1"/>
  <c r="AI105" i="1"/>
  <c r="AK184" i="1"/>
  <c r="AK105" i="1"/>
  <c r="AM184" i="1"/>
  <c r="AM105" i="1"/>
  <c r="AO184" i="1"/>
  <c r="AO105" i="1"/>
  <c r="GT246" i="1"/>
  <c r="BZ201" i="1"/>
  <c r="CJ175" i="1"/>
  <c r="W175" i="1"/>
  <c r="FE261" i="1"/>
  <c r="AD149" i="1"/>
  <c r="N149" i="1"/>
  <c r="AD127" i="1"/>
  <c r="N127" i="1"/>
  <c r="JE39" i="1"/>
  <c r="CT204" i="1"/>
  <c r="CT102" i="1"/>
  <c r="BY201" i="1"/>
  <c r="HQ233" i="1"/>
  <c r="DR204" i="1"/>
  <c r="DR102" i="1"/>
  <c r="BH167" i="1"/>
  <c r="O170" i="1"/>
  <c r="EI128" i="1"/>
  <c r="EH128" i="1"/>
  <c r="EG128" i="1"/>
  <c r="CJ170" i="1" s="1"/>
  <c r="GJ233" i="1"/>
  <c r="GK232" i="1"/>
  <c r="AA204" i="1"/>
  <c r="AA102" i="1"/>
  <c r="EQ230" i="1"/>
  <c r="CM167" i="1"/>
  <c r="GI263" i="1"/>
  <c r="HO233" i="1"/>
  <c r="HP232" i="1"/>
  <c r="DN204" i="1"/>
  <c r="DN102" i="1"/>
  <c r="FV230" i="1"/>
  <c r="AP167" i="1"/>
  <c r="GW242" i="1"/>
  <c r="GH233" i="1"/>
  <c r="FS232" i="1"/>
  <c r="IG230" i="1"/>
  <c r="AO167" i="1"/>
  <c r="GE232" i="1"/>
  <c r="P204" i="1"/>
  <c r="P102" i="1"/>
  <c r="BA167" i="1"/>
  <c r="EL110" i="1"/>
  <c r="JD105" i="1"/>
  <c r="JB243" i="1"/>
  <c r="EI47" i="1"/>
  <c r="EH47" i="1"/>
  <c r="EG47" i="1"/>
  <c r="CH204" i="1"/>
  <c r="CH102" i="1"/>
  <c r="EB167" i="1"/>
  <c r="CF201" i="1"/>
  <c r="S101" i="1"/>
  <c r="DF99" i="1"/>
  <c r="IA198" i="1"/>
  <c r="AD145" i="1"/>
  <c r="N145" i="1"/>
  <c r="N123" i="1"/>
  <c r="AD123" i="1"/>
  <c r="JE16" i="1"/>
  <c r="GF212" i="1"/>
  <c r="IR212" i="1"/>
  <c r="GT212" i="1"/>
  <c r="GU212" i="1"/>
  <c r="EX212" i="1"/>
  <c r="HJ212" i="1"/>
  <c r="EZ212" i="1"/>
  <c r="HL212" i="1"/>
  <c r="EV212" i="1"/>
  <c r="HH212" i="1"/>
  <c r="FN212" i="1"/>
  <c r="HZ212" i="1"/>
  <c r="FA212" i="1"/>
  <c r="HM212" i="1"/>
  <c r="FO212" i="1"/>
  <c r="IA212" i="1"/>
  <c r="FP212" i="1"/>
  <c r="IB212" i="1"/>
  <c r="FL212" i="1"/>
  <c r="HX212" i="1"/>
  <c r="GD212" i="1"/>
  <c r="IP212" i="1"/>
  <c r="FQ212" i="1"/>
  <c r="IC212" i="1"/>
  <c r="FE212" i="1"/>
  <c r="GE212" i="1"/>
  <c r="IQ212" i="1"/>
  <c r="AQ138" i="1"/>
  <c r="FN92" i="1"/>
  <c r="CM97" i="1"/>
  <c r="BL137" i="1"/>
  <c r="BB159" i="1"/>
  <c r="DM159" i="1"/>
  <c r="IW198" i="1"/>
  <c r="CS138" i="1"/>
  <c r="HP92" i="1"/>
  <c r="V99" i="1"/>
  <c r="HL237" i="1"/>
  <c r="CA98" i="1"/>
  <c r="CA182" i="1"/>
  <c r="P103" i="1"/>
  <c r="JE55" i="1"/>
  <c r="EM251" i="1"/>
  <c r="IU251" i="1"/>
  <c r="FS251" i="1"/>
  <c r="GY251" i="1"/>
  <c r="IT251" i="1"/>
  <c r="GI251" i="1"/>
  <c r="FB251" i="1"/>
  <c r="FR251" i="1"/>
  <c r="IE251" i="1"/>
  <c r="GH251" i="1"/>
  <c r="FC251" i="1"/>
  <c r="ID251" i="1"/>
  <c r="CI201" i="1"/>
  <c r="AC138" i="1"/>
  <c r="FA92" i="1"/>
  <c r="DX175" i="1"/>
  <c r="BL175" i="1"/>
  <c r="DL174" i="1"/>
  <c r="AZ174" i="1"/>
  <c r="BY176" i="1"/>
  <c r="DW175" i="1"/>
  <c r="BK175" i="1"/>
  <c r="DL177" i="1"/>
  <c r="AZ177" i="1"/>
  <c r="DJ174" i="1"/>
  <c r="AX174" i="1"/>
  <c r="DC176" i="1"/>
  <c r="AQ176" i="1"/>
  <c r="CO175" i="1"/>
  <c r="AB175" i="1"/>
  <c r="CQ174" i="1"/>
  <c r="AE174" i="1"/>
  <c r="CY176" i="1"/>
  <c r="AM176" i="1"/>
  <c r="CK175" i="1"/>
  <c r="X175" i="1"/>
  <c r="CW173" i="1"/>
  <c r="AK173" i="1"/>
  <c r="BN173" i="1"/>
  <c r="BS104" i="1"/>
  <c r="CL169" i="1"/>
  <c r="DD172" i="1"/>
  <c r="CX104" i="1"/>
  <c r="DH111" i="1"/>
  <c r="DI107" i="1"/>
  <c r="DM107" i="1"/>
  <c r="DO107" i="1"/>
  <c r="DQ107" i="1"/>
  <c r="AR107" i="1"/>
  <c r="CA107" i="1"/>
  <c r="AO185" i="1"/>
  <c r="AO108" i="1"/>
  <c r="BY185" i="1"/>
  <c r="BY108" i="1"/>
  <c r="DG185" i="1"/>
  <c r="DG108" i="1"/>
  <c r="DI185" i="1"/>
  <c r="DI108" i="1"/>
  <c r="DK185" i="1"/>
  <c r="DK108" i="1"/>
  <c r="DM185" i="1"/>
  <c r="DM108" i="1"/>
  <c r="DO185" i="1"/>
  <c r="DO108" i="1"/>
  <c r="CV104" i="1"/>
  <c r="HP270" i="1"/>
  <c r="HH266" i="1"/>
  <c r="EG78" i="1"/>
  <c r="EI78" i="1"/>
  <c r="EH78" i="1"/>
  <c r="AD151" i="1"/>
  <c r="N151" i="1"/>
  <c r="N129" i="1"/>
  <c r="AD129" i="1"/>
  <c r="JE51" i="1"/>
  <c r="EP247" i="1"/>
  <c r="HB247" i="1"/>
  <c r="FF247" i="1"/>
  <c r="HR247" i="1"/>
  <c r="FV247" i="1"/>
  <c r="IH247" i="1"/>
  <c r="FE247" i="1"/>
  <c r="HQ247" i="1"/>
  <c r="GL247" i="1"/>
  <c r="IX247" i="1"/>
  <c r="FU247" i="1"/>
  <c r="IG247" i="1"/>
  <c r="GR247" i="1"/>
  <c r="AH104" i="1"/>
  <c r="HF266" i="1"/>
  <c r="AN176" i="1"/>
  <c r="DD175" i="1"/>
  <c r="AR175" i="1"/>
  <c r="BQ110" i="1"/>
  <c r="BT110" i="1"/>
  <c r="CL110" i="1"/>
  <c r="DT110" i="1"/>
  <c r="AU110" i="1"/>
  <c r="AW110" i="1"/>
  <c r="HD266" i="1"/>
  <c r="DM172" i="1"/>
  <c r="CU170" i="1"/>
  <c r="AI170" i="1"/>
  <c r="DB175" i="1"/>
  <c r="AP175" i="1"/>
  <c r="EW255" i="1"/>
  <c r="FQ246" i="1"/>
  <c r="EL144" i="1"/>
  <c r="JD143" i="1"/>
  <c r="AC104" i="1"/>
  <c r="GU279" i="1"/>
  <c r="IL264" i="1"/>
  <c r="HC247" i="1"/>
  <c r="EQ247" i="1"/>
  <c r="BI186" i="1"/>
  <c r="BI112" i="1"/>
  <c r="CN186" i="1"/>
  <c r="CN112" i="1"/>
  <c r="DW186" i="1"/>
  <c r="DW112" i="1"/>
  <c r="DY186" i="1"/>
  <c r="DY112" i="1"/>
  <c r="EA186" i="1"/>
  <c r="EA112" i="1"/>
  <c r="EC186" i="1"/>
  <c r="EC112" i="1"/>
  <c r="EE186" i="1"/>
  <c r="EE112" i="1"/>
  <c r="FH255" i="1"/>
  <c r="GM243" i="1"/>
  <c r="BY170" i="1"/>
  <c r="DQ104" i="1"/>
  <c r="HS255" i="1"/>
  <c r="IM246" i="1"/>
  <c r="W104" i="1"/>
  <c r="GO243" i="1"/>
  <c r="GB233" i="1"/>
  <c r="FM232" i="1"/>
  <c r="BG204" i="1"/>
  <c r="BG102" i="1"/>
  <c r="BP204" i="1"/>
  <c r="BP102" i="1"/>
  <c r="BU204" i="1"/>
  <c r="BU102" i="1"/>
  <c r="AY201" i="1"/>
  <c r="ER243" i="1"/>
  <c r="FK233" i="1"/>
  <c r="CT167" i="1"/>
  <c r="BM100" i="1"/>
  <c r="GY249" i="1"/>
  <c r="DR106" i="1"/>
  <c r="CY106" i="1"/>
  <c r="BH106" i="1"/>
  <c r="V106" i="1"/>
  <c r="CT106" i="1"/>
  <c r="BA106" i="1"/>
  <c r="JE49" i="1"/>
  <c r="HT245" i="1"/>
  <c r="FH245" i="1"/>
  <c r="FX245" i="1"/>
  <c r="GN245" i="1"/>
  <c r="HD245" i="1"/>
  <c r="HV233" i="1"/>
  <c r="HW232" i="1"/>
  <c r="AH204" i="1"/>
  <c r="AH102" i="1"/>
  <c r="BM167" i="1"/>
  <c r="CU100" i="1"/>
  <c r="W109" i="1"/>
  <c r="T109" i="1"/>
  <c r="X109" i="1"/>
  <c r="BG109" i="1"/>
  <c r="CO109" i="1"/>
  <c r="DW109" i="1"/>
  <c r="DY109" i="1"/>
  <c r="EA109" i="1"/>
  <c r="GY267" i="1"/>
  <c r="EL169" i="1"/>
  <c r="JD166" i="1"/>
  <c r="CY204" i="1"/>
  <c r="CY102" i="1"/>
  <c r="FL230" i="1"/>
  <c r="DH167" i="1"/>
  <c r="FW261" i="1"/>
  <c r="IN248" i="1"/>
  <c r="IA246" i="1"/>
  <c r="CQ201" i="1"/>
  <c r="GQ248" i="1"/>
  <c r="AR184" i="1"/>
  <c r="AR105" i="1"/>
  <c r="AW184" i="1"/>
  <c r="AW105" i="1"/>
  <c r="AY184" i="1"/>
  <c r="AY105" i="1"/>
  <c r="BA184" i="1"/>
  <c r="BA105" i="1"/>
  <c r="BC184" i="1"/>
  <c r="BC105" i="1"/>
  <c r="BE184" i="1"/>
  <c r="BE105" i="1"/>
  <c r="GD246" i="1"/>
  <c r="HS233" i="1"/>
  <c r="HT232" i="1"/>
  <c r="DU204" i="1"/>
  <c r="DU102" i="1"/>
  <c r="FZ230" i="1"/>
  <c r="DV201" i="1"/>
  <c r="O169" i="1"/>
  <c r="EI127" i="1"/>
  <c r="EG127" i="1"/>
  <c r="DW169" i="1" s="1"/>
  <c r="EH127" i="1"/>
  <c r="HB233" i="1"/>
  <c r="BY204" i="1"/>
  <c r="BY102" i="1"/>
  <c r="DU201" i="1"/>
  <c r="CS204" i="1"/>
  <c r="CS102" i="1"/>
  <c r="DD167" i="1"/>
  <c r="JD141" i="1"/>
  <c r="JD111" i="1"/>
  <c r="IT242" i="1"/>
  <c r="GH242" i="1"/>
  <c r="BN102" i="1"/>
  <c r="CQ204" i="1"/>
  <c r="CQ102" i="1"/>
  <c r="CL167" i="1"/>
  <c r="DV170" i="1"/>
  <c r="BJ170" i="1"/>
  <c r="FC226" i="1"/>
  <c r="CK167" i="1"/>
  <c r="FG245" i="1"/>
  <c r="CW167" i="1"/>
  <c r="EI122" i="1"/>
  <c r="EH122" i="1"/>
  <c r="EG122" i="1"/>
  <c r="DH164" i="1" s="1"/>
  <c r="IX245" i="1"/>
  <c r="IL243" i="1"/>
  <c r="GT232" i="1"/>
  <c r="BK204" i="1"/>
  <c r="BK102" i="1"/>
  <c r="EZ230" i="1"/>
  <c r="S167" i="1"/>
  <c r="EA100" i="1"/>
  <c r="BO100" i="1"/>
  <c r="DN167" i="1"/>
  <c r="U201" i="1"/>
  <c r="BF99" i="1"/>
  <c r="JD102" i="1"/>
  <c r="CD97" i="1"/>
  <c r="AR159" i="1"/>
  <c r="DV97" i="1"/>
  <c r="DQ159" i="1"/>
  <c r="CJ159" i="1"/>
  <c r="DC137" i="1"/>
  <c r="IT226" i="1"/>
  <c r="AQ182" i="1"/>
  <c r="AQ98" i="1"/>
  <c r="BM182" i="1"/>
  <c r="BM98" i="1"/>
  <c r="BO182" i="1"/>
  <c r="BO98" i="1"/>
  <c r="FY198" i="1"/>
  <c r="IJ198" i="1"/>
  <c r="BA137" i="1"/>
  <c r="DL159" i="1"/>
  <c r="DW138" i="1"/>
  <c r="IT92" i="1"/>
  <c r="CC183" i="1"/>
  <c r="CC101" i="1"/>
  <c r="CH183" i="1"/>
  <c r="CH101" i="1"/>
  <c r="CJ183" i="1"/>
  <c r="CJ101" i="1"/>
  <c r="DB183" i="1"/>
  <c r="DB101" i="1"/>
  <c r="AB183" i="1"/>
  <c r="AB101" i="1"/>
  <c r="BK183" i="1"/>
  <c r="BK101" i="1"/>
  <c r="EG80" i="1"/>
  <c r="EI80" i="1"/>
  <c r="EH80" i="1"/>
  <c r="DM177" i="1"/>
  <c r="BA177" i="1"/>
  <c r="BW173" i="1"/>
  <c r="DA173" i="1"/>
  <c r="AO173" i="1"/>
  <c r="CA177" i="1"/>
  <c r="DS170" i="1"/>
  <c r="BG170" i="1"/>
  <c r="BC104" i="1"/>
  <c r="CH104" i="1"/>
  <c r="DH177" i="1"/>
  <c r="DY107" i="1"/>
  <c r="EC107" i="1"/>
  <c r="EE107" i="1"/>
  <c r="Y107" i="1"/>
  <c r="BH107" i="1"/>
  <c r="CQ107" i="1"/>
  <c r="CK170" i="1"/>
  <c r="X170" i="1"/>
  <c r="BE185" i="1"/>
  <c r="BE108" i="1"/>
  <c r="CO185" i="1"/>
  <c r="CO108" i="1"/>
  <c r="DW185" i="1"/>
  <c r="DW108" i="1"/>
  <c r="DY185" i="1"/>
  <c r="DY108" i="1"/>
  <c r="EA185" i="1"/>
  <c r="EA108" i="1"/>
  <c r="EC185" i="1"/>
  <c r="EC108" i="1"/>
  <c r="EE185" i="1"/>
  <c r="EE108" i="1"/>
  <c r="CL172" i="1"/>
  <c r="Y172" i="1"/>
  <c r="CF104" i="1"/>
  <c r="GR266" i="1"/>
  <c r="CI170" i="1"/>
  <c r="V170" i="1"/>
  <c r="EI41" i="1"/>
  <c r="EH41" i="1"/>
  <c r="EG41" i="1"/>
  <c r="ED169" i="1"/>
  <c r="DB176" i="1"/>
  <c r="AP176" i="1"/>
  <c r="Q104" i="1"/>
  <c r="CG169" i="1"/>
  <c r="T169" i="1"/>
  <c r="GP266" i="1"/>
  <c r="EI66" i="1"/>
  <c r="EH66" i="1"/>
  <c r="EG66" i="1"/>
  <c r="EC170" i="1"/>
  <c r="DY104" i="1"/>
  <c r="EG69" i="1"/>
  <c r="EI69" i="1"/>
  <c r="EH69" i="1"/>
  <c r="HV247" i="1"/>
  <c r="FJ247" i="1"/>
  <c r="EY280" i="1"/>
  <c r="CG110" i="1"/>
  <c r="CJ110" i="1"/>
  <c r="DB110" i="1"/>
  <c r="AB110" i="1"/>
  <c r="BK110" i="1"/>
  <c r="BM110" i="1"/>
  <c r="GN266" i="1"/>
  <c r="IK247" i="1"/>
  <c r="FY247" i="1"/>
  <c r="AZ172" i="1"/>
  <c r="DP173" i="1"/>
  <c r="BD173" i="1"/>
  <c r="BU186" i="1"/>
  <c r="BU112" i="1"/>
  <c r="DD186" i="1"/>
  <c r="DD112" i="1"/>
  <c r="O186" i="1"/>
  <c r="O112" i="1"/>
  <c r="EH87" i="1"/>
  <c r="EG87" i="1"/>
  <c r="EI87" i="1"/>
  <c r="Q186" i="1"/>
  <c r="Q112" i="1"/>
  <c r="S186" i="1"/>
  <c r="S112" i="1"/>
  <c r="U186" i="1"/>
  <c r="U112" i="1"/>
  <c r="W186" i="1"/>
  <c r="W112" i="1"/>
  <c r="IM257" i="1"/>
  <c r="HO247" i="1"/>
  <c r="FC247" i="1"/>
  <c r="FW243" i="1"/>
  <c r="DA104" i="1"/>
  <c r="CN174" i="1"/>
  <c r="AA174" i="1"/>
  <c r="DD170" i="1"/>
  <c r="AR170" i="1"/>
  <c r="FY243" i="1"/>
  <c r="BW204" i="1"/>
  <c r="BW102" i="1"/>
  <c r="CF204" i="1"/>
  <c r="CF102" i="1"/>
  <c r="CK204" i="1"/>
  <c r="CK102" i="1"/>
  <c r="CU201" i="1"/>
  <c r="DX172" i="1"/>
  <c r="BL172" i="1"/>
  <c r="EM249" i="1"/>
  <c r="AE106" i="1"/>
  <c r="DU106" i="1"/>
  <c r="CC106" i="1"/>
  <c r="AQ106" i="1"/>
  <c r="DJ106" i="1"/>
  <c r="BQ106" i="1"/>
  <c r="DI167" i="1"/>
  <c r="CE100" i="1"/>
  <c r="DL109" i="1"/>
  <c r="AK109" i="1"/>
  <c r="AO109" i="1"/>
  <c r="BW109" i="1"/>
  <c r="DE109" i="1"/>
  <c r="O109" i="1"/>
  <c r="EI75" i="1"/>
  <c r="EH75" i="1"/>
  <c r="EG75" i="1"/>
  <c r="Q109" i="1"/>
  <c r="DX174" i="1"/>
  <c r="BL174" i="1"/>
  <c r="EM267" i="1"/>
  <c r="HF232" i="1"/>
  <c r="CB204" i="1"/>
  <c r="CB102" i="1"/>
  <c r="O201" i="1"/>
  <c r="BA165" i="1"/>
  <c r="FG261" i="1"/>
  <c r="HK246" i="1"/>
  <c r="Q169" i="1"/>
  <c r="AE167" i="1"/>
  <c r="GW267" i="1"/>
  <c r="BH184" i="1"/>
  <c r="BH105" i="1"/>
  <c r="BM184" i="1"/>
  <c r="BM105" i="1"/>
  <c r="BO184" i="1"/>
  <c r="BO105" i="1"/>
  <c r="BQ184" i="1"/>
  <c r="BQ105" i="1"/>
  <c r="BS184" i="1"/>
  <c r="BS105" i="1"/>
  <c r="BU184" i="1"/>
  <c r="BU105" i="1"/>
  <c r="FN246" i="1"/>
  <c r="CW204" i="1"/>
  <c r="CW102" i="1"/>
  <c r="BJ167" i="1"/>
  <c r="EO261" i="1"/>
  <c r="EL138" i="1"/>
  <c r="JD134" i="1"/>
  <c r="BA204" i="1"/>
  <c r="BA102" i="1"/>
  <c r="BI167" i="1"/>
  <c r="ID235" i="1"/>
  <c r="FR235" i="1"/>
  <c r="HA233" i="1"/>
  <c r="BX204" i="1"/>
  <c r="BX102" i="1"/>
  <c r="FT233" i="1"/>
  <c r="FU232" i="1"/>
  <c r="IY230" i="1"/>
  <c r="AQ201" i="1"/>
  <c r="EH123" i="1"/>
  <c r="EI123" i="1"/>
  <c r="EG123" i="1"/>
  <c r="DP165" i="1" s="1"/>
  <c r="FS263" i="1"/>
  <c r="DG170" i="1"/>
  <c r="AU170" i="1"/>
  <c r="GY233" i="1"/>
  <c r="GZ232" i="1"/>
  <c r="BS204" i="1"/>
  <c r="BS102" i="1"/>
  <c r="FF230" i="1"/>
  <c r="DM182" i="1"/>
  <c r="DM98" i="1"/>
  <c r="IA235" i="1"/>
  <c r="FO235" i="1"/>
  <c r="FR233" i="1"/>
  <c r="FC232" i="1"/>
  <c r="HQ230" i="1"/>
  <c r="AD198" i="1"/>
  <c r="N198" i="1"/>
  <c r="JE30" i="1"/>
  <c r="FP226" i="1"/>
  <c r="GW226" i="1"/>
  <c r="ID226" i="1"/>
  <c r="GF226" i="1"/>
  <c r="HM226" i="1"/>
  <c r="FR226" i="1"/>
  <c r="GH226" i="1"/>
  <c r="HL226" i="1"/>
  <c r="IS226" i="1"/>
  <c r="FQ226" i="1"/>
  <c r="GX226" i="1"/>
  <c r="IB226" i="1"/>
  <c r="EZ226" i="1"/>
  <c r="GG226" i="1"/>
  <c r="HN226" i="1"/>
  <c r="IR226" i="1"/>
  <c r="AO201" i="1"/>
  <c r="AU106" i="1"/>
  <c r="GZ247" i="1"/>
  <c r="EN247" i="1"/>
  <c r="EG38" i="1"/>
  <c r="EI38" i="1"/>
  <c r="EH38" i="1"/>
  <c r="FO232" i="1"/>
  <c r="IS230" i="1"/>
  <c r="FO226" i="1"/>
  <c r="BA201" i="1"/>
  <c r="HV243" i="1"/>
  <c r="AM204" i="1"/>
  <c r="AM102" i="1"/>
  <c r="HJ226" i="1"/>
  <c r="EB201" i="1"/>
  <c r="BR201" i="1"/>
  <c r="AH165" i="1"/>
  <c r="DV182" i="1"/>
  <c r="DV98" i="1"/>
  <c r="AL173" i="1"/>
  <c r="FO198" i="1"/>
  <c r="BE138" i="1"/>
  <c r="GB92" i="1"/>
  <c r="HZ198" i="1"/>
  <c r="AQ137" i="1"/>
  <c r="IV240" i="1"/>
  <c r="AP159" i="1"/>
  <c r="HO240" i="1"/>
  <c r="BG182" i="1"/>
  <c r="BG98" i="1"/>
  <c r="CC182" i="1"/>
  <c r="CC98" i="1"/>
  <c r="CE182" i="1"/>
  <c r="CE98" i="1"/>
  <c r="IJ245" i="1"/>
  <c r="EA137" i="1"/>
  <c r="AH138" i="1"/>
  <c r="FE92" i="1"/>
  <c r="CS159" i="1"/>
  <c r="DK138" i="1"/>
  <c r="IH92" i="1"/>
  <c r="IS233" i="1"/>
  <c r="HN251" i="1"/>
  <c r="DH97" i="1"/>
  <c r="BX173" i="1"/>
  <c r="CU174" i="1"/>
  <c r="AI174" i="1"/>
  <c r="BX176" i="1"/>
  <c r="DV175" i="1"/>
  <c r="BJ175" i="1"/>
  <c r="BV173" i="1"/>
  <c r="DY174" i="1"/>
  <c r="BM174" i="1"/>
  <c r="DQ176" i="1"/>
  <c r="BE176" i="1"/>
  <c r="DC175" i="1"/>
  <c r="AQ175" i="1"/>
  <c r="DO173" i="1"/>
  <c r="BC173" i="1"/>
  <c r="DU174" i="1"/>
  <c r="BI174" i="1"/>
  <c r="BZ171" i="1"/>
  <c r="DR170" i="1"/>
  <c r="BF170" i="1"/>
  <c r="BR104" i="1"/>
  <c r="R107" i="1"/>
  <c r="U107" i="1"/>
  <c r="W107" i="1"/>
  <c r="AP107" i="1"/>
  <c r="BX107" i="1"/>
  <c r="DG107" i="1"/>
  <c r="AR102" i="1"/>
  <c r="BU185" i="1"/>
  <c r="BU108" i="1"/>
  <c r="DE185" i="1"/>
  <c r="DE108" i="1"/>
  <c r="O185" i="1"/>
  <c r="O108" i="1"/>
  <c r="EI71" i="1"/>
  <c r="EG71" i="1"/>
  <c r="EH71" i="1"/>
  <c r="Q185" i="1"/>
  <c r="Q108" i="1"/>
  <c r="S185" i="1"/>
  <c r="S108" i="1"/>
  <c r="U185" i="1"/>
  <c r="U108" i="1"/>
  <c r="DP170" i="1"/>
  <c r="BD170" i="1"/>
  <c r="BP104" i="1"/>
  <c r="CY169" i="1"/>
  <c r="AM169" i="1"/>
  <c r="CP177" i="1"/>
  <c r="AC177" i="1"/>
  <c r="GB266" i="1"/>
  <c r="CX170" i="1"/>
  <c r="AL170" i="1"/>
  <c r="FZ266" i="1"/>
  <c r="BQ170" i="1"/>
  <c r="CI171" i="1"/>
  <c r="V171" i="1"/>
  <c r="DK169" i="1"/>
  <c r="CW110" i="1"/>
  <c r="CZ110" i="1"/>
  <c r="DR110" i="1"/>
  <c r="AS110" i="1"/>
  <c r="CA110" i="1"/>
  <c r="CC110" i="1"/>
  <c r="FX266" i="1"/>
  <c r="CR107" i="1"/>
  <c r="IJ247" i="1"/>
  <c r="FX247" i="1"/>
  <c r="CT170" i="1"/>
  <c r="AH170" i="1"/>
  <c r="GE279" i="1"/>
  <c r="HV264" i="1"/>
  <c r="AW170" i="1"/>
  <c r="BW186" i="1"/>
  <c r="BW112" i="1"/>
  <c r="DT186" i="1"/>
  <c r="DT112" i="1"/>
  <c r="AF186" i="1"/>
  <c r="AF112" i="1"/>
  <c r="AH186" i="1"/>
  <c r="AH112" i="1"/>
  <c r="AJ186" i="1"/>
  <c r="AJ112" i="1"/>
  <c r="AL186" i="1"/>
  <c r="AL112" i="1"/>
  <c r="AN186" i="1"/>
  <c r="AN112" i="1"/>
  <c r="DL173" i="1"/>
  <c r="AZ173" i="1"/>
  <c r="CQ172" i="1"/>
  <c r="AE172" i="1"/>
  <c r="CB171" i="1"/>
  <c r="EI129" i="1"/>
  <c r="EG129" i="1"/>
  <c r="CQ171" i="1" s="1"/>
  <c r="EH129" i="1"/>
  <c r="FG243" i="1"/>
  <c r="CK104" i="1"/>
  <c r="GM255" i="1"/>
  <c r="GX247" i="1"/>
  <c r="HG246" i="1"/>
  <c r="BW169" i="1"/>
  <c r="FI243" i="1"/>
  <c r="FL233" i="1"/>
  <c r="CM204" i="1"/>
  <c r="CM102" i="1"/>
  <c r="CV204" i="1"/>
  <c r="CV102" i="1"/>
  <c r="DA204" i="1"/>
  <c r="DA102" i="1"/>
  <c r="AI167" i="1"/>
  <c r="EI20" i="1"/>
  <c r="EH20" i="1"/>
  <c r="EG20" i="1"/>
  <c r="EU233" i="1"/>
  <c r="DD204" i="1"/>
  <c r="DD102" i="1"/>
  <c r="AX201" i="1"/>
  <c r="CY165" i="1"/>
  <c r="AM165" i="1"/>
  <c r="X106" i="1"/>
  <c r="BB106" i="1"/>
  <c r="Q106" i="1"/>
  <c r="DC106" i="1"/>
  <c r="BK106" i="1"/>
  <c r="DZ106" i="1"/>
  <c r="CG106" i="1"/>
  <c r="HF233" i="1"/>
  <c r="HG232" i="1"/>
  <c r="P201" i="1"/>
  <c r="JD117" i="1"/>
  <c r="EL123" i="1"/>
  <c r="AJ109" i="1"/>
  <c r="BA109" i="1"/>
  <c r="BE109" i="1"/>
  <c r="CM109" i="1"/>
  <c r="DU109" i="1"/>
  <c r="AF109" i="1"/>
  <c r="AH109" i="1"/>
  <c r="BF204" i="1"/>
  <c r="BF102" i="1"/>
  <c r="EV230" i="1"/>
  <c r="BL201" i="1"/>
  <c r="EQ261" i="1"/>
  <c r="GU246" i="1"/>
  <c r="CA167" i="1"/>
  <c r="EB165" i="1"/>
  <c r="BP165" i="1"/>
  <c r="DV174" i="1"/>
  <c r="BJ174" i="1"/>
  <c r="BX184" i="1"/>
  <c r="BX105" i="1"/>
  <c r="CC184" i="1"/>
  <c r="CC105" i="1"/>
  <c r="CE184" i="1"/>
  <c r="CE105" i="1"/>
  <c r="CG184" i="1"/>
  <c r="CG105" i="1"/>
  <c r="CI184" i="1"/>
  <c r="CI105" i="1"/>
  <c r="CK184" i="1"/>
  <c r="CK105" i="1"/>
  <c r="EX246" i="1"/>
  <c r="HC233" i="1"/>
  <c r="HD232" i="1"/>
  <c r="BZ204" i="1"/>
  <c r="BZ102" i="1"/>
  <c r="FJ230" i="1"/>
  <c r="DF167" i="1"/>
  <c r="GL233" i="1"/>
  <c r="AC204" i="1"/>
  <c r="AC102" i="1"/>
  <c r="DE167" i="1"/>
  <c r="EI43" i="1"/>
  <c r="EH43" i="1"/>
  <c r="EG43" i="1"/>
  <c r="CQ169" i="1"/>
  <c r="AE169" i="1"/>
  <c r="AX204" i="1"/>
  <c r="AX102" i="1"/>
  <c r="BH201" i="1"/>
  <c r="DX170" i="1"/>
  <c r="BL170" i="1"/>
  <c r="HM235" i="1"/>
  <c r="FA235" i="1"/>
  <c r="CN102" i="1"/>
  <c r="CM201" i="1"/>
  <c r="IB235" i="1"/>
  <c r="FP235" i="1"/>
  <c r="AV204" i="1"/>
  <c r="AV102" i="1"/>
  <c r="AP201" i="1"/>
  <c r="CA165" i="1"/>
  <c r="JD131" i="1"/>
  <c r="JD125" i="1"/>
  <c r="CK201" i="1"/>
  <c r="EG58" i="1"/>
  <c r="EI58" i="1"/>
  <c r="EH58" i="1"/>
  <c r="BM171" i="1"/>
  <c r="BI184" i="1"/>
  <c r="BI105" i="1"/>
  <c r="EQ245" i="1"/>
  <c r="CW201" i="1"/>
  <c r="IH245" i="1"/>
  <c r="HF243" i="1"/>
  <c r="O204" i="1"/>
  <c r="O102" i="1"/>
  <c r="EG35" i="1"/>
  <c r="EI35" i="1"/>
  <c r="EH35" i="1"/>
  <c r="BP167" i="1"/>
  <c r="S201" i="1"/>
  <c r="S183" i="1"/>
  <c r="EI42" i="1"/>
  <c r="EH42" i="1"/>
  <c r="EG42" i="1"/>
  <c r="DN201" i="1"/>
  <c r="CF183" i="1"/>
  <c r="CF101" i="1"/>
  <c r="BT138" i="1"/>
  <c r="GQ92" i="1"/>
  <c r="BM97" i="1"/>
  <c r="CN137" i="1"/>
  <c r="AZ98" i="1"/>
  <c r="CD183" i="1"/>
  <c r="CD101" i="1"/>
  <c r="DA182" i="1"/>
  <c r="DA98" i="1"/>
  <c r="EH12" i="1"/>
  <c r="EG12" i="1"/>
  <c r="EI12" i="1"/>
  <c r="GY240" i="1"/>
  <c r="AD199" i="1"/>
  <c r="N199" i="1"/>
  <c r="JE31" i="1"/>
  <c r="HT227" i="1"/>
  <c r="HC227" i="1"/>
  <c r="ER227" i="1"/>
  <c r="IJ227" i="1"/>
  <c r="GO227" i="1"/>
  <c r="FG227" i="1"/>
  <c r="HU227" i="1"/>
  <c r="IY227" i="1"/>
  <c r="GN227" i="1"/>
  <c r="FW227" i="1"/>
  <c r="IK227" i="1"/>
  <c r="HD227" i="1"/>
  <c r="FI227" i="1"/>
  <c r="GM227" i="1"/>
  <c r="JA227" i="1"/>
  <c r="GW212" i="1"/>
  <c r="GV212" i="1"/>
  <c r="CX137" i="1"/>
  <c r="FX198" i="1"/>
  <c r="EA159" i="1"/>
  <c r="CR97" i="1"/>
  <c r="BS167" i="1"/>
  <c r="DI183" i="1"/>
  <c r="DI101" i="1"/>
  <c r="DN183" i="1"/>
  <c r="DN101" i="1"/>
  <c r="DP183" i="1"/>
  <c r="DP101" i="1"/>
  <c r="Z183" i="1"/>
  <c r="Z101" i="1"/>
  <c r="BI183" i="1"/>
  <c r="BI101" i="1"/>
  <c r="CQ183" i="1"/>
  <c r="CQ101" i="1"/>
  <c r="EH28" i="1"/>
  <c r="EG28" i="1"/>
  <c r="EI28" i="1"/>
  <c r="HM198" i="1"/>
  <c r="ED172" i="1"/>
  <c r="BR172" i="1"/>
  <c r="JD151" i="1"/>
  <c r="BB104" i="1"/>
  <c r="AV111" i="1"/>
  <c r="DZ110" i="1"/>
  <c r="AI107" i="1"/>
  <c r="AL107" i="1"/>
  <c r="AN107" i="1"/>
  <c r="BF107" i="1"/>
  <c r="CN107" i="1"/>
  <c r="DW107" i="1"/>
  <c r="DS172" i="1"/>
  <c r="BG172" i="1"/>
  <c r="DD171" i="1"/>
  <c r="AR171" i="1"/>
  <c r="CK185" i="1"/>
  <c r="CK108" i="1"/>
  <c r="DU185" i="1"/>
  <c r="DU108" i="1"/>
  <c r="AF185" i="1"/>
  <c r="AF108" i="1"/>
  <c r="AH185" i="1"/>
  <c r="AH108" i="1"/>
  <c r="AJ185" i="1"/>
  <c r="AJ108" i="1"/>
  <c r="AL185" i="1"/>
  <c r="AL108" i="1"/>
  <c r="EI59" i="1"/>
  <c r="EH59" i="1"/>
  <c r="EG59" i="1"/>
  <c r="AZ104" i="1"/>
  <c r="FL266" i="1"/>
  <c r="FJ266" i="1"/>
  <c r="CS104" i="1"/>
  <c r="EB170" i="1"/>
  <c r="BP170" i="1"/>
  <c r="DX104" i="1"/>
  <c r="DM110" i="1"/>
  <c r="DP110" i="1"/>
  <c r="Z110" i="1"/>
  <c r="BI110" i="1"/>
  <c r="CQ110" i="1"/>
  <c r="CS110" i="1"/>
  <c r="FH266" i="1"/>
  <c r="CW171" i="1"/>
  <c r="AK171" i="1"/>
  <c r="IN243" i="1"/>
  <c r="DI170" i="1"/>
  <c r="BY186" i="1"/>
  <c r="BY112" i="1"/>
  <c r="AC186" i="1"/>
  <c r="AC112" i="1"/>
  <c r="AV186" i="1"/>
  <c r="AV112" i="1"/>
  <c r="AX186" i="1"/>
  <c r="AX112" i="1"/>
  <c r="AZ186" i="1"/>
  <c r="AZ112" i="1"/>
  <c r="BB186" i="1"/>
  <c r="BB112" i="1"/>
  <c r="BD186" i="1"/>
  <c r="BD112" i="1"/>
  <c r="HW257" i="1"/>
  <c r="JD146" i="1"/>
  <c r="EL147" i="1"/>
  <c r="EQ243" i="1"/>
  <c r="BU104" i="1"/>
  <c r="FW255" i="1"/>
  <c r="DW171" i="1"/>
  <c r="BK171" i="1"/>
  <c r="GQ246" i="1"/>
  <c r="CD172" i="1"/>
  <c r="Q172" i="1"/>
  <c r="ES243" i="1"/>
  <c r="DC204" i="1"/>
  <c r="DC102" i="1"/>
  <c r="DL204" i="1"/>
  <c r="DL102" i="1"/>
  <c r="DQ204" i="1"/>
  <c r="DQ102" i="1"/>
  <c r="CE167" i="1"/>
  <c r="GZ249" i="1"/>
  <c r="EN249" i="1"/>
  <c r="JE36" i="1"/>
  <c r="GF232" i="1"/>
  <c r="GV232" i="1"/>
  <c r="HL232" i="1"/>
  <c r="IB232" i="1"/>
  <c r="IR232" i="1"/>
  <c r="EZ232" i="1"/>
  <c r="FP232" i="1"/>
  <c r="CD204" i="1"/>
  <c r="CD102" i="1"/>
  <c r="CT201" i="1"/>
  <c r="AS106" i="1"/>
  <c r="BX106" i="1"/>
  <c r="AI106" i="1"/>
  <c r="DX106" i="1"/>
  <c r="CJ106" i="1"/>
  <c r="BO106" i="1"/>
  <c r="CW106" i="1"/>
  <c r="BM201" i="1"/>
  <c r="AY100" i="1"/>
  <c r="EI124" i="1"/>
  <c r="EH124" i="1"/>
  <c r="EG124" i="1"/>
  <c r="CZ166" i="1" s="1"/>
  <c r="DN109" i="1"/>
  <c r="BQ109" i="1"/>
  <c r="BU109" i="1"/>
  <c r="DC109" i="1"/>
  <c r="AC109" i="1"/>
  <c r="AV109" i="1"/>
  <c r="AX109" i="1"/>
  <c r="JA255" i="1"/>
  <c r="GP232" i="1"/>
  <c r="AG204" i="1"/>
  <c r="AG102" i="1"/>
  <c r="DH201" i="1"/>
  <c r="GE246" i="1"/>
  <c r="DW167" i="1"/>
  <c r="CN184" i="1"/>
  <c r="CN105" i="1"/>
  <c r="CS184" i="1"/>
  <c r="CS105" i="1"/>
  <c r="CU184" i="1"/>
  <c r="CU105" i="1"/>
  <c r="CW184" i="1"/>
  <c r="CW105" i="1"/>
  <c r="CY184" i="1"/>
  <c r="CY105" i="1"/>
  <c r="DA184" i="1"/>
  <c r="DA105" i="1"/>
  <c r="AG169" i="1"/>
  <c r="BB204" i="1"/>
  <c r="BB102" i="1"/>
  <c r="EI23" i="1"/>
  <c r="EH23" i="1"/>
  <c r="EG23" i="1"/>
  <c r="EF175" i="1"/>
  <c r="BT175" i="1"/>
  <c r="BL169" i="1"/>
  <c r="GK233" i="1"/>
  <c r="AB204" i="1"/>
  <c r="AB102" i="1"/>
  <c r="DD201" i="1"/>
  <c r="BZ169" i="1"/>
  <c r="FD233" i="1"/>
  <c r="FE232" i="1"/>
  <c r="II230" i="1"/>
  <c r="Z167" i="1"/>
  <c r="JE41" i="1"/>
  <c r="HM237" i="1"/>
  <c r="GF237" i="1"/>
  <c r="FA237" i="1"/>
  <c r="GV237" i="1"/>
  <c r="FQ237" i="1"/>
  <c r="IB237" i="1"/>
  <c r="HK237" i="1"/>
  <c r="GG237" i="1"/>
  <c r="IQ237" i="1"/>
  <c r="GE237" i="1"/>
  <c r="EY237" i="1"/>
  <c r="IR237" i="1"/>
  <c r="GW237" i="1"/>
  <c r="GU237" i="1"/>
  <c r="EZ237" i="1"/>
  <c r="FO237" i="1"/>
  <c r="CO169" i="1"/>
  <c r="AB169" i="1"/>
  <c r="GI233" i="1"/>
  <c r="GJ232" i="1"/>
  <c r="Y204" i="1"/>
  <c r="Y102" i="1"/>
  <c r="EP230" i="1"/>
  <c r="CL201" i="1"/>
  <c r="JD118" i="1"/>
  <c r="IS242" i="1"/>
  <c r="GG242" i="1"/>
  <c r="FB233" i="1"/>
  <c r="EM232" i="1"/>
  <c r="HA230" i="1"/>
  <c r="EF166" i="1"/>
  <c r="BT166" i="1"/>
  <c r="EY232" i="1"/>
  <c r="GP243" i="1"/>
  <c r="DS104" i="1"/>
  <c r="BI138" i="1"/>
  <c r="GF92" i="1"/>
  <c r="CK138" i="1"/>
  <c r="HH92" i="1"/>
  <c r="CN159" i="1"/>
  <c r="CL138" i="1"/>
  <c r="HI92" i="1"/>
  <c r="CM182" i="1"/>
  <c r="CM98" i="1"/>
  <c r="DI182" i="1"/>
  <c r="DI98" i="1"/>
  <c r="DK182" i="1"/>
  <c r="DK98" i="1"/>
  <c r="GK247" i="1"/>
  <c r="CX159" i="1"/>
  <c r="AX137" i="1"/>
  <c r="CE138" i="1"/>
  <c r="HB92" i="1"/>
  <c r="CE97" i="1"/>
  <c r="BZ164" i="1"/>
  <c r="CH182" i="1"/>
  <c r="CH98" i="1"/>
  <c r="BE182" i="1"/>
  <c r="BE98" i="1"/>
  <c r="EE201" i="1"/>
  <c r="DH175" i="1"/>
  <c r="AV175" i="1"/>
  <c r="CV174" i="1"/>
  <c r="AJ174" i="1"/>
  <c r="DU176" i="1"/>
  <c r="BI176" i="1"/>
  <c r="DG175" i="1"/>
  <c r="AU175" i="1"/>
  <c r="CV177" i="1"/>
  <c r="AJ177" i="1"/>
  <c r="CT174" i="1"/>
  <c r="AH174" i="1"/>
  <c r="CM176" i="1"/>
  <c r="Z176" i="1"/>
  <c r="BY175" i="1"/>
  <c r="CA174" i="1"/>
  <c r="CI176" i="1"/>
  <c r="V176" i="1"/>
  <c r="BU175" i="1"/>
  <c r="CG173" i="1"/>
  <c r="ED110" i="1"/>
  <c r="BY171" i="1"/>
  <c r="AL104" i="1"/>
  <c r="AV177" i="1"/>
  <c r="AL110" i="1"/>
  <c r="AY107" i="1"/>
  <c r="BB107" i="1"/>
  <c r="BD107" i="1"/>
  <c r="BV107" i="1"/>
  <c r="DD107" i="1"/>
  <c r="DP169" i="1"/>
  <c r="BD169" i="1"/>
  <c r="DA185" i="1"/>
  <c r="DA108" i="1"/>
  <c r="AC185" i="1"/>
  <c r="AC108" i="1"/>
  <c r="AV185" i="1"/>
  <c r="AV108" i="1"/>
  <c r="AX185" i="1"/>
  <c r="AX108" i="1"/>
  <c r="AZ185" i="1"/>
  <c r="AZ108" i="1"/>
  <c r="BB185" i="1"/>
  <c r="BB108" i="1"/>
  <c r="AJ104" i="1"/>
  <c r="EV266" i="1"/>
  <c r="CL171" i="1"/>
  <c r="Y171" i="1"/>
  <c r="DN169" i="1"/>
  <c r="BB169" i="1"/>
  <c r="ET266" i="1"/>
  <c r="EI57" i="1"/>
  <c r="EH57" i="1"/>
  <c r="EG57" i="1"/>
  <c r="EF171" i="1"/>
  <c r="BT171" i="1"/>
  <c r="CC104" i="1"/>
  <c r="CV169" i="1"/>
  <c r="W176" i="1"/>
  <c r="CN175" i="1"/>
  <c r="AA175" i="1"/>
  <c r="DH104" i="1"/>
  <c r="CT110" i="1"/>
  <c r="EC110" i="1"/>
  <c r="EF110" i="1"/>
  <c r="AQ110" i="1"/>
  <c r="BY110" i="1"/>
  <c r="DG110" i="1"/>
  <c r="DI110" i="1"/>
  <c r="ER266" i="1"/>
  <c r="CW172" i="1"/>
  <c r="AK172" i="1"/>
  <c r="CE170" i="1"/>
  <c r="R170" i="1"/>
  <c r="AL176" i="1"/>
  <c r="CL175" i="1"/>
  <c r="Y175" i="1"/>
  <c r="CS169" i="1"/>
  <c r="FO279" i="1"/>
  <c r="HF264" i="1"/>
  <c r="IY247" i="1"/>
  <c r="GM247" i="1"/>
  <c r="CO186" i="1"/>
  <c r="CO112" i="1"/>
  <c r="CK186" i="1"/>
  <c r="CK112" i="1"/>
  <c r="AT186" i="1"/>
  <c r="AT112" i="1"/>
  <c r="BL186" i="1"/>
  <c r="BL112" i="1"/>
  <c r="BN186" i="1"/>
  <c r="BN112" i="1"/>
  <c r="BP186" i="1"/>
  <c r="BP112" i="1"/>
  <c r="BR186" i="1"/>
  <c r="BR112" i="1"/>
  <c r="BT186" i="1"/>
  <c r="BT112" i="1"/>
  <c r="DU170" i="1"/>
  <c r="BI170" i="1"/>
  <c r="BE104" i="1"/>
  <c r="BK184" i="1"/>
  <c r="BK105" i="1"/>
  <c r="CL204" i="1"/>
  <c r="DS204" i="1"/>
  <c r="DS102" i="1"/>
  <c r="EB204" i="1"/>
  <c r="EB102" i="1"/>
  <c r="EA167" i="1"/>
  <c r="CJ165" i="1"/>
  <c r="BI204" i="1"/>
  <c r="BI102" i="1"/>
  <c r="AH167" i="1"/>
  <c r="AW100" i="1"/>
  <c r="BM106" i="1"/>
  <c r="CS106" i="1"/>
  <c r="BF106" i="1"/>
  <c r="T106" i="1"/>
  <c r="DF106" i="1"/>
  <c r="CE106" i="1"/>
  <c r="DM106" i="1"/>
  <c r="GP233" i="1"/>
  <c r="GQ232" i="1"/>
  <c r="EH34" i="1"/>
  <c r="EG34" i="1"/>
  <c r="EI34" i="1"/>
  <c r="DI201" i="1"/>
  <c r="DN165" i="1"/>
  <c r="BB165" i="1"/>
  <c r="CN164" i="1"/>
  <c r="AL109" i="1"/>
  <c r="CG109" i="1"/>
  <c r="CK109" i="1"/>
  <c r="DS109" i="1"/>
  <c r="AT109" i="1"/>
  <c r="BL109" i="1"/>
  <c r="BN109" i="1"/>
  <c r="GI267" i="1"/>
  <c r="IK255" i="1"/>
  <c r="JE34" i="1"/>
  <c r="GH230" i="1"/>
  <c r="IT230" i="1"/>
  <c r="FB230" i="1"/>
  <c r="FR230" i="1"/>
  <c r="AV167" i="1"/>
  <c r="Q100" i="1"/>
  <c r="FO246" i="1"/>
  <c r="AE201" i="1"/>
  <c r="CS100" i="1"/>
  <c r="JD115" i="1"/>
  <c r="DD184" i="1"/>
  <c r="DD105" i="1"/>
  <c r="DI184" i="1"/>
  <c r="DI105" i="1"/>
  <c r="DK184" i="1"/>
  <c r="DK105" i="1"/>
  <c r="DM184" i="1"/>
  <c r="DM105" i="1"/>
  <c r="DO184" i="1"/>
  <c r="DO105" i="1"/>
  <c r="DQ184" i="1"/>
  <c r="DQ105" i="1"/>
  <c r="GM233" i="1"/>
  <c r="GN232" i="1"/>
  <c r="AE204" i="1"/>
  <c r="AE102" i="1"/>
  <c r="ET230" i="1"/>
  <c r="BJ201" i="1"/>
  <c r="IW261" i="1"/>
  <c r="CQ106" i="1"/>
  <c r="FV233" i="1"/>
  <c r="BI201" i="1"/>
  <c r="DT166" i="1"/>
  <c r="JD133" i="1"/>
  <c r="AR167" i="1"/>
  <c r="EE164" i="1"/>
  <c r="BS164" i="1"/>
  <c r="BW167" i="1"/>
  <c r="FC263" i="1"/>
  <c r="BV106" i="1"/>
  <c r="DJ102" i="1"/>
  <c r="Y167" i="1"/>
  <c r="DF170" i="1"/>
  <c r="AT170" i="1"/>
  <c r="X167" i="1"/>
  <c r="IY245" i="1"/>
  <c r="GT237" i="1"/>
  <c r="AK167" i="1"/>
  <c r="CL165" i="1"/>
  <c r="Y165" i="1"/>
  <c r="HR245" i="1"/>
  <c r="FZ243" i="1"/>
  <c r="FN232" i="1"/>
  <c r="IR230" i="1"/>
  <c r="GT226" i="1"/>
  <c r="DL167" i="1"/>
  <c r="BP201" i="1"/>
  <c r="BT137" i="1"/>
  <c r="CX173" i="1"/>
  <c r="BX138" i="1"/>
  <c r="BX139" i="1" s="1"/>
  <c r="GU92" i="1"/>
  <c r="DI97" i="1"/>
  <c r="BD137" i="1"/>
  <c r="JE44" i="1"/>
  <c r="FD240" i="1"/>
  <c r="EM240" i="1"/>
  <c r="FT240" i="1"/>
  <c r="FC240" i="1"/>
  <c r="GZ240" i="1"/>
  <c r="GI240" i="1"/>
  <c r="IF240" i="1"/>
  <c r="IE240" i="1"/>
  <c r="EO240" i="1"/>
  <c r="IU240" i="1"/>
  <c r="FE240" i="1"/>
  <c r="GK240" i="1"/>
  <c r="HA240" i="1"/>
  <c r="HQ240" i="1"/>
  <c r="IG240" i="1"/>
  <c r="EN240" i="1"/>
  <c r="IW240" i="1"/>
  <c r="EG7" i="1"/>
  <c r="EI7" i="1"/>
  <c r="EH7" i="1"/>
  <c r="CZ138" i="1"/>
  <c r="HW92" i="1"/>
  <c r="DY137" i="1"/>
  <c r="R171" i="1"/>
  <c r="EI15" i="1"/>
  <c r="EG15" i="1"/>
  <c r="CH138" i="1"/>
  <c r="HE92" i="1"/>
  <c r="AL159" i="1"/>
  <c r="AX159" i="1"/>
  <c r="CW159" i="1"/>
  <c r="T204" i="1"/>
  <c r="EC97" i="1"/>
  <c r="DK159" i="1"/>
  <c r="CL164" i="1"/>
  <c r="DX159" i="1"/>
  <c r="AE182" i="1"/>
  <c r="AE98" i="1"/>
  <c r="BN137" i="1"/>
  <c r="CZ201" i="1"/>
  <c r="X182" i="1"/>
  <c r="BL97" i="1"/>
  <c r="BS201" i="1"/>
  <c r="CW177" i="1"/>
  <c r="AK177" i="1"/>
  <c r="DS173" i="1"/>
  <c r="BG173" i="1"/>
  <c r="CK173" i="1"/>
  <c r="X173" i="1"/>
  <c r="DW177" i="1"/>
  <c r="BK177" i="1"/>
  <c r="T173" i="1"/>
  <c r="AZ110" i="1"/>
  <c r="AX173" i="1"/>
  <c r="DC170" i="1"/>
  <c r="AQ170" i="1"/>
  <c r="BY184" i="1"/>
  <c r="BY105" i="1"/>
  <c r="U104" i="1"/>
  <c r="CR111" i="1"/>
  <c r="DB185" i="1"/>
  <c r="DB108" i="1"/>
  <c r="BO107" i="1"/>
  <c r="BR107" i="1"/>
  <c r="BT107" i="1"/>
  <c r="CL107" i="1"/>
  <c r="DT107" i="1"/>
  <c r="BU170" i="1"/>
  <c r="DQ185" i="1"/>
  <c r="DQ108" i="1"/>
  <c r="AT185" i="1"/>
  <c r="AT108" i="1"/>
  <c r="BL185" i="1"/>
  <c r="BL108" i="1"/>
  <c r="BN185" i="1"/>
  <c r="BN108" i="1"/>
  <c r="BP185" i="1"/>
  <c r="BP108" i="1"/>
  <c r="BR185" i="1"/>
  <c r="BR108" i="1"/>
  <c r="BV172" i="1"/>
  <c r="DS171" i="1"/>
  <c r="S104" i="1"/>
  <c r="BS170" i="1"/>
  <c r="EA104" i="1"/>
  <c r="CL176" i="1"/>
  <c r="Y176" i="1"/>
  <c r="DA171" i="1"/>
  <c r="AO171" i="1"/>
  <c r="EC169" i="1"/>
  <c r="DM170" i="1"/>
  <c r="BA170" i="1"/>
  <c r="BM104" i="1"/>
  <c r="HF247" i="1"/>
  <c r="ET247" i="1"/>
  <c r="CR104" i="1"/>
  <c r="IQ280" i="1"/>
  <c r="R110" i="1"/>
  <c r="V110" i="1"/>
  <c r="X110" i="1"/>
  <c r="BG110" i="1"/>
  <c r="CO110" i="1"/>
  <c r="DW110" i="1"/>
  <c r="DY110" i="1"/>
  <c r="EH76" i="1"/>
  <c r="EG76" i="1"/>
  <c r="EI76" i="1"/>
  <c r="HU247" i="1"/>
  <c r="FI247" i="1"/>
  <c r="CV172" i="1"/>
  <c r="AJ172" i="1"/>
  <c r="CZ173" i="1"/>
  <c r="AN173" i="1"/>
  <c r="DL171" i="1"/>
  <c r="AZ171" i="1"/>
  <c r="X186" i="1"/>
  <c r="X112" i="1"/>
  <c r="Y186" i="1"/>
  <c r="Y112" i="1"/>
  <c r="BJ186" i="1"/>
  <c r="BJ112" i="1"/>
  <c r="CB186" i="1"/>
  <c r="CB112" i="1"/>
  <c r="CD186" i="1"/>
  <c r="CD112" i="1"/>
  <c r="CF186" i="1"/>
  <c r="CF112" i="1"/>
  <c r="CH186" i="1"/>
  <c r="CH112" i="1"/>
  <c r="CJ186" i="1"/>
  <c r="CJ112" i="1"/>
  <c r="GY247" i="1"/>
  <c r="EM247" i="1"/>
  <c r="AO104" i="1"/>
  <c r="BX174" i="1"/>
  <c r="IX243" i="1"/>
  <c r="CN170" i="1"/>
  <c r="AA170" i="1"/>
  <c r="EI36" i="1"/>
  <c r="EH36" i="1"/>
  <c r="EG36" i="1"/>
  <c r="R204" i="1"/>
  <c r="R102" i="1"/>
  <c r="W204" i="1"/>
  <c r="W102" i="1"/>
  <c r="AI201" i="1"/>
  <c r="DV105" i="1"/>
  <c r="AK204" i="1"/>
  <c r="AK102" i="1"/>
  <c r="CD167" i="1"/>
  <c r="AV172" i="1"/>
  <c r="CM106" i="1"/>
  <c r="DS106" i="1"/>
  <c r="CA106" i="1"/>
  <c r="AN106" i="1"/>
  <c r="EE106" i="1"/>
  <c r="CU106" i="1"/>
  <c r="EC106" i="1"/>
  <c r="AW167" i="1"/>
  <c r="R100" i="1"/>
  <c r="DP109" i="1"/>
  <c r="CW109" i="1"/>
  <c r="DA109" i="1"/>
  <c r="AA109" i="1"/>
  <c r="BJ109" i="1"/>
  <c r="CB109" i="1"/>
  <c r="CD109" i="1"/>
  <c r="DH174" i="1"/>
  <c r="AV174" i="1"/>
  <c r="HU255" i="1"/>
  <c r="FZ232" i="1"/>
  <c r="CR167" i="1"/>
  <c r="AK165" i="1"/>
  <c r="EY246" i="1"/>
  <c r="DZ169" i="1"/>
  <c r="BN169" i="1"/>
  <c r="CC100" i="1"/>
  <c r="IS267" i="1"/>
  <c r="GG267" i="1"/>
  <c r="DT184" i="1"/>
  <c r="DT105" i="1"/>
  <c r="DY184" i="1"/>
  <c r="DY105" i="1"/>
  <c r="EA184" i="1"/>
  <c r="EA105" i="1"/>
  <c r="EC184" i="1"/>
  <c r="EC105" i="1"/>
  <c r="EE184" i="1"/>
  <c r="EE105" i="1"/>
  <c r="Y184" i="1"/>
  <c r="Y105" i="1"/>
  <c r="DF201" i="1"/>
  <c r="DU166" i="1"/>
  <c r="DE201" i="1"/>
  <c r="FU233" i="1"/>
  <c r="CN167" i="1"/>
  <c r="EN233" i="1"/>
  <c r="EO232" i="1"/>
  <c r="HS230" i="1"/>
  <c r="DS167" i="1"/>
  <c r="CQ170" i="1"/>
  <c r="AE170" i="1"/>
  <c r="FT232" i="1"/>
  <c r="IX230" i="1"/>
  <c r="BV167" i="1"/>
  <c r="CK166" i="1"/>
  <c r="HK235" i="1"/>
  <c r="EY235" i="1"/>
  <c r="IU232" i="1"/>
  <c r="DY102" i="1"/>
  <c r="GK230" i="1"/>
  <c r="BU167" i="1"/>
  <c r="IV247" i="1"/>
  <c r="GJ247" i="1"/>
  <c r="HM230" i="1"/>
  <c r="CG167" i="1"/>
  <c r="FJ243" i="1"/>
  <c r="DK100" i="1"/>
  <c r="DU103" i="1"/>
  <c r="CX167" i="1"/>
  <c r="DQ182" i="1"/>
  <c r="DQ98" i="1"/>
  <c r="CK137" i="1"/>
  <c r="U173" i="1"/>
  <c r="AA159" i="1"/>
  <c r="CL137" i="1"/>
  <c r="CM159" i="1"/>
  <c r="AG97" i="1"/>
  <c r="EQ227" i="1"/>
  <c r="DS182" i="1"/>
  <c r="DS98" i="1"/>
  <c r="Q182" i="1"/>
  <c r="Q98" i="1"/>
  <c r="W182" i="1"/>
  <c r="W98" i="1"/>
  <c r="IC226" i="1"/>
  <c r="EY212" i="1"/>
  <c r="IW247" i="1"/>
  <c r="CE137" i="1"/>
  <c r="AS204" i="1"/>
  <c r="AS102" i="1"/>
  <c r="AY138" i="1"/>
  <c r="FV92" i="1"/>
  <c r="DT173" i="1"/>
  <c r="BH173" i="1"/>
  <c r="CE174" i="1"/>
  <c r="R174" i="1"/>
  <c r="DT176" i="1"/>
  <c r="BH176" i="1"/>
  <c r="DF175" i="1"/>
  <c r="AT175" i="1"/>
  <c r="DR173" i="1"/>
  <c r="BF173" i="1"/>
  <c r="DI174" i="1"/>
  <c r="AW174" i="1"/>
  <c r="DA176" i="1"/>
  <c r="AO176" i="1"/>
  <c r="CM175" i="1"/>
  <c r="Z175" i="1"/>
  <c r="CY173" i="1"/>
  <c r="AM173" i="1"/>
  <c r="JD171" i="1"/>
  <c r="DE174" i="1"/>
  <c r="AS174" i="1"/>
  <c r="DV171" i="1"/>
  <c r="BJ171" i="1"/>
  <c r="DB170" i="1"/>
  <c r="AP170" i="1"/>
  <c r="CR177" i="1"/>
  <c r="W185" i="1"/>
  <c r="W108" i="1"/>
  <c r="CE107" i="1"/>
  <c r="CH107" i="1"/>
  <c r="CJ107" i="1"/>
  <c r="DB107" i="1"/>
  <c r="AB107" i="1"/>
  <c r="DM104" i="1"/>
  <c r="Z185" i="1"/>
  <c r="Z108" i="1"/>
  <c r="BJ185" i="1"/>
  <c r="BJ108" i="1"/>
  <c r="CB185" i="1"/>
  <c r="CB108" i="1"/>
  <c r="CD185" i="1"/>
  <c r="CD108" i="1"/>
  <c r="CF185" i="1"/>
  <c r="CF108" i="1"/>
  <c r="CH185" i="1"/>
  <c r="CH108" i="1"/>
  <c r="BG171" i="1"/>
  <c r="CZ170" i="1"/>
  <c r="AN170" i="1"/>
  <c r="BZ177" i="1"/>
  <c r="JE61" i="1"/>
  <c r="HI257" i="1"/>
  <c r="GS257" i="1"/>
  <c r="HY257" i="1"/>
  <c r="IO257" i="1"/>
  <c r="FM257" i="1"/>
  <c r="EW257" i="1"/>
  <c r="GC257" i="1"/>
  <c r="EE170" i="1"/>
  <c r="DK104" i="1"/>
  <c r="CH170" i="1"/>
  <c r="U170" i="1"/>
  <c r="AW104" i="1"/>
  <c r="JD138" i="1"/>
  <c r="DL107" i="1"/>
  <c r="EE171" i="1"/>
  <c r="BS171" i="1"/>
  <c r="CB104" i="1"/>
  <c r="CU169" i="1"/>
  <c r="AI110" i="1"/>
  <c r="AM110" i="1"/>
  <c r="AO110" i="1"/>
  <c r="BW110" i="1"/>
  <c r="DE110" i="1"/>
  <c r="O110" i="1"/>
  <c r="EI77" i="1"/>
  <c r="EH77" i="1"/>
  <c r="EG77" i="1"/>
  <c r="EG55" i="1"/>
  <c r="EH55" i="1"/>
  <c r="EI55" i="1"/>
  <c r="CH171" i="1"/>
  <c r="U171" i="1"/>
  <c r="HT247" i="1"/>
  <c r="FH247" i="1"/>
  <c r="GR243" i="1"/>
  <c r="CD170" i="1"/>
  <c r="EY279" i="1"/>
  <c r="GP264" i="1"/>
  <c r="JC243" i="1"/>
  <c r="CS170" i="1"/>
  <c r="AG170" i="1"/>
  <c r="DC186" i="1"/>
  <c r="DC112" i="1"/>
  <c r="AP186" i="1"/>
  <c r="AP112" i="1"/>
  <c r="BZ186" i="1"/>
  <c r="BZ112" i="1"/>
  <c r="CR186" i="1"/>
  <c r="CR112" i="1"/>
  <c r="CT186" i="1"/>
  <c r="CT112" i="1"/>
  <c r="CV186" i="1"/>
  <c r="CV112" i="1"/>
  <c r="CX186" i="1"/>
  <c r="CX112" i="1"/>
  <c r="CZ186" i="1"/>
  <c r="CZ112" i="1"/>
  <c r="CV173" i="1"/>
  <c r="AJ173" i="1"/>
  <c r="CA172" i="1"/>
  <c r="DX171" i="1"/>
  <c r="BL171" i="1"/>
  <c r="X104" i="1"/>
  <c r="EQ255" i="1"/>
  <c r="IT247" i="1"/>
  <c r="GH247" i="1"/>
  <c r="EU246" i="1"/>
  <c r="IH243" i="1"/>
  <c r="DS169" i="1"/>
  <c r="BG169" i="1"/>
  <c r="JE37" i="1"/>
  <c r="IC233" i="1"/>
  <c r="IQ233" i="1"/>
  <c r="FQ233" i="1"/>
  <c r="GE233" i="1"/>
  <c r="GG233" i="1"/>
  <c r="HK233" i="1"/>
  <c r="IA233" i="1"/>
  <c r="GW233" i="1"/>
  <c r="EY233" i="1"/>
  <c r="HM233" i="1"/>
  <c r="AI204" i="1"/>
  <c r="AI102" i="1"/>
  <c r="AN204" i="1"/>
  <c r="AN102" i="1"/>
  <c r="CE201" i="1"/>
  <c r="JD119" i="1"/>
  <c r="JC255" i="1"/>
  <c r="IM233" i="1"/>
  <c r="DZ167" i="1"/>
  <c r="CI165" i="1"/>
  <c r="V165" i="1"/>
  <c r="DH172" i="1"/>
  <c r="DH106" i="1"/>
  <c r="O106" i="1"/>
  <c r="EG53" i="1"/>
  <c r="EI53" i="1"/>
  <c r="EH53" i="1"/>
  <c r="CZ106" i="1"/>
  <c r="BI106" i="1"/>
  <c r="W106" i="1"/>
  <c r="DK106" i="1"/>
  <c r="AO106" i="1"/>
  <c r="FZ233" i="1"/>
  <c r="GA232" i="1"/>
  <c r="CS167" i="1"/>
  <c r="DX166" i="1"/>
  <c r="BL166" i="1"/>
  <c r="AN109" i="1"/>
  <c r="DM109" i="1"/>
  <c r="DQ109" i="1"/>
  <c r="AR109" i="1"/>
  <c r="BZ109" i="1"/>
  <c r="CR109" i="1"/>
  <c r="CT109" i="1"/>
  <c r="HE255" i="1"/>
  <c r="IN230" i="1"/>
  <c r="DF174" i="1"/>
  <c r="AT174" i="1"/>
  <c r="DN106" i="1"/>
  <c r="O184" i="1"/>
  <c r="O105" i="1"/>
  <c r="EH51" i="1"/>
  <c r="EG51" i="1"/>
  <c r="EI51" i="1"/>
  <c r="Q184" i="1"/>
  <c r="Q105" i="1"/>
  <c r="S184" i="1"/>
  <c r="S105" i="1"/>
  <c r="U184" i="1"/>
  <c r="U105" i="1"/>
  <c r="W184" i="1"/>
  <c r="W105" i="1"/>
  <c r="AP184" i="1"/>
  <c r="AP105" i="1"/>
  <c r="FW233" i="1"/>
  <c r="FX232" i="1"/>
  <c r="JB230" i="1"/>
  <c r="AT167" i="1"/>
  <c r="IG261" i="1"/>
  <c r="FF233" i="1"/>
  <c r="AS167" i="1"/>
  <c r="CP106" i="1"/>
  <c r="CA169" i="1"/>
  <c r="AV170" i="1"/>
  <c r="GW235" i="1"/>
  <c r="Z201" i="1"/>
  <c r="JD162" i="1"/>
  <c r="CA184" i="1"/>
  <c r="CA105" i="1"/>
  <c r="HL235" i="1"/>
  <c r="EZ235" i="1"/>
  <c r="DR167" i="1"/>
  <c r="DW165" i="1"/>
  <c r="BK165" i="1"/>
  <c r="CW164" i="1"/>
  <c r="DQ167" i="1"/>
  <c r="X201" i="1"/>
  <c r="DI171" i="1"/>
  <c r="AW171" i="1"/>
  <c r="II245" i="1"/>
  <c r="EC167" i="1"/>
  <c r="AK201" i="1"/>
  <c r="HB245" i="1"/>
  <c r="ET243" i="1"/>
  <c r="BH104" i="1"/>
  <c r="EX232" i="1"/>
  <c r="IB230" i="1"/>
  <c r="DL201" i="1"/>
  <c r="CQ164" i="1"/>
  <c r="BI159" i="1"/>
  <c r="BI97" i="1"/>
  <c r="BX137" i="1"/>
  <c r="BR182" i="1"/>
  <c r="BR98" i="1"/>
  <c r="DD97" i="1"/>
  <c r="N142" i="1"/>
  <c r="AD120" i="1"/>
  <c r="N120" i="1"/>
  <c r="AD142" i="1"/>
  <c r="JE2" i="1"/>
  <c r="FB198" i="1"/>
  <c r="HB198" i="1"/>
  <c r="HE198" i="1"/>
  <c r="FD198" i="1"/>
  <c r="GI198" i="1"/>
  <c r="IS198" i="1"/>
  <c r="HP198" i="1"/>
  <c r="II198" i="1"/>
  <c r="HT198" i="1"/>
  <c r="GL198" i="1"/>
  <c r="FI198" i="1"/>
  <c r="FM198" i="1"/>
  <c r="FL198" i="1"/>
  <c r="HJ198" i="1"/>
  <c r="IN198" i="1"/>
  <c r="EY198" i="1"/>
  <c r="FP198" i="1"/>
  <c r="HO198" i="1"/>
  <c r="GW198" i="1"/>
  <c r="FA198" i="1"/>
  <c r="IH198" i="1"/>
  <c r="IE198" i="1"/>
  <c r="HW198" i="1"/>
  <c r="HX198" i="1"/>
  <c r="FR198" i="1"/>
  <c r="FT198" i="1"/>
  <c r="EN198" i="1"/>
  <c r="EO198" i="1"/>
  <c r="IX198" i="1"/>
  <c r="GY198" i="1"/>
  <c r="FU198" i="1"/>
  <c r="HU198" i="1"/>
  <c r="HF198" i="1"/>
  <c r="HK198" i="1"/>
  <c r="IB198" i="1"/>
  <c r="FQ198" i="1"/>
  <c r="FS198" i="1"/>
  <c r="ER198" i="1"/>
  <c r="ID198" i="1"/>
  <c r="ET198" i="1"/>
  <c r="IM198" i="1"/>
  <c r="FJ198" i="1"/>
  <c r="EW198" i="1"/>
  <c r="GH198" i="1"/>
  <c r="IF198" i="1"/>
  <c r="HA198" i="1"/>
  <c r="IG198" i="1"/>
  <c r="IK198" i="1"/>
  <c r="HQ198" i="1"/>
  <c r="FF198" i="1"/>
  <c r="IZ198" i="1"/>
  <c r="GO198" i="1"/>
  <c r="GR198" i="1"/>
  <c r="GZ198" i="1"/>
  <c r="IP198" i="1"/>
  <c r="GE198" i="1"/>
  <c r="GJ198" i="1"/>
  <c r="GV198" i="1"/>
  <c r="IC198" i="1"/>
  <c r="IY198" i="1"/>
  <c r="HC198" i="1"/>
  <c r="HD198" i="1"/>
  <c r="EP198" i="1"/>
  <c r="ES198" i="1"/>
  <c r="GT198" i="1"/>
  <c r="GB198" i="1"/>
  <c r="IO198" i="1"/>
  <c r="EZ198" i="1"/>
  <c r="GG198" i="1"/>
  <c r="FG198" i="1"/>
  <c r="FH198" i="1"/>
  <c r="GP198" i="1"/>
  <c r="EX198" i="1"/>
  <c r="EU198" i="1"/>
  <c r="EV198" i="1"/>
  <c r="IT198" i="1"/>
  <c r="FV198" i="1"/>
  <c r="HV198" i="1"/>
  <c r="FC198" i="1"/>
  <c r="JC198" i="1"/>
  <c r="HI198" i="1"/>
  <c r="GX198" i="1"/>
  <c r="FE198" i="1"/>
  <c r="JA198" i="1"/>
  <c r="JB198" i="1"/>
  <c r="GC198" i="1"/>
  <c r="HG198" i="1"/>
  <c r="IQ198" i="1"/>
  <c r="GA198" i="1"/>
  <c r="CJ99" i="1"/>
  <c r="GU233" i="1"/>
  <c r="II227" i="1"/>
  <c r="DV165" i="1"/>
  <c r="GG212" i="1"/>
  <c r="DH102" i="1"/>
  <c r="IV198" i="1"/>
  <c r="CL182" i="1"/>
  <c r="CL98" i="1"/>
  <c r="DO138" i="1"/>
  <c r="DO139" i="1" s="1"/>
  <c r="IL92" i="1"/>
  <c r="CH159" i="1"/>
  <c r="CW97" i="1"/>
  <c r="P137" i="1"/>
  <c r="GK198" i="1"/>
  <c r="AX100" i="1"/>
  <c r="AF97" i="1"/>
  <c r="CX98" i="1"/>
  <c r="DN172" i="1"/>
  <c r="BB172" i="1"/>
  <c r="BJ184" i="1"/>
  <c r="BJ105" i="1"/>
  <c r="CB107" i="1"/>
  <c r="CU107" i="1"/>
  <c r="CX107" i="1"/>
  <c r="CZ107" i="1"/>
  <c r="DR107" i="1"/>
  <c r="AS107" i="1"/>
  <c r="DC172" i="1"/>
  <c r="AQ172" i="1"/>
  <c r="CN171" i="1"/>
  <c r="AA171" i="1"/>
  <c r="CW104" i="1"/>
  <c r="EI32" i="1"/>
  <c r="AQ185" i="1"/>
  <c r="AQ108" i="1"/>
  <c r="BZ185" i="1"/>
  <c r="BZ108" i="1"/>
  <c r="CR185" i="1"/>
  <c r="CR108" i="1"/>
  <c r="CT185" i="1"/>
  <c r="CT108" i="1"/>
  <c r="CV185" i="1"/>
  <c r="CV108" i="1"/>
  <c r="CX185" i="1"/>
  <c r="CX108" i="1"/>
  <c r="DL110" i="1"/>
  <c r="IN262" i="1"/>
  <c r="CX110" i="1"/>
  <c r="JC247" i="1"/>
  <c r="GQ247" i="1"/>
  <c r="AZ107" i="1"/>
  <c r="AZ170" i="1"/>
  <c r="BL104" i="1"/>
  <c r="JD129" i="1"/>
  <c r="IA280" i="1"/>
  <c r="AY110" i="1"/>
  <c r="BC110" i="1"/>
  <c r="BE110" i="1"/>
  <c r="CM110" i="1"/>
  <c r="DU110" i="1"/>
  <c r="AF110" i="1"/>
  <c r="IN264" i="1"/>
  <c r="EW243" i="1"/>
  <c r="CG171" i="1"/>
  <c r="T171" i="1"/>
  <c r="GB243" i="1"/>
  <c r="Q170" i="1"/>
  <c r="DK172" i="1"/>
  <c r="AY172" i="1"/>
  <c r="EZ246" i="1"/>
  <c r="IM243" i="1"/>
  <c r="AB186" i="1"/>
  <c r="AB112" i="1"/>
  <c r="BF186" i="1"/>
  <c r="BF112" i="1"/>
  <c r="CP186" i="1"/>
  <c r="CP112" i="1"/>
  <c r="DH186" i="1"/>
  <c r="DH112" i="1"/>
  <c r="DJ186" i="1"/>
  <c r="DJ112" i="1"/>
  <c r="DL186" i="1"/>
  <c r="DL112" i="1"/>
  <c r="DN186" i="1"/>
  <c r="DN112" i="1"/>
  <c r="DP186" i="1"/>
  <c r="DP112" i="1"/>
  <c r="GQ257" i="1"/>
  <c r="IN246" i="1"/>
  <c r="EH56" i="1"/>
  <c r="EG56" i="1"/>
  <c r="EI56" i="1"/>
  <c r="DV172" i="1"/>
  <c r="BJ172" i="1"/>
  <c r="DG171" i="1"/>
  <c r="AU171" i="1"/>
  <c r="HR243" i="1"/>
  <c r="HL233" i="1"/>
  <c r="HE232" i="1"/>
  <c r="DZ172" i="1"/>
  <c r="BN172" i="1"/>
  <c r="AY204" i="1"/>
  <c r="AY102" i="1"/>
  <c r="BD204" i="1"/>
  <c r="BD102" i="1"/>
  <c r="EA201" i="1"/>
  <c r="R167" i="1"/>
  <c r="CT100" i="1"/>
  <c r="AH166" i="1"/>
  <c r="IM255" i="1"/>
  <c r="IV249" i="1"/>
  <c r="GJ249" i="1"/>
  <c r="HX232" i="1"/>
  <c r="IP230" i="1"/>
  <c r="AH201" i="1"/>
  <c r="Y106" i="1"/>
  <c r="AF106" i="1"/>
  <c r="DV106" i="1"/>
  <c r="CH106" i="1"/>
  <c r="AR106" i="1"/>
  <c r="EA106" i="1"/>
  <c r="BE106" i="1"/>
  <c r="EB109" i="1"/>
  <c r="EC109" i="1"/>
  <c r="Y109" i="1"/>
  <c r="BH109" i="1"/>
  <c r="CP109" i="1"/>
  <c r="DH109" i="1"/>
  <c r="DJ109" i="1"/>
  <c r="GO255" i="1"/>
  <c r="FJ232" i="1"/>
  <c r="AV201" i="1"/>
  <c r="BZ166" i="1"/>
  <c r="DE184" i="1"/>
  <c r="DE105" i="1"/>
  <c r="AF184" i="1"/>
  <c r="AF105" i="1"/>
  <c r="AH184" i="1"/>
  <c r="AH105" i="1"/>
  <c r="AJ184" i="1"/>
  <c r="AJ105" i="1"/>
  <c r="AL184" i="1"/>
  <c r="AL105" i="1"/>
  <c r="AN184" i="1"/>
  <c r="AN105" i="1"/>
  <c r="BF184" i="1"/>
  <c r="BF105" i="1"/>
  <c r="CC169" i="1"/>
  <c r="P169" i="1"/>
  <c r="CP167" i="1"/>
  <c r="DP175" i="1"/>
  <c r="BD175" i="1"/>
  <c r="EI52" i="1"/>
  <c r="EH52" i="1"/>
  <c r="EG52" i="1"/>
  <c r="IO246" i="1"/>
  <c r="DH169" i="1"/>
  <c r="AV169" i="1"/>
  <c r="CO167" i="1"/>
  <c r="CP184" i="1"/>
  <c r="CP105" i="1"/>
  <c r="FE233" i="1"/>
  <c r="AR201" i="1"/>
  <c r="DH170" i="1"/>
  <c r="IV233" i="1"/>
  <c r="IW232" i="1"/>
  <c r="HC230" i="1"/>
  <c r="BW201" i="1"/>
  <c r="IU263" i="1"/>
  <c r="EM263" i="1"/>
  <c r="FC233" i="1"/>
  <c r="FD232" i="1"/>
  <c r="IH230" i="1"/>
  <c r="Y201" i="1"/>
  <c r="IC242" i="1"/>
  <c r="FQ242" i="1"/>
  <c r="IT233" i="1"/>
  <c r="IE232" i="1"/>
  <c r="FU230" i="1"/>
  <c r="GY226" i="1"/>
  <c r="BU201" i="1"/>
  <c r="GD237" i="1"/>
  <c r="IQ232" i="1"/>
  <c r="GW230" i="1"/>
  <c r="CG201" i="1"/>
  <c r="GD226" i="1"/>
  <c r="AZ167" i="1"/>
  <c r="JD112" i="1"/>
  <c r="BE165" i="1"/>
  <c r="CX201" i="1"/>
  <c r="GF198" i="1"/>
  <c r="HH198" i="1"/>
  <c r="FU240" i="1"/>
  <c r="FX227" i="1"/>
  <c r="BO183" i="1"/>
  <c r="BO101" i="1"/>
  <c r="BC162" i="1"/>
  <c r="BC137" i="1"/>
  <c r="JD107" i="1"/>
  <c r="CZ159" i="1"/>
  <c r="DY164" i="1"/>
  <c r="BM164" i="1"/>
  <c r="BL182" i="1"/>
  <c r="BL98" i="1"/>
  <c r="AG137" i="1"/>
  <c r="BL100" i="1"/>
  <c r="EC100" i="1"/>
  <c r="EE100" i="1"/>
  <c r="Y100" i="1"/>
  <c r="BH100" i="1"/>
  <c r="CP100" i="1"/>
  <c r="P159" i="1"/>
  <c r="BY98" i="1"/>
  <c r="IS237" i="1"/>
  <c r="AH183" i="1"/>
  <c r="AH101" i="1"/>
  <c r="CJ167" i="1"/>
  <c r="AU162" i="1"/>
  <c r="AU137" i="1"/>
  <c r="BJ97" i="1"/>
  <c r="BY138" i="1"/>
  <c r="GV92" i="1"/>
  <c r="X137" i="1"/>
  <c r="W137" i="1"/>
  <c r="AU182" i="1"/>
  <c r="AU98" i="1"/>
  <c r="BH138" i="1"/>
  <c r="GE92" i="1"/>
  <c r="CL159" i="1"/>
  <c r="CL99" i="1"/>
  <c r="DR182" i="1"/>
  <c r="DR98" i="1"/>
  <c r="AA97" i="1"/>
  <c r="DS138" i="1"/>
  <c r="IP92" i="1"/>
  <c r="Z137" i="1"/>
  <c r="AP97" i="1"/>
  <c r="FO202" i="1"/>
  <c r="BP183" i="1"/>
  <c r="BP101" i="1"/>
  <c r="JD110" i="1"/>
  <c r="AS182" i="1"/>
  <c r="AS98" i="1"/>
  <c r="BU138" i="1"/>
  <c r="GR92" i="1"/>
  <c r="EF159" i="1"/>
  <c r="EP205" i="1"/>
  <c r="CL103" i="1"/>
  <c r="FJ216" i="1"/>
  <c r="GQ209" i="1"/>
  <c r="BO164" i="1"/>
  <c r="CP182" i="1"/>
  <c r="CP98" i="1"/>
  <c r="AF159" i="1"/>
  <c r="BJ103" i="1"/>
  <c r="JD130" i="1"/>
  <c r="EL133" i="1"/>
  <c r="IL209" i="1"/>
  <c r="CD164" i="1"/>
  <c r="Q164" i="1"/>
  <c r="BH182" i="1"/>
  <c r="BH98" i="1"/>
  <c r="BN182" i="1"/>
  <c r="BN98" i="1"/>
  <c r="BT182" i="1"/>
  <c r="BT98" i="1"/>
  <c r="CY159" i="1"/>
  <c r="AP164" i="1"/>
  <c r="BI103" i="1"/>
  <c r="EI24" i="1"/>
  <c r="EH24" i="1"/>
  <c r="EG24" i="1"/>
  <c r="FK207" i="1"/>
  <c r="FM205" i="1"/>
  <c r="HT200" i="1"/>
  <c r="BS137" i="1"/>
  <c r="DS165" i="1"/>
  <c r="DL182" i="1"/>
  <c r="DL98" i="1"/>
  <c r="FE202" i="1"/>
  <c r="BR138" i="1"/>
  <c r="BR139" i="1" s="1"/>
  <c r="GO92" i="1"/>
  <c r="BK100" i="1"/>
  <c r="EB100" i="1"/>
  <c r="ED100" i="1"/>
  <c r="EF100" i="1"/>
  <c r="AQ100" i="1"/>
  <c r="BY100" i="1"/>
  <c r="BU99" i="1"/>
  <c r="JC203" i="1"/>
  <c r="GJ202" i="1"/>
  <c r="AL97" i="1"/>
  <c r="EC138" i="1"/>
  <c r="IZ92" i="1"/>
  <c r="AK162" i="1"/>
  <c r="AK137" i="1"/>
  <c r="GX202" i="1"/>
  <c r="AI138" i="1"/>
  <c r="FF92" i="1"/>
  <c r="GY200" i="1"/>
  <c r="DS103" i="1"/>
  <c r="BU103" i="1"/>
  <c r="BY103" i="1"/>
  <c r="BC103" i="1"/>
  <c r="BL103" i="1"/>
  <c r="S103" i="1"/>
  <c r="BR103" i="1"/>
  <c r="AJ183" i="1"/>
  <c r="AJ101" i="1"/>
  <c r="FF209" i="1"/>
  <c r="HT207" i="1"/>
  <c r="JB205" i="1"/>
  <c r="JB203" i="1"/>
  <c r="GI202" i="1"/>
  <c r="BA97" i="1"/>
  <c r="FE200" i="1"/>
  <c r="EB138" i="1"/>
  <c r="IY92" i="1"/>
  <c r="AJ137" i="1"/>
  <c r="GH202" i="1"/>
  <c r="AY159" i="1"/>
  <c r="BC182" i="1"/>
  <c r="O162" i="1"/>
  <c r="O137" i="1"/>
  <c r="EI120" i="1"/>
  <c r="EG120" i="1"/>
  <c r="EA162" i="1" s="1"/>
  <c r="EH120" i="1"/>
  <c r="DL183" i="1"/>
  <c r="DL101" i="1"/>
  <c r="CW99" i="1"/>
  <c r="DC99" i="1"/>
  <c r="AE99" i="1"/>
  <c r="AG99" i="1"/>
  <c r="AI99" i="1"/>
  <c r="IW209" i="1"/>
  <c r="FW207" i="1"/>
  <c r="FZ201" i="1"/>
  <c r="GO201" i="1"/>
  <c r="BT167" i="1"/>
  <c r="IS209" i="1"/>
  <c r="ET208" i="1"/>
  <c r="FU205" i="1"/>
  <c r="IR200" i="1"/>
  <c r="DW159" i="1"/>
  <c r="BC167" i="1"/>
  <c r="AF183" i="1"/>
  <c r="AF101" i="1"/>
  <c r="AK183" i="1"/>
  <c r="AK101" i="1"/>
  <c r="AM183" i="1"/>
  <c r="AM101" i="1"/>
  <c r="AO183" i="1"/>
  <c r="AO101" i="1"/>
  <c r="BW183" i="1"/>
  <c r="BW101" i="1"/>
  <c r="DE183" i="1"/>
  <c r="DE101" i="1"/>
  <c r="IV205" i="1"/>
  <c r="GC202" i="1"/>
  <c r="HR201" i="1"/>
  <c r="FF201" i="1"/>
  <c r="BJ162" i="1"/>
  <c r="BJ137" i="1"/>
  <c r="CL210" i="1"/>
  <c r="AB210" i="1"/>
  <c r="AF210" i="1"/>
  <c r="AL167" i="1"/>
  <c r="DJ100" i="1"/>
  <c r="EG21" i="1"/>
  <c r="EI21" i="1"/>
  <c r="EH21" i="1"/>
  <c r="CW182" i="1"/>
  <c r="CW98" i="1"/>
  <c r="AT97" i="1"/>
  <c r="DU138" i="1"/>
  <c r="IR92" i="1"/>
  <c r="AB162" i="1"/>
  <c r="AB137" i="1"/>
  <c r="DR162" i="1"/>
  <c r="DR137" i="1"/>
  <c r="X159" i="1"/>
  <c r="W159" i="1"/>
  <c r="BM138" i="1"/>
  <c r="GJ92" i="1"/>
  <c r="FY211" i="1"/>
  <c r="DN173" i="1"/>
  <c r="BB173" i="1"/>
  <c r="U182" i="1"/>
  <c r="U98" i="1"/>
  <c r="DD138" i="1"/>
  <c r="IA92" i="1"/>
  <c r="FP205" i="1"/>
  <c r="BE162" i="1"/>
  <c r="BE137" i="1"/>
  <c r="AN138" i="1"/>
  <c r="FK92" i="1"/>
  <c r="HG223" i="1"/>
  <c r="AO99" i="1"/>
  <c r="CR182" i="1"/>
  <c r="CR98" i="1"/>
  <c r="ET202" i="1"/>
  <c r="BW162" i="1"/>
  <c r="BW137" i="1"/>
  <c r="Z159" i="1"/>
  <c r="CQ182" i="1"/>
  <c r="CQ98" i="1"/>
  <c r="FY202" i="1"/>
  <c r="CC138" i="1"/>
  <c r="GZ92" i="1"/>
  <c r="O205" i="1"/>
  <c r="EI40" i="1"/>
  <c r="EH40" i="1"/>
  <c r="EG40" i="1"/>
  <c r="EU216" i="1"/>
  <c r="EG19" i="1"/>
  <c r="EI19" i="1"/>
  <c r="EH19" i="1"/>
  <c r="EM211" i="1"/>
  <c r="EZ205" i="1"/>
  <c r="HI207" i="1"/>
  <c r="BQ182" i="1"/>
  <c r="BQ98" i="1"/>
  <c r="JB200" i="1"/>
  <c r="GY231" i="1"/>
  <c r="GI229" i="1"/>
  <c r="IN207" i="1"/>
  <c r="BX182" i="1"/>
  <c r="BX98" i="1"/>
  <c r="CD182" i="1"/>
  <c r="CD98" i="1"/>
  <c r="CJ182" i="1"/>
  <c r="CJ98" i="1"/>
  <c r="HC202" i="1"/>
  <c r="JA200" i="1"/>
  <c r="DD165" i="1"/>
  <c r="JA209" i="1"/>
  <c r="AG164" i="1"/>
  <c r="EW205" i="1"/>
  <c r="IX202" i="1"/>
  <c r="BS159" i="1"/>
  <c r="GF202" i="1"/>
  <c r="GZ207" i="1"/>
  <c r="IG213" i="1"/>
  <c r="GE211" i="1"/>
  <c r="CK182" i="1"/>
  <c r="CK98" i="1"/>
  <c r="II200" i="1"/>
  <c r="DN138" i="1"/>
  <c r="IK92" i="1"/>
  <c r="U137" i="1"/>
  <c r="R137" i="1"/>
  <c r="CA100" i="1"/>
  <c r="T100" i="1"/>
  <c r="V100" i="1"/>
  <c r="X100" i="1"/>
  <c r="BG100" i="1"/>
  <c r="CO100" i="1"/>
  <c r="W99" i="1"/>
  <c r="U97" i="1"/>
  <c r="EP200" i="1"/>
  <c r="CG162" i="1"/>
  <c r="CG137" i="1"/>
  <c r="AK159" i="1"/>
  <c r="CF137" i="1"/>
  <c r="FD200" i="1"/>
  <c r="Q103" i="1"/>
  <c r="DA103" i="1"/>
  <c r="DE103" i="1"/>
  <c r="BS103" i="1"/>
  <c r="CB103" i="1"/>
  <c r="AJ103" i="1"/>
  <c r="CH103" i="1"/>
  <c r="HK202" i="1"/>
  <c r="BJ164" i="1"/>
  <c r="IL205" i="1"/>
  <c r="AK97" i="1"/>
  <c r="EB137" i="1"/>
  <c r="AJ159" i="1"/>
  <c r="IV200" i="1"/>
  <c r="FE207" i="1"/>
  <c r="EQ205" i="1"/>
  <c r="JA211" i="1"/>
  <c r="FV203" i="1"/>
  <c r="O159" i="1"/>
  <c r="GB239" i="1"/>
  <c r="AI183" i="1"/>
  <c r="AI101" i="1"/>
  <c r="DM99" i="1"/>
  <c r="DS99" i="1"/>
  <c r="AU99" i="1"/>
  <c r="AW99" i="1"/>
  <c r="AY99" i="1"/>
  <c r="CT138" i="1"/>
  <c r="HQ92" i="1"/>
  <c r="HD201" i="1"/>
  <c r="EI31" i="1"/>
  <c r="EH31" i="1"/>
  <c r="EG31" i="1"/>
  <c r="FH203" i="1"/>
  <c r="HM202" i="1"/>
  <c r="EA97" i="1"/>
  <c r="CT97" i="1"/>
  <c r="DP167" i="1"/>
  <c r="W201" i="1"/>
  <c r="FX211" i="1"/>
  <c r="FS207" i="1"/>
  <c r="FE205" i="1"/>
  <c r="HA203" i="1"/>
  <c r="BK138" i="1"/>
  <c r="GH92" i="1"/>
  <c r="CY167" i="1"/>
  <c r="AV183" i="1"/>
  <c r="AV101" i="1"/>
  <c r="BA183" i="1"/>
  <c r="BA101" i="1"/>
  <c r="BC183" i="1"/>
  <c r="BC101" i="1"/>
  <c r="BE183" i="1"/>
  <c r="BE101" i="1"/>
  <c r="CM183" i="1"/>
  <c r="CM101" i="1"/>
  <c r="DU183" i="1"/>
  <c r="DU101" i="1"/>
  <c r="HC211" i="1"/>
  <c r="GV209" i="1"/>
  <c r="GO208" i="1"/>
  <c r="GH207" i="1"/>
  <c r="IF205" i="1"/>
  <c r="IV203" i="1"/>
  <c r="HK200" i="1"/>
  <c r="DF162" i="1"/>
  <c r="DF137" i="1"/>
  <c r="BJ159" i="1"/>
  <c r="EF210" i="1"/>
  <c r="BY210" i="1"/>
  <c r="AZ201" i="1"/>
  <c r="CH167" i="1"/>
  <c r="AJ100" i="1"/>
  <c r="BV182" i="1"/>
  <c r="BV98" i="1"/>
  <c r="AC97" i="1"/>
  <c r="BY162" i="1"/>
  <c r="BY137" i="1"/>
  <c r="AB159" i="1"/>
  <c r="CF164" i="1"/>
  <c r="DR159" i="1"/>
  <c r="BF97" i="1"/>
  <c r="GM205" i="1"/>
  <c r="BM162" i="1"/>
  <c r="BM137" i="1"/>
  <c r="FL223" i="1"/>
  <c r="IM202" i="1"/>
  <c r="BH162" i="1"/>
  <c r="BH137" i="1"/>
  <c r="Y138" i="1"/>
  <c r="EW92" i="1"/>
  <c r="BE159" i="1"/>
  <c r="HX216" i="1"/>
  <c r="BS182" i="1"/>
  <c r="BS98" i="1"/>
  <c r="DS162" i="1"/>
  <c r="DS137" i="1"/>
  <c r="BW159" i="1"/>
  <c r="IR205" i="1"/>
  <c r="GA200" i="1"/>
  <c r="HV200" i="1"/>
  <c r="GI209" i="1"/>
  <c r="IR202" i="1"/>
  <c r="CC162" i="1"/>
  <c r="CC137" i="1"/>
  <c r="CM103" i="1"/>
  <c r="HX209" i="1"/>
  <c r="FH202" i="1"/>
  <c r="BU162" i="1"/>
  <c r="BU137" i="1"/>
  <c r="AM138" i="1"/>
  <c r="FJ92" i="1"/>
  <c r="AT204" i="1"/>
  <c r="AT102" i="1"/>
  <c r="BS166" i="1"/>
  <c r="ET216" i="1"/>
  <c r="CP165" i="1"/>
  <c r="AC165" i="1"/>
  <c r="GA209" i="1"/>
  <c r="AP182" i="1"/>
  <c r="AP98" i="1"/>
  <c r="IZ202" i="1"/>
  <c r="DP138" i="1"/>
  <c r="IM92" i="1"/>
  <c r="FF205" i="1"/>
  <c r="EM231" i="1"/>
  <c r="HV209" i="1"/>
  <c r="CN182" i="1"/>
  <c r="CN98" i="1"/>
  <c r="CT182" i="1"/>
  <c r="CT98" i="1"/>
  <c r="CZ182" i="1"/>
  <c r="CZ98" i="1"/>
  <c r="V138" i="1"/>
  <c r="ET92" i="1"/>
  <c r="JD114" i="1"/>
  <c r="EL116" i="1"/>
  <c r="EU207" i="1"/>
  <c r="HD200" i="1"/>
  <c r="CT171" i="1"/>
  <c r="AH171" i="1"/>
  <c r="IS231" i="1"/>
  <c r="BK182" i="1"/>
  <c r="BK98" i="1"/>
  <c r="HH203" i="1"/>
  <c r="EO202" i="1"/>
  <c r="BR162" i="1"/>
  <c r="BR137" i="1"/>
  <c r="U159" i="1"/>
  <c r="R159" i="1"/>
  <c r="DJ138" i="1"/>
  <c r="IG92" i="1"/>
  <c r="FI211" i="1"/>
  <c r="GL203" i="1"/>
  <c r="AO103" i="1"/>
  <c r="CQ100" i="1"/>
  <c r="AK100" i="1"/>
  <c r="AM100" i="1"/>
  <c r="AO100" i="1"/>
  <c r="BW100" i="1"/>
  <c r="DE100" i="1"/>
  <c r="IM203" i="1"/>
  <c r="FT202" i="1"/>
  <c r="EC162" i="1"/>
  <c r="EC137" i="1"/>
  <c r="CG159" i="1"/>
  <c r="CF159" i="1"/>
  <c r="AI162" i="1"/>
  <c r="AI137" i="1"/>
  <c r="FS200" i="1"/>
  <c r="AP103" i="1"/>
  <c r="X103" i="1"/>
  <c r="AB103" i="1"/>
  <c r="CI103" i="1"/>
  <c r="CR103" i="1"/>
  <c r="AZ103" i="1"/>
  <c r="CX103" i="1"/>
  <c r="EP209" i="1"/>
  <c r="HD207" i="1"/>
  <c r="HV205" i="1"/>
  <c r="IL203" i="1"/>
  <c r="FS202" i="1"/>
  <c r="IN201" i="1"/>
  <c r="GB201" i="1"/>
  <c r="T97" i="1"/>
  <c r="EO200" i="1"/>
  <c r="EB159" i="1"/>
  <c r="FB202" i="1"/>
  <c r="I91" i="1"/>
  <c r="I92" i="1" s="1"/>
  <c r="DQ2" i="1"/>
  <c r="DA2" i="1"/>
  <c r="CK2" i="1"/>
  <c r="BU2" i="1"/>
  <c r="BE2" i="1"/>
  <c r="AO2" i="1"/>
  <c r="X2" i="1"/>
  <c r="CY2" i="1"/>
  <c r="AM2" i="1"/>
  <c r="ED2" i="1"/>
  <c r="ED210" i="1" s="1"/>
  <c r="BR2" i="1"/>
  <c r="BR210" i="1" s="1"/>
  <c r="AL2" i="1"/>
  <c r="CG2" i="1"/>
  <c r="T2" i="1"/>
  <c r="BP2" i="1"/>
  <c r="DK2" i="1"/>
  <c r="BX2" i="1"/>
  <c r="EF2" i="1"/>
  <c r="DP2" i="1"/>
  <c r="CZ2" i="1"/>
  <c r="CJ2" i="1"/>
  <c r="BT2" i="1"/>
  <c r="BD2" i="1"/>
  <c r="AN2" i="1"/>
  <c r="W2" i="1"/>
  <c r="DO2" i="1"/>
  <c r="BS2" i="1"/>
  <c r="CH2" i="1"/>
  <c r="CW2" i="1"/>
  <c r="AZ2" i="1"/>
  <c r="EA2" i="1"/>
  <c r="BO2" i="1"/>
  <c r="BI2" i="1"/>
  <c r="BI210" i="1" s="1"/>
  <c r="AR2" i="1"/>
  <c r="AR210" i="1" s="1"/>
  <c r="EE2" i="1"/>
  <c r="CI2" i="1"/>
  <c r="BC2" i="1"/>
  <c r="V2" i="1"/>
  <c r="DN2" i="1"/>
  <c r="BB2" i="1"/>
  <c r="U2" i="1"/>
  <c r="BQ2" i="1"/>
  <c r="CF2" i="1"/>
  <c r="CF210" i="1" s="1"/>
  <c r="CU2" i="1"/>
  <c r="BY2" i="1"/>
  <c r="CX2" i="1"/>
  <c r="DM2" i="1"/>
  <c r="BA2" i="1"/>
  <c r="DL2" i="1"/>
  <c r="DL210" i="1" s="1"/>
  <c r="S2" i="1"/>
  <c r="AY2" i="1"/>
  <c r="AY210" i="1" s="1"/>
  <c r="DT2" i="1"/>
  <c r="EC2" i="1"/>
  <c r="AK2" i="1"/>
  <c r="EB2" i="1"/>
  <c r="AJ2" i="1"/>
  <c r="AJ210" i="1" s="1"/>
  <c r="AI2" i="1"/>
  <c r="CV2" i="1"/>
  <c r="R2" i="1"/>
  <c r="AA2" i="1"/>
  <c r="AA210" i="1" s="1"/>
  <c r="CE2" i="1"/>
  <c r="AS2" i="1"/>
  <c r="DD2" i="1"/>
  <c r="DZ2" i="1"/>
  <c r="DJ2" i="1"/>
  <c r="DJ210" i="1" s="1"/>
  <c r="CT2" i="1"/>
  <c r="CD2" i="1"/>
  <c r="BN2" i="1"/>
  <c r="AX2" i="1"/>
  <c r="AH2" i="1"/>
  <c r="Q2" i="1"/>
  <c r="CQ2" i="1"/>
  <c r="AU2" i="1"/>
  <c r="DV2" i="1"/>
  <c r="BZ2" i="1"/>
  <c r="AC2" i="1"/>
  <c r="DU2" i="1"/>
  <c r="BH2" i="1"/>
  <c r="DY2" i="1"/>
  <c r="DI2" i="1"/>
  <c r="CS2" i="1"/>
  <c r="CC2" i="1"/>
  <c r="BM2" i="1"/>
  <c r="AW2" i="1"/>
  <c r="AG2" i="1"/>
  <c r="P2" i="1"/>
  <c r="DX2" i="1"/>
  <c r="DH2" i="1"/>
  <c r="CR2" i="1"/>
  <c r="CB2" i="1"/>
  <c r="BL2" i="1"/>
  <c r="AV2" i="1"/>
  <c r="AV210" i="1" s="1"/>
  <c r="AF2" i="1"/>
  <c r="O2" i="1"/>
  <c r="CA2" i="1"/>
  <c r="AE2" i="1"/>
  <c r="DF2" i="1"/>
  <c r="DE2" i="1"/>
  <c r="CN2" i="1"/>
  <c r="DW2" i="1"/>
  <c r="DG2" i="1"/>
  <c r="BK2" i="1"/>
  <c r="CP2" i="1"/>
  <c r="AB2" i="1"/>
  <c r="BJ2" i="1"/>
  <c r="CO2" i="1"/>
  <c r="CO210" i="1" s="1"/>
  <c r="AT2" i="1"/>
  <c r="AT210" i="1" s="1"/>
  <c r="DS2" i="1"/>
  <c r="DC2" i="1"/>
  <c r="CM2" i="1"/>
  <c r="BW2" i="1"/>
  <c r="BG2" i="1"/>
  <c r="AQ2" i="1"/>
  <c r="Z2" i="1"/>
  <c r="DR2" i="1"/>
  <c r="DB2" i="1"/>
  <c r="CL2" i="1"/>
  <c r="BV2" i="1"/>
  <c r="BF2" i="1"/>
  <c r="AP2" i="1"/>
  <c r="Y2" i="1"/>
  <c r="CD138" i="1"/>
  <c r="HA92" i="1"/>
  <c r="DI138" i="1"/>
  <c r="DI139" i="1" s="1"/>
  <c r="IF92" i="1"/>
  <c r="EC99" i="1"/>
  <c r="AA99" i="1"/>
  <c r="BK99" i="1"/>
  <c r="BM99" i="1"/>
  <c r="BO99" i="1"/>
  <c r="IG209" i="1"/>
  <c r="FG207" i="1"/>
  <c r="HE203" i="1"/>
  <c r="CT162" i="1"/>
  <c r="CT137" i="1"/>
  <c r="HS203" i="1"/>
  <c r="GT234" i="1"/>
  <c r="AD146" i="1"/>
  <c r="N146" i="1"/>
  <c r="AD124" i="1"/>
  <c r="N124" i="1"/>
  <c r="JE22" i="1"/>
  <c r="BO97" i="1"/>
  <c r="EP203" i="1"/>
  <c r="BT201" i="1"/>
  <c r="IC209" i="1"/>
  <c r="JB208" i="1"/>
  <c r="EO205" i="1"/>
  <c r="IP202" i="1"/>
  <c r="HS201" i="1"/>
  <c r="FG201" i="1"/>
  <c r="IB200" i="1"/>
  <c r="DG138" i="1"/>
  <c r="ID92" i="1"/>
  <c r="BC201" i="1"/>
  <c r="BL183" i="1"/>
  <c r="BL101" i="1"/>
  <c r="BQ183" i="1"/>
  <c r="BQ101" i="1"/>
  <c r="BS183" i="1"/>
  <c r="BS101" i="1"/>
  <c r="BU183" i="1"/>
  <c r="BU101" i="1"/>
  <c r="DC183" i="1"/>
  <c r="DC101" i="1"/>
  <c r="AC183" i="1"/>
  <c r="AC101" i="1"/>
  <c r="HP205" i="1"/>
  <c r="FM202" i="1"/>
  <c r="DF159" i="1"/>
  <c r="AI210" i="1"/>
  <c r="DK210" i="1"/>
  <c r="DR210" i="1"/>
  <c r="DU210" i="1"/>
  <c r="AU210" i="1"/>
  <c r="CV201" i="1"/>
  <c r="ED167" i="1"/>
  <c r="AL201" i="1"/>
  <c r="Q165" i="1"/>
  <c r="AV182" i="1"/>
  <c r="AV98" i="1"/>
  <c r="FL202" i="1"/>
  <c r="DU162" i="1"/>
  <c r="DU137" i="1"/>
  <c r="BY159" i="1"/>
  <c r="DC97" i="1"/>
  <c r="BM159" i="1"/>
  <c r="CP99" i="1"/>
  <c r="DD162" i="1"/>
  <c r="DD137" i="1"/>
  <c r="BH159" i="1"/>
  <c r="DS97" i="1"/>
  <c r="AN162" i="1"/>
  <c r="AN137" i="1"/>
  <c r="FV205" i="1"/>
  <c r="GQ223" i="1"/>
  <c r="GZ211" i="1"/>
  <c r="AT182" i="1"/>
  <c r="AT98" i="1"/>
  <c r="JB202" i="1"/>
  <c r="IN200" i="1"/>
  <c r="DS159" i="1"/>
  <c r="GV205" i="1"/>
  <c r="CC159" i="1"/>
  <c r="JC216" i="1"/>
  <c r="AQ97" i="1"/>
  <c r="BU159" i="1"/>
  <c r="GS207" i="1"/>
  <c r="O182" i="1"/>
  <c r="O98" i="1"/>
  <c r="EI10" i="1"/>
  <c r="EH10" i="1"/>
  <c r="EG10" i="1"/>
  <c r="ET200" i="1"/>
  <c r="FS229" i="1"/>
  <c r="ED166" i="1"/>
  <c r="BR166" i="1"/>
  <c r="HX207" i="1"/>
  <c r="DN182" i="1"/>
  <c r="DN98" i="1"/>
  <c r="DD182" i="1"/>
  <c r="DD98" i="1"/>
  <c r="DJ182" i="1"/>
  <c r="DJ98" i="1"/>
  <c r="DP182" i="1"/>
  <c r="DP98" i="1"/>
  <c r="GM202" i="1"/>
  <c r="HU200" i="1"/>
  <c r="GL205" i="1"/>
  <c r="DK171" i="1"/>
  <c r="AY171" i="1"/>
  <c r="EM215" i="1"/>
  <c r="IK209" i="1"/>
  <c r="IH202" i="1"/>
  <c r="EF97" i="1"/>
  <c r="GG231" i="1"/>
  <c r="HQ213" i="1"/>
  <c r="DC165" i="1"/>
  <c r="AQ165" i="1"/>
  <c r="FO211" i="1"/>
  <c r="AL182" i="1"/>
  <c r="AL98" i="1"/>
  <c r="HS200" i="1"/>
  <c r="DN162" i="1"/>
  <c r="DN137" i="1"/>
  <c r="BR159" i="1"/>
  <c r="DJ162" i="1"/>
  <c r="DJ137" i="1"/>
  <c r="DG100" i="1"/>
  <c r="BA100" i="1"/>
  <c r="BC100" i="1"/>
  <c r="BE100" i="1"/>
  <c r="CM100" i="1"/>
  <c r="DU100" i="1"/>
  <c r="IP211" i="1"/>
  <c r="IX200" i="1"/>
  <c r="EC159" i="1"/>
  <c r="T138" i="1"/>
  <c r="ER92" i="1"/>
  <c r="AI159" i="1"/>
  <c r="BM103" i="1"/>
  <c r="AT103" i="1"/>
  <c r="BB103" i="1"/>
  <c r="CY103" i="1"/>
  <c r="DH103" i="1"/>
  <c r="BP103" i="1"/>
  <c r="DN103" i="1"/>
  <c r="HF205" i="1"/>
  <c r="FY205" i="1"/>
  <c r="GZ200" i="1"/>
  <c r="CD162" i="1"/>
  <c r="CD137" i="1"/>
  <c r="DI162" i="1"/>
  <c r="DI137" i="1"/>
  <c r="GU202" i="1"/>
  <c r="FL239" i="1"/>
  <c r="U99" i="1"/>
  <c r="AR99" i="1"/>
  <c r="CA99" i="1"/>
  <c r="CC99" i="1"/>
  <c r="CE99" i="1"/>
  <c r="EI13" i="1"/>
  <c r="EH13" i="1"/>
  <c r="EG13" i="1"/>
  <c r="CT159" i="1"/>
  <c r="ER203" i="1"/>
  <c r="GW202" i="1"/>
  <c r="Z164" i="1"/>
  <c r="ID200" i="1"/>
  <c r="DP201" i="1"/>
  <c r="CU183" i="1"/>
  <c r="CU101" i="1"/>
  <c r="FH211" i="1"/>
  <c r="FC207" i="1"/>
  <c r="CK164" i="1"/>
  <c r="X164" i="1"/>
  <c r="GK203" i="1"/>
  <c r="BK162" i="1"/>
  <c r="BK137" i="1"/>
  <c r="DV103" i="1"/>
  <c r="CY201" i="1"/>
  <c r="CB183" i="1"/>
  <c r="CB101" i="1"/>
  <c r="CG183" i="1"/>
  <c r="CG101" i="1"/>
  <c r="CI183" i="1"/>
  <c r="CI101" i="1"/>
  <c r="CK183" i="1"/>
  <c r="CK101" i="1"/>
  <c r="DS183" i="1"/>
  <c r="DS101" i="1"/>
  <c r="AT183" i="1"/>
  <c r="AT101" i="1"/>
  <c r="GM211" i="1"/>
  <c r="GF209" i="1"/>
  <c r="FY208" i="1"/>
  <c r="FR207" i="1"/>
  <c r="CJ164" i="1"/>
  <c r="W164" i="1"/>
  <c r="GZ205" i="1"/>
  <c r="IF203" i="1"/>
  <c r="GU200" i="1"/>
  <c r="AT138" i="1"/>
  <c r="FQ92" i="1"/>
  <c r="EH26" i="1"/>
  <c r="EG26" i="1"/>
  <c r="EI26" i="1"/>
  <c r="AK210" i="1"/>
  <c r="CM210" i="1"/>
  <c r="AC210" i="1"/>
  <c r="BK210" i="1"/>
  <c r="CB210" i="1"/>
  <c r="EI9" i="1"/>
  <c r="EH9" i="1"/>
  <c r="EG9" i="1"/>
  <c r="EI8" i="1"/>
  <c r="EH8" i="1"/>
  <c r="EG8" i="1"/>
  <c r="DK166" i="1"/>
  <c r="AY166" i="1"/>
  <c r="CK165" i="1"/>
  <c r="CH201" i="1"/>
  <c r="V182" i="1"/>
  <c r="V98" i="1"/>
  <c r="DU159" i="1"/>
  <c r="BG97" i="1"/>
  <c r="BV138" i="1"/>
  <c r="GS92" i="1"/>
  <c r="CE183" i="1"/>
  <c r="CE101" i="1"/>
  <c r="EV223" i="1"/>
  <c r="AP99" i="1"/>
  <c r="HW202" i="1"/>
  <c r="DD159" i="1"/>
  <c r="BW97" i="1"/>
  <c r="Y162" i="1"/>
  <c r="Y137" i="1"/>
  <c r="AN159" i="1"/>
  <c r="HH216" i="1"/>
  <c r="T182" i="1"/>
  <c r="T98" i="1"/>
  <c r="BG138" i="1"/>
  <c r="BG139" i="1" s="1"/>
  <c r="GD92" i="1"/>
  <c r="HT202" i="1"/>
  <c r="FJ200" i="1"/>
  <c r="GO200" i="1"/>
  <c r="FU207" i="1"/>
  <c r="EI27" i="1"/>
  <c r="EH27" i="1"/>
  <c r="EG27" i="1"/>
  <c r="HH209" i="1"/>
  <c r="AM162" i="1"/>
  <c r="AM137" i="1"/>
  <c r="JB216" i="1"/>
  <c r="FK209" i="1"/>
  <c r="DK164" i="1"/>
  <c r="AY164" i="1"/>
  <c r="IQ205" i="1"/>
  <c r="IJ202" i="1"/>
  <c r="DP162" i="1"/>
  <c r="DP137" i="1"/>
  <c r="CO165" i="1"/>
  <c r="HF209" i="1"/>
  <c r="DZ164" i="1"/>
  <c r="BN164" i="1"/>
  <c r="CO182" i="1"/>
  <c r="CO98" i="1"/>
  <c r="DT182" i="1"/>
  <c r="DT98" i="1"/>
  <c r="DZ182" i="1"/>
  <c r="DZ98" i="1"/>
  <c r="EF182" i="1"/>
  <c r="EF98" i="1"/>
  <c r="V162" i="1"/>
  <c r="V137" i="1"/>
  <c r="IU215" i="1"/>
  <c r="JC207" i="1"/>
  <c r="DP97" i="1"/>
  <c r="GN200" i="1"/>
  <c r="HB205" i="1"/>
  <c r="EB183" i="1"/>
  <c r="EB101" i="1"/>
  <c r="GR203" i="1"/>
  <c r="IW202" i="1"/>
  <c r="DN159" i="1"/>
  <c r="DJ159" i="1"/>
  <c r="GE202" i="1"/>
  <c r="DW100" i="1"/>
  <c r="BQ100" i="1"/>
  <c r="BS100" i="1"/>
  <c r="BU100" i="1"/>
  <c r="DC100" i="1"/>
  <c r="AC100" i="1"/>
  <c r="DH182" i="1"/>
  <c r="DH98" i="1"/>
  <c r="HW203" i="1"/>
  <c r="FD202" i="1"/>
  <c r="BQ138" i="1"/>
  <c r="GN92" i="1"/>
  <c r="IK203" i="1"/>
  <c r="CO103" i="1"/>
  <c r="BV103" i="1"/>
  <c r="BZ103" i="1"/>
  <c r="DO103" i="1"/>
  <c r="DX103" i="1"/>
  <c r="CF103" i="1"/>
  <c r="ED103" i="1"/>
  <c r="DB182" i="1"/>
  <c r="DB98" i="1"/>
  <c r="AV138" i="1"/>
  <c r="FS92" i="1"/>
  <c r="IX209" i="1"/>
  <c r="GN207" i="1"/>
  <c r="GP205" i="1"/>
  <c r="HV203" i="1"/>
  <c r="FC202" i="1"/>
  <c r="IW200" i="1"/>
  <c r="CV138" i="1"/>
  <c r="HS92" i="1"/>
  <c r="CD159" i="1"/>
  <c r="IO234" i="1"/>
  <c r="DI159" i="1"/>
  <c r="AL99" i="1"/>
  <c r="BH99" i="1"/>
  <c r="CQ99" i="1"/>
  <c r="CS99" i="1"/>
  <c r="CU99" i="1"/>
  <c r="HQ209" i="1"/>
  <c r="EQ207" i="1"/>
  <c r="ES203" i="1"/>
  <c r="EH11" i="1"/>
  <c r="EG11" i="1"/>
  <c r="EI11" i="1"/>
  <c r="JB201" i="1"/>
  <c r="IU200" i="1"/>
  <c r="IA202" i="1"/>
  <c r="BD167" i="1"/>
  <c r="Q183" i="1"/>
  <c r="Q101" i="1"/>
  <c r="DA99" i="1"/>
  <c r="HM209" i="1"/>
  <c r="IL208" i="1"/>
  <c r="JD106" i="1"/>
  <c r="HZ202" i="1"/>
  <c r="HL200" i="1"/>
  <c r="DG162" i="1"/>
  <c r="DG137" i="1"/>
  <c r="BK159" i="1"/>
  <c r="CR183" i="1"/>
  <c r="CR101" i="1"/>
  <c r="CW183" i="1"/>
  <c r="CW101" i="1"/>
  <c r="CY183" i="1"/>
  <c r="CY101" i="1"/>
  <c r="DA183" i="1"/>
  <c r="DA101" i="1"/>
  <c r="AA183" i="1"/>
  <c r="AA101" i="1"/>
  <c r="BJ183" i="1"/>
  <c r="BJ101" i="1"/>
  <c r="GJ205" i="1"/>
  <c r="EW202" i="1"/>
  <c r="HB201" i="1"/>
  <c r="EP201" i="1"/>
  <c r="CP138" i="1"/>
  <c r="HM92" i="1"/>
  <c r="IJ201" i="1"/>
  <c r="DI210" i="1"/>
  <c r="T210" i="1"/>
  <c r="DM210" i="1"/>
  <c r="CW210" i="1"/>
  <c r="BF210" i="1"/>
  <c r="CA210" i="1"/>
  <c r="CR210" i="1"/>
  <c r="EI17" i="1"/>
  <c r="EH17" i="1"/>
  <c r="EG17" i="1"/>
  <c r="AM159" i="1"/>
  <c r="GC207" i="1"/>
  <c r="IA205" i="1"/>
  <c r="DP159" i="1"/>
  <c r="GI231" i="1"/>
  <c r="FC229" i="1"/>
  <c r="AB165" i="1"/>
  <c r="HH207" i="1"/>
  <c r="BP182" i="1"/>
  <c r="BP98" i="1"/>
  <c r="P182" i="1"/>
  <c r="P98" i="1"/>
  <c r="R182" i="1"/>
  <c r="R98" i="1"/>
  <c r="IP205" i="1"/>
  <c r="FW202" i="1"/>
  <c r="ES200" i="1"/>
  <c r="V159" i="1"/>
  <c r="DM166" i="1"/>
  <c r="BA166" i="1"/>
  <c r="CN165" i="1"/>
  <c r="HU209" i="1"/>
  <c r="HR202" i="1"/>
  <c r="CZ97" i="1"/>
  <c r="AY183" i="1"/>
  <c r="AY101" i="1"/>
  <c r="HA213" i="1"/>
  <c r="EY211" i="1"/>
  <c r="HC200" i="1"/>
  <c r="BB138" i="1"/>
  <c r="FY92" i="1"/>
  <c r="HU203" i="1"/>
  <c r="CU138" i="1"/>
  <c r="HR92" i="1"/>
  <c r="EG44" i="1"/>
  <c r="EI44" i="1"/>
  <c r="EH44" i="1"/>
  <c r="O100" i="1"/>
  <c r="EI22" i="1"/>
  <c r="EH22" i="1"/>
  <c r="EG22" i="1"/>
  <c r="CG100" i="1"/>
  <c r="CI100" i="1"/>
  <c r="CK100" i="1"/>
  <c r="DS100" i="1"/>
  <c r="AT100" i="1"/>
  <c r="HZ211" i="1"/>
  <c r="CI182" i="1"/>
  <c r="CI98" i="1"/>
  <c r="IH200" i="1"/>
  <c r="DM138" i="1"/>
  <c r="IJ92" i="1"/>
  <c r="T162" i="1"/>
  <c r="T137" i="1"/>
  <c r="AZ138" i="1"/>
  <c r="FW92" i="1"/>
  <c r="EF103" i="1"/>
  <c r="DB103" i="1"/>
  <c r="DF103" i="1"/>
  <c r="EE103" i="1"/>
  <c r="CS103" i="1"/>
  <c r="CV103" i="1"/>
  <c r="IY205" i="1"/>
  <c r="Q97" i="1"/>
  <c r="ES211" i="1"/>
  <c r="AV162" i="1"/>
  <c r="AV137" i="1"/>
  <c r="FZ205" i="1"/>
  <c r="JD101" i="1"/>
  <c r="HL202" i="1"/>
  <c r="FB209" i="1"/>
  <c r="BB99" i="1"/>
  <c r="BX99" i="1"/>
  <c r="DG99" i="1"/>
  <c r="DI99" i="1"/>
  <c r="DK99" i="1"/>
  <c r="EE182" i="1"/>
  <c r="EE98" i="1"/>
  <c r="FP202" i="1"/>
  <c r="GD234" i="1"/>
  <c r="ED182" i="1"/>
  <c r="ED98" i="1"/>
  <c r="IZ203" i="1"/>
  <c r="GG202" i="1"/>
  <c r="JD99" i="1"/>
  <c r="AD200" i="1"/>
  <c r="N200" i="1"/>
  <c r="JE32" i="1"/>
  <c r="CZ167" i="1"/>
  <c r="BD99" i="1"/>
  <c r="ER211" i="1"/>
  <c r="EM207" i="1"/>
  <c r="FU203" i="1"/>
  <c r="DG159" i="1"/>
  <c r="AM167" i="1"/>
  <c r="DH183" i="1"/>
  <c r="DH101" i="1"/>
  <c r="DM183" i="1"/>
  <c r="DM101" i="1"/>
  <c r="DO183" i="1"/>
  <c r="DO101" i="1"/>
  <c r="DQ183" i="1"/>
  <c r="DQ101" i="1"/>
  <c r="AR183" i="1"/>
  <c r="AR101" i="1"/>
  <c r="BZ183" i="1"/>
  <c r="BZ101" i="1"/>
  <c r="FW211" i="1"/>
  <c r="FP209" i="1"/>
  <c r="FI208" i="1"/>
  <c r="FB207" i="1"/>
  <c r="FT205" i="1"/>
  <c r="HP203" i="1"/>
  <c r="DW97" i="1"/>
  <c r="GE200" i="1"/>
  <c r="AT162" i="1"/>
  <c r="AT137" i="1"/>
  <c r="DY210" i="1"/>
  <c r="BQ210" i="1"/>
  <c r="BB210" i="1"/>
  <c r="U210" i="1"/>
  <c r="BW210" i="1"/>
  <c r="BJ210" i="1"/>
  <c r="CQ210" i="1"/>
  <c r="DH210" i="1"/>
  <c r="EI18" i="1"/>
  <c r="EH18" i="1"/>
  <c r="EG18" i="1"/>
  <c r="CY99" i="1"/>
  <c r="DE138" i="1"/>
  <c r="DE139" i="1" s="1"/>
  <c r="IB92" i="1"/>
  <c r="S164" i="1"/>
  <c r="BV162" i="1"/>
  <c r="BV137" i="1"/>
  <c r="HG202" i="1"/>
  <c r="CN138" i="1"/>
  <c r="CN139" i="1" s="1"/>
  <c r="HK92" i="1"/>
  <c r="CI138" i="1"/>
  <c r="HF92" i="1"/>
  <c r="GR216" i="1"/>
  <c r="EL102" i="1"/>
  <c r="JD100" i="1"/>
  <c r="BG162" i="1"/>
  <c r="BG137" i="1"/>
  <c r="GR209" i="1"/>
  <c r="DO166" i="1"/>
  <c r="BC166" i="1"/>
  <c r="IL216" i="1"/>
  <c r="BZ165" i="1"/>
  <c r="EU209" i="1"/>
  <c r="HK205" i="1"/>
  <c r="GN202" i="1"/>
  <c r="JD98" i="1"/>
  <c r="GP209" i="1"/>
  <c r="AO182" i="1"/>
  <c r="AO98" i="1"/>
  <c r="AG182" i="1"/>
  <c r="AG98" i="1"/>
  <c r="AI182" i="1"/>
  <c r="AI98" i="1"/>
  <c r="HZ205" i="1"/>
  <c r="IN214" i="1"/>
  <c r="AA165" i="1"/>
  <c r="IM207" i="1"/>
  <c r="CJ97" i="1"/>
  <c r="FX200" i="1"/>
  <c r="EO207" i="1"/>
  <c r="DJ97" i="1"/>
  <c r="CD171" i="1"/>
  <c r="Q171" i="1"/>
  <c r="IC231" i="1"/>
  <c r="GB203" i="1"/>
  <c r="IG202" i="1"/>
  <c r="EE97" i="1"/>
  <c r="CX138" i="1"/>
  <c r="CX139" i="1" s="1"/>
  <c r="HU92" i="1"/>
  <c r="FR209" i="1"/>
  <c r="AF100" i="1"/>
  <c r="CW100" i="1"/>
  <c r="CY100" i="1"/>
  <c r="DA100" i="1"/>
  <c r="AA100" i="1"/>
  <c r="BJ100" i="1"/>
  <c r="BJ182" i="1"/>
  <c r="BJ98" i="1"/>
  <c r="HG203" i="1"/>
  <c r="EN202" i="1"/>
  <c r="BQ162" i="1"/>
  <c r="BQ137" i="1"/>
  <c r="T159" i="1"/>
  <c r="AZ162" i="1"/>
  <c r="AZ137" i="1"/>
  <c r="GO203" i="1"/>
  <c r="EA138" i="1"/>
  <c r="EA139" i="1" s="1"/>
  <c r="IX92" i="1"/>
  <c r="R103" i="1"/>
  <c r="Y103" i="1"/>
  <c r="AC103" i="1"/>
  <c r="AE103" i="1"/>
  <c r="DI103" i="1"/>
  <c r="DL103" i="1"/>
  <c r="IE209" i="1"/>
  <c r="FG205" i="1"/>
  <c r="AV159" i="1"/>
  <c r="IH209" i="1"/>
  <c r="FX207" i="1"/>
  <c r="FJ205" i="1"/>
  <c r="HF203" i="1"/>
  <c r="EM202" i="1"/>
  <c r="HX201" i="1"/>
  <c r="FL201" i="1"/>
  <c r="IG200" i="1"/>
  <c r="CV137" i="1"/>
  <c r="CV162" i="1"/>
  <c r="IL201" i="1"/>
  <c r="AL103" i="1"/>
  <c r="BR99" i="1"/>
  <c r="CN99" i="1"/>
  <c r="DW99" i="1"/>
  <c r="DY99" i="1"/>
  <c r="EA99" i="1"/>
  <c r="HA209" i="1"/>
  <c r="IY207" i="1"/>
  <c r="BY164" i="1"/>
  <c r="DF182" i="1"/>
  <c r="DF98" i="1"/>
  <c r="FJ211" i="1"/>
  <c r="DZ97" i="1"/>
  <c r="GO211" i="1"/>
  <c r="DX138" i="1"/>
  <c r="IU92" i="1"/>
  <c r="BJ99" i="1"/>
  <c r="DE182" i="1"/>
  <c r="DE98" i="1"/>
  <c r="EM200" i="1"/>
  <c r="HS205" i="1"/>
  <c r="HU211" i="1"/>
  <c r="EH32" i="1"/>
  <c r="EG32" i="1"/>
  <c r="GW209" i="1"/>
  <c r="HV208" i="1"/>
  <c r="DX182" i="1"/>
  <c r="DX98" i="1"/>
  <c r="HJ202" i="1"/>
  <c r="HC201" i="1"/>
  <c r="EQ201" i="1"/>
  <c r="GV200" i="1"/>
  <c r="AU138" i="1"/>
  <c r="AU139" i="1" s="1"/>
  <c r="FR92" i="1"/>
  <c r="CI167" i="1"/>
  <c r="DX183" i="1"/>
  <c r="DX101" i="1"/>
  <c r="EC183" i="1"/>
  <c r="EC101" i="1"/>
  <c r="EE183" i="1"/>
  <c r="EE101" i="1"/>
  <c r="Y183" i="1"/>
  <c r="Y101" i="1"/>
  <c r="BH183" i="1"/>
  <c r="BH101" i="1"/>
  <c r="CP183" i="1"/>
  <c r="CP101" i="1"/>
  <c r="DW98" i="1"/>
  <c r="FD205" i="1"/>
  <c r="DG97" i="1"/>
  <c r="CP162" i="1"/>
  <c r="CP137" i="1"/>
  <c r="AT159" i="1"/>
  <c r="HM200" i="1"/>
  <c r="Q210" i="1"/>
  <c r="EC210" i="1"/>
  <c r="DN210" i="1"/>
  <c r="DG210" i="1"/>
  <c r="DX210" i="1"/>
  <c r="EH4" i="1"/>
  <c r="EI4" i="1"/>
  <c r="EG4" i="1"/>
  <c r="AJ201" i="1"/>
  <c r="BR167" i="1"/>
  <c r="U167" i="1"/>
  <c r="AT99" i="1"/>
  <c r="BI162" i="1"/>
  <c r="BI137" i="1"/>
  <c r="GO202" i="1"/>
  <c r="BV159" i="1"/>
  <c r="DU97" i="1"/>
  <c r="AR162" i="1"/>
  <c r="AR137" i="1"/>
  <c r="EY202" i="1"/>
  <c r="FK223" i="1"/>
  <c r="FT211" i="1"/>
  <c r="HV202" i="1"/>
  <c r="EI121" i="1"/>
  <c r="EH121" i="1"/>
  <c r="EG121" i="1"/>
  <c r="DT163" i="1" s="1"/>
  <c r="HH200" i="1"/>
  <c r="DC159" i="1"/>
  <c r="BG159" i="1"/>
  <c r="DB138" i="1"/>
  <c r="DB139" i="1" s="1"/>
  <c r="HY92" i="1"/>
  <c r="BD138" i="1"/>
  <c r="BD139" i="1" s="1"/>
  <c r="GA92" i="1"/>
  <c r="BG164" i="1"/>
  <c r="HW216" i="1"/>
  <c r="IK202" i="1"/>
  <c r="FM207" i="1"/>
  <c r="GU205" i="1"/>
  <c r="BC138" i="1"/>
  <c r="FZ92" i="1"/>
  <c r="JB241" i="1"/>
  <c r="IU229" i="1"/>
  <c r="JD128" i="1"/>
  <c r="DN166" i="1"/>
  <c r="BB166" i="1"/>
  <c r="GR207" i="1"/>
  <c r="Z182" i="1"/>
  <c r="Z98" i="1"/>
  <c r="AW182" i="1"/>
  <c r="AW98" i="1"/>
  <c r="AY182" i="1"/>
  <c r="AY98" i="1"/>
  <c r="HJ205" i="1"/>
  <c r="FG202" i="1"/>
  <c r="CU171" i="1"/>
  <c r="AI171" i="1"/>
  <c r="HX214" i="1"/>
  <c r="HE209" i="1"/>
  <c r="HB202" i="1"/>
  <c r="BT97" i="1"/>
  <c r="CP204" i="1"/>
  <c r="CP102" i="1"/>
  <c r="GK213" i="1"/>
  <c r="CM165" i="1"/>
  <c r="DO97" i="1"/>
  <c r="GM200" i="1"/>
  <c r="BB162" i="1"/>
  <c r="BB137" i="1"/>
  <c r="HN202" i="1"/>
  <c r="CF97" i="1"/>
  <c r="CU162" i="1"/>
  <c r="CU137" i="1"/>
  <c r="AX138" i="1"/>
  <c r="AX139" i="1" s="1"/>
  <c r="FU92" i="1"/>
  <c r="CB138" i="1"/>
  <c r="CB139" i="1" s="1"/>
  <c r="GY92" i="1"/>
  <c r="AV100" i="1"/>
  <c r="DM100" i="1"/>
  <c r="DO100" i="1"/>
  <c r="DQ100" i="1"/>
  <c r="AR100" i="1"/>
  <c r="BZ100" i="1"/>
  <c r="HJ211" i="1"/>
  <c r="AK182" i="1"/>
  <c r="AK98" i="1"/>
  <c r="CL163" i="1"/>
  <c r="HR200" i="1"/>
  <c r="DM162" i="1"/>
  <c r="DM137" i="1"/>
  <c r="BQ159" i="1"/>
  <c r="AZ159" i="1"/>
  <c r="AQ103" i="1"/>
  <c r="AW103" i="1"/>
  <c r="BD103" i="1"/>
  <c r="AU103" i="1"/>
  <c r="DY103" i="1"/>
  <c r="EB103" i="1"/>
  <c r="HY234" i="1"/>
  <c r="JD108" i="1"/>
  <c r="GX200" i="1"/>
  <c r="ET205" i="1"/>
  <c r="CV159" i="1"/>
  <c r="JA203" i="1"/>
  <c r="DK97" i="1"/>
  <c r="Q138" i="1"/>
  <c r="Q139" i="1" s="1"/>
  <c r="EO92" i="1"/>
  <c r="HI234" i="1"/>
  <c r="JB211" i="1"/>
  <c r="IU209" i="1"/>
  <c r="BB163" i="1"/>
  <c r="P138" i="1"/>
  <c r="P139" i="1" s="1"/>
  <c r="EN92" i="1"/>
  <c r="FX201" i="1"/>
  <c r="EI48" i="1"/>
  <c r="EH48" i="1"/>
  <c r="EG48" i="1"/>
  <c r="CH99" i="1"/>
  <c r="DD99" i="1"/>
  <c r="O99" i="1"/>
  <c r="EI16" i="1"/>
  <c r="EH16" i="1"/>
  <c r="EG16" i="1"/>
  <c r="Q99" i="1"/>
  <c r="S99" i="1"/>
  <c r="CG182" i="1"/>
  <c r="CG98" i="1"/>
  <c r="FR202" i="1"/>
  <c r="DX162" i="1"/>
  <c r="DX137" i="1"/>
  <c r="CF182" i="1"/>
  <c r="CF98" i="1"/>
  <c r="IJ203" i="1"/>
  <c r="FQ202" i="1"/>
  <c r="AW138" i="1"/>
  <c r="AW139" i="1" s="1"/>
  <c r="FT92" i="1"/>
  <c r="BD201" i="1"/>
  <c r="IZ211" i="1"/>
  <c r="IU207" i="1"/>
  <c r="BU164" i="1"/>
  <c r="CY182" i="1"/>
  <c r="CY98" i="1"/>
  <c r="FE203" i="1"/>
  <c r="DX97" i="1"/>
  <c r="CQ138" i="1"/>
  <c r="CQ139" i="1" s="1"/>
  <c r="HN92" i="1"/>
  <c r="EE167" i="1"/>
  <c r="AM201" i="1"/>
  <c r="P183" i="1"/>
  <c r="P101" i="1"/>
  <c r="U183" i="1"/>
  <c r="U101" i="1"/>
  <c r="W183" i="1"/>
  <c r="W101" i="1"/>
  <c r="AP183" i="1"/>
  <c r="AP101" i="1"/>
  <c r="BX183" i="1"/>
  <c r="BX101" i="1"/>
  <c r="DF183" i="1"/>
  <c r="DF101" i="1"/>
  <c r="FG211" i="1"/>
  <c r="EZ209" i="1"/>
  <c r="ES208" i="1"/>
  <c r="EF164" i="1"/>
  <c r="BT164" i="1"/>
  <c r="EN205" i="1"/>
  <c r="GZ203" i="1"/>
  <c r="CQ97" i="1"/>
  <c r="FO200" i="1"/>
  <c r="CP159" i="1"/>
  <c r="AH210" i="1"/>
  <c r="V210" i="1"/>
  <c r="X210" i="1"/>
  <c r="BO210" i="1"/>
  <c r="CP210" i="1"/>
  <c r="AX210" i="1"/>
  <c r="BC210" i="1"/>
  <c r="AO210" i="1"/>
  <c r="AP210" i="1"/>
  <c r="DF210" i="1"/>
  <c r="BZ138" i="1"/>
  <c r="GW92" i="1"/>
  <c r="CI210" i="1"/>
  <c r="BE210" i="1"/>
  <c r="DC210" i="1"/>
  <c r="Y210" i="1"/>
  <c r="AS138" i="1"/>
  <c r="FP92" i="1"/>
  <c r="S182" i="1"/>
  <c r="S98" i="1"/>
  <c r="JD116" i="1"/>
  <c r="BY97" i="1"/>
  <c r="AA138" i="1"/>
  <c r="EY92" i="1"/>
  <c r="HD202" i="1"/>
  <c r="DQ138" i="1"/>
  <c r="IN92" i="1"/>
  <c r="DT97" i="1"/>
  <c r="CM138" i="1"/>
  <c r="HJ92" i="1"/>
  <c r="CV164" i="1"/>
  <c r="DB159" i="1"/>
  <c r="AO138" i="1"/>
  <c r="FL92" i="1"/>
  <c r="BD159" i="1"/>
  <c r="GI211" i="1"/>
  <c r="FL209" i="1"/>
  <c r="GD207" i="1"/>
  <c r="AP138" i="1"/>
  <c r="FM92" i="1"/>
  <c r="FI200" i="1"/>
  <c r="CY166" i="1"/>
  <c r="AM166" i="1"/>
  <c r="HF216" i="1"/>
  <c r="BJ165" i="1"/>
  <c r="IM209" i="1"/>
  <c r="EY205" i="1"/>
  <c r="EG6" i="1"/>
  <c r="DA162" i="1"/>
  <c r="DA137" i="1"/>
  <c r="BC159" i="1"/>
  <c r="EZ202" i="1"/>
  <c r="FJ209" i="1"/>
  <c r="BW182" i="1"/>
  <c r="BW98" i="1"/>
  <c r="CS182" i="1"/>
  <c r="CS98" i="1"/>
  <c r="CU182" i="1"/>
  <c r="CU98" i="1"/>
  <c r="FN205" i="1"/>
  <c r="DA97" i="1"/>
  <c r="CZ162" i="1"/>
  <c r="CZ137" i="1"/>
  <c r="DY138" i="1"/>
  <c r="DY139" i="1" s="1"/>
  <c r="IV92" i="1"/>
  <c r="IK211" i="1"/>
  <c r="DH162" i="1"/>
  <c r="DH137" i="1"/>
  <c r="AZ183" i="1"/>
  <c r="AZ101" i="1"/>
  <c r="CW166" i="1"/>
  <c r="AK166" i="1"/>
  <c r="BX165" i="1"/>
  <c r="HG207" i="1"/>
  <c r="AM182" i="1"/>
  <c r="AM98" i="1"/>
  <c r="W97" i="1"/>
  <c r="ER200" i="1"/>
  <c r="DZ171" i="1"/>
  <c r="BN171" i="1"/>
  <c r="HA202" i="1"/>
  <c r="BS97" i="1"/>
  <c r="AL138" i="1"/>
  <c r="AL139" i="1" s="1"/>
  <c r="FI92" i="1"/>
  <c r="IF200" i="1"/>
  <c r="BO138" i="1"/>
  <c r="GL92" i="1"/>
  <c r="AI97" i="1"/>
  <c r="BN97" i="1"/>
  <c r="IV207" i="1"/>
  <c r="CR100" i="1"/>
  <c r="AL100" i="1"/>
  <c r="AN100" i="1"/>
  <c r="BF100" i="1"/>
  <c r="CN100" i="1"/>
  <c r="DV100" i="1"/>
  <c r="GA203" i="1"/>
  <c r="IF202" i="1"/>
  <c r="ED97" i="1"/>
  <c r="CW138" i="1"/>
  <c r="HT92" i="1"/>
  <c r="DL138" i="1"/>
  <c r="II92" i="1"/>
  <c r="S138" i="1"/>
  <c r="S139" i="1" s="1"/>
  <c r="EQ92" i="1"/>
  <c r="EB97" i="1"/>
  <c r="DZ159" i="1"/>
  <c r="BF103" i="1"/>
  <c r="U103" i="1"/>
  <c r="Z103" i="1"/>
  <c r="AG103" i="1"/>
  <c r="CQ103" i="1"/>
  <c r="DZ103" i="1"/>
  <c r="BA103" i="1"/>
  <c r="GS234" i="1"/>
  <c r="BT99" i="1"/>
  <c r="HB209" i="1"/>
  <c r="ER207" i="1"/>
  <c r="FZ203" i="1"/>
  <c r="IE202" i="1"/>
  <c r="HH201" i="1"/>
  <c r="EV201" i="1"/>
  <c r="HA200" i="1"/>
  <c r="BP138" i="1"/>
  <c r="BP139" i="1" s="1"/>
  <c r="GM92" i="1"/>
  <c r="DK162" i="1"/>
  <c r="DK137" i="1"/>
  <c r="HO200" i="1"/>
  <c r="GC234" i="1"/>
  <c r="AH97" i="1"/>
  <c r="BS99" i="1"/>
  <c r="ED99" i="1"/>
  <c r="AS99" i="1"/>
  <c r="BL99" i="1"/>
  <c r="BN99" i="1"/>
  <c r="BP99" i="1"/>
  <c r="FU209" i="1"/>
  <c r="HS207" i="1"/>
  <c r="DU164" i="1"/>
  <c r="IK205" i="1"/>
  <c r="HA207" i="1"/>
  <c r="DK183" i="1"/>
  <c r="DK101" i="1"/>
  <c r="FX205" i="1"/>
  <c r="EH6" i="1"/>
  <c r="BN138" i="1"/>
  <c r="GK92" i="1"/>
  <c r="GX209" i="1"/>
  <c r="AN167" i="1"/>
  <c r="FQ209" i="1"/>
  <c r="GP208" i="1"/>
  <c r="Y182" i="1"/>
  <c r="Y98" i="1"/>
  <c r="GD202" i="1"/>
  <c r="IY201" i="1"/>
  <c r="GM201" i="1"/>
  <c r="CB97" i="1"/>
  <c r="FP200" i="1"/>
  <c r="CQ159" i="1"/>
  <c r="V167" i="1"/>
  <c r="BM183" i="1"/>
  <c r="BM101" i="1"/>
  <c r="BR183" i="1"/>
  <c r="BR101" i="1"/>
  <c r="BT183" i="1"/>
  <c r="BT101" i="1"/>
  <c r="CL183" i="1"/>
  <c r="CL101" i="1"/>
  <c r="DT183" i="1"/>
  <c r="DT101" i="1"/>
  <c r="AU183" i="1"/>
  <c r="AU101" i="1"/>
  <c r="HY202" i="1"/>
  <c r="DK163" i="1"/>
  <c r="AY163" i="1"/>
  <c r="AU97" i="1"/>
  <c r="DV138" i="1"/>
  <c r="IS92" i="1"/>
  <c r="AC162" i="1"/>
  <c r="AC137" i="1"/>
  <c r="CR138" i="1"/>
  <c r="HO92" i="1"/>
  <c r="N122" i="1"/>
  <c r="N164" i="1" s="1"/>
  <c r="CD210" i="1"/>
  <c r="AM210" i="1"/>
  <c r="W210" i="1"/>
  <c r="BH210" i="1"/>
  <c r="CU210" i="1"/>
  <c r="AQ210" i="1"/>
  <c r="BZ162" i="1"/>
  <c r="BZ137" i="1"/>
  <c r="AC159" i="1"/>
  <c r="CR162" i="1"/>
  <c r="CR137" i="1"/>
  <c r="AD122" i="1"/>
  <c r="AD164" i="1" s="1"/>
  <c r="BS210" i="1"/>
  <c r="AN210" i="1"/>
  <c r="CK210" i="1"/>
  <c r="CE210" i="1"/>
  <c r="BB167" i="1"/>
  <c r="AS162" i="1"/>
  <c r="AS137" i="1"/>
  <c r="CQ163" i="1"/>
  <c r="CK159" i="1"/>
  <c r="BT159" i="1"/>
  <c r="AS97" i="1"/>
  <c r="DT138" i="1"/>
  <c r="DT139" i="1" s="1"/>
  <c r="IQ92" i="1"/>
  <c r="AA162" i="1"/>
  <c r="AA137" i="1"/>
  <c r="AZ164" i="1"/>
  <c r="DQ162" i="1"/>
  <c r="DQ137" i="1"/>
  <c r="CJ138" i="1"/>
  <c r="HG92" i="1"/>
  <c r="CN97" i="1"/>
  <c r="CM162" i="1"/>
  <c r="CM137" i="1"/>
  <c r="AQ159" i="1"/>
  <c r="BF138" i="1"/>
  <c r="GC92" i="1"/>
  <c r="AO162" i="1"/>
  <c r="AO137" i="1"/>
  <c r="EE138" i="1"/>
  <c r="JB92" i="1"/>
  <c r="FW205" i="1"/>
  <c r="BL138" i="1"/>
  <c r="BL139" i="1" s="1"/>
  <c r="GI92" i="1"/>
  <c r="FS211" i="1"/>
  <c r="EV209" i="1"/>
  <c r="DG163" i="1"/>
  <c r="AP162" i="1"/>
  <c r="AP137" i="1"/>
  <c r="GP216" i="1"/>
  <c r="HW209" i="1"/>
  <c r="CE164" i="1"/>
  <c r="R164" i="1"/>
  <c r="BI165" i="1"/>
  <c r="ET209" i="1"/>
  <c r="CT164" i="1"/>
  <c r="AH164" i="1"/>
  <c r="DC182" i="1"/>
  <c r="DC98" i="1"/>
  <c r="DY182" i="1"/>
  <c r="DY98" i="1"/>
  <c r="EA182" i="1"/>
  <c r="EA98" i="1"/>
  <c r="BU97" i="1"/>
  <c r="DY159" i="1"/>
  <c r="GQ207" i="1"/>
  <c r="HY205" i="1"/>
  <c r="IZ200" i="1"/>
  <c r="DO159" i="1"/>
  <c r="AG138" i="1"/>
  <c r="AG139" i="1" s="1"/>
  <c r="FD92" i="1"/>
  <c r="BW165" i="1"/>
  <c r="BV99" i="1"/>
  <c r="GK202" i="1"/>
  <c r="DS163" i="1"/>
  <c r="AM97" i="1"/>
  <c r="ED138" i="1"/>
  <c r="JA92" i="1"/>
  <c r="AL162" i="1"/>
  <c r="AL137" i="1"/>
  <c r="GJ200" i="1"/>
  <c r="BO162" i="1"/>
  <c r="BO137" i="1"/>
  <c r="IE200" i="1"/>
  <c r="Y164" i="1"/>
  <c r="DX100" i="1"/>
  <c r="BR100" i="1"/>
  <c r="BT100" i="1"/>
  <c r="CL100" i="1"/>
  <c r="DT100" i="1"/>
  <c r="FK203" i="1"/>
  <c r="HP202" i="1"/>
  <c r="CX97" i="1"/>
  <c r="CW162" i="1"/>
  <c r="CW137" i="1"/>
  <c r="BA159" i="1"/>
  <c r="DL162" i="1"/>
  <c r="DL137" i="1"/>
  <c r="S159" i="1"/>
  <c r="AZ97" i="1"/>
  <c r="DR103" i="1"/>
  <c r="BT103" i="1"/>
  <c r="BX103" i="1"/>
  <c r="CD103" i="1"/>
  <c r="DW103" i="1"/>
  <c r="CE103" i="1"/>
  <c r="CG103" i="1"/>
  <c r="EW234" i="1"/>
  <c r="IB202" i="1"/>
  <c r="CS162" i="1"/>
  <c r="CS137" i="1"/>
  <c r="GL209" i="1"/>
  <c r="IZ207" i="1"/>
  <c r="DG182" i="1"/>
  <c r="DG98" i="1"/>
  <c r="FJ203" i="1"/>
  <c r="HO202" i="1"/>
  <c r="DM97" i="1"/>
  <c r="GK200" i="1"/>
  <c r="BP159" i="1"/>
  <c r="FC200" i="1"/>
  <c r="FR200" i="1"/>
  <c r="AK99" i="1"/>
  <c r="AQ99" i="1"/>
  <c r="BY99" i="1"/>
  <c r="CR99" i="1"/>
  <c r="CT99" i="1"/>
  <c r="CV99" i="1"/>
  <c r="FE209" i="1"/>
  <c r="HC207" i="1"/>
  <c r="HE205" i="1"/>
  <c r="BW164" i="1"/>
  <c r="IH203" i="1"/>
  <c r="ER205" i="1"/>
  <c r="GP201" i="1"/>
  <c r="BN159" i="1"/>
  <c r="GV202" i="1"/>
  <c r="GA208" i="1"/>
  <c r="EF167" i="1"/>
  <c r="AN201" i="1"/>
  <c r="DY100" i="1"/>
  <c r="FA209" i="1"/>
  <c r="FZ208" i="1"/>
  <c r="IG205" i="1"/>
  <c r="FN202" i="1"/>
  <c r="DL163" i="1"/>
  <c r="AV97" i="1"/>
  <c r="EZ200" i="1"/>
  <c r="CA138" i="1"/>
  <c r="GX92" i="1"/>
  <c r="DO167" i="1"/>
  <c r="V201" i="1"/>
  <c r="CS183" i="1"/>
  <c r="CS101" i="1"/>
  <c r="CX183" i="1"/>
  <c r="CX101" i="1"/>
  <c r="CZ183" i="1"/>
  <c r="CZ101" i="1"/>
  <c r="DR183" i="1"/>
  <c r="DR101" i="1"/>
  <c r="AS183" i="1"/>
  <c r="AS101" i="1"/>
  <c r="CA183" i="1"/>
  <c r="CA101" i="1"/>
  <c r="HI202" i="1"/>
  <c r="IH201" i="1"/>
  <c r="DV159" i="1"/>
  <c r="BZ159" i="1"/>
  <c r="CR159" i="1"/>
  <c r="N144" i="1"/>
  <c r="CY210" i="1"/>
  <c r="BD210" i="1"/>
  <c r="AZ210" i="1"/>
  <c r="DS210" i="1"/>
  <c r="DD210" i="1"/>
  <c r="DV162" i="1"/>
  <c r="DV137" i="1"/>
  <c r="AD144" i="1"/>
  <c r="DZ210" i="1"/>
  <c r="DO210" i="1"/>
  <c r="BT210" i="1"/>
  <c r="DQ210" i="1"/>
  <c r="EB210" i="1"/>
  <c r="EI6" i="1"/>
  <c r="BB201" i="1"/>
  <c r="CO159" i="1"/>
  <c r="EB164" i="1"/>
  <c r="X138" i="1"/>
  <c r="EV92" i="1"/>
  <c r="W138" i="1"/>
  <c r="W139" i="1" s="1"/>
  <c r="EU92" i="1"/>
  <c r="DT103" i="1"/>
  <c r="GR223" i="1"/>
  <c r="CV182" i="1"/>
  <c r="CV98" i="1"/>
  <c r="EU202" i="1"/>
  <c r="DT162" i="1"/>
  <c r="DT137" i="1"/>
  <c r="BX159" i="1"/>
  <c r="CJ162" i="1"/>
  <c r="CJ137" i="1"/>
  <c r="JD109" i="1"/>
  <c r="BH97" i="1"/>
  <c r="Z138" i="1"/>
  <c r="Z139" i="1" s="1"/>
  <c r="EX92" i="1"/>
  <c r="AJ164" i="1"/>
  <c r="Z97" i="1"/>
  <c r="BF162" i="1"/>
  <c r="BF137" i="1"/>
  <c r="EE162" i="1"/>
  <c r="EE137" i="1"/>
  <c r="BL159" i="1"/>
  <c r="FC211" i="1"/>
  <c r="CI166" i="1"/>
  <c r="V166" i="1"/>
  <c r="FZ216" i="1"/>
  <c r="DF165" i="1"/>
  <c r="AT165" i="1"/>
  <c r="HG209" i="1"/>
  <c r="AF138" i="1"/>
  <c r="FC92" i="1"/>
  <c r="AD148" i="1"/>
  <c r="N148" i="1"/>
  <c r="AD126" i="1"/>
  <c r="N126" i="1"/>
  <c r="JE35" i="1"/>
  <c r="GY229" i="1"/>
  <c r="JB209" i="1"/>
  <c r="AA182" i="1"/>
  <c r="AA98" i="1"/>
  <c r="AH182" i="1"/>
  <c r="AH98" i="1"/>
  <c r="AN182" i="1"/>
  <c r="AN98" i="1"/>
  <c r="AO97" i="1"/>
  <c r="T166" i="1"/>
  <c r="DT165" i="1"/>
  <c r="GA207" i="1"/>
  <c r="GS205" i="1"/>
  <c r="IJ200" i="1"/>
  <c r="BS138" i="1"/>
  <c r="BS139" i="1" s="1"/>
  <c r="GP92" i="1"/>
  <c r="AG159" i="1"/>
  <c r="DJ171" i="1"/>
  <c r="AX171" i="1"/>
  <c r="EO213" i="1"/>
  <c r="IN203" i="1"/>
  <c r="FU202" i="1"/>
  <c r="ED162" i="1"/>
  <c r="ED137" i="1"/>
  <c r="CH162" i="1"/>
  <c r="CH137" i="1"/>
  <c r="EN200" i="1"/>
  <c r="GI200" i="1"/>
  <c r="AE100" i="1"/>
  <c r="CV100" i="1"/>
  <c r="CX100" i="1"/>
  <c r="CZ100" i="1"/>
  <c r="DR100" i="1"/>
  <c r="AS100" i="1"/>
  <c r="EU203" i="1"/>
  <c r="GZ202" i="1"/>
  <c r="BR97" i="1"/>
  <c r="AK138" i="1"/>
  <c r="FH92" i="1"/>
  <c r="JA205" i="1"/>
  <c r="IT202" i="1"/>
  <c r="CE159" i="1"/>
  <c r="R97" i="1"/>
  <c r="AH162" i="1"/>
  <c r="AH137" i="1"/>
  <c r="BG103" i="1"/>
  <c r="W103" i="1"/>
  <c r="AA103" i="1"/>
  <c r="V103" i="1"/>
  <c r="AF103" i="1"/>
  <c r="DK103" i="1"/>
  <c r="DM103" i="1"/>
  <c r="GK207" i="1"/>
  <c r="FV209" i="1"/>
  <c r="IJ207" i="1"/>
  <c r="BI182" i="1"/>
  <c r="BI98" i="1"/>
  <c r="ET203" i="1"/>
  <c r="GY202" i="1"/>
  <c r="N143" i="1"/>
  <c r="AD143" i="1"/>
  <c r="N121" i="1"/>
  <c r="AD121" i="1"/>
  <c r="JE5" i="1"/>
  <c r="GR201" i="1"/>
  <c r="CG97" i="1"/>
  <c r="FU200" i="1"/>
  <c r="ID202" i="1"/>
  <c r="DL97" i="1"/>
  <c r="IX205" i="1"/>
  <c r="EL99" i="1"/>
  <c r="JD97" i="1"/>
  <c r="BQ99" i="1"/>
  <c r="BW99" i="1"/>
  <c r="DE99" i="1"/>
  <c r="DX99" i="1"/>
  <c r="DZ99" i="1"/>
  <c r="EB99" i="1"/>
  <c r="EO209" i="1"/>
  <c r="GM207" i="1"/>
  <c r="DE164" i="1"/>
  <c r="AS164" i="1"/>
  <c r="FI205" i="1"/>
  <c r="JD150" i="1"/>
  <c r="FT207" i="1"/>
  <c r="IV228" i="1"/>
  <c r="EF201" i="1"/>
  <c r="FJ208" i="1"/>
  <c r="AO164" i="1"/>
  <c r="HA205" i="1"/>
  <c r="EX202" i="1"/>
  <c r="II201" i="1"/>
  <c r="FW201" i="1"/>
  <c r="O97" i="1"/>
  <c r="EH5" i="1"/>
  <c r="EG5" i="1"/>
  <c r="EI5" i="1"/>
  <c r="CA162" i="1"/>
  <c r="CA137" i="1"/>
  <c r="AE159" i="1"/>
  <c r="DO201" i="1"/>
  <c r="CT183" i="1"/>
  <c r="CT101" i="1"/>
  <c r="DY183" i="1"/>
  <c r="DY101" i="1"/>
  <c r="ED183" i="1"/>
  <c r="ED101" i="1"/>
  <c r="EF183" i="1"/>
  <c r="EF101" i="1"/>
  <c r="AQ183" i="1"/>
  <c r="AQ101" i="1"/>
  <c r="BY183" i="1"/>
  <c r="BY101" i="1"/>
  <c r="DG183" i="1"/>
  <c r="DG101" i="1"/>
  <c r="X98" i="1"/>
  <c r="GS202" i="1"/>
  <c r="CU163" i="1"/>
  <c r="AI163" i="1"/>
  <c r="BJ138" i="1"/>
  <c r="BJ139" i="1" s="1"/>
  <c r="GG92" i="1"/>
  <c r="DB164" i="1"/>
  <c r="P210" i="1"/>
  <c r="CJ210" i="1"/>
  <c r="BP210" i="1"/>
  <c r="Z210" i="1"/>
  <c r="AR97" i="1"/>
  <c r="BW138" i="1"/>
  <c r="BW139" i="1" s="1"/>
  <c r="GT92" i="1"/>
  <c r="BF159" i="1"/>
  <c r="CL97" i="1"/>
  <c r="EE159" i="1"/>
  <c r="EF162" i="1"/>
  <c r="EF137" i="1"/>
  <c r="DO182" i="1"/>
  <c r="DO98" i="1"/>
  <c r="DB97" i="1"/>
  <c r="DS164" i="1"/>
  <c r="BF164" i="1"/>
  <c r="AF162" i="1"/>
  <c r="AF137" i="1"/>
  <c r="EI126" i="1"/>
  <c r="EH126" i="1"/>
  <c r="EG126" i="1"/>
  <c r="AP168" i="1" s="1"/>
  <c r="BN183" i="1"/>
  <c r="BN101" i="1"/>
  <c r="CH166" i="1"/>
  <c r="U166" i="1"/>
  <c r="AR182" i="1"/>
  <c r="AR98" i="1"/>
  <c r="AX182" i="1"/>
  <c r="AX98" i="1"/>
  <c r="BD182" i="1"/>
  <c r="BD98" i="1"/>
  <c r="HS202" i="1"/>
  <c r="X97" i="1"/>
  <c r="CY162" i="1"/>
  <c r="CY137" i="1"/>
  <c r="EA171" i="1"/>
  <c r="BO171" i="1"/>
  <c r="EI25" i="1"/>
  <c r="EH25" i="1"/>
  <c r="EG25" i="1"/>
  <c r="ES209" i="1"/>
  <c r="GC205" i="1"/>
  <c r="EP202" i="1"/>
  <c r="GW231" i="1"/>
  <c r="BG165" i="1"/>
  <c r="GU211" i="1"/>
  <c r="IY200" i="1"/>
  <c r="ED159" i="1"/>
  <c r="U138" i="1"/>
  <c r="U139" i="1" s="1"/>
  <c r="ES92" i="1"/>
  <c r="R138" i="1"/>
  <c r="R139" i="1" s="1"/>
  <c r="EP92" i="1"/>
  <c r="IH205" i="1"/>
  <c r="AU100" i="1"/>
  <c r="DL100" i="1"/>
  <c r="DN100" i="1"/>
  <c r="DP100" i="1"/>
  <c r="Z100" i="1"/>
  <c r="BI100" i="1"/>
  <c r="DR99" i="1"/>
  <c r="EX211" i="1"/>
  <c r="BB97" i="1"/>
  <c r="FF200" i="1"/>
  <c r="CG138" i="1"/>
  <c r="CG139" i="1" s="1"/>
  <c r="HD92" i="1"/>
  <c r="CF138" i="1"/>
  <c r="CF139" i="1" s="1"/>
  <c r="HC92" i="1"/>
  <c r="ES205" i="1"/>
  <c r="HP200" i="1"/>
  <c r="AH159" i="1"/>
  <c r="CK103" i="1"/>
  <c r="AS103" i="1"/>
  <c r="AY103" i="1"/>
  <c r="AM103" i="1"/>
  <c r="AV103" i="1"/>
  <c r="EA103" i="1"/>
  <c r="EC103" i="1"/>
  <c r="DZ183" i="1"/>
  <c r="DZ101" i="1"/>
  <c r="AJ182" i="1"/>
  <c r="AJ98" i="1"/>
  <c r="BQ97" i="1"/>
  <c r="AJ138" i="1"/>
  <c r="AJ139" i="1" s="1"/>
  <c r="FG92" i="1"/>
  <c r="BP97" i="1"/>
  <c r="AY162" i="1"/>
  <c r="AY137" i="1"/>
  <c r="ET211" i="1"/>
  <c r="HQ207" i="1"/>
  <c r="O138" i="1"/>
  <c r="EM92" i="1"/>
  <c r="JD91" i="1"/>
  <c r="CG99" i="1"/>
  <c r="CM99" i="1"/>
  <c r="DU99" i="1"/>
  <c r="P99" i="1"/>
  <c r="R99" i="1"/>
  <c r="II205" i="1"/>
  <c r="HJ234" i="1"/>
  <c r="FX203" i="1"/>
  <c r="IC202" i="1"/>
  <c r="FZ211" i="1"/>
  <c r="W167" i="1"/>
  <c r="GN211" i="1"/>
  <c r="GI207" i="1"/>
  <c r="DA164" i="1"/>
  <c r="GK205" i="1"/>
  <c r="HQ203" i="1"/>
  <c r="DW162" i="1"/>
  <c r="DW137" i="1"/>
  <c r="CA159" i="1"/>
  <c r="O183" i="1"/>
  <c r="O101" i="1"/>
  <c r="EI29" i="1"/>
  <c r="EH29" i="1"/>
  <c r="EG29" i="1"/>
  <c r="T183" i="1"/>
  <c r="T101" i="1"/>
  <c r="V183" i="1"/>
  <c r="V101" i="1"/>
  <c r="X183" i="1"/>
  <c r="X101" i="1"/>
  <c r="BG183" i="1"/>
  <c r="BG101" i="1"/>
  <c r="CO183" i="1"/>
  <c r="CO101" i="1"/>
  <c r="DW183" i="1"/>
  <c r="DW101" i="1"/>
  <c r="HS211" i="1"/>
  <c r="HL209" i="1"/>
  <c r="HE208" i="1"/>
  <c r="GX207" i="1"/>
  <c r="CZ164" i="1"/>
  <c r="AN164" i="1"/>
  <c r="EN203" i="1"/>
  <c r="IA200" i="1"/>
  <c r="DF138" i="1"/>
  <c r="DF139" i="1" s="1"/>
  <c r="IC92" i="1"/>
  <c r="AG210" i="1"/>
  <c r="CG210" i="1"/>
  <c r="R210" i="1"/>
  <c r="CZ210" i="1"/>
  <c r="BV210" i="1"/>
  <c r="CN210" i="1"/>
  <c r="AS210" i="1"/>
  <c r="O210" i="1"/>
  <c r="EI3" i="1"/>
  <c r="EH3" i="1"/>
  <c r="EG3" i="1"/>
  <c r="AD168" i="1" l="1"/>
  <c r="T139" i="1"/>
  <c r="AM139" i="1"/>
  <c r="DN139" i="1"/>
  <c r="DB166" i="1"/>
  <c r="CF167" i="1"/>
  <c r="N174" i="1"/>
  <c r="AM170" i="1"/>
  <c r="AU177" i="1"/>
  <c r="AC176" i="1"/>
  <c r="Y177" i="1"/>
  <c r="CB178" i="1"/>
  <c r="CL178" i="1"/>
  <c r="W162" i="1"/>
  <c r="CN162" i="1"/>
  <c r="U172" i="1"/>
  <c r="AQ167" i="1"/>
  <c r="AD174" i="1"/>
  <c r="CY170" i="1"/>
  <c r="T167" i="1"/>
  <c r="CR174" i="1"/>
  <c r="Q167" i="1"/>
  <c r="BX170" i="1"/>
  <c r="BC170" i="1"/>
  <c r="BZ176" i="1"/>
  <c r="DO177" i="1"/>
  <c r="CL177" i="1"/>
  <c r="CJ139" i="1"/>
  <c r="BW163" i="1"/>
  <c r="AC166" i="1"/>
  <c r="CX162" i="1"/>
  <c r="BH171" i="1"/>
  <c r="BE170" i="1"/>
  <c r="CS177" i="1"/>
  <c r="BP178" i="1"/>
  <c r="EB139" i="1"/>
  <c r="X162" i="1"/>
  <c r="BW172" i="1"/>
  <c r="O174" i="1"/>
  <c r="DO176" i="1"/>
  <c r="AK174" i="1"/>
  <c r="DQ177" i="1"/>
  <c r="CQ176" i="1"/>
  <c r="BZ178" i="1"/>
  <c r="EB178" i="1"/>
  <c r="BN162" i="1"/>
  <c r="O166" i="1"/>
  <c r="O171" i="1"/>
  <c r="AD171" i="1"/>
  <c r="BM170" i="1"/>
  <c r="BG167" i="1"/>
  <c r="CG177" i="1"/>
  <c r="BK174" i="1"/>
  <c r="CW174" i="1"/>
  <c r="CO177" i="1"/>
  <c r="P176" i="1"/>
  <c r="AX177" i="1"/>
  <c r="Y139" i="1"/>
  <c r="AQ162" i="1"/>
  <c r="DY166" i="1"/>
  <c r="CD165" i="1"/>
  <c r="ED165" i="1"/>
  <c r="N171" i="1"/>
  <c r="DY170" i="1"/>
  <c r="DW174" i="1"/>
  <c r="CC176" i="1"/>
  <c r="DH176" i="1"/>
  <c r="AM171" i="1"/>
  <c r="AC171" i="1"/>
  <c r="DV167" i="1"/>
  <c r="BO177" i="1"/>
  <c r="CZ177" i="1"/>
  <c r="DV139" i="1"/>
  <c r="AO139" i="1"/>
  <c r="CI139" i="1"/>
  <c r="AD170" i="1"/>
  <c r="CY171" i="1"/>
  <c r="CP171" i="1"/>
  <c r="AD172" i="1"/>
  <c r="S171" i="1"/>
  <c r="DK167" i="1"/>
  <c r="AF176" i="1"/>
  <c r="EE139" i="1"/>
  <c r="CC139" i="1"/>
  <c r="CL162" i="1"/>
  <c r="BY174" i="1"/>
  <c r="AY174" i="1"/>
  <c r="CF171" i="1"/>
  <c r="O177" i="1"/>
  <c r="AI176" i="1"/>
  <c r="BD176" i="1"/>
  <c r="BH178" i="1"/>
  <c r="DG139" i="1"/>
  <c r="CA171" i="1"/>
  <c r="AX170" i="1"/>
  <c r="DK174" i="1"/>
  <c r="BR174" i="1"/>
  <c r="CU176" i="1"/>
  <c r="ED176" i="1"/>
  <c r="CH177" i="1"/>
  <c r="BJ178" i="1"/>
  <c r="CE162" i="1"/>
  <c r="DC139" i="1"/>
  <c r="ED174" i="1"/>
  <c r="X177" i="1"/>
  <c r="DV178" i="1"/>
  <c r="O173" i="1"/>
  <c r="CS178" i="1"/>
  <c r="CA139" i="1"/>
  <c r="Y163" i="1"/>
  <c r="BQ163" i="1"/>
  <c r="EC139" i="1"/>
  <c r="DJ164" i="1"/>
  <c r="AP171" i="1"/>
  <c r="P171" i="1"/>
  <c r="AE177" i="1"/>
  <c r="Z170" i="1"/>
  <c r="CW176" i="1"/>
  <c r="DE178" i="1"/>
  <c r="DB171" i="1"/>
  <c r="CC171" i="1"/>
  <c r="AU169" i="1"/>
  <c r="AL178" i="1"/>
  <c r="O175" i="1"/>
  <c r="CK139" i="1"/>
  <c r="AY167" i="1"/>
  <c r="CX178" i="1"/>
  <c r="DQ139" i="1"/>
  <c r="DM139" i="1"/>
  <c r="P174" i="1"/>
  <c r="AY170" i="1"/>
  <c r="BC174" i="1"/>
  <c r="DN176" i="1"/>
  <c r="AC174" i="1"/>
  <c r="EB177" i="1"/>
  <c r="BT178" i="1"/>
  <c r="R173" i="1"/>
  <c r="AD173" i="1"/>
  <c r="DV168" i="1"/>
  <c r="BJ163" i="1"/>
  <c r="AV168" i="1"/>
  <c r="CU139" i="1"/>
  <c r="DV181" i="1"/>
  <c r="DV90" i="1"/>
  <c r="DV96" i="1"/>
  <c r="BN139" i="1"/>
  <c r="CW139" i="1"/>
  <c r="AF168" i="1"/>
  <c r="BZ139" i="1"/>
  <c r="CY163" i="1"/>
  <c r="BZ163" i="1"/>
  <c r="DP163" i="1"/>
  <c r="AB164" i="1"/>
  <c r="BV181" i="1"/>
  <c r="BV90" i="1"/>
  <c r="BV96" i="1"/>
  <c r="BK181" i="1"/>
  <c r="BK96" i="1"/>
  <c r="BK90" i="1"/>
  <c r="P181" i="1"/>
  <c r="P96" i="1"/>
  <c r="P90" i="1"/>
  <c r="AH181" i="1"/>
  <c r="AH96" i="1"/>
  <c r="AH90" i="1"/>
  <c r="AK181" i="1"/>
  <c r="AK96" i="1"/>
  <c r="AK90" i="1"/>
  <c r="V181" i="1"/>
  <c r="V96" i="1"/>
  <c r="V90" i="1"/>
  <c r="BT181" i="1"/>
  <c r="BT96" i="1"/>
  <c r="BT90" i="1"/>
  <c r="AO181" i="1"/>
  <c r="AO96" i="1"/>
  <c r="AO90" i="1"/>
  <c r="AT163" i="1"/>
  <c r="BO166" i="1"/>
  <c r="CV163" i="1"/>
  <c r="AI139" i="1"/>
  <c r="BD163" i="1"/>
  <c r="BV164" i="1"/>
  <c r="AG162" i="1"/>
  <c r="AL164" i="1"/>
  <c r="BX169" i="1"/>
  <c r="AQ166" i="1"/>
  <c r="BK166" i="1"/>
  <c r="DI166" i="1"/>
  <c r="BL164" i="1"/>
  <c r="Y166" i="1"/>
  <c r="CU165" i="1"/>
  <c r="DY172" i="1"/>
  <c r="CN172" i="1"/>
  <c r="DY163" i="1"/>
  <c r="EA172" i="1"/>
  <c r="CK169" i="1"/>
  <c r="BA164" i="1"/>
  <c r="BG166" i="1"/>
  <c r="CX171" i="1"/>
  <c r="BY168" i="1"/>
  <c r="AC168" i="1"/>
  <c r="BE139" i="1"/>
  <c r="CB164" i="1"/>
  <c r="AN165" i="1"/>
  <c r="W171" i="1"/>
  <c r="EB168" i="1"/>
  <c r="DZ166" i="1"/>
  <c r="BA171" i="1"/>
  <c r="BA139" i="1"/>
  <c r="EC164" i="1"/>
  <c r="CB170" i="1"/>
  <c r="DO165" i="1"/>
  <c r="DS168" i="1"/>
  <c r="AF171" i="1"/>
  <c r="BB171" i="1"/>
  <c r="BB170" i="1"/>
  <c r="BV170" i="1"/>
  <c r="DN163" i="1"/>
  <c r="BK170" i="1"/>
  <c r="EC165" i="1"/>
  <c r="P166" i="1"/>
  <c r="AR174" i="1"/>
  <c r="AA167" i="1"/>
  <c r="BS168" i="1"/>
  <c r="DM169" i="1"/>
  <c r="AU167" i="1"/>
  <c r="BU172" i="1"/>
  <c r="EF174" i="1"/>
  <c r="BQ174" i="1"/>
  <c r="CR172" i="1"/>
  <c r="DG167" i="1"/>
  <c r="BQ172" i="1"/>
  <c r="CT176" i="1"/>
  <c r="DX177" i="1"/>
  <c r="BB174" i="1"/>
  <c r="DE170" i="1"/>
  <c r="AK169" i="1"/>
  <c r="AX172" i="1"/>
  <c r="DC167" i="1"/>
  <c r="DK176" i="1"/>
  <c r="BT176" i="1"/>
  <c r="DZ177" i="1"/>
  <c r="AL177" i="1"/>
  <c r="BF165" i="1"/>
  <c r="BS169" i="1"/>
  <c r="V174" i="1"/>
  <c r="U165" i="1"/>
  <c r="AE171" i="1"/>
  <c r="AF178" i="1"/>
  <c r="DL170" i="1"/>
  <c r="AJ176" i="1"/>
  <c r="CU177" i="1"/>
  <c r="DI164" i="1"/>
  <c r="BF177" i="1"/>
  <c r="BV165" i="1"/>
  <c r="CH169" i="1"/>
  <c r="BP175" i="1"/>
  <c r="CI175" i="1"/>
  <c r="BF166" i="1"/>
  <c r="CB177" i="1"/>
  <c r="BC172" i="1"/>
  <c r="Q176" i="1"/>
  <c r="AI173" i="1"/>
  <c r="CX174" i="1"/>
  <c r="CT165" i="1"/>
  <c r="BT165" i="1"/>
  <c r="CM178" i="1"/>
  <c r="AR163" i="1"/>
  <c r="CD139" i="1"/>
  <c r="BQ181" i="1"/>
  <c r="BQ96" i="1"/>
  <c r="BQ90" i="1"/>
  <c r="N168" i="1"/>
  <c r="ED139" i="1"/>
  <c r="BS163" i="1"/>
  <c r="CR168" i="1"/>
  <c r="EI99" i="1"/>
  <c r="EH99" i="1"/>
  <c r="EG99" i="1"/>
  <c r="CZ163" i="1"/>
  <c r="DW163" i="1"/>
  <c r="CV139" i="1"/>
  <c r="CE163" i="1"/>
  <c r="CO164" i="1"/>
  <c r="CL181" i="1"/>
  <c r="CL90" i="1"/>
  <c r="CL96" i="1"/>
  <c r="DG181" i="1"/>
  <c r="DG96" i="1"/>
  <c r="DG90" i="1"/>
  <c r="AG181" i="1"/>
  <c r="AG96" i="1"/>
  <c r="AG90" i="1"/>
  <c r="AX181" i="1"/>
  <c r="AX96" i="1"/>
  <c r="AX90" i="1"/>
  <c r="EC181" i="1"/>
  <c r="EC96" i="1"/>
  <c r="EC90" i="1"/>
  <c r="BC181" i="1"/>
  <c r="BC96" i="1"/>
  <c r="BC90" i="1"/>
  <c r="CJ181" i="1"/>
  <c r="CJ96" i="1"/>
  <c r="CJ90" i="1"/>
  <c r="BE181" i="1"/>
  <c r="BE96" i="1"/>
  <c r="BE90" i="1"/>
  <c r="V139" i="1"/>
  <c r="T163" i="1"/>
  <c r="AX163" i="1"/>
  <c r="EA166" i="1"/>
  <c r="AD102" i="1"/>
  <c r="N102" i="1"/>
  <c r="CX164" i="1"/>
  <c r="AK168" i="1"/>
  <c r="AE164" i="1"/>
  <c r="AK164" i="1"/>
  <c r="DC166" i="1"/>
  <c r="DW166" i="1"/>
  <c r="CT166" i="1"/>
  <c r="X166" i="1"/>
  <c r="BI166" i="1"/>
  <c r="BQ169" i="1"/>
  <c r="BD162" i="1"/>
  <c r="DX164" i="1"/>
  <c r="CL166" i="1"/>
  <c r="DA168" i="1"/>
  <c r="W165" i="1"/>
  <c r="BV169" i="1"/>
  <c r="AX162" i="1"/>
  <c r="AI168" i="1"/>
  <c r="AR168" i="1"/>
  <c r="DM164" i="1"/>
  <c r="DS166" i="1"/>
  <c r="AO166" i="1"/>
  <c r="AP165" i="1"/>
  <c r="CZ165" i="1"/>
  <c r="BA172" i="1"/>
  <c r="CJ171" i="1"/>
  <c r="DM171" i="1"/>
  <c r="AE165" i="1"/>
  <c r="AW165" i="1"/>
  <c r="CR171" i="1"/>
  <c r="DN171" i="1"/>
  <c r="DN170" i="1"/>
  <c r="DW170" i="1"/>
  <c r="DU167" i="1"/>
  <c r="CC166" i="1"/>
  <c r="DD174" i="1"/>
  <c r="CW169" i="1"/>
  <c r="AF174" i="1"/>
  <c r="X171" i="1"/>
  <c r="T177" i="1"/>
  <c r="AL174" i="1"/>
  <c r="DF169" i="1"/>
  <c r="BC176" i="1"/>
  <c r="CU166" i="1"/>
  <c r="EC172" i="1"/>
  <c r="BU174" i="1"/>
  <c r="BX172" i="1"/>
  <c r="BG163" i="1"/>
  <c r="N201" i="1"/>
  <c r="N183" i="1"/>
  <c r="AQ169" i="1"/>
  <c r="CP174" i="1"/>
  <c r="EF176" i="1"/>
  <c r="CX177" i="1"/>
  <c r="DR165" i="1"/>
  <c r="EE169" i="1"/>
  <c r="AR176" i="1"/>
  <c r="CI174" i="1"/>
  <c r="BO167" i="1"/>
  <c r="V177" i="1"/>
  <c r="DO171" i="1"/>
  <c r="DB173" i="1"/>
  <c r="AX178" i="1"/>
  <c r="AT176" i="1"/>
  <c r="BV171" i="1"/>
  <c r="N173" i="1"/>
  <c r="EB175" i="1"/>
  <c r="CJ178" i="1"/>
  <c r="DR166" i="1"/>
  <c r="DO172" i="1"/>
  <c r="AW178" i="1"/>
  <c r="CD176" i="1"/>
  <c r="CU173" i="1"/>
  <c r="EF165" i="1"/>
  <c r="AC173" i="1"/>
  <c r="AB172" i="1"/>
  <c r="BJ176" i="1"/>
  <c r="CZ178" i="1"/>
  <c r="DB181" i="1"/>
  <c r="DB90" i="1"/>
  <c r="DB96" i="1"/>
  <c r="DW181" i="1"/>
  <c r="DW96" i="1"/>
  <c r="DW90" i="1"/>
  <c r="AW181" i="1"/>
  <c r="AW96" i="1"/>
  <c r="AW90" i="1"/>
  <c r="BN181" i="1"/>
  <c r="BN96" i="1"/>
  <c r="BN90" i="1"/>
  <c r="DT181" i="1"/>
  <c r="DT90" i="1"/>
  <c r="DT96" i="1"/>
  <c r="CI181" i="1"/>
  <c r="CI96" i="1"/>
  <c r="CI90" i="1"/>
  <c r="CZ181" i="1"/>
  <c r="CZ96" i="1"/>
  <c r="CZ90" i="1"/>
  <c r="BU181" i="1"/>
  <c r="BU96" i="1"/>
  <c r="BU90" i="1"/>
  <c r="U163" i="1"/>
  <c r="DJ163" i="1"/>
  <c r="AN139" i="1"/>
  <c r="CA163" i="1"/>
  <c r="CN168" i="1"/>
  <c r="CH139" i="1"/>
  <c r="CU168" i="1"/>
  <c r="DD168" i="1"/>
  <c r="DA166" i="1"/>
  <c r="EH109" i="1"/>
  <c r="EG109" i="1"/>
  <c r="EI109" i="1"/>
  <c r="EI112" i="1"/>
  <c r="EH112" i="1"/>
  <c r="EG112" i="1"/>
  <c r="DB165" i="1"/>
  <c r="AR164" i="1"/>
  <c r="AY168" i="1"/>
  <c r="CQ165" i="1"/>
  <c r="DI165" i="1"/>
  <c r="AU172" i="1"/>
  <c r="BU171" i="1"/>
  <c r="AI166" i="1"/>
  <c r="AF172" i="1"/>
  <c r="BW168" i="1"/>
  <c r="S172" i="1"/>
  <c r="CE169" i="1"/>
  <c r="CK171" i="1"/>
  <c r="CR169" i="1"/>
  <c r="AN171" i="1"/>
  <c r="DJ167" i="1"/>
  <c r="BO168" i="1"/>
  <c r="AD201" i="1"/>
  <c r="AD183" i="1"/>
  <c r="DC169" i="1"/>
  <c r="BY172" i="1"/>
  <c r="P170" i="1"/>
  <c r="V172" i="1"/>
  <c r="Z177" i="1"/>
  <c r="AI172" i="1"/>
  <c r="AD176" i="1"/>
  <c r="DD176" i="1"/>
  <c r="AE168" i="1"/>
  <c r="DJ178" i="1"/>
  <c r="AB139" i="1"/>
  <c r="BJ177" i="1"/>
  <c r="P173" i="1"/>
  <c r="DI178" i="1"/>
  <c r="BW174" i="1"/>
  <c r="AO178" i="1"/>
  <c r="AI178" i="1"/>
  <c r="AM178" i="1"/>
  <c r="CP173" i="1"/>
  <c r="CO172" i="1"/>
  <c r="DV176" i="1"/>
  <c r="BA163" i="1"/>
  <c r="AO163" i="1"/>
  <c r="DR181" i="1"/>
  <c r="DR90" i="1"/>
  <c r="DR96" i="1"/>
  <c r="CN181" i="1"/>
  <c r="CN90" i="1"/>
  <c r="CN96" i="1"/>
  <c r="BM181" i="1"/>
  <c r="BM96" i="1"/>
  <c r="BM90" i="1"/>
  <c r="CD181" i="1"/>
  <c r="CD96" i="1"/>
  <c r="CD90" i="1"/>
  <c r="AY181" i="1"/>
  <c r="AY96" i="1"/>
  <c r="AY90" i="1"/>
  <c r="EE181" i="1"/>
  <c r="EE96" i="1"/>
  <c r="EE90" i="1"/>
  <c r="DP181" i="1"/>
  <c r="DP96" i="1"/>
  <c r="DP90" i="1"/>
  <c r="CK181" i="1"/>
  <c r="CK96" i="1"/>
  <c r="CK90" i="1"/>
  <c r="EI205" i="1"/>
  <c r="EH205" i="1"/>
  <c r="EG205" i="1"/>
  <c r="EJ205" i="1" s="1"/>
  <c r="EH137" i="1"/>
  <c r="EI137" i="1"/>
  <c r="EG137" i="1"/>
  <c r="AD159" i="1"/>
  <c r="EI110" i="1"/>
  <c r="EH110" i="1"/>
  <c r="EG110" i="1"/>
  <c r="CP166" i="1"/>
  <c r="EI108" i="1"/>
  <c r="EH108" i="1"/>
  <c r="EG108" i="1"/>
  <c r="EI186" i="1"/>
  <c r="EH186" i="1"/>
  <c r="EG186" i="1"/>
  <c r="BP166" i="1"/>
  <c r="AD99" i="1"/>
  <c r="N99" i="1"/>
  <c r="DD164" i="1"/>
  <c r="BL162" i="1"/>
  <c r="AD165" i="1"/>
  <c r="DK168" i="1"/>
  <c r="AD101" i="1"/>
  <c r="N101" i="1"/>
  <c r="BW166" i="1"/>
  <c r="Y168" i="1"/>
  <c r="DG172" i="1"/>
  <c r="DA165" i="1"/>
  <c r="AF165" i="1"/>
  <c r="EB163" i="1"/>
  <c r="AG166" i="1"/>
  <c r="CF172" i="1"/>
  <c r="T164" i="1"/>
  <c r="BD165" i="1"/>
  <c r="EA168" i="1"/>
  <c r="W174" i="1"/>
  <c r="CG174" i="1"/>
  <c r="T176" i="1"/>
  <c r="AJ167" i="1"/>
  <c r="CC170" i="1"/>
  <c r="CI172" i="1"/>
  <c r="BF174" i="1"/>
  <c r="CM177" i="1"/>
  <c r="BL176" i="1"/>
  <c r="AS168" i="1"/>
  <c r="CU172" i="1"/>
  <c r="CP170" i="1"/>
  <c r="N176" i="1"/>
  <c r="DT167" i="1"/>
  <c r="S174" i="1"/>
  <c r="AR177" i="1"/>
  <c r="CI177" i="1"/>
  <c r="CC173" i="1"/>
  <c r="AW162" i="1"/>
  <c r="BX167" i="1"/>
  <c r="DA178" i="1"/>
  <c r="BS175" i="1"/>
  <c r="BG176" i="1"/>
  <c r="BV177" i="1"/>
  <c r="P177" i="1"/>
  <c r="CF176" i="1"/>
  <c r="CZ169" i="1"/>
  <c r="AM163" i="1"/>
  <c r="S163" i="1"/>
  <c r="DA163" i="1"/>
  <c r="W163" i="1"/>
  <c r="BV139" i="1"/>
  <c r="Z163" i="1"/>
  <c r="AF163" i="1"/>
  <c r="Z181" i="1"/>
  <c r="Z90" i="1"/>
  <c r="Z96" i="1"/>
  <c r="DE181" i="1"/>
  <c r="DE90" i="1"/>
  <c r="DE96" i="1"/>
  <c r="CC181" i="1"/>
  <c r="CC96" i="1"/>
  <c r="CC90" i="1"/>
  <c r="CT181" i="1"/>
  <c r="CT96" i="1"/>
  <c r="CT90" i="1"/>
  <c r="S181" i="1"/>
  <c r="S96" i="1"/>
  <c r="S90" i="1"/>
  <c r="AR181" i="1"/>
  <c r="AR90" i="1"/>
  <c r="AR96" i="1"/>
  <c r="EF181" i="1"/>
  <c r="EF96" i="1"/>
  <c r="EF90" i="1"/>
  <c r="DA181" i="1"/>
  <c r="DA96" i="1"/>
  <c r="DA90" i="1"/>
  <c r="BH139" i="1"/>
  <c r="CE168" i="1"/>
  <c r="N162" i="1"/>
  <c r="N137" i="1"/>
  <c r="BP163" i="1"/>
  <c r="AQ164" i="1"/>
  <c r="BI139" i="1"/>
  <c r="EH185" i="1"/>
  <c r="EG185" i="1"/>
  <c r="EI185" i="1"/>
  <c r="BM166" i="1"/>
  <c r="AX164" i="1"/>
  <c r="EB166" i="1"/>
  <c r="AP166" i="1"/>
  <c r="BR165" i="1"/>
  <c r="N165" i="1"/>
  <c r="AD182" i="1"/>
  <c r="N182" i="1"/>
  <c r="AD98" i="1"/>
  <c r="N98" i="1"/>
  <c r="AD111" i="1"/>
  <c r="N111" i="1"/>
  <c r="S165" i="1"/>
  <c r="CL168" i="1"/>
  <c r="R166" i="1"/>
  <c r="CR165" i="1"/>
  <c r="AB166" i="1"/>
  <c r="AB168" i="1"/>
  <c r="CS166" i="1"/>
  <c r="DZ139" i="1"/>
  <c r="BU168" i="1"/>
  <c r="R165" i="1"/>
  <c r="CG164" i="1"/>
  <c r="DF172" i="1"/>
  <c r="AT169" i="1"/>
  <c r="BO170" i="1"/>
  <c r="CJ174" i="1"/>
  <c r="W172" i="1"/>
  <c r="BA174" i="1"/>
  <c r="DM167" i="1"/>
  <c r="DR174" i="1"/>
  <c r="DX176" i="1"/>
  <c r="BB177" i="1"/>
  <c r="R168" i="1"/>
  <c r="AB176" i="1"/>
  <c r="S168" i="1"/>
  <c r="CF174" i="1"/>
  <c r="AG178" i="1"/>
  <c r="DD177" i="1"/>
  <c r="X178" i="1"/>
  <c r="CO139" i="1"/>
  <c r="DA167" i="1"/>
  <c r="AR166" i="1"/>
  <c r="DM176" i="1"/>
  <c r="EA178" i="1"/>
  <c r="S162" i="1"/>
  <c r="DB162" i="1"/>
  <c r="DS176" i="1"/>
  <c r="CC177" i="1"/>
  <c r="AM177" i="1"/>
  <c r="BC177" i="1"/>
  <c r="CH165" i="1"/>
  <c r="EI183" i="1"/>
  <c r="EH183" i="1"/>
  <c r="EG183" i="1"/>
  <c r="CR163" i="1"/>
  <c r="AQ181" i="1"/>
  <c r="AQ90" i="1"/>
  <c r="AQ96" i="1"/>
  <c r="AD162" i="1"/>
  <c r="AD137" i="1"/>
  <c r="CW168" i="1"/>
  <c r="CJ163" i="1"/>
  <c r="CP168" i="1"/>
  <c r="BB168" i="1"/>
  <c r="BN168" i="1"/>
  <c r="DR164" i="1"/>
  <c r="CF165" i="1"/>
  <c r="BC169" i="1"/>
  <c r="CE166" i="1"/>
  <c r="CO166" i="1"/>
  <c r="AS166" i="1"/>
  <c r="CX169" i="1"/>
  <c r="DU163" i="1"/>
  <c r="DH139" i="1"/>
  <c r="CE165" i="1"/>
  <c r="AU165" i="1"/>
  <c r="CE171" i="1"/>
  <c r="BM165" i="1"/>
  <c r="EA170" i="1"/>
  <c r="EG107" i="1"/>
  <c r="EI107" i="1"/>
  <c r="EH107" i="1"/>
  <c r="DM174" i="1"/>
  <c r="DX167" i="1"/>
  <c r="BQ171" i="1"/>
  <c r="S176" i="1"/>
  <c r="R177" i="1"/>
  <c r="EF172" i="1"/>
  <c r="BD164" i="1"/>
  <c r="CO176" i="1"/>
  <c r="AV176" i="1"/>
  <c r="CO162" i="1"/>
  <c r="CB162" i="1"/>
  <c r="CF168" i="1"/>
  <c r="BO165" i="1"/>
  <c r="DO162" i="1"/>
  <c r="DD166" i="1"/>
  <c r="BE174" i="1"/>
  <c r="CA176" i="1"/>
  <c r="BT177" i="1"/>
  <c r="BV163" i="1"/>
  <c r="BR173" i="1"/>
  <c r="CY177" i="1"/>
  <c r="AP169" i="1"/>
  <c r="AS163" i="1"/>
  <c r="BI163" i="1"/>
  <c r="CS163" i="1"/>
  <c r="N159" i="1"/>
  <c r="AO168" i="1"/>
  <c r="DN168" i="1"/>
  <c r="AX168" i="1"/>
  <c r="AU164" i="1"/>
  <c r="AQ168" i="1"/>
  <c r="DM165" i="1"/>
  <c r="BY165" i="1"/>
  <c r="AD104" i="1"/>
  <c r="N104" i="1"/>
  <c r="AY165" i="1"/>
  <c r="AQ139" i="1"/>
  <c r="DZ168" i="1"/>
  <c r="AC169" i="1"/>
  <c r="N169" i="1"/>
  <c r="AO169" i="1"/>
  <c r="DG169" i="1"/>
  <c r="Z169" i="1"/>
  <c r="DO169" i="1"/>
  <c r="DE166" i="1"/>
  <c r="EA165" i="1"/>
  <c r="DG165" i="1"/>
  <c r="AP174" i="1"/>
  <c r="DE168" i="1"/>
  <c r="BI169" i="1"/>
  <c r="DY169" i="1"/>
  <c r="AG174" i="1"/>
  <c r="DY165" i="1"/>
  <c r="ED171" i="1"/>
  <c r="AG171" i="1"/>
  <c r="DF176" i="1"/>
  <c r="BC164" i="1"/>
  <c r="AG172" i="1"/>
  <c r="CE177" i="1"/>
  <c r="BT172" i="1"/>
  <c r="AU166" i="1"/>
  <c r="BN170" i="1"/>
  <c r="DP164" i="1"/>
  <c r="EI104" i="1"/>
  <c r="EH104" i="1"/>
  <c r="EG104" i="1"/>
  <c r="BQ176" i="1"/>
  <c r="AA166" i="1"/>
  <c r="AW176" i="1"/>
  <c r="AC170" i="1"/>
  <c r="BK172" i="1"/>
  <c r="CD173" i="1"/>
  <c r="BK163" i="1"/>
  <c r="DQ174" i="1"/>
  <c r="CZ176" i="1"/>
  <c r="AH177" i="1"/>
  <c r="Q174" i="1"/>
  <c r="AK176" i="1"/>
  <c r="AS175" i="1"/>
  <c r="AD181" i="1"/>
  <c r="N181" i="1"/>
  <c r="AD96" i="1"/>
  <c r="DF181" i="1"/>
  <c r="DF90" i="1"/>
  <c r="DF96" i="1"/>
  <c r="BI181" i="1"/>
  <c r="BI90" i="1"/>
  <c r="BI96" i="1"/>
  <c r="AG163" i="1"/>
  <c r="BF163" i="1"/>
  <c r="O168" i="1"/>
  <c r="Q163" i="1"/>
  <c r="BG181" i="1"/>
  <c r="BG90" i="1"/>
  <c r="BG96" i="1"/>
  <c r="DI181" i="1"/>
  <c r="DI96" i="1"/>
  <c r="DI90" i="1"/>
  <c r="DZ181" i="1"/>
  <c r="DZ96" i="1"/>
  <c r="DZ90" i="1"/>
  <c r="BO181" i="1"/>
  <c r="BO96" i="1"/>
  <c r="BO90" i="1"/>
  <c r="DK181" i="1"/>
  <c r="DK96" i="1"/>
  <c r="DK90" i="1"/>
  <c r="DU139" i="1"/>
  <c r="AD138" i="1"/>
  <c r="AD139" i="1" s="1"/>
  <c r="N138" i="1"/>
  <c r="N139" i="1" s="1"/>
  <c r="JD92" i="1"/>
  <c r="DR163" i="1"/>
  <c r="AQ163" i="1"/>
  <c r="DE163" i="1"/>
  <c r="DH163" i="1"/>
  <c r="BR163" i="1"/>
  <c r="AF139" i="1"/>
  <c r="BU163" i="1"/>
  <c r="BZ168" i="1"/>
  <c r="BU210" i="1"/>
  <c r="CD163" i="1"/>
  <c r="BC139" i="1"/>
  <c r="O163" i="1"/>
  <c r="AH163" i="1"/>
  <c r="EI100" i="1"/>
  <c r="EH100" i="1"/>
  <c r="EG100" i="1"/>
  <c r="P164" i="1"/>
  <c r="BQ139" i="1"/>
  <c r="CO163" i="1"/>
  <c r="DM163" i="1"/>
  <c r="N166" i="1"/>
  <c r="BW181" i="1"/>
  <c r="BW90" i="1"/>
  <c r="BW96" i="1"/>
  <c r="CA181" i="1"/>
  <c r="CA96" i="1"/>
  <c r="CA90" i="1"/>
  <c r="DY181" i="1"/>
  <c r="DY96" i="1"/>
  <c r="DY90" i="1"/>
  <c r="DD181" i="1"/>
  <c r="DD90" i="1"/>
  <c r="DD96" i="1"/>
  <c r="DM181" i="1"/>
  <c r="DM96" i="1"/>
  <c r="DM90" i="1"/>
  <c r="EA181" i="1"/>
  <c r="EA96" i="1"/>
  <c r="EA90" i="1"/>
  <c r="BP181" i="1"/>
  <c r="BP96" i="1"/>
  <c r="BP90" i="1"/>
  <c r="EE166" i="1"/>
  <c r="R162" i="1"/>
  <c r="CS164" i="1"/>
  <c r="DD139" i="1"/>
  <c r="EA210" i="1"/>
  <c r="BJ168" i="1"/>
  <c r="EA164" i="1"/>
  <c r="DU165" i="1"/>
  <c r="BJ169" i="1"/>
  <c r="AY139" i="1"/>
  <c r="CW165" i="1"/>
  <c r="BT162" i="1"/>
  <c r="BN165" i="1"/>
  <c r="AZ166" i="1"/>
  <c r="DJ168" i="1"/>
  <c r="X163" i="1"/>
  <c r="DG164" i="1"/>
  <c r="DY171" i="1"/>
  <c r="AD100" i="1"/>
  <c r="N100" i="1"/>
  <c r="DC168" i="1"/>
  <c r="V164" i="1"/>
  <c r="DK165" i="1"/>
  <c r="AD108" i="1"/>
  <c r="N108" i="1"/>
  <c r="DI169" i="1"/>
  <c r="AC139" i="1"/>
  <c r="DL164" i="1"/>
  <c r="CP169" i="1"/>
  <c r="AD169" i="1"/>
  <c r="AH172" i="1"/>
  <c r="DA169" i="1"/>
  <c r="CM169" i="1"/>
  <c r="BT170" i="1"/>
  <c r="BE164" i="1"/>
  <c r="EI103" i="1"/>
  <c r="EH103" i="1"/>
  <c r="EG103" i="1"/>
  <c r="Z171" i="1"/>
  <c r="BW170" i="1"/>
  <c r="DO170" i="1"/>
  <c r="CM170" i="1"/>
  <c r="DO174" i="1"/>
  <c r="BD177" i="1"/>
  <c r="BJ166" i="1"/>
  <c r="CZ171" i="1"/>
  <c r="BV166" i="1"/>
  <c r="Y170" i="1"/>
  <c r="BS172" i="1"/>
  <c r="DB174" i="1"/>
  <c r="DP176" i="1"/>
  <c r="EA177" i="1"/>
  <c r="EC171" i="1"/>
  <c r="CS174" i="1"/>
  <c r="S166" i="1"/>
  <c r="U177" i="1"/>
  <c r="AB174" i="1"/>
  <c r="DY177" i="1"/>
  <c r="DG174" i="1"/>
  <c r="DO164" i="1"/>
  <c r="Q166" i="1"/>
  <c r="AG176" i="1"/>
  <c r="BM177" i="1"/>
  <c r="DG166" i="1"/>
  <c r="DZ170" i="1"/>
  <c r="AD107" i="1"/>
  <c r="N107" i="1"/>
  <c r="T168" i="1"/>
  <c r="AG167" i="1"/>
  <c r="AN174" i="1"/>
  <c r="T178" i="1"/>
  <c r="EC176" i="1"/>
  <c r="BQ167" i="1"/>
  <c r="EA174" i="1"/>
  <c r="CN166" i="1"/>
  <c r="CB167" i="1"/>
  <c r="AM172" i="1"/>
  <c r="DI176" i="1"/>
  <c r="BG174" i="1"/>
  <c r="DB167" i="1"/>
  <c r="AL175" i="1"/>
  <c r="AP173" i="1"/>
  <c r="BM176" i="1"/>
  <c r="R176" i="1"/>
  <c r="BG177" i="1"/>
  <c r="CT177" i="1"/>
  <c r="BE167" i="1"/>
  <c r="CD174" i="1"/>
  <c r="CU178" i="1"/>
  <c r="CF163" i="1"/>
  <c r="CM163" i="1"/>
  <c r="EE163" i="1"/>
  <c r="CS181" i="1"/>
  <c r="CS96" i="1"/>
  <c r="CS90" i="1"/>
  <c r="BX181" i="1"/>
  <c r="BX90" i="1"/>
  <c r="BX96" i="1"/>
  <c r="AV163" i="1"/>
  <c r="DB163" i="1"/>
  <c r="AE181" i="1"/>
  <c r="AE96" i="1"/>
  <c r="AE90" i="1"/>
  <c r="BA181" i="1"/>
  <c r="BA96" i="1"/>
  <c r="BA90" i="1"/>
  <c r="DP210" i="1"/>
  <c r="DE210" i="1"/>
  <c r="BC163" i="1"/>
  <c r="CX163" i="1"/>
  <c r="AK139" i="1"/>
  <c r="DC163" i="1"/>
  <c r="BG210" i="1"/>
  <c r="DW210" i="1"/>
  <c r="CB163" i="1"/>
  <c r="BO163" i="1"/>
  <c r="CI163" i="1"/>
  <c r="CT163" i="1"/>
  <c r="AT164" i="1"/>
  <c r="CC164" i="1"/>
  <c r="BA210" i="1"/>
  <c r="AD166" i="1"/>
  <c r="CM181" i="1"/>
  <c r="CM90" i="1"/>
  <c r="CM96" i="1"/>
  <c r="O181" i="1"/>
  <c r="O96" i="1"/>
  <c r="O90" i="1"/>
  <c r="EG2" i="1"/>
  <c r="EI2" i="1"/>
  <c r="EH2" i="1"/>
  <c r="BH181" i="1"/>
  <c r="BH90" i="1"/>
  <c r="BH96" i="1"/>
  <c r="AS181" i="1"/>
  <c r="AS90" i="1"/>
  <c r="AS96" i="1"/>
  <c r="CX181" i="1"/>
  <c r="CX96" i="1"/>
  <c r="CX90" i="1"/>
  <c r="AZ181" i="1"/>
  <c r="AZ96" i="1"/>
  <c r="AZ90" i="1"/>
  <c r="T181" i="1"/>
  <c r="T96" i="1"/>
  <c r="T90" i="1"/>
  <c r="BK139" i="1"/>
  <c r="CT139" i="1"/>
  <c r="S210" i="1"/>
  <c r="AL166" i="1"/>
  <c r="AJ166" i="1"/>
  <c r="DV169" i="1"/>
  <c r="P162" i="1"/>
  <c r="BL163" i="1"/>
  <c r="EI106" i="1"/>
  <c r="EH106" i="1"/>
  <c r="EG106" i="1"/>
  <c r="CM168" i="1"/>
  <c r="BL165" i="1"/>
  <c r="V168" i="1"/>
  <c r="DY162" i="1"/>
  <c r="BU165" i="1"/>
  <c r="BM168" i="1"/>
  <c r="DZ165" i="1"/>
  <c r="W168" i="1"/>
  <c r="DL166" i="1"/>
  <c r="CB166" i="1"/>
  <c r="BV168" i="1"/>
  <c r="AM168" i="1"/>
  <c r="BP171" i="1"/>
  <c r="CY168" i="1"/>
  <c r="BE171" i="1"/>
  <c r="DW139" i="1"/>
  <c r="CI164" i="1"/>
  <c r="AB171" i="1"/>
  <c r="CT172" i="1"/>
  <c r="S170" i="1"/>
  <c r="CU167" i="1"/>
  <c r="EF170" i="1"/>
  <c r="DQ164" i="1"/>
  <c r="EF139" i="1"/>
  <c r="CH168" i="1"/>
  <c r="CQ167" i="1"/>
  <c r="CB174" i="1"/>
  <c r="CM171" i="1"/>
  <c r="AO170" i="1"/>
  <c r="Z165" i="1"/>
  <c r="AL168" i="1"/>
  <c r="BH174" i="1"/>
  <c r="DP177" i="1"/>
  <c r="DV166" i="1"/>
  <c r="AN172" i="1"/>
  <c r="EE172" i="1"/>
  <c r="BW177" i="1"/>
  <c r="BA176" i="1"/>
  <c r="BW176" i="1"/>
  <c r="DE162" i="1"/>
  <c r="BZ170" i="1"/>
  <c r="BM169" i="1"/>
  <c r="BD168" i="1"/>
  <c r="BP176" i="1"/>
  <c r="AE162" i="1"/>
  <c r="BZ167" i="1"/>
  <c r="BS165" i="1"/>
  <c r="DP171" i="1"/>
  <c r="CO174" i="1"/>
  <c r="AD112" i="1"/>
  <c r="N112" i="1"/>
  <c r="BO174" i="1"/>
  <c r="CD166" i="1"/>
  <c r="T172" i="1"/>
  <c r="CS176" i="1"/>
  <c r="AA177" i="1"/>
  <c r="AP177" i="1"/>
  <c r="BI172" i="1"/>
  <c r="AC167" i="1"/>
  <c r="BT168" i="1"/>
  <c r="CZ174" i="1"/>
  <c r="AB178" i="1"/>
  <c r="CG178" i="1"/>
  <c r="W177" i="1"/>
  <c r="DT169" i="1"/>
  <c r="AN169" i="1"/>
  <c r="CY172" i="1"/>
  <c r="BN176" i="1"/>
  <c r="DS174" i="1"/>
  <c r="BH164" i="1"/>
  <c r="DZ175" i="1"/>
  <c r="AF170" i="1"/>
  <c r="BE172" i="1"/>
  <c r="CX175" i="1"/>
  <c r="U168" i="1"/>
  <c r="DH171" i="1"/>
  <c r="DY176" i="1"/>
  <c r="CE176" i="1"/>
  <c r="DS177" i="1"/>
  <c r="CR176" i="1"/>
  <c r="AN178" i="1"/>
  <c r="AW168" i="1"/>
  <c r="N177" i="1"/>
  <c r="EC174" i="1"/>
  <c r="DF171" i="1"/>
  <c r="CB168" i="1"/>
  <c r="AS139" i="1"/>
  <c r="AP163" i="1"/>
  <c r="DJ181" i="1"/>
  <c r="DJ96" i="1"/>
  <c r="DJ90" i="1"/>
  <c r="DL181" i="1"/>
  <c r="DL96" i="1"/>
  <c r="DL90" i="1"/>
  <c r="DQ181" i="1"/>
  <c r="DQ96" i="1"/>
  <c r="DQ90" i="1"/>
  <c r="AB163" i="1"/>
  <c r="AZ139" i="1"/>
  <c r="CC210" i="1"/>
  <c r="EI138" i="1"/>
  <c r="EH138" i="1"/>
  <c r="EG138" i="1"/>
  <c r="O139" i="1"/>
  <c r="DT210" i="1"/>
  <c r="CG163" i="1"/>
  <c r="X139" i="1"/>
  <c r="AZ163" i="1"/>
  <c r="V163" i="1"/>
  <c r="CM139" i="1"/>
  <c r="DV210" i="1"/>
  <c r="EA163" i="1"/>
  <c r="DF164" i="1"/>
  <c r="R163" i="1"/>
  <c r="DC181" i="1"/>
  <c r="DC90" i="1"/>
  <c r="DC96" i="1"/>
  <c r="AF181" i="1"/>
  <c r="AF96" i="1"/>
  <c r="AF90" i="1"/>
  <c r="DU181" i="1"/>
  <c r="DU90" i="1"/>
  <c r="DU96" i="1"/>
  <c r="CE181" i="1"/>
  <c r="CE96" i="1"/>
  <c r="CE90" i="1"/>
  <c r="BY181" i="1"/>
  <c r="BY90" i="1"/>
  <c r="BY96" i="1"/>
  <c r="CW181" i="1"/>
  <c r="CW96" i="1"/>
  <c r="CW90" i="1"/>
  <c r="CG181" i="1"/>
  <c r="CG96" i="1"/>
  <c r="CG90" i="1"/>
  <c r="AE210" i="1"/>
  <c r="EB162" i="1"/>
  <c r="CF162" i="1"/>
  <c r="U162" i="1"/>
  <c r="AR165" i="1"/>
  <c r="AW210" i="1"/>
  <c r="AJ162" i="1"/>
  <c r="BS162" i="1"/>
  <c r="Z162" i="1"/>
  <c r="CX166" i="1"/>
  <c r="CV166" i="1"/>
  <c r="AH168" i="1"/>
  <c r="AN163" i="1"/>
  <c r="DX163" i="1"/>
  <c r="EG105" i="1"/>
  <c r="EI105" i="1"/>
  <c r="EH105" i="1"/>
  <c r="CI168" i="1"/>
  <c r="BI168" i="1"/>
  <c r="DX165" i="1"/>
  <c r="AI169" i="1"/>
  <c r="DY168" i="1"/>
  <c r="BH166" i="1"/>
  <c r="AA164" i="1"/>
  <c r="AU168" i="1"/>
  <c r="AJ169" i="1"/>
  <c r="AZ168" i="1"/>
  <c r="BZ172" i="1"/>
  <c r="AY169" i="1"/>
  <c r="BW171" i="1"/>
  <c r="EB171" i="1"/>
  <c r="DQ171" i="1"/>
  <c r="DC162" i="1"/>
  <c r="P168" i="1"/>
  <c r="BR169" i="1"/>
  <c r="CO171" i="1"/>
  <c r="AS169" i="1"/>
  <c r="CF170" i="1"/>
  <c r="BH168" i="1"/>
  <c r="AE166" i="1"/>
  <c r="BO169" i="1"/>
  <c r="N109" i="1"/>
  <c r="AD109" i="1"/>
  <c r="AL163" i="1"/>
  <c r="BP172" i="1"/>
  <c r="BC168" i="1"/>
  <c r="AP172" i="1"/>
  <c r="DA170" i="1"/>
  <c r="CQ177" i="1"/>
  <c r="AV165" i="1"/>
  <c r="DT174" i="1"/>
  <c r="AQ171" i="1"/>
  <c r="DY167" i="1"/>
  <c r="CZ172" i="1"/>
  <c r="AM164" i="1"/>
  <c r="AX165" i="1"/>
  <c r="EE168" i="1"/>
  <c r="BH169" i="1"/>
  <c r="DP168" i="1"/>
  <c r="X172" i="1"/>
  <c r="EE165" i="1"/>
  <c r="EE176" i="1"/>
  <c r="AG168" i="1"/>
  <c r="AU176" i="1"/>
  <c r="CG172" i="1"/>
  <c r="CN177" i="1"/>
  <c r="CG176" i="1"/>
  <c r="AJ170" i="1"/>
  <c r="BX168" i="1"/>
  <c r="DB177" i="1"/>
  <c r="DU172" i="1"/>
  <c r="AZ176" i="1"/>
  <c r="DI172" i="1"/>
  <c r="S169" i="1"/>
  <c r="CO178" i="1"/>
  <c r="CJ177" i="1"/>
  <c r="BY167" i="1"/>
  <c r="W178" i="1"/>
  <c r="DB168" i="1"/>
  <c r="DZ176" i="1"/>
  <c r="BK176" i="1"/>
  <c r="BY177" i="1"/>
  <c r="AB167" i="1"/>
  <c r="DQ175" i="1"/>
  <c r="DQ172" i="1"/>
  <c r="BS178" i="1"/>
  <c r="AY177" i="1"/>
  <c r="DI168" i="1"/>
  <c r="W170" i="1"/>
  <c r="AD177" i="1"/>
  <c r="DD178" i="1"/>
  <c r="CC175" i="1"/>
  <c r="DZ174" i="1"/>
  <c r="AD97" i="1"/>
  <c r="N97" i="1"/>
  <c r="AT168" i="1"/>
  <c r="CS210" i="1"/>
  <c r="EI98" i="1"/>
  <c r="EH98" i="1"/>
  <c r="EG98" i="1"/>
  <c r="DS181" i="1"/>
  <c r="DS90" i="1"/>
  <c r="DS96" i="1"/>
  <c r="AV181" i="1"/>
  <c r="AV96" i="1"/>
  <c r="AV90" i="1"/>
  <c r="AC181" i="1"/>
  <c r="AC90" i="1"/>
  <c r="AC96" i="1"/>
  <c r="AA181" i="1"/>
  <c r="AA90" i="1"/>
  <c r="AA96" i="1"/>
  <c r="CU181" i="1"/>
  <c r="CU96" i="1"/>
  <c r="CU90" i="1"/>
  <c r="CH181" i="1"/>
  <c r="CH96" i="1"/>
  <c r="CH90" i="1"/>
  <c r="AL181" i="1"/>
  <c r="AL96" i="1"/>
  <c r="AL90" i="1"/>
  <c r="BL168" i="1"/>
  <c r="CT168" i="1"/>
  <c r="BY163" i="1"/>
  <c r="EI184" i="1"/>
  <c r="EH184" i="1"/>
  <c r="EG184" i="1"/>
  <c r="DU168" i="1"/>
  <c r="Z168" i="1"/>
  <c r="CZ139" i="1"/>
  <c r="DG168" i="1"/>
  <c r="DL168" i="1"/>
  <c r="CA166" i="1"/>
  <c r="DK139" i="1"/>
  <c r="BE168" i="1"/>
  <c r="CC168" i="1"/>
  <c r="DQ168" i="1"/>
  <c r="AC164" i="1"/>
  <c r="X165" i="1"/>
  <c r="W166" i="1"/>
  <c r="DE169" i="1"/>
  <c r="CB169" i="1"/>
  <c r="DT168" i="1"/>
  <c r="BQ168" i="1"/>
  <c r="CQ166" i="1"/>
  <c r="EA169" i="1"/>
  <c r="BI164" i="1"/>
  <c r="CF166" i="1"/>
  <c r="BE166" i="1"/>
  <c r="EB172" i="1"/>
  <c r="DO168" i="1"/>
  <c r="DB172" i="1"/>
  <c r="DH165" i="1"/>
  <c r="AX169" i="1"/>
  <c r="DC171" i="1"/>
  <c r="DU169" i="1"/>
  <c r="CL170" i="1"/>
  <c r="CS168" i="1"/>
  <c r="CY164" i="1"/>
  <c r="DJ165" i="1"/>
  <c r="R169" i="1"/>
  <c r="AS172" i="1"/>
  <c r="CT169" i="1"/>
  <c r="BK167" i="1"/>
  <c r="BP169" i="1"/>
  <c r="CK172" i="1"/>
  <c r="BR170" i="1"/>
  <c r="BD172" i="1"/>
  <c r="DT164" i="1"/>
  <c r="CJ172" i="1"/>
  <c r="BD171" i="1"/>
  <c r="CV170" i="1"/>
  <c r="CP176" i="1"/>
  <c r="DL176" i="1"/>
  <c r="BI177" i="1"/>
  <c r="BR171" i="1"/>
  <c r="CF169" i="1"/>
  <c r="AO172" i="1"/>
  <c r="CG168" i="1"/>
  <c r="AW172" i="1"/>
  <c r="AO174" i="1"/>
  <c r="DW176" i="1"/>
  <c r="R178" i="1"/>
  <c r="AM174" i="1"/>
  <c r="BE177" i="1"/>
  <c r="Y174" i="1"/>
  <c r="DK177" i="1"/>
  <c r="AS171" i="1"/>
  <c r="BF167" i="1"/>
  <c r="BX164" i="1"/>
  <c r="CR175" i="1"/>
  <c r="CA173" i="1"/>
  <c r="CY178" i="1"/>
  <c r="AE176" i="1"/>
  <c r="AV139" i="1"/>
  <c r="EI182" i="1"/>
  <c r="EH182" i="1"/>
  <c r="EG182" i="1"/>
  <c r="AT181" i="1"/>
  <c r="AT90" i="1"/>
  <c r="AT96" i="1"/>
  <c r="BL181" i="1"/>
  <c r="BL96" i="1"/>
  <c r="BL90" i="1"/>
  <c r="BZ181" i="1"/>
  <c r="BZ90" i="1"/>
  <c r="BZ96" i="1"/>
  <c r="R181" i="1"/>
  <c r="R96" i="1"/>
  <c r="R90" i="1"/>
  <c r="CF181" i="1"/>
  <c r="CF96" i="1"/>
  <c r="CF90" i="1"/>
  <c r="BS181" i="1"/>
  <c r="BS96" i="1"/>
  <c r="BS90" i="1"/>
  <c r="BR181" i="1"/>
  <c r="BR96" i="1"/>
  <c r="BR90" i="1"/>
  <c r="DX168" i="1"/>
  <c r="DB210" i="1"/>
  <c r="AA163" i="1"/>
  <c r="DS139" i="1"/>
  <c r="AJ168" i="1"/>
  <c r="CK163" i="1"/>
  <c r="BP164" i="1"/>
  <c r="BA162" i="1"/>
  <c r="Y169" i="1"/>
  <c r="CP164" i="1"/>
  <c r="CJ166" i="1"/>
  <c r="AD106" i="1"/>
  <c r="N106" i="1"/>
  <c r="EC168" i="1"/>
  <c r="DQ166" i="1"/>
  <c r="N172" i="1"/>
  <c r="DJ169" i="1"/>
  <c r="BF172" i="1"/>
  <c r="AO165" i="1"/>
  <c r="BK169" i="1"/>
  <c r="AV171" i="1"/>
  <c r="DE172" i="1"/>
  <c r="DU171" i="1"/>
  <c r="CC167" i="1"/>
  <c r="EB169" i="1"/>
  <c r="ED170" i="1"/>
  <c r="DP172" i="1"/>
  <c r="CQ168" i="1"/>
  <c r="DN174" i="1"/>
  <c r="AX176" i="1"/>
  <c r="AQ174" i="1"/>
  <c r="Q162" i="1"/>
  <c r="AV166" i="1"/>
  <c r="AW177" i="1"/>
  <c r="BS177" i="1"/>
  <c r="DA172" i="1"/>
  <c r="DE171" i="1"/>
  <c r="BE169" i="1"/>
  <c r="DA174" i="1"/>
  <c r="Q177" i="1"/>
  <c r="EC163" i="1"/>
  <c r="S177" i="1"/>
  <c r="CY174" i="1"/>
  <c r="BI171" i="1"/>
  <c r="BC171" i="1"/>
  <c r="AD110" i="1"/>
  <c r="N110" i="1"/>
  <c r="CL174" i="1"/>
  <c r="BN178" i="1"/>
  <c r="BW178" i="1"/>
  <c r="DT172" i="1"/>
  <c r="DE173" i="1"/>
  <c r="AL165" i="1"/>
  <c r="BR177" i="1"/>
  <c r="AV178" i="1"/>
  <c r="DJ177" i="1"/>
  <c r="DJ175" i="1"/>
  <c r="CN163" i="1"/>
  <c r="AD103" i="1"/>
  <c r="N103" i="1"/>
  <c r="BR168" i="1"/>
  <c r="BK168" i="1"/>
  <c r="BR164" i="1"/>
  <c r="T165" i="1"/>
  <c r="EF168" i="1"/>
  <c r="DR172" i="1"/>
  <c r="DR169" i="1"/>
  <c r="Q168" i="1"/>
  <c r="X168" i="1"/>
  <c r="BP162" i="1"/>
  <c r="AT171" i="1"/>
  <c r="DJ176" i="1"/>
  <c r="DC174" i="1"/>
  <c r="BH165" i="1"/>
  <c r="DH166" i="1"/>
  <c r="DI177" i="1"/>
  <c r="EE177" i="1"/>
  <c r="DA139" i="1"/>
  <c r="CH176" i="1"/>
  <c r="AN177" i="1"/>
  <c r="AJ165" i="1"/>
  <c r="DW172" i="1"/>
  <c r="DQ169" i="1"/>
  <c r="BO176" i="1"/>
  <c r="CJ176" i="1"/>
  <c r="CD177" i="1"/>
  <c r="CK176" i="1"/>
  <c r="AS176" i="1"/>
  <c r="BF169" i="1"/>
  <c r="EI111" i="1"/>
  <c r="EH111" i="1"/>
  <c r="EG111" i="1"/>
  <c r="DZ178" i="1"/>
  <c r="Z166" i="1"/>
  <c r="CX165" i="1"/>
  <c r="ED177" i="1"/>
  <c r="DH178" i="1"/>
  <c r="BR178" i="1"/>
  <c r="AA178" i="1"/>
  <c r="AS178" i="1"/>
  <c r="CV181" i="1"/>
  <c r="CV96" i="1"/>
  <c r="CV90" i="1"/>
  <c r="EE210" i="1"/>
  <c r="DV163" i="1"/>
  <c r="DZ163" i="1"/>
  <c r="DA210" i="1"/>
  <c r="EF163" i="1"/>
  <c r="DD163" i="1"/>
  <c r="AC163" i="1"/>
  <c r="CT210" i="1"/>
  <c r="CR139" i="1"/>
  <c r="AL210" i="1"/>
  <c r="BZ210" i="1"/>
  <c r="DX139" i="1"/>
  <c r="DH168" i="1"/>
  <c r="ED163" i="1"/>
  <c r="CC163" i="1"/>
  <c r="DF168" i="1"/>
  <c r="Y181" i="1"/>
  <c r="Y96" i="1"/>
  <c r="Y90" i="1"/>
  <c r="BJ181" i="1"/>
  <c r="BJ90" i="1"/>
  <c r="BJ96" i="1"/>
  <c r="CR181" i="1"/>
  <c r="CR96" i="1"/>
  <c r="CR90" i="1"/>
  <c r="AU181" i="1"/>
  <c r="AU96" i="1"/>
  <c r="AU90" i="1"/>
  <c r="AI181" i="1"/>
  <c r="AI96" i="1"/>
  <c r="AI90" i="1"/>
  <c r="U181" i="1"/>
  <c r="U96" i="1"/>
  <c r="U90" i="1"/>
  <c r="W181" i="1"/>
  <c r="W96" i="1"/>
  <c r="W90" i="1"/>
  <c r="AM181" i="1"/>
  <c r="AM96" i="1"/>
  <c r="AM90" i="1"/>
  <c r="DJ139" i="1"/>
  <c r="DV164" i="1"/>
  <c r="AU163" i="1"/>
  <c r="BY169" i="1"/>
  <c r="BU169" i="1"/>
  <c r="DC164" i="1"/>
  <c r="CJ168" i="1"/>
  <c r="CL139" i="1"/>
  <c r="BB164" i="1"/>
  <c r="DX169" i="1"/>
  <c r="AI164" i="1"/>
  <c r="BA168" i="1"/>
  <c r="AX166" i="1"/>
  <c r="AH139" i="1"/>
  <c r="DL172" i="1"/>
  <c r="BX166" i="1"/>
  <c r="ED168" i="1"/>
  <c r="DW168" i="1"/>
  <c r="CZ168" i="1"/>
  <c r="BT169" i="1"/>
  <c r="ED164" i="1"/>
  <c r="CE172" i="1"/>
  <c r="CH172" i="1"/>
  <c r="BK164" i="1"/>
  <c r="AR169" i="1"/>
  <c r="N170" i="1"/>
  <c r="AF166" i="1"/>
  <c r="DZ162" i="1"/>
  <c r="CG165" i="1"/>
  <c r="AJ171" i="1"/>
  <c r="AK170" i="1"/>
  <c r="DQ170" i="1"/>
  <c r="DG177" i="1"/>
  <c r="AB170" i="1"/>
  <c r="AL169" i="1"/>
  <c r="CY139" i="1"/>
  <c r="AF169" i="1"/>
  <c r="AF177" i="1"/>
  <c r="CD168" i="1"/>
  <c r="CK168" i="1"/>
  <c r="DJ172" i="1"/>
  <c r="BX171" i="1"/>
  <c r="BS174" i="1"/>
  <c r="N167" i="1"/>
  <c r="AS177" i="1"/>
  <c r="X176" i="1"/>
  <c r="BP174" i="1"/>
  <c r="X174" i="1"/>
  <c r="CA168" i="1"/>
  <c r="AL172" i="1"/>
  <c r="DC178" i="1"/>
  <c r="BF171" i="1"/>
  <c r="BC178" i="1"/>
  <c r="AO177" i="1"/>
  <c r="CV165" i="1"/>
  <c r="CQ178" i="1"/>
  <c r="EA176" i="1"/>
  <c r="AQ177" i="1"/>
  <c r="BZ173" i="1"/>
  <c r="DE176" i="1"/>
  <c r="DK175" i="1"/>
  <c r="BI175" i="1"/>
  <c r="CV176" i="1"/>
  <c r="CF177" i="1"/>
  <c r="S178" i="1"/>
  <c r="CM166" i="1"/>
  <c r="BN167" i="1"/>
  <c r="DM173" i="1"/>
  <c r="BI173" i="1"/>
  <c r="ED178" i="1"/>
  <c r="CN178" i="1"/>
  <c r="EF177" i="1"/>
  <c r="DB178" i="1"/>
  <c r="EH101" i="1"/>
  <c r="EG101" i="1"/>
  <c r="EI101" i="1"/>
  <c r="EI97" i="1"/>
  <c r="EH97" i="1"/>
  <c r="EG97" i="1"/>
  <c r="BN163" i="1"/>
  <c r="CB181" i="1"/>
  <c r="CB96" i="1"/>
  <c r="CB90" i="1"/>
  <c r="ED181" i="1"/>
  <c r="ED96" i="1"/>
  <c r="ED90" i="1"/>
  <c r="CV210" i="1"/>
  <c r="AD163" i="1"/>
  <c r="AW163" i="1"/>
  <c r="DL139" i="1"/>
  <c r="BO139" i="1"/>
  <c r="BN210" i="1"/>
  <c r="BT163" i="1"/>
  <c r="BX210" i="1"/>
  <c r="AK163" i="1"/>
  <c r="BX163" i="1"/>
  <c r="CH163" i="1"/>
  <c r="AP181" i="1"/>
  <c r="AP90" i="1"/>
  <c r="AP96" i="1"/>
  <c r="AB181" i="1"/>
  <c r="AB90" i="1"/>
  <c r="AB96" i="1"/>
  <c r="DH181" i="1"/>
  <c r="DH96" i="1"/>
  <c r="DH90" i="1"/>
  <c r="CQ181" i="1"/>
  <c r="CQ96" i="1"/>
  <c r="CQ90" i="1"/>
  <c r="AJ181" i="1"/>
  <c r="AJ96" i="1"/>
  <c r="AJ90" i="1"/>
  <c r="BB181" i="1"/>
  <c r="BB96" i="1"/>
  <c r="BB90" i="1"/>
  <c r="AN181" i="1"/>
  <c r="AN96" i="1"/>
  <c r="AN90" i="1"/>
  <c r="CY181" i="1"/>
  <c r="CY96" i="1"/>
  <c r="CY90" i="1"/>
  <c r="BQ166" i="1"/>
  <c r="DP139" i="1"/>
  <c r="CX210" i="1"/>
  <c r="BM139" i="1"/>
  <c r="BE163" i="1"/>
  <c r="AS165" i="1"/>
  <c r="BU139" i="1"/>
  <c r="BD166" i="1"/>
  <c r="BX162" i="1"/>
  <c r="P165" i="1"/>
  <c r="AZ165" i="1"/>
  <c r="DR168" i="1"/>
  <c r="V169" i="1"/>
  <c r="CG166" i="1"/>
  <c r="DN164" i="1"/>
  <c r="AD184" i="1"/>
  <c r="N184" i="1"/>
  <c r="AD105" i="1"/>
  <c r="N105" i="1"/>
  <c r="CU164" i="1"/>
  <c r="EI102" i="1"/>
  <c r="EH102" i="1"/>
  <c r="EG102" i="1"/>
  <c r="AA169" i="1"/>
  <c r="AG165" i="1"/>
  <c r="DM168" i="1"/>
  <c r="DJ166" i="1"/>
  <c r="CW163" i="1"/>
  <c r="O165" i="1"/>
  <c r="AN168" i="1"/>
  <c r="AR172" i="1"/>
  <c r="P172" i="1"/>
  <c r="AZ169" i="1"/>
  <c r="EF169" i="1"/>
  <c r="CS139" i="1"/>
  <c r="AT166" i="1"/>
  <c r="DW164" i="1"/>
  <c r="DD169" i="1"/>
  <c r="O167" i="1"/>
  <c r="CR166" i="1"/>
  <c r="O172" i="1"/>
  <c r="CO168" i="1"/>
  <c r="BH170" i="1"/>
  <c r="T170" i="1"/>
  <c r="BQ177" i="1"/>
  <c r="CV171" i="1"/>
  <c r="CW170" i="1"/>
  <c r="CO170" i="1"/>
  <c r="BH172" i="1"/>
  <c r="CS171" i="1"/>
  <c r="CX168" i="1"/>
  <c r="Z174" i="1"/>
  <c r="U164" i="1"/>
  <c r="CS172" i="1"/>
  <c r="AT172" i="1"/>
  <c r="Z172" i="1"/>
  <c r="EE174" i="1"/>
  <c r="AD167" i="1"/>
  <c r="W169" i="1"/>
  <c r="BP177" i="1"/>
  <c r="U174" i="1"/>
  <c r="DE177" i="1"/>
  <c r="DN177" i="1"/>
  <c r="CQ162" i="1"/>
  <c r="EB174" i="1"/>
  <c r="CK174" i="1"/>
  <c r="DG176" i="1"/>
  <c r="CR170" i="1"/>
  <c r="CI162" i="1"/>
  <c r="CX172" i="1"/>
  <c r="AF164" i="1"/>
  <c r="DR171" i="1"/>
  <c r="DO178" i="1"/>
  <c r="DA177" i="1"/>
  <c r="DU177" i="1"/>
  <c r="BN174" i="1"/>
  <c r="BH163" i="1"/>
  <c r="DC177" i="1"/>
  <c r="CB176" i="1"/>
  <c r="BK173" i="1"/>
  <c r="AV164" i="1"/>
  <c r="BD174" i="1"/>
  <c r="T174" i="1"/>
  <c r="AN166" i="1"/>
  <c r="BH177" i="1"/>
  <c r="BE175" i="1"/>
  <c r="DU173" i="1"/>
  <c r="AF173" i="1"/>
  <c r="BR176" i="1"/>
  <c r="P163" i="1"/>
  <c r="CO181" i="1"/>
  <c r="CO90" i="1"/>
  <c r="CO96" i="1"/>
  <c r="DO181" i="1"/>
  <c r="DO96" i="1"/>
  <c r="DO90" i="1"/>
  <c r="CV168" i="1"/>
  <c r="N163" i="1"/>
  <c r="BF139" i="1"/>
  <c r="DI163" i="1"/>
  <c r="AP139" i="1"/>
  <c r="AA139" i="1"/>
  <c r="CH210" i="1"/>
  <c r="BB139" i="1"/>
  <c r="CP139" i="1"/>
  <c r="DO163" i="1"/>
  <c r="AT139" i="1"/>
  <c r="BL210" i="1"/>
  <c r="BF181" i="1"/>
  <c r="BF90" i="1"/>
  <c r="BF96" i="1"/>
  <c r="CP181" i="1"/>
  <c r="CP90" i="1"/>
  <c r="CP96" i="1"/>
  <c r="DX181" i="1"/>
  <c r="DX96" i="1"/>
  <c r="DX90" i="1"/>
  <c r="Q181" i="1"/>
  <c r="Q96" i="1"/>
  <c r="Q90" i="1"/>
  <c r="EB181" i="1"/>
  <c r="EB96" i="1"/>
  <c r="EB90" i="1"/>
  <c r="DN181" i="1"/>
  <c r="DN96" i="1"/>
  <c r="DN90" i="1"/>
  <c r="BD181" i="1"/>
  <c r="BD96" i="1"/>
  <c r="BD90" i="1"/>
  <c r="X181" i="1"/>
  <c r="X96" i="1"/>
  <c r="X90" i="1"/>
  <c r="EC166" i="1"/>
  <c r="BM210" i="1"/>
  <c r="CM164" i="1"/>
  <c r="CA164" i="1"/>
  <c r="AJ163" i="1"/>
  <c r="DQ163" i="1"/>
  <c r="DE165" i="1"/>
  <c r="AE163" i="1"/>
  <c r="BY139" i="1"/>
  <c r="DF163" i="1"/>
  <c r="DP166" i="1"/>
  <c r="BF168" i="1"/>
  <c r="CC165" i="1"/>
  <c r="DL165" i="1"/>
  <c r="CI169" i="1"/>
  <c r="AA168" i="1"/>
  <c r="CK162" i="1"/>
  <c r="AW166" i="1"/>
  <c r="AI165" i="1"/>
  <c r="BM172" i="1"/>
  <c r="AA172" i="1"/>
  <c r="CE139" i="1"/>
  <c r="BM163" i="1"/>
  <c r="BO172" i="1"/>
  <c r="X169" i="1"/>
  <c r="BT139" i="1"/>
  <c r="EI204" i="1"/>
  <c r="EH204" i="1"/>
  <c r="EG204" i="1"/>
  <c r="EJ204" i="1" s="1"/>
  <c r="CN169" i="1"/>
  <c r="CS165" i="1"/>
  <c r="AL171" i="1"/>
  <c r="CB165" i="1"/>
  <c r="BY166" i="1"/>
  <c r="O164" i="1"/>
  <c r="CD169" i="1"/>
  <c r="CC172" i="1"/>
  <c r="DL169" i="1"/>
  <c r="DT171" i="1"/>
  <c r="BP168" i="1"/>
  <c r="AW169" i="1"/>
  <c r="DF166" i="1"/>
  <c r="BN166" i="1"/>
  <c r="DJ170" i="1"/>
  <c r="BQ164" i="1"/>
  <c r="BC165" i="1"/>
  <c r="BG168" i="1"/>
  <c r="AR139" i="1"/>
  <c r="BQ165" i="1"/>
  <c r="CB172" i="1"/>
  <c r="DT170" i="1"/>
  <c r="CG170" i="1"/>
  <c r="EC177" i="1"/>
  <c r="CP163" i="1"/>
  <c r="BU166" i="1"/>
  <c r="BA169" i="1"/>
  <c r="BT174" i="1"/>
  <c r="DB169" i="1"/>
  <c r="DQ165" i="1"/>
  <c r="AH176" i="1"/>
  <c r="CM174" i="1"/>
  <c r="AG177" i="1"/>
  <c r="AU174" i="1"/>
  <c r="CH164" i="1"/>
  <c r="AS170" i="1"/>
  <c r="AH169" i="1"/>
  <c r="CJ169" i="1"/>
  <c r="CH174" i="1"/>
  <c r="DR139" i="1"/>
  <c r="AY176" i="1"/>
  <c r="BN177" i="1"/>
  <c r="CR164" i="1"/>
  <c r="DV177" i="1"/>
  <c r="DR177" i="1"/>
  <c r="BV174" i="1"/>
  <c r="AI177" i="1"/>
  <c r="AW164" i="1"/>
  <c r="CB173" i="1"/>
  <c r="CF173" i="1"/>
  <c r="U169" i="1"/>
  <c r="CS175" i="1"/>
  <c r="DT177" i="1"/>
  <c r="AB177" i="1"/>
  <c r="CI173" i="1"/>
  <c r="DD187" i="1" l="1"/>
  <c r="AV187" i="1"/>
  <c r="AV189" i="1" s="1"/>
  <c r="EE113" i="1"/>
  <c r="EE91" i="1" s="1"/>
  <c r="EE114" i="1"/>
  <c r="X113" i="1"/>
  <c r="X91" i="1" s="1"/>
  <c r="X114" i="1"/>
  <c r="DX187" i="1"/>
  <c r="U187" i="1"/>
  <c r="BR187" i="1"/>
  <c r="BR189" i="1" s="1"/>
  <c r="AT114" i="1"/>
  <c r="AT113" i="1"/>
  <c r="AT91" i="1" s="1"/>
  <c r="AF114" i="1"/>
  <c r="AF113" i="1"/>
  <c r="AF91" i="1" s="1"/>
  <c r="AZ187" i="1"/>
  <c r="CM114" i="1"/>
  <c r="CM113" i="1"/>
  <c r="CM91" i="1" s="1"/>
  <c r="AE114" i="1"/>
  <c r="AE113" i="1"/>
  <c r="AE91" i="1" s="1"/>
  <c r="DD114" i="1"/>
  <c r="DD113" i="1"/>
  <c r="DD91" i="1" s="1"/>
  <c r="EF113" i="1"/>
  <c r="EF91" i="1" s="1"/>
  <c r="EF114" i="1"/>
  <c r="DE187" i="1"/>
  <c r="BN187" i="1"/>
  <c r="BN189" i="1" s="1"/>
  <c r="BQ187" i="1"/>
  <c r="BQ189" i="1" s="1"/>
  <c r="AO187" i="1"/>
  <c r="AO189" i="1" s="1"/>
  <c r="X187" i="1"/>
  <c r="X189" i="1" s="1"/>
  <c r="CP114" i="1"/>
  <c r="CP113" i="1"/>
  <c r="CP91" i="1" s="1"/>
  <c r="BB114" i="1"/>
  <c r="BB113" i="1"/>
  <c r="BB91" i="1" s="1"/>
  <c r="AP189" i="1"/>
  <c r="AP187" i="1"/>
  <c r="AC187" i="1"/>
  <c r="CG114" i="1"/>
  <c r="CG113" i="1"/>
  <c r="CG91" i="1" s="1"/>
  <c r="AF187" i="1"/>
  <c r="AE187" i="1"/>
  <c r="BO114" i="1"/>
  <c r="BO113" i="1"/>
  <c r="BO91" i="1" s="1"/>
  <c r="EF187" i="1"/>
  <c r="Z113" i="1"/>
  <c r="Z91" i="1" s="1"/>
  <c r="Z114" i="1"/>
  <c r="DP113" i="1"/>
  <c r="DP91" i="1" s="1"/>
  <c r="DP114" i="1"/>
  <c r="CN189" i="1"/>
  <c r="CN187" i="1"/>
  <c r="AX114" i="1"/>
  <c r="AX113" i="1"/>
  <c r="AX91" i="1" s="1"/>
  <c r="BK114" i="1"/>
  <c r="BK113" i="1"/>
  <c r="BK91" i="1" s="1"/>
  <c r="AR114" i="1"/>
  <c r="AR113" i="1"/>
  <c r="AR91" i="1" s="1"/>
  <c r="DR113" i="1"/>
  <c r="DR91" i="1" s="1"/>
  <c r="DR114" i="1"/>
  <c r="AW114" i="1"/>
  <c r="AW113" i="1"/>
  <c r="AW91" i="1" s="1"/>
  <c r="AX187" i="1"/>
  <c r="AX189" i="1" s="1"/>
  <c r="BT113" i="1"/>
  <c r="BT91" i="1" s="1"/>
  <c r="BT114" i="1"/>
  <c r="BK187" i="1"/>
  <c r="BD113" i="1"/>
  <c r="BD91" i="1" s="1"/>
  <c r="BD114" i="1"/>
  <c r="CP187" i="1"/>
  <c r="CP189" i="1" s="1"/>
  <c r="AI187" i="1"/>
  <c r="BS189" i="1"/>
  <c r="BS187" i="1"/>
  <c r="AV114" i="1"/>
  <c r="AV113" i="1"/>
  <c r="AV91" i="1" s="1"/>
  <c r="DQ187" i="1"/>
  <c r="DQ189" i="1"/>
  <c r="CX187" i="1"/>
  <c r="CX189" i="1"/>
  <c r="BI114" i="1"/>
  <c r="BI113" i="1"/>
  <c r="BI91" i="1" s="1"/>
  <c r="Z187" i="1"/>
  <c r="Z189" i="1" s="1"/>
  <c r="BU114" i="1"/>
  <c r="BU113" i="1"/>
  <c r="BU91" i="1" s="1"/>
  <c r="AW187" i="1"/>
  <c r="BT187" i="1"/>
  <c r="BT189" i="1" s="1"/>
  <c r="BV113" i="1"/>
  <c r="BV91" i="1" s="1"/>
  <c r="BV114" i="1"/>
  <c r="AL114" i="1"/>
  <c r="AL113" i="1"/>
  <c r="AL91" i="1" s="1"/>
  <c r="DC187" i="1"/>
  <c r="DC189" i="1"/>
  <c r="DY114" i="1"/>
  <c r="DY113" i="1"/>
  <c r="DY91" i="1" s="1"/>
  <c r="BU187" i="1"/>
  <c r="BU189" i="1" s="1"/>
  <c r="AJ189" i="1"/>
  <c r="AJ187" i="1"/>
  <c r="AU114" i="1"/>
  <c r="AU113" i="1"/>
  <c r="AU91" i="1" s="1"/>
  <c r="CF114" i="1"/>
  <c r="CF113" i="1"/>
  <c r="CF91" i="1" s="1"/>
  <c r="AL187" i="1"/>
  <c r="AL189" i="1" s="1"/>
  <c r="DS114" i="1"/>
  <c r="DS113" i="1"/>
  <c r="DS91" i="1" s="1"/>
  <c r="CW187" i="1"/>
  <c r="DL113" i="1"/>
  <c r="DL91" i="1" s="1"/>
  <c r="DL114" i="1"/>
  <c r="DY187" i="1"/>
  <c r="DZ187" i="1"/>
  <c r="DZ189" i="1"/>
  <c r="BI187" i="1"/>
  <c r="BI189" i="1" s="1"/>
  <c r="EE187" i="1"/>
  <c r="DW114" i="1"/>
  <c r="DW113" i="1"/>
  <c r="DW91" i="1" s="1"/>
  <c r="BE114" i="1"/>
  <c r="BE113" i="1"/>
  <c r="BE91" i="1" s="1"/>
  <c r="AG187" i="1"/>
  <c r="AG189" i="1" s="1"/>
  <c r="V114" i="1"/>
  <c r="V113" i="1"/>
  <c r="V91" i="1" s="1"/>
  <c r="BV187" i="1"/>
  <c r="BV189" i="1"/>
  <c r="CX114" i="1"/>
  <c r="CX113" i="1"/>
  <c r="CX91" i="1" s="1"/>
  <c r="BD187" i="1"/>
  <c r="BD189" i="1" s="1"/>
  <c r="AJ113" i="1"/>
  <c r="AJ91" i="1" s="1"/>
  <c r="AJ114" i="1"/>
  <c r="CW113" i="1"/>
  <c r="CW91" i="1" s="1"/>
  <c r="CW114" i="1"/>
  <c r="DN114" i="1"/>
  <c r="DN113" i="1"/>
  <c r="DN91" i="1" s="1"/>
  <c r="BF187" i="1"/>
  <c r="BF189" i="1"/>
  <c r="ED114" i="1"/>
  <c r="ED113" i="1"/>
  <c r="ED91" i="1" s="1"/>
  <c r="AU187" i="1"/>
  <c r="AU189" i="1" s="1"/>
  <c r="CF187" i="1"/>
  <c r="CF189" i="1"/>
  <c r="BY114" i="1"/>
  <c r="BY113" i="1"/>
  <c r="BY91" i="1" s="1"/>
  <c r="DL187" i="1"/>
  <c r="DL189" i="1"/>
  <c r="AS187" i="1"/>
  <c r="AS189" i="1" s="1"/>
  <c r="DF114" i="1"/>
  <c r="DF113" i="1"/>
  <c r="DF91" i="1" s="1"/>
  <c r="S113" i="1"/>
  <c r="S91" i="1" s="1"/>
  <c r="S114" i="1"/>
  <c r="CZ113" i="1"/>
  <c r="CZ91" i="1" s="1"/>
  <c r="CZ114" i="1"/>
  <c r="DW187" i="1"/>
  <c r="DW189" i="1" s="1"/>
  <c r="BE187" i="1"/>
  <c r="BE189" i="1"/>
  <c r="V187" i="1"/>
  <c r="DV114" i="1"/>
  <c r="DV113" i="1"/>
  <c r="DV91" i="1" s="1"/>
  <c r="DQ114" i="1"/>
  <c r="DQ113" i="1"/>
  <c r="DQ91" i="1" s="1"/>
  <c r="DP187" i="1"/>
  <c r="BF113" i="1"/>
  <c r="BF91" i="1" s="1"/>
  <c r="BF114" i="1"/>
  <c r="CQ113" i="1"/>
  <c r="CQ91" i="1" s="1"/>
  <c r="CQ114" i="1"/>
  <c r="ED187" i="1"/>
  <c r="ED189" i="1"/>
  <c r="CH114" i="1"/>
  <c r="CH113" i="1"/>
  <c r="CH91" i="1" s="1"/>
  <c r="DS187" i="1"/>
  <c r="DS189" i="1" s="1"/>
  <c r="BH114" i="1"/>
  <c r="BH113" i="1"/>
  <c r="BH91" i="1" s="1"/>
  <c r="CA114" i="1"/>
  <c r="CA113" i="1"/>
  <c r="CA91" i="1" s="1"/>
  <c r="DI113" i="1"/>
  <c r="DI91" i="1" s="1"/>
  <c r="DI114" i="1"/>
  <c r="S187" i="1"/>
  <c r="AY114" i="1"/>
  <c r="AY113" i="1"/>
  <c r="AY91" i="1" s="1"/>
  <c r="CZ187" i="1"/>
  <c r="DB113" i="1"/>
  <c r="DB91" i="1" s="1"/>
  <c r="DB114" i="1"/>
  <c r="DG114" i="1"/>
  <c r="DG113" i="1"/>
  <c r="DG91" i="1" s="1"/>
  <c r="DC114" i="1"/>
  <c r="DC113" i="1"/>
  <c r="DC91" i="1" s="1"/>
  <c r="CQ187" i="1"/>
  <c r="CQ189" i="1" s="1"/>
  <c r="CR113" i="1"/>
  <c r="CR91" i="1" s="1"/>
  <c r="CR114" i="1"/>
  <c r="R113" i="1"/>
  <c r="R91" i="1" s="1"/>
  <c r="R114" i="1"/>
  <c r="CH187" i="1"/>
  <c r="CH189" i="1" s="1"/>
  <c r="BY187" i="1"/>
  <c r="BY189" i="1"/>
  <c r="DJ113" i="1"/>
  <c r="DJ91" i="1" s="1"/>
  <c r="DJ114" i="1"/>
  <c r="BP114" i="1"/>
  <c r="BP113" i="1"/>
  <c r="BP91" i="1" s="1"/>
  <c r="CA187" i="1"/>
  <c r="CA189" i="1" s="1"/>
  <c r="DI187" i="1"/>
  <c r="DI189" i="1" s="1"/>
  <c r="DF189" i="1"/>
  <c r="DF187" i="1"/>
  <c r="AQ114" i="1"/>
  <c r="AQ113" i="1"/>
  <c r="AQ91" i="1" s="1"/>
  <c r="AY187" i="1"/>
  <c r="CJ114" i="1"/>
  <c r="CJ113" i="1"/>
  <c r="CJ91" i="1" s="1"/>
  <c r="DG189" i="1"/>
  <c r="DG187" i="1"/>
  <c r="AK113" i="1"/>
  <c r="AK91" i="1" s="1"/>
  <c r="AK114" i="1"/>
  <c r="DV187" i="1"/>
  <c r="DV189" i="1"/>
  <c r="BO189" i="1"/>
  <c r="BO187" i="1"/>
  <c r="AM113" i="1"/>
  <c r="AM91" i="1" s="1"/>
  <c r="AM114" i="1"/>
  <c r="CR187" i="1"/>
  <c r="CR189" i="1"/>
  <c r="R187" i="1"/>
  <c r="DJ187" i="1"/>
  <c r="DJ189" i="1"/>
  <c r="BH187" i="1"/>
  <c r="BH189" i="1"/>
  <c r="BX113" i="1"/>
  <c r="BX91" i="1" s="1"/>
  <c r="BX114" i="1"/>
  <c r="BP187" i="1"/>
  <c r="BP189" i="1"/>
  <c r="BW114" i="1"/>
  <c r="BW113" i="1"/>
  <c r="BW91" i="1" s="1"/>
  <c r="BG114" i="1"/>
  <c r="BG113" i="1"/>
  <c r="BG91" i="1" s="1"/>
  <c r="CT113" i="1"/>
  <c r="CT91" i="1" s="1"/>
  <c r="CT114" i="1"/>
  <c r="CI114" i="1"/>
  <c r="CI113" i="1"/>
  <c r="CI91" i="1" s="1"/>
  <c r="DB187" i="1"/>
  <c r="DB189" i="1"/>
  <c r="CJ187" i="1"/>
  <c r="CL114" i="1"/>
  <c r="CL113" i="1"/>
  <c r="CL91" i="1" s="1"/>
  <c r="AK187" i="1"/>
  <c r="EB187" i="1"/>
  <c r="EB189" i="1"/>
  <c r="DO113" i="1"/>
  <c r="DO91" i="1" s="1"/>
  <c r="DO114" i="1"/>
  <c r="DH113" i="1"/>
  <c r="DH91" i="1" s="1"/>
  <c r="DH114" i="1"/>
  <c r="CB187" i="1"/>
  <c r="CB189" i="1" s="1"/>
  <c r="AM187" i="1"/>
  <c r="BJ114" i="1"/>
  <c r="BJ113" i="1"/>
  <c r="BJ91" i="1" s="1"/>
  <c r="BZ114" i="1"/>
  <c r="BZ113" i="1"/>
  <c r="BZ91" i="1" s="1"/>
  <c r="CU113" i="1"/>
  <c r="CU91" i="1" s="1"/>
  <c r="CU114" i="1"/>
  <c r="CE114" i="1"/>
  <c r="CE113" i="1"/>
  <c r="CE91" i="1" s="1"/>
  <c r="N114" i="1"/>
  <c r="N113" i="1"/>
  <c r="N91" i="1" s="1"/>
  <c r="AQ187" i="1"/>
  <c r="CT187" i="1"/>
  <c r="CT189" i="1"/>
  <c r="CD114" i="1"/>
  <c r="CD113" i="1"/>
  <c r="CD91" i="1" s="1"/>
  <c r="CI187" i="1"/>
  <c r="AI113" i="1"/>
  <c r="AI91" i="1" s="1"/>
  <c r="AI114" i="1"/>
  <c r="BS114" i="1"/>
  <c r="BS113" i="1"/>
  <c r="BS91" i="1" s="1"/>
  <c r="CG187" i="1"/>
  <c r="CG189" i="1" s="1"/>
  <c r="CM187" i="1"/>
  <c r="CM189" i="1" s="1"/>
  <c r="AS114" i="1"/>
  <c r="AS113" i="1"/>
  <c r="AS91" i="1" s="1"/>
  <c r="DR187" i="1"/>
  <c r="DR189" i="1" s="1"/>
  <c r="EB113" i="1"/>
  <c r="EB91" i="1" s="1"/>
  <c r="EB114" i="1"/>
  <c r="DO187" i="1"/>
  <c r="CY113" i="1"/>
  <c r="CY91" i="1" s="1"/>
  <c r="CY114" i="1"/>
  <c r="DH187" i="1"/>
  <c r="CV113" i="1"/>
  <c r="CV91" i="1" s="1"/>
  <c r="CV114" i="1"/>
  <c r="CU187" i="1"/>
  <c r="CE189" i="1"/>
  <c r="CE187" i="1"/>
  <c r="BX187" i="1"/>
  <c r="BX189" i="1" s="1"/>
  <c r="EA113" i="1"/>
  <c r="EA91" i="1" s="1"/>
  <c r="EA114" i="1"/>
  <c r="BW187" i="1"/>
  <c r="BW189" i="1" s="1"/>
  <c r="BG187" i="1"/>
  <c r="AD114" i="1"/>
  <c r="AD113" i="1"/>
  <c r="AD91" i="1" s="1"/>
  <c r="CD187" i="1"/>
  <c r="CD189" i="1" s="1"/>
  <c r="DT114" i="1"/>
  <c r="DT113" i="1"/>
  <c r="DT91" i="1" s="1"/>
  <c r="BC113" i="1"/>
  <c r="BC91" i="1" s="1"/>
  <c r="BC114" i="1"/>
  <c r="CL187" i="1"/>
  <c r="CL189" i="1" s="1"/>
  <c r="AH113" i="1"/>
  <c r="AH91" i="1" s="1"/>
  <c r="AH114" i="1"/>
  <c r="DZ114" i="1"/>
  <c r="DZ113" i="1"/>
  <c r="DZ91" i="1" s="1"/>
  <c r="CB114" i="1"/>
  <c r="CB113" i="1"/>
  <c r="CB91" i="1" s="1"/>
  <c r="Q113" i="1"/>
  <c r="Q91" i="1" s="1"/>
  <c r="Q114" i="1"/>
  <c r="CO113" i="1"/>
  <c r="CO91" i="1" s="1"/>
  <c r="CO114" i="1"/>
  <c r="CY187" i="1"/>
  <c r="AB114" i="1"/>
  <c r="AB113" i="1"/>
  <c r="AB91" i="1" s="1"/>
  <c r="W113" i="1"/>
  <c r="W91" i="1" s="1"/>
  <c r="W114" i="1"/>
  <c r="BJ187" i="1"/>
  <c r="BJ189" i="1"/>
  <c r="CV187" i="1"/>
  <c r="CV189" i="1" s="1"/>
  <c r="BZ187" i="1"/>
  <c r="BZ189" i="1"/>
  <c r="AA114" i="1"/>
  <c r="AA113" i="1"/>
  <c r="AA91" i="1" s="1"/>
  <c r="DU114" i="1"/>
  <c r="DU113" i="1"/>
  <c r="DU91" i="1" s="1"/>
  <c r="T113" i="1"/>
  <c r="T91" i="1" s="1"/>
  <c r="T114" i="1"/>
  <c r="EA187" i="1"/>
  <c r="N187" i="1"/>
  <c r="N189" i="1" s="1"/>
  <c r="CC114" i="1"/>
  <c r="CC113" i="1"/>
  <c r="CC91" i="1" s="1"/>
  <c r="BC187" i="1"/>
  <c r="AH187" i="1"/>
  <c r="W189" i="1"/>
  <c r="W187" i="1"/>
  <c r="T187" i="1"/>
  <c r="T189" i="1" s="1"/>
  <c r="EI90" i="1"/>
  <c r="EH90" i="1"/>
  <c r="EG90" i="1"/>
  <c r="BA113" i="1"/>
  <c r="BA91" i="1" s="1"/>
  <c r="BA114" i="1"/>
  <c r="CS113" i="1"/>
  <c r="CS91" i="1" s="1"/>
  <c r="CS114" i="1"/>
  <c r="AD187" i="1"/>
  <c r="AD189" i="1" s="1"/>
  <c r="DA114" i="1"/>
  <c r="DA113" i="1"/>
  <c r="DA91" i="1" s="1"/>
  <c r="CC187" i="1"/>
  <c r="BM114" i="1"/>
  <c r="BM113" i="1"/>
  <c r="BM91" i="1" s="1"/>
  <c r="DT187" i="1"/>
  <c r="DT189" i="1" s="1"/>
  <c r="AT187" i="1"/>
  <c r="AT189" i="1" s="1"/>
  <c r="Q187" i="1"/>
  <c r="CO187" i="1"/>
  <c r="CO189" i="1" s="1"/>
  <c r="AN113" i="1"/>
  <c r="AN91" i="1" s="1"/>
  <c r="AN114" i="1"/>
  <c r="AB187" i="1"/>
  <c r="AB189" i="1"/>
  <c r="Y114" i="1"/>
  <c r="Y113" i="1"/>
  <c r="Y91" i="1" s="1"/>
  <c r="BL114" i="1"/>
  <c r="BL113" i="1"/>
  <c r="BL91" i="1" s="1"/>
  <c r="AA187" i="1"/>
  <c r="AA189" i="1" s="1"/>
  <c r="DU187" i="1"/>
  <c r="DU189" i="1" s="1"/>
  <c r="O113" i="1"/>
  <c r="O114" i="1"/>
  <c r="EG96" i="1"/>
  <c r="EI96" i="1"/>
  <c r="EH96" i="1"/>
  <c r="BA187" i="1"/>
  <c r="BA189" i="1" s="1"/>
  <c r="CS187" i="1"/>
  <c r="CS189" i="1" s="1"/>
  <c r="DM113" i="1"/>
  <c r="DM91" i="1" s="1"/>
  <c r="DM114" i="1"/>
  <c r="DK113" i="1"/>
  <c r="DK91" i="1" s="1"/>
  <c r="DK114" i="1"/>
  <c r="DA187" i="1"/>
  <c r="DA189" i="1" s="1"/>
  <c r="DE114" i="1"/>
  <c r="DE113" i="1"/>
  <c r="DE91" i="1" s="1"/>
  <c r="CK114" i="1"/>
  <c r="CK113" i="1"/>
  <c r="CK91" i="1" s="1"/>
  <c r="BM187" i="1"/>
  <c r="EC113" i="1"/>
  <c r="EC91" i="1" s="1"/>
  <c r="EC114" i="1"/>
  <c r="P113" i="1"/>
  <c r="P91" i="1" s="1"/>
  <c r="P114" i="1"/>
  <c r="BB187" i="1"/>
  <c r="BB189" i="1" s="1"/>
  <c r="AR187" i="1"/>
  <c r="AG113" i="1"/>
  <c r="AG91" i="1" s="1"/>
  <c r="AG114" i="1"/>
  <c r="DN187" i="1"/>
  <c r="DN189" i="1" s="1"/>
  <c r="DX114" i="1"/>
  <c r="DX113" i="1"/>
  <c r="DX91" i="1" s="1"/>
  <c r="AN187" i="1"/>
  <c r="AP113" i="1"/>
  <c r="AP91" i="1" s="1"/>
  <c r="AP114" i="1"/>
  <c r="U113" i="1"/>
  <c r="U91" i="1" s="1"/>
  <c r="U114" i="1"/>
  <c r="Y187" i="1"/>
  <c r="Y189" i="1" s="1"/>
  <c r="BR114" i="1"/>
  <c r="BR113" i="1"/>
  <c r="BR91" i="1" s="1"/>
  <c r="BL187" i="1"/>
  <c r="AC114" i="1"/>
  <c r="AC113" i="1"/>
  <c r="AC91" i="1" s="1"/>
  <c r="AZ113" i="1"/>
  <c r="AZ91" i="1" s="1"/>
  <c r="AZ114" i="1"/>
  <c r="O189" i="1"/>
  <c r="EI181" i="1"/>
  <c r="EH181" i="1"/>
  <c r="EG181" i="1"/>
  <c r="O187" i="1"/>
  <c r="DM187" i="1"/>
  <c r="DM189" i="1" s="1"/>
  <c r="DK187" i="1"/>
  <c r="CK187" i="1"/>
  <c r="CN114" i="1"/>
  <c r="CN113" i="1"/>
  <c r="CN91" i="1" s="1"/>
  <c r="BN114" i="1"/>
  <c r="BN113" i="1"/>
  <c r="BN91" i="1" s="1"/>
  <c r="EC187" i="1"/>
  <c r="BQ114" i="1"/>
  <c r="BQ113" i="1"/>
  <c r="BQ91" i="1" s="1"/>
  <c r="AO114" i="1"/>
  <c r="AO113" i="1"/>
  <c r="AO91" i="1" s="1"/>
  <c r="P187" i="1"/>
  <c r="N190" i="1" l="1"/>
  <c r="BC191" i="1"/>
  <c r="BC194" i="1"/>
  <c r="BC190" i="1"/>
  <c r="BC192" i="1"/>
  <c r="BC193" i="1"/>
  <c r="AK194" i="1"/>
  <c r="AK190" i="1"/>
  <c r="AK191" i="1"/>
  <c r="AK192" i="1"/>
  <c r="AK193" i="1"/>
  <c r="DP190" i="1"/>
  <c r="DP192" i="1"/>
  <c r="DP193" i="1"/>
  <c r="DP194" i="1"/>
  <c r="DP191" i="1"/>
  <c r="CW192" i="1"/>
  <c r="CW190" i="1"/>
  <c r="CW194" i="1"/>
  <c r="CW191" i="1"/>
  <c r="CW193" i="1"/>
  <c r="BK193" i="1"/>
  <c r="BK192" i="1"/>
  <c r="BK191" i="1"/>
  <c r="BK190" i="1"/>
  <c r="BK194" i="1"/>
  <c r="AC192" i="1"/>
  <c r="AC194" i="1"/>
  <c r="AC193" i="1"/>
  <c r="AC190" i="1"/>
  <c r="AC191" i="1"/>
  <c r="DE193" i="1"/>
  <c r="DE192" i="1"/>
  <c r="DE191" i="1"/>
  <c r="DE190" i="1"/>
  <c r="DE194" i="1"/>
  <c r="BM194" i="1"/>
  <c r="BM192" i="1"/>
  <c r="BM191" i="1"/>
  <c r="BM190" i="1"/>
  <c r="BM193" i="1"/>
  <c r="BG193" i="1"/>
  <c r="BG191" i="1"/>
  <c r="BG190" i="1"/>
  <c r="BG194" i="1"/>
  <c r="BG192" i="1"/>
  <c r="BC189" i="1"/>
  <c r="CV191" i="1"/>
  <c r="CV193" i="1"/>
  <c r="CV190" i="1"/>
  <c r="CV194" i="1"/>
  <c r="CV192" i="1"/>
  <c r="AK189" i="1"/>
  <c r="BO190" i="1"/>
  <c r="BO192" i="1"/>
  <c r="BO193" i="1"/>
  <c r="BO191" i="1"/>
  <c r="BO194" i="1"/>
  <c r="DI191" i="1"/>
  <c r="DI190" i="1"/>
  <c r="DI192" i="1"/>
  <c r="DI193" i="1"/>
  <c r="DI194" i="1"/>
  <c r="DP189" i="1"/>
  <c r="DC190" i="1"/>
  <c r="DC192" i="1"/>
  <c r="DC191" i="1"/>
  <c r="DC194" i="1"/>
  <c r="DC193" i="1"/>
  <c r="CX190" i="1"/>
  <c r="CX193" i="1"/>
  <c r="CX191" i="1"/>
  <c r="CX192" i="1"/>
  <c r="CX194" i="1"/>
  <c r="AP193" i="1"/>
  <c r="AP192" i="1"/>
  <c r="AP191" i="1"/>
  <c r="AP194" i="1"/>
  <c r="AP190" i="1"/>
  <c r="DE189" i="1"/>
  <c r="CK191" i="1"/>
  <c r="CK194" i="1"/>
  <c r="CK192" i="1"/>
  <c r="CK190" i="1"/>
  <c r="CK193" i="1"/>
  <c r="U191" i="1"/>
  <c r="U193" i="1"/>
  <c r="U190" i="1"/>
  <c r="U194" i="1"/>
  <c r="U192" i="1"/>
  <c r="DN191" i="1"/>
  <c r="DN193" i="1"/>
  <c r="DN190" i="1"/>
  <c r="DN192" i="1"/>
  <c r="DN194" i="1"/>
  <c r="CJ191" i="1"/>
  <c r="CJ192" i="1"/>
  <c r="CJ194" i="1"/>
  <c r="CJ190" i="1"/>
  <c r="CJ193" i="1"/>
  <c r="DV193" i="1"/>
  <c r="DV192" i="1"/>
  <c r="DV194" i="1"/>
  <c r="DV190" i="1"/>
  <c r="DV191" i="1"/>
  <c r="CA192" i="1"/>
  <c r="CA190" i="1"/>
  <c r="CA193" i="1"/>
  <c r="CA194" i="1"/>
  <c r="CA191" i="1"/>
  <c r="U189" i="1"/>
  <c r="CC192" i="1"/>
  <c r="CC191" i="1"/>
  <c r="CC194" i="1"/>
  <c r="CC190" i="1"/>
  <c r="CC193" i="1"/>
  <c r="AD193" i="1"/>
  <c r="AD194" i="1"/>
  <c r="DO192" i="1"/>
  <c r="DO194" i="1"/>
  <c r="DO191" i="1"/>
  <c r="DO190" i="1"/>
  <c r="DO193" i="1"/>
  <c r="N194" i="1"/>
  <c r="N193" i="1"/>
  <c r="CJ189" i="1"/>
  <c r="DL194" i="1"/>
  <c r="DL192" i="1"/>
  <c r="DL191" i="1"/>
  <c r="DL193" i="1"/>
  <c r="DL190" i="1"/>
  <c r="EE190" i="1"/>
  <c r="EE191" i="1"/>
  <c r="EE194" i="1"/>
  <c r="EE192" i="1"/>
  <c r="EE193" i="1"/>
  <c r="EF193" i="1"/>
  <c r="EF192" i="1"/>
  <c r="EF190" i="1"/>
  <c r="EF194" i="1"/>
  <c r="EF191" i="1"/>
  <c r="AD192" i="1"/>
  <c r="N192" i="1"/>
  <c r="CI191" i="1"/>
  <c r="CI194" i="1"/>
  <c r="CI192" i="1"/>
  <c r="CI190" i="1"/>
  <c r="CI193" i="1"/>
  <c r="CQ191" i="1"/>
  <c r="CQ193" i="1"/>
  <c r="CQ190" i="1"/>
  <c r="CQ194" i="1"/>
  <c r="CQ192" i="1"/>
  <c r="BP193" i="1"/>
  <c r="BP190" i="1"/>
  <c r="BP191" i="1"/>
  <c r="BP194" i="1"/>
  <c r="BP192" i="1"/>
  <c r="AR193" i="1"/>
  <c r="AR191" i="1"/>
  <c r="AR192" i="1"/>
  <c r="AR194" i="1"/>
  <c r="AR190" i="1"/>
  <c r="DA194" i="1"/>
  <c r="DA192" i="1"/>
  <c r="DA190" i="1"/>
  <c r="DA193" i="1"/>
  <c r="DA191" i="1"/>
  <c r="DK191" i="1"/>
  <c r="DK192" i="1"/>
  <c r="DK190" i="1"/>
  <c r="DK194" i="1"/>
  <c r="DK193" i="1"/>
  <c r="AR189" i="1"/>
  <c r="DU192" i="1"/>
  <c r="DU193" i="1"/>
  <c r="DU191" i="1"/>
  <c r="DU190" i="1"/>
  <c r="DU194" i="1"/>
  <c r="AT192" i="1"/>
  <c r="AT193" i="1"/>
  <c r="AT190" i="1"/>
  <c r="AT194" i="1"/>
  <c r="AT191" i="1"/>
  <c r="BX190" i="1"/>
  <c r="BX194" i="1"/>
  <c r="BX193" i="1"/>
  <c r="BX192" i="1"/>
  <c r="BX191" i="1"/>
  <c r="AM190" i="1"/>
  <c r="AM193" i="1"/>
  <c r="AM192" i="1"/>
  <c r="AM194" i="1"/>
  <c r="AM191" i="1"/>
  <c r="DS192" i="1"/>
  <c r="DS190" i="1"/>
  <c r="DS193" i="1"/>
  <c r="DS194" i="1"/>
  <c r="DS191" i="1"/>
  <c r="V191" i="1"/>
  <c r="V194" i="1"/>
  <c r="V192" i="1"/>
  <c r="V190" i="1"/>
  <c r="V193" i="1"/>
  <c r="EE189" i="1"/>
  <c r="BT193" i="1"/>
  <c r="BT191" i="1"/>
  <c r="BT192" i="1"/>
  <c r="BT190" i="1"/>
  <c r="BT194" i="1"/>
  <c r="EF189" i="1"/>
  <c r="DX190" i="1"/>
  <c r="DX192" i="1"/>
  <c r="DX193" i="1"/>
  <c r="DX191" i="1"/>
  <c r="DX194" i="1"/>
  <c r="EC194" i="1"/>
  <c r="EC191" i="1"/>
  <c r="EC190" i="1"/>
  <c r="EC192" i="1"/>
  <c r="EC193" i="1"/>
  <c r="CO190" i="1"/>
  <c r="CO193" i="1"/>
  <c r="CO191" i="1"/>
  <c r="CO192" i="1"/>
  <c r="CO194" i="1"/>
  <c r="BR190" i="1"/>
  <c r="BR191" i="1"/>
  <c r="BR193" i="1"/>
  <c r="BR194" i="1"/>
  <c r="BR192" i="1"/>
  <c r="BL194" i="1"/>
  <c r="BL191" i="1"/>
  <c r="BL190" i="1"/>
  <c r="BL193" i="1"/>
  <c r="BL192" i="1"/>
  <c r="Q194" i="1"/>
  <c r="Q191" i="1"/>
  <c r="Q190" i="1"/>
  <c r="Q192" i="1"/>
  <c r="Q193" i="1"/>
  <c r="CI189" i="1"/>
  <c r="EI113" i="1"/>
  <c r="EH113" i="1"/>
  <c r="EG113" i="1"/>
  <c r="O91" i="1"/>
  <c r="CL193" i="1"/>
  <c r="CL192" i="1"/>
  <c r="CL194" i="1"/>
  <c r="CL191" i="1"/>
  <c r="CL190" i="1"/>
  <c r="P191" i="1"/>
  <c r="P192" i="1"/>
  <c r="P190" i="1"/>
  <c r="P194" i="1"/>
  <c r="P193" i="1"/>
  <c r="AD190" i="1"/>
  <c r="EA190" i="1"/>
  <c r="EA193" i="1"/>
  <c r="EA194" i="1"/>
  <c r="EA192" i="1"/>
  <c r="EA191" i="1"/>
  <c r="P189" i="1"/>
  <c r="DK189" i="1"/>
  <c r="Y192" i="1"/>
  <c r="Y193" i="1"/>
  <c r="Y194" i="1"/>
  <c r="Y190" i="1"/>
  <c r="Y191" i="1"/>
  <c r="EA189" i="1"/>
  <c r="CE193" i="1"/>
  <c r="CE194" i="1"/>
  <c r="CE191" i="1"/>
  <c r="CE192" i="1"/>
  <c r="CE190" i="1"/>
  <c r="DR193" i="1"/>
  <c r="DR190" i="1"/>
  <c r="DR192" i="1"/>
  <c r="DR191" i="1"/>
  <c r="DR194" i="1"/>
  <c r="CT193" i="1"/>
  <c r="CT194" i="1"/>
  <c r="CT192" i="1"/>
  <c r="CT191" i="1"/>
  <c r="CT190" i="1"/>
  <c r="AM189" i="1"/>
  <c r="DB194" i="1"/>
  <c r="DB191" i="1"/>
  <c r="DB190" i="1"/>
  <c r="DB193" i="1"/>
  <c r="DB192" i="1"/>
  <c r="BH193" i="1"/>
  <c r="BH191" i="1"/>
  <c r="BH192" i="1"/>
  <c r="BH194" i="1"/>
  <c r="BH190" i="1"/>
  <c r="DG190" i="1"/>
  <c r="DG193" i="1"/>
  <c r="DG194" i="1"/>
  <c r="DG191" i="1"/>
  <c r="DG192" i="1"/>
  <c r="V189" i="1"/>
  <c r="BD193" i="1"/>
  <c r="BD194" i="1"/>
  <c r="BD191" i="1"/>
  <c r="BD192" i="1"/>
  <c r="BD190" i="1"/>
  <c r="BS193" i="1"/>
  <c r="BS194" i="1"/>
  <c r="BS190" i="1"/>
  <c r="BS191" i="1"/>
  <c r="BS192" i="1"/>
  <c r="DX189" i="1"/>
  <c r="BW190" i="1"/>
  <c r="BW193" i="1"/>
  <c r="BW191" i="1"/>
  <c r="BW192" i="1"/>
  <c r="BW194" i="1"/>
  <c r="EI114" i="1"/>
  <c r="EG114" i="1"/>
  <c r="EH114" i="1"/>
  <c r="DQ190" i="1"/>
  <c r="DQ191" i="1"/>
  <c r="DQ194" i="1"/>
  <c r="DQ193" i="1"/>
  <c r="DQ192" i="1"/>
  <c r="CY190" i="1"/>
  <c r="CY193" i="1"/>
  <c r="CY192" i="1"/>
  <c r="CY191" i="1"/>
  <c r="CY194" i="1"/>
  <c r="BI192" i="1"/>
  <c r="BI191" i="1"/>
  <c r="BI194" i="1"/>
  <c r="BI193" i="1"/>
  <c r="BI190" i="1"/>
  <c r="AW193" i="1"/>
  <c r="AW191" i="1"/>
  <c r="AW194" i="1"/>
  <c r="AW192" i="1"/>
  <c r="AW190" i="1"/>
  <c r="X194" i="1"/>
  <c r="X190" i="1"/>
  <c r="X191" i="1"/>
  <c r="X193" i="1"/>
  <c r="X192" i="1"/>
  <c r="CK189" i="1"/>
  <c r="BJ194" i="1"/>
  <c r="BJ191" i="1"/>
  <c r="BJ190" i="1"/>
  <c r="BJ193" i="1"/>
  <c r="BJ192" i="1"/>
  <c r="DO189" i="1"/>
  <c r="AL192" i="1"/>
  <c r="AL193" i="1"/>
  <c r="AL191" i="1"/>
  <c r="AL190" i="1"/>
  <c r="AL194" i="1"/>
  <c r="AX194" i="1"/>
  <c r="AX192" i="1"/>
  <c r="AX193" i="1"/>
  <c r="AX191" i="1"/>
  <c r="AX190" i="1"/>
  <c r="BL189" i="1"/>
  <c r="Q189" i="1"/>
  <c r="BB190" i="1"/>
  <c r="BB193" i="1"/>
  <c r="BB192" i="1"/>
  <c r="BB191" i="1"/>
  <c r="BB194" i="1"/>
  <c r="DT191" i="1"/>
  <c r="DT194" i="1"/>
  <c r="DT193" i="1"/>
  <c r="DT190" i="1"/>
  <c r="DT192" i="1"/>
  <c r="DM191" i="1"/>
  <c r="DM190" i="1"/>
  <c r="DM193" i="1"/>
  <c r="DM192" i="1"/>
  <c r="DM194" i="1"/>
  <c r="CY189" i="1"/>
  <c r="CU193" i="1"/>
  <c r="CU191" i="1"/>
  <c r="CU190" i="1"/>
  <c r="CU194" i="1"/>
  <c r="CU192" i="1"/>
  <c r="AQ190" i="1"/>
  <c r="AQ192" i="1"/>
  <c r="AQ193" i="1"/>
  <c r="AQ194" i="1"/>
  <c r="AQ191" i="1"/>
  <c r="CB190" i="1"/>
  <c r="CB194" i="1"/>
  <c r="CB191" i="1"/>
  <c r="CB193" i="1"/>
  <c r="CB192" i="1"/>
  <c r="DJ191" i="1"/>
  <c r="DJ190" i="1"/>
  <c r="DJ193" i="1"/>
  <c r="DJ194" i="1"/>
  <c r="DJ192" i="1"/>
  <c r="CZ191" i="1"/>
  <c r="CZ190" i="1"/>
  <c r="CZ193" i="1"/>
  <c r="CZ192" i="1"/>
  <c r="CZ194" i="1"/>
  <c r="BE193" i="1"/>
  <c r="BE190" i="1"/>
  <c r="BE191" i="1"/>
  <c r="BE192" i="1"/>
  <c r="BE194" i="1"/>
  <c r="CF192" i="1"/>
  <c r="CF190" i="1"/>
  <c r="CF191" i="1"/>
  <c r="CF193" i="1"/>
  <c r="CF194" i="1"/>
  <c r="AW189" i="1"/>
  <c r="AI193" i="1"/>
  <c r="AI191" i="1"/>
  <c r="AI192" i="1"/>
  <c r="AI194" i="1"/>
  <c r="AI190" i="1"/>
  <c r="AE192" i="1"/>
  <c r="AE191" i="1"/>
  <c r="AE190" i="1"/>
  <c r="AE193" i="1"/>
  <c r="AE194" i="1"/>
  <c r="AS192" i="1"/>
  <c r="AS193" i="1"/>
  <c r="AS190" i="1"/>
  <c r="AS194" i="1"/>
  <c r="AS191" i="1"/>
  <c r="AA193" i="1"/>
  <c r="AA194" i="1"/>
  <c r="AA190" i="1"/>
  <c r="AA191" i="1"/>
  <c r="AA192" i="1"/>
  <c r="O193" i="1"/>
  <c r="O192" i="1"/>
  <c r="O190" i="1"/>
  <c r="O191" i="1"/>
  <c r="O194" i="1"/>
  <c r="T190" i="1"/>
  <c r="T193" i="1"/>
  <c r="T191" i="1"/>
  <c r="T194" i="1"/>
  <c r="T192" i="1"/>
  <c r="CU189" i="1"/>
  <c r="CM194" i="1"/>
  <c r="CM192" i="1"/>
  <c r="CM193" i="1"/>
  <c r="CM191" i="1"/>
  <c r="CM190" i="1"/>
  <c r="AQ189" i="1"/>
  <c r="AD191" i="1"/>
  <c r="BY190" i="1"/>
  <c r="BY194" i="1"/>
  <c r="BY192" i="1"/>
  <c r="BY191" i="1"/>
  <c r="BY193" i="1"/>
  <c r="CZ189" i="1"/>
  <c r="ED194" i="1"/>
  <c r="ED192" i="1"/>
  <c r="ED190" i="1"/>
  <c r="ED191" i="1"/>
  <c r="ED193" i="1"/>
  <c r="AU191" i="1"/>
  <c r="AU193" i="1"/>
  <c r="AU194" i="1"/>
  <c r="AU190" i="1"/>
  <c r="AU192" i="1"/>
  <c r="DZ191" i="1"/>
  <c r="DZ194" i="1"/>
  <c r="DZ192" i="1"/>
  <c r="DZ193" i="1"/>
  <c r="DZ190" i="1"/>
  <c r="AJ193" i="1"/>
  <c r="AJ191" i="1"/>
  <c r="AJ190" i="1"/>
  <c r="AJ192" i="1"/>
  <c r="AJ194" i="1"/>
  <c r="AI189" i="1"/>
  <c r="AE189" i="1"/>
  <c r="AO194" i="1"/>
  <c r="AO191" i="1"/>
  <c r="AO193" i="1"/>
  <c r="AO192" i="1"/>
  <c r="AO190" i="1"/>
  <c r="EI187" i="1"/>
  <c r="CD192" i="1"/>
  <c r="CD190" i="1"/>
  <c r="CD193" i="1"/>
  <c r="CD191" i="1"/>
  <c r="CD194" i="1"/>
  <c r="R192" i="1"/>
  <c r="R190" i="1"/>
  <c r="R194" i="1"/>
  <c r="R191" i="1"/>
  <c r="R193" i="1"/>
  <c r="AY192" i="1"/>
  <c r="AY194" i="1"/>
  <c r="AY191" i="1"/>
  <c r="AY193" i="1"/>
  <c r="AY190" i="1"/>
  <c r="DW192" i="1"/>
  <c r="DW191" i="1"/>
  <c r="DW193" i="1"/>
  <c r="DW194" i="1"/>
  <c r="DW190" i="1"/>
  <c r="DY191" i="1"/>
  <c r="DY192" i="1"/>
  <c r="DY193" i="1"/>
  <c r="DY194" i="1"/>
  <c r="DY190" i="1"/>
  <c r="AF191" i="1"/>
  <c r="AF193" i="1"/>
  <c r="AF190" i="1"/>
  <c r="AF194" i="1"/>
  <c r="AF192" i="1"/>
  <c r="AZ190" i="1"/>
  <c r="AZ192" i="1"/>
  <c r="AZ194" i="1"/>
  <c r="AZ191" i="1"/>
  <c r="AZ193" i="1"/>
  <c r="EG187" i="1"/>
  <c r="EG189" i="1" s="1"/>
  <c r="EC189" i="1"/>
  <c r="EH187" i="1"/>
  <c r="EH189" i="1" s="1"/>
  <c r="CC189" i="1"/>
  <c r="W190" i="1"/>
  <c r="W191" i="1"/>
  <c r="W192" i="1"/>
  <c r="W193" i="1"/>
  <c r="W194" i="1"/>
  <c r="R189" i="1"/>
  <c r="AY189" i="1"/>
  <c r="CH192" i="1"/>
  <c r="CH193" i="1"/>
  <c r="CH191" i="1"/>
  <c r="CH194" i="1"/>
  <c r="CH190" i="1"/>
  <c r="BV193" i="1"/>
  <c r="BV190" i="1"/>
  <c r="BV192" i="1"/>
  <c r="BV191" i="1"/>
  <c r="BV194" i="1"/>
  <c r="DY189" i="1"/>
  <c r="CP191" i="1"/>
  <c r="CP193" i="1"/>
  <c r="CP190" i="1"/>
  <c r="CP194" i="1"/>
  <c r="CP192" i="1"/>
  <c r="AF189" i="1"/>
  <c r="AZ189" i="1"/>
  <c r="CG190" i="1"/>
  <c r="CG191" i="1"/>
  <c r="CG194" i="1"/>
  <c r="CG192" i="1"/>
  <c r="CG193" i="1"/>
  <c r="S193" i="1"/>
  <c r="S194" i="1"/>
  <c r="S191" i="1"/>
  <c r="S190" i="1"/>
  <c r="S192" i="1"/>
  <c r="N191" i="1"/>
  <c r="BU191" i="1"/>
  <c r="BU194" i="1"/>
  <c r="BU193" i="1"/>
  <c r="BU190" i="1"/>
  <c r="BU192" i="1"/>
  <c r="Z194" i="1"/>
  <c r="Z192" i="1"/>
  <c r="Z191" i="1"/>
  <c r="Z190" i="1"/>
  <c r="Z193" i="1"/>
  <c r="BQ193" i="1"/>
  <c r="BQ192" i="1"/>
  <c r="BQ191" i="1"/>
  <c r="BQ190" i="1"/>
  <c r="BQ194" i="1"/>
  <c r="AV191" i="1"/>
  <c r="AV193" i="1"/>
  <c r="AV194" i="1"/>
  <c r="AV190" i="1"/>
  <c r="AV192" i="1"/>
  <c r="AN193" i="1"/>
  <c r="AN194" i="1"/>
  <c r="AN192" i="1"/>
  <c r="AN191" i="1"/>
  <c r="AN190" i="1"/>
  <c r="AN189" i="1"/>
  <c r="BM189" i="1"/>
  <c r="AB191" i="1"/>
  <c r="AB193" i="1"/>
  <c r="AB192" i="1"/>
  <c r="AB190" i="1"/>
  <c r="AB194" i="1"/>
  <c r="DH193" i="1"/>
  <c r="DH190" i="1"/>
  <c r="DH192" i="1"/>
  <c r="DH194" i="1"/>
  <c r="DH191" i="1"/>
  <c r="CR190" i="1"/>
  <c r="CR191" i="1"/>
  <c r="CR194" i="1"/>
  <c r="CR192" i="1"/>
  <c r="CR193" i="1"/>
  <c r="S189" i="1"/>
  <c r="DD193" i="1"/>
  <c r="DD190" i="1"/>
  <c r="DD191" i="1"/>
  <c r="DD192" i="1"/>
  <c r="DD194" i="1"/>
  <c r="CS191" i="1"/>
  <c r="CS194" i="1"/>
  <c r="CS190" i="1"/>
  <c r="CS192" i="1"/>
  <c r="CS193" i="1"/>
  <c r="AH193" i="1"/>
  <c r="AH190" i="1"/>
  <c r="AH194" i="1"/>
  <c r="AH192" i="1"/>
  <c r="AH191" i="1"/>
  <c r="BA194" i="1"/>
  <c r="BA190" i="1"/>
  <c r="BA191" i="1"/>
  <c r="BA192" i="1"/>
  <c r="BA193" i="1"/>
  <c r="AH189" i="1"/>
  <c r="BZ194" i="1"/>
  <c r="BZ193" i="1"/>
  <c r="BZ192" i="1"/>
  <c r="BZ191" i="1"/>
  <c r="BZ190" i="1"/>
  <c r="BG189" i="1"/>
  <c r="DH189" i="1"/>
  <c r="EB193" i="1"/>
  <c r="EB194" i="1"/>
  <c r="EB192" i="1"/>
  <c r="EB190" i="1"/>
  <c r="EB191" i="1"/>
  <c r="DF192" i="1"/>
  <c r="DF190" i="1"/>
  <c r="DF194" i="1"/>
  <c r="DF193" i="1"/>
  <c r="DF191" i="1"/>
  <c r="BF193" i="1"/>
  <c r="BF192" i="1"/>
  <c r="BF194" i="1"/>
  <c r="BF190" i="1"/>
  <c r="BF191" i="1"/>
  <c r="AG194" i="1"/>
  <c r="AG192" i="1"/>
  <c r="AG190" i="1"/>
  <c r="AG191" i="1"/>
  <c r="AG193" i="1"/>
  <c r="CW189" i="1"/>
  <c r="BK189" i="1"/>
  <c r="CN192" i="1"/>
  <c r="CN191" i="1"/>
  <c r="CN194" i="1"/>
  <c r="CN193" i="1"/>
  <c r="CN190" i="1"/>
  <c r="AC189" i="1"/>
  <c r="BN192" i="1"/>
  <c r="BN193" i="1"/>
  <c r="BN190" i="1"/>
  <c r="BN194" i="1"/>
  <c r="BN191" i="1"/>
  <c r="DD189" i="1"/>
  <c r="EI193" i="1" l="1"/>
  <c r="EI192" i="1"/>
  <c r="EI194" i="1"/>
  <c r="EI190" i="1"/>
  <c r="EI191" i="1"/>
  <c r="EI189" i="1"/>
  <c r="EG194" i="1"/>
  <c r="EG192" i="1"/>
  <c r="EG193" i="1"/>
  <c r="EG191" i="1"/>
  <c r="EG190" i="1"/>
  <c r="EI91" i="1"/>
  <c r="EH91" i="1"/>
  <c r="EG91" i="1"/>
  <c r="EH193" i="1"/>
  <c r="EH191" i="1"/>
  <c r="EH190" i="1"/>
  <c r="EH192" i="1"/>
  <c r="EH194" i="1"/>
</calcChain>
</file>

<file path=xl/sharedStrings.xml><?xml version="1.0" encoding="utf-8"?>
<sst xmlns="http://schemas.openxmlformats.org/spreadsheetml/2006/main" count="2489" uniqueCount="461">
  <si>
    <t>segment no.</t>
  </si>
  <si>
    <t>mm</t>
  </si>
  <si>
    <t>rotations</t>
  </si>
  <si>
    <t>verses</t>
  </si>
  <si>
    <t>section</t>
  </si>
  <si>
    <t>segment</t>
  </si>
  <si>
    <t>mm arith</t>
  </si>
  <si>
    <t>dur (mm)</t>
  </si>
  <si>
    <t>dur (/4)</t>
  </si>
  <si>
    <t>tempo (score)</t>
  </si>
  <si>
    <t>meter</t>
  </si>
  <si>
    <t>segment no</t>
  </si>
  <si>
    <t>tpo (seg)</t>
  </si>
  <si>
    <t>Stein 1924</t>
  </si>
  <si>
    <t>Walter 1938</t>
  </si>
  <si>
    <t>Scherchen 1950</t>
  </si>
  <si>
    <t>Horenstein 1952</t>
  </si>
  <si>
    <t>Rosbaud 1954</t>
  </si>
  <si>
    <t>Kletzki 1954</t>
  </si>
  <si>
    <t>Ludwig 1959</t>
  </si>
  <si>
    <t>Mitropoulos 1960a</t>
  </si>
  <si>
    <t>Horenstein 1960</t>
  </si>
  <si>
    <t>Mitropoulos 1960b</t>
  </si>
  <si>
    <t>Barbirolli 1960</t>
  </si>
  <si>
    <t>Walter 1961</t>
  </si>
  <si>
    <t>Barbirolli 1962</t>
  </si>
  <si>
    <t>Barbirolli 1964</t>
  </si>
  <si>
    <t>Kondrashin 1964</t>
  </si>
  <si>
    <t>Bernstein 1965</t>
  </si>
  <si>
    <t>Bernstein score</t>
  </si>
  <si>
    <t>Ančerl 1966</t>
  </si>
  <si>
    <t>Horenstein 1966a</t>
  </si>
  <si>
    <t>Horenstein 1966b</t>
  </si>
  <si>
    <t>Klemperer 1967</t>
  </si>
  <si>
    <t>Kubelík 1967b</t>
  </si>
  <si>
    <t>Kondrashin 1967</t>
  </si>
  <si>
    <t>Solti 1967</t>
  </si>
  <si>
    <t>Horenstein 1967</t>
  </si>
  <si>
    <t>Neumann 1967</t>
  </si>
  <si>
    <t>Szell 1968</t>
  </si>
  <si>
    <t>Szell 1969</t>
  </si>
  <si>
    <t>Abravanel 1969</t>
  </si>
  <si>
    <t>Haitink 1969</t>
  </si>
  <si>
    <t>Klemperer 1970</t>
  </si>
  <si>
    <t>Bernstein 1971a</t>
  </si>
  <si>
    <t>Maderna 1971</t>
  </si>
  <si>
    <t>Boulez 1971</t>
  </si>
  <si>
    <t>Boulez 1972</t>
  </si>
  <si>
    <t>Maderna 1972</t>
  </si>
  <si>
    <t>Giulini 1975</t>
  </si>
  <si>
    <t>Kubelík 1975</t>
  </si>
  <si>
    <t>Giulini 1976</t>
  </si>
  <si>
    <t>Zender 1977</t>
  </si>
  <si>
    <t>Morris 1978</t>
  </si>
  <si>
    <t>Levine 1979</t>
  </si>
  <si>
    <t>Sanderling 1979</t>
  </si>
  <si>
    <t>Tennstedt 1979</t>
  </si>
  <si>
    <t>Bernstein 1979a</t>
  </si>
  <si>
    <t>Bernstein 1979b</t>
  </si>
  <si>
    <t>Karajan 1980</t>
  </si>
  <si>
    <t>Neumann 1982</t>
  </si>
  <si>
    <t>Tennstedt 1982b</t>
  </si>
  <si>
    <t>Karajan 1982a</t>
  </si>
  <si>
    <t>Solti 1982b</t>
  </si>
  <si>
    <t>Sanderling 1982</t>
  </si>
  <si>
    <t>Karajan 1982c</t>
  </si>
  <si>
    <t>Asahina 1983</t>
  </si>
  <si>
    <t>Wakasugi 1983</t>
  </si>
  <si>
    <t>Maazel 1984</t>
  </si>
  <si>
    <t>Doráti 1984</t>
  </si>
  <si>
    <t>Bertini 1985</t>
  </si>
  <si>
    <t>Bernstein 1985a</t>
  </si>
  <si>
    <t>Bernstein 1985b</t>
  </si>
  <si>
    <t>Inbal 1986</t>
  </si>
  <si>
    <t>Abbado 1987</t>
  </si>
  <si>
    <t>Sanderling 1987</t>
  </si>
  <si>
    <t>Haitink 1987</t>
  </si>
  <si>
    <t>Tennstedt 1988</t>
  </si>
  <si>
    <t>Rögner 1988</t>
  </si>
  <si>
    <t>Ozawa 1989</t>
  </si>
  <si>
    <t>Pešek 1990</t>
  </si>
  <si>
    <t>Gielen 1990</t>
  </si>
  <si>
    <t>Tabakov 1991</t>
  </si>
  <si>
    <t>Segerstam 1991</t>
  </si>
  <si>
    <t>Sanderling 1992</t>
  </si>
  <si>
    <t>Haitink 1993</t>
  </si>
  <si>
    <t>Barshai 1993</t>
  </si>
  <si>
    <t>Sinopoli 1993</t>
  </si>
  <si>
    <t>Rattle 1993</t>
  </si>
  <si>
    <t>Masur 1994</t>
  </si>
  <si>
    <t>Waart 1995</t>
  </si>
  <si>
    <t>Boulez 1995</t>
  </si>
  <si>
    <t>Maazel 1996</t>
  </si>
  <si>
    <t>Sinopoli 1997</t>
  </si>
  <si>
    <t>Dohnányi 1997</t>
  </si>
  <si>
    <t>Levine 1999</t>
  </si>
  <si>
    <t>Abbado 1999</t>
  </si>
  <si>
    <t>Jansons 2000</t>
  </si>
  <si>
    <t>Paternostro 2001</t>
  </si>
  <si>
    <t>Ashkenazy 2002</t>
  </si>
  <si>
    <t>Ozawa 2002</t>
  </si>
  <si>
    <t>Gielen 2003</t>
  </si>
  <si>
    <t>Haitink 2004</t>
  </si>
  <si>
    <t>Chailly 2004</t>
  </si>
  <si>
    <t>Tilson Thomas 2004</t>
  </si>
  <si>
    <t>Schwarz 2006</t>
  </si>
  <si>
    <t>Barenboim 2006</t>
  </si>
  <si>
    <t>Rattle 2007b</t>
  </si>
  <si>
    <t>Gilbert 2008</t>
  </si>
  <si>
    <t>Nott 2008</t>
  </si>
  <si>
    <t>Salonen 2009</t>
  </si>
  <si>
    <t>Järvi 2009</t>
  </si>
  <si>
    <t>Oue 2009</t>
  </si>
  <si>
    <t>Haitink 2009</t>
  </si>
  <si>
    <t>Norrington 2009</t>
  </si>
  <si>
    <t>Zinman 2009</t>
  </si>
  <si>
    <t>Abbado 2010</t>
  </si>
  <si>
    <t>Gergiev 2011</t>
  </si>
  <si>
    <t>Ashkenazy 2011</t>
  </si>
  <si>
    <t>Maazel 2011</t>
  </si>
  <si>
    <t>Haitink 2011b</t>
  </si>
  <si>
    <t>Schønwandt 2012</t>
  </si>
  <si>
    <t>Dudamel 2012</t>
  </si>
  <si>
    <t>Chung 2013</t>
  </si>
  <si>
    <t>Chailly 2013</t>
  </si>
  <si>
    <t>Fischer 2013b</t>
  </si>
  <si>
    <t>Stenz 2014</t>
  </si>
  <si>
    <t>Sladkovsky 2016</t>
  </si>
  <si>
    <t>Harding 2016</t>
  </si>
  <si>
    <t>Jansons 2016</t>
  </si>
  <si>
    <t>Noseda 2017</t>
  </si>
  <si>
    <t>Netopil 2018</t>
  </si>
  <si>
    <t>Levi 2018</t>
  </si>
  <si>
    <t>Blomstedt 2018</t>
  </si>
  <si>
    <t>Fischer 2019</t>
  </si>
  <si>
    <t>Currentzis 2019</t>
  </si>
  <si>
    <t>mean</t>
  </si>
  <si>
    <t>max</t>
  </si>
  <si>
    <t>min</t>
  </si>
  <si>
    <t>seg</t>
  </si>
  <si>
    <t>duration</t>
  </si>
  <si>
    <t>mean sec</t>
  </si>
  <si>
    <t>data SV</t>
  </si>
  <si>
    <t>1</t>
  </si>
  <si>
    <t>R1 (Rotation 1)</t>
  </si>
  <si>
    <t>V1 (Vers 1)</t>
  </si>
  <si>
    <t>A1</t>
  </si>
  <si>
    <t>X1</t>
  </si>
  <si>
    <t>Andante comodo</t>
  </si>
  <si>
    <t>4/4</t>
  </si>
  <si>
    <t>2</t>
  </si>
  <si>
    <t>6.4</t>
  </si>
  <si>
    <t>A1a</t>
  </si>
  <si>
    <t>3</t>
  </si>
  <si>
    <t>17.6</t>
  </si>
  <si>
    <t>A1b</t>
  </si>
  <si>
    <t>17: morendo (Vc.)</t>
  </si>
  <si>
    <t>6/4 (17)</t>
  </si>
  <si>
    <t>4</t>
  </si>
  <si>
    <t>27.1.x</t>
  </si>
  <si>
    <t>B1</t>
  </si>
  <si>
    <t>Y1</t>
  </si>
  <si>
    <t>4/4 (18), 6/4 (26)</t>
  </si>
  <si>
    <t>5</t>
  </si>
  <si>
    <t>29</t>
  </si>
  <si>
    <t>B1a</t>
  </si>
  <si>
    <t>44.2</t>
  </si>
  <si>
    <t>B1b (fanf)</t>
  </si>
  <si>
    <t>6</t>
  </si>
  <si>
    <t>46</t>
  </si>
  <si>
    <t>Rit.</t>
  </si>
  <si>
    <t>6/4 (46)</t>
  </si>
  <si>
    <t>8</t>
  </si>
  <si>
    <t>46.6</t>
  </si>
  <si>
    <t>{upb}</t>
  </si>
  <si>
    <t>9</t>
  </si>
  <si>
    <t>V2 (Vers 2)</t>
  </si>
  <si>
    <t>A2</t>
  </si>
  <si>
    <t>A2a</t>
  </si>
  <si>
    <t>a tempo</t>
  </si>
  <si>
    <t>4/4 (47)</t>
  </si>
  <si>
    <t>10</t>
  </si>
  <si>
    <t>54</t>
  </si>
  <si>
    <t>A2b</t>
  </si>
  <si>
    <t>11</t>
  </si>
  <si>
    <t>56.4</t>
  </si>
  <si>
    <t>A2c</t>
  </si>
  <si>
    <t>12</t>
  </si>
  <si>
    <t>63.4</t>
  </si>
  <si>
    <t>A2d</t>
  </si>
  <si>
    <t>13</t>
  </si>
  <si>
    <t>71</t>
  </si>
  <si>
    <t>A2e</t>
  </si>
  <si>
    <t>3/4 (76)</t>
  </si>
  <si>
    <t>14</t>
  </si>
  <si>
    <t>78.4</t>
  </si>
  <si>
    <t>{fade/o}</t>
  </si>
  <si>
    <t>2/4 (79)</t>
  </si>
  <si>
    <t>15</t>
  </si>
  <si>
    <t>B2</t>
  </si>
  <si>
    <t>B2a</t>
  </si>
  <si>
    <t>Etwas frischer</t>
  </si>
  <si>
    <t>4/4 (80)</t>
  </si>
  <si>
    <t>16</t>
  </si>
  <si>
    <t>B2b</t>
  </si>
  <si>
    <t>Fließend</t>
  </si>
  <si>
    <t>17</t>
  </si>
  <si>
    <t>18</t>
  </si>
  <si>
    <t>B2c</t>
  </si>
  <si>
    <t>a tempo (Allegro moderato)</t>
  </si>
  <si>
    <t>19</t>
  </si>
  <si>
    <t>B2c {cont}</t>
  </si>
  <si>
    <t>Allegro</t>
  </si>
  <si>
    <t>20</t>
  </si>
  <si>
    <t>107.1.2</t>
  </si>
  <si>
    <t>{cut_off}</t>
  </si>
  <si>
    <t>21</t>
  </si>
  <si>
    <t>108</t>
  </si>
  <si>
    <t>R2 (Rotation 2)</t>
  </si>
  <si>
    <t>C1</t>
  </si>
  <si>
    <t>X2</t>
  </si>
  <si>
    <t>22</t>
  </si>
  <si>
    <t>C1a</t>
  </si>
  <si>
    <t>Tempo I. subito (aber nicht schleppend)</t>
  </si>
  <si>
    <t>23</t>
  </si>
  <si>
    <t>119</t>
  </si>
  <si>
    <t>C1b</t>
  </si>
  <si>
    <t>24</t>
  </si>
  <si>
    <t>129.3.2</t>
  </si>
  <si>
    <t>25</t>
  </si>
  <si>
    <t>C1c</t>
  </si>
  <si>
    <t>Plötzlich sehr mäßig und zurückhaltend</t>
  </si>
  <si>
    <t>26</t>
  </si>
  <si>
    <t>C1d</t>
  </si>
  <si>
    <t>Noch etwas zögernd, allmählich übergehen zu</t>
  </si>
  <si>
    <t>27</t>
  </si>
  <si>
    <t>147.4.2</t>
  </si>
  <si>
    <t>28</t>
  </si>
  <si>
    <t>148</t>
  </si>
  <si>
    <t>V3 (Vers 3)</t>
  </si>
  <si>
    <t>A3</t>
  </si>
  <si>
    <t>A3a</t>
  </si>
  <si>
    <t>Tempo I.</t>
  </si>
  <si>
    <t>151.4</t>
  </si>
  <si>
    <t>A3b</t>
  </si>
  <si>
    <t>30</t>
  </si>
  <si>
    <t>160</t>
  </si>
  <si>
    <t>A3c</t>
  </si>
  <si>
    <t>31</t>
  </si>
  <si>
    <t>163.4</t>
  </si>
  <si>
    <t>A3d</t>
  </si>
  <si>
    <t>32</t>
  </si>
  <si>
    <t>164.4</t>
  </si>
  <si>
    <t>A3d {cont}</t>
  </si>
  <si>
    <t>Allmählich fließender</t>
  </si>
  <si>
    <t>33</t>
  </si>
  <si>
    <t>168</t>
  </si>
  <si>
    <t>A3e</t>
  </si>
  <si>
    <t>34</t>
  </si>
  <si>
    <t>C2</t>
  </si>
  <si>
    <t>C2a</t>
  </si>
  <si>
    <t>Mit Wut / Allegro risoluto (Nicht zu schnell)</t>
  </si>
  <si>
    <t>35</t>
  </si>
  <si>
    <t>184</t>
  </si>
  <si>
    <t>C2b</t>
  </si>
  <si>
    <t>36</t>
  </si>
  <si>
    <t>196</t>
  </si>
  <si>
    <t>C2c</t>
  </si>
  <si>
    <t>37</t>
  </si>
  <si>
    <t>202</t>
  </si>
  <si>
    <t>C2d</t>
  </si>
  <si>
    <t>38</t>
  </si>
  <si>
    <t>204</t>
  </si>
  <si>
    <t>R3 (Rotation 3)</t>
  </si>
  <si>
    <t>B3</t>
  </si>
  <si>
    <t>X3/B3a</t>
  </si>
  <si>
    <t>210: morendo</t>
  </si>
  <si>
    <t>39</t>
  </si>
  <si>
    <t>211.1.x</t>
  </si>
  <si>
    <t>B3b</t>
  </si>
  <si>
    <t>211: Leidenschaftlich</t>
  </si>
  <si>
    <t>40</t>
  </si>
  <si>
    <t>B3c</t>
  </si>
  <si>
    <t>Plötzlich langsamer (Das Tempo so weit mäßigen, als nötig)</t>
  </si>
  <si>
    <t>41</t>
  </si>
  <si>
    <t>B3d</t>
  </si>
  <si>
    <t>Sehr mäßigend</t>
  </si>
  <si>
    <t>42</t>
  </si>
  <si>
    <t>B3e</t>
  </si>
  <si>
    <t>Schon langsam</t>
  </si>
  <si>
    <t>43</t>
  </si>
  <si>
    <t>242</t>
  </si>
  <si>
    <t>Fermate</t>
  </si>
  <si>
    <t>44</t>
  </si>
  <si>
    <t>243</t>
  </si>
  <si>
    <t>morendo</t>
  </si>
  <si>
    <t>45</t>
  </si>
  <si>
    <t>243.3</t>
  </si>
  <si>
    <t>C3</t>
  </si>
  <si>
    <t>C3a</t>
  </si>
  <si>
    <t>251: morendo, 253.1: Fermate</t>
  </si>
  <si>
    <t>253.2</t>
  </si>
  <si>
    <t>253/254: Fermate</t>
  </si>
  <si>
    <t>47</t>
  </si>
  <si>
    <t>C3b</t>
  </si>
  <si>
    <t>Schattenhaft</t>
  </si>
  <si>
    <t>48</t>
  </si>
  <si>
    <t>C3c</t>
  </si>
  <si>
    <t>Allmählich an Ton gewinnend</t>
  </si>
  <si>
    <t>49</t>
  </si>
  <si>
    <t>266.4</t>
  </si>
  <si>
    <t>50</t>
  </si>
  <si>
    <t>V4 (Vers 4)</t>
  </si>
  <si>
    <t>A4</t>
  </si>
  <si>
    <t>A4a</t>
  </si>
  <si>
    <t>Tempo I. Andante</t>
  </si>
  <si>
    <t>51</t>
  </si>
  <si>
    <t>268.4.2</t>
  </si>
  <si>
    <t>A4b</t>
  </si>
  <si>
    <t>52</t>
  </si>
  <si>
    <t>B4</t>
  </si>
  <si>
    <t>B4a</t>
  </si>
  <si>
    <t>Nicht schleppen</t>
  </si>
  <si>
    <t>53</t>
  </si>
  <si>
    <t>B4b</t>
  </si>
  <si>
    <t>Etwas fließender</t>
  </si>
  <si>
    <t>B4b {cont}</t>
  </si>
  <si>
    <t>Etwas drängend</t>
  </si>
  <si>
    <t>55</t>
  </si>
  <si>
    <t>B4c</t>
  </si>
  <si>
    <t>Bewegter (quasi Allegro)</t>
  </si>
  <si>
    <t>56</t>
  </si>
  <si>
    <t>B4c {cont}</t>
  </si>
  <si>
    <t>Pesante</t>
  </si>
  <si>
    <t>57</t>
  </si>
  <si>
    <t>58</t>
  </si>
  <si>
    <t>Pesante (Höchste Kraft)</t>
  </si>
  <si>
    <t>59</t>
  </si>
  <si>
    <t>60</t>
  </si>
  <si>
    <t>Stringendo</t>
  </si>
  <si>
    <t>61</t>
  </si>
  <si>
    <t>314.3</t>
  </si>
  <si>
    <t>62</t>
  </si>
  <si>
    <t>C4</t>
  </si>
  <si>
    <t>X4/C4a</t>
  </si>
  <si>
    <t>Einhaltend</t>
  </si>
  <si>
    <t>63</t>
  </si>
  <si>
    <t>R4 (Rotation 4)</t>
  </si>
  <si>
    <t>C4b</t>
  </si>
  <si>
    <t>64</t>
  </si>
  <si>
    <t>320.4</t>
  </si>
  <si>
    <t>65</t>
  </si>
  <si>
    <t>C4c</t>
  </si>
  <si>
    <t>Gehalten</t>
  </si>
  <si>
    <t>66</t>
  </si>
  <si>
    <t>326.4</t>
  </si>
  <si>
    <t>67</t>
  </si>
  <si>
    <t>C4d</t>
  </si>
  <si>
    <t>Wie ein schwerer Kondukt</t>
  </si>
  <si>
    <t>68</t>
  </si>
  <si>
    <t>336.4</t>
  </si>
  <si>
    <t>C4e</t>
  </si>
  <si>
    <t>69</t>
  </si>
  <si>
    <t>346.4</t>
  </si>
  <si>
    <t>70</t>
  </si>
  <si>
    <t>V5 (Vers 5)</t>
  </si>
  <si>
    <t>A5</t>
  </si>
  <si>
    <t>A5a</t>
  </si>
  <si>
    <t>Wie von Anfang</t>
  </si>
  <si>
    <t>350.4</t>
  </si>
  <si>
    <t>A5a {cont}</t>
  </si>
  <si>
    <t>Anwachsend</t>
  </si>
  <si>
    <t>72</t>
  </si>
  <si>
    <t>356.3.4</t>
  </si>
  <si>
    <t>A5b</t>
  </si>
  <si>
    <t>73</t>
  </si>
  <si>
    <t>365.2</t>
  </si>
  <si>
    <t>A5c</t>
  </si>
  <si>
    <t>74</t>
  </si>
  <si>
    <t>372</t>
  </si>
  <si>
    <t>B5</t>
  </si>
  <si>
    <t>B5a</t>
  </si>
  <si>
    <t>75</t>
  </si>
  <si>
    <t>374.2</t>
  </si>
  <si>
    <t>B5a {cont}</t>
  </si>
  <si>
    <t>76</t>
  </si>
  <si>
    <t>Episode</t>
  </si>
  <si>
    <t>D</t>
  </si>
  <si>
    <t>Plötzlich bedeutend langsamer (Lento) und leise / Misterioso</t>
  </si>
  <si>
    <t>77</t>
  </si>
  <si>
    <t>B5b</t>
  </si>
  <si>
    <t>Nicht mehr so langsam</t>
  </si>
  <si>
    <t>78</t>
  </si>
  <si>
    <t>396.2</t>
  </si>
  <si>
    <t>B5c</t>
  </si>
  <si>
    <t>79</t>
  </si>
  <si>
    <t>B5c {cont}</t>
  </si>
  <si>
    <t>Etwas belebter</t>
  </si>
  <si>
    <t>80</t>
  </si>
  <si>
    <t>gehalten</t>
  </si>
  <si>
    <t>81</t>
  </si>
  <si>
    <t>405.4</t>
  </si>
  <si>
    <t>Coda</t>
  </si>
  <si>
    <t>Z1</t>
  </si>
  <si>
    <t>406: Schon ganz langsam, 409: morendo</t>
  </si>
  <si>
    <t>82</t>
  </si>
  <si>
    <t>Z2</t>
  </si>
  <si>
    <t>Sehr zögernd, 419: morendo</t>
  </si>
  <si>
    <t>83</t>
  </si>
  <si>
    <t>Z3</t>
  </si>
  <si>
    <t>Schwebend</t>
  </si>
  <si>
    <t>84</t>
  </si>
  <si>
    <t>431.x</t>
  </si>
  <si>
    <t>molto rit.</t>
  </si>
  <si>
    <t>85</t>
  </si>
  <si>
    <t>433.4.2</t>
  </si>
  <si>
    <t>86</t>
  </si>
  <si>
    <t>434</t>
  </si>
  <si>
    <t>V6 (Vers 6)</t>
  </si>
  <si>
    <t>A6</t>
  </si>
  <si>
    <t>A6a</t>
  </si>
  <si>
    <t>Wieder a tempo (aber viel langsamer als zu Anfang)</t>
  </si>
  <si>
    <t>6/4 (443)</t>
  </si>
  <si>
    <t>87</t>
  </si>
  <si>
    <t>Zögernd</t>
  </si>
  <si>
    <t>88</t>
  </si>
  <si>
    <t>453</t>
  </si>
  <si>
    <t>{fin_ch}</t>
  </si>
  <si>
    <t>450/1: morendo</t>
  </si>
  <si>
    <t>454.2</t>
  </si>
  <si>
    <t>454: Fermate</t>
  </si>
  <si>
    <t>mean tpo seg</t>
  </si>
  <si>
    <t>4/4 bars</t>
  </si>
  <si>
    <t>mean tpo sec</t>
  </si>
  <si>
    <t>Ruhefeld, Auflösungsfeld</t>
  </si>
  <si>
    <t>Dur-Felder (D-Dur)</t>
  </si>
  <si>
    <t>real bars</t>
  </si>
  <si>
    <t>Steigerungsfeld</t>
  </si>
  <si>
    <t>Moll-Felder (d-Moll, B-Dur)</t>
  </si>
  <si>
    <t>Erfüllung (R1), Einsturz (R2, R3)</t>
  </si>
  <si>
    <t>Durchführungsfelder</t>
  </si>
  <si>
    <t>4x 6/4, 1x 3/4, 2/4</t>
  </si>
  <si>
    <t>tempo</t>
  </si>
  <si>
    <t>sections</t>
  </si>
  <si>
    <t>sec</t>
  </si>
  <si>
    <t>+2-0,75; +1,25</t>
  </si>
  <si>
    <t>C~</t>
  </si>
  <si>
    <t>B~</t>
  </si>
  <si>
    <t>main tpo sec</t>
  </si>
  <si>
    <t>main tpo</t>
  </si>
  <si>
    <t>mean tpo</t>
  </si>
  <si>
    <t>durations weighted</t>
  </si>
  <si>
    <t>durations dev</t>
  </si>
  <si>
    <t>A-sections main tpo</t>
  </si>
  <si>
    <t>A-sections main tpo dev</t>
  </si>
  <si>
    <t>A3-weights</t>
  </si>
  <si>
    <t>dur dev seg</t>
  </si>
  <si>
    <t>stdv</t>
  </si>
  <si>
    <t>Mit Wut / Allegro risoluto (Nicht zu schnell) (174-203)</t>
  </si>
  <si>
    <t>Leidenschaftlich (211-233)</t>
  </si>
  <si>
    <t>A1a:X1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</si>
</sst>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"/>
    <numFmt numFmtId="165" formatCode="0.0"/>
    <numFmt numFmtId="166" formatCode="0.00000000"/>
    <numFmt numFmtId="167" formatCode="#,##0.0000"/>
    <numFmt numFmtId="168" formatCode="0.0000000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2">
    <xf numFmtId="0" fontId="0" fillId="0" borderId="0" xfId="0"/>
    <xf numFmtId="49" fontId="2" fillId="2" borderId="1" xfId="0" applyNumberFormat="1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64" fontId="2" fillId="0" borderId="1" xfId="0" applyNumberFormat="1" applyFont="1" applyBorder="1" applyAlignment="1" applyProtection="1">
      <alignment horizontal="center" vertical="center"/>
      <protection locked="0"/>
    </xf>
    <xf numFmtId="2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49" fontId="2" fillId="2" borderId="0" xfId="0" applyNumberFormat="1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2" fontId="0" fillId="6" borderId="1" xfId="0" applyNumberFormat="1" applyFill="1" applyBorder="1" applyAlignment="1">
      <alignment horizontal="center" vertical="center"/>
    </xf>
    <xf numFmtId="2" fontId="2" fillId="6" borderId="1" xfId="0" applyNumberFormat="1" applyFont="1" applyFill="1" applyBorder="1" applyAlignment="1">
      <alignment horizontal="center" vertical="center"/>
    </xf>
    <xf numFmtId="2" fontId="0" fillId="7" borderId="1" xfId="0" applyNumberFormat="1" applyFill="1" applyBorder="1" applyAlignment="1">
      <alignment horizontal="center" vertical="center"/>
    </xf>
    <xf numFmtId="164" fontId="0" fillId="0" borderId="1" xfId="0" applyNumberFormat="1" applyBorder="1" applyAlignment="1" applyProtection="1">
      <alignment horizontal="center" vertical="center"/>
      <protection locked="0"/>
    </xf>
    <xf numFmtId="2" fontId="0" fillId="0" borderId="1" xfId="0" applyNumberFormat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49" fontId="0" fillId="8" borderId="0" xfId="0" applyNumberFormat="1" applyFill="1" applyAlignment="1">
      <alignment horizontal="center" vertical="center"/>
    </xf>
    <xf numFmtId="2" fontId="0" fillId="9" borderId="1" xfId="0" applyNumberFormat="1" applyFill="1" applyBorder="1" applyAlignment="1">
      <alignment horizontal="center" vertical="center"/>
    </xf>
    <xf numFmtId="10" fontId="2" fillId="0" borderId="0" xfId="0" applyNumberFormat="1" applyFont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49" fontId="4" fillId="8" borderId="0" xfId="0" applyNumberFormat="1" applyFont="1" applyFill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0" fontId="2" fillId="0" borderId="0" xfId="0" applyFont="1"/>
    <xf numFmtId="0" fontId="2" fillId="6" borderId="1" xfId="0" applyFont="1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168" fontId="0" fillId="0" borderId="0" xfId="0" applyNumberForma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7" fillId="6" borderId="0" xfId="0" applyFont="1" applyFill="1" applyAlignment="1">
      <alignment horizontal="center" vertical="center"/>
    </xf>
    <xf numFmtId="45" fontId="0" fillId="16" borderId="0" xfId="0" applyNumberFormat="1" applyFill="1" applyAlignment="1">
      <alignment horizontal="center" vertical="center"/>
    </xf>
    <xf numFmtId="45" fontId="2" fillId="0" borderId="0" xfId="0" applyNumberFormat="1" applyFont="1" applyAlignment="1">
      <alignment horizontal="center" vertical="center"/>
    </xf>
    <xf numFmtId="0" fontId="7" fillId="11" borderId="0" xfId="0" applyFont="1" applyFill="1" applyAlignment="1">
      <alignment horizontal="center" vertical="center"/>
    </xf>
    <xf numFmtId="0" fontId="7" fillId="9" borderId="0" xfId="0" applyFont="1" applyFill="1" applyAlignment="1">
      <alignment horizontal="center" vertical="center"/>
    </xf>
    <xf numFmtId="164" fontId="2" fillId="0" borderId="0" xfId="0" applyNumberFormat="1" applyFont="1" applyAlignment="1" applyProtection="1">
      <alignment horizontal="center" vertical="center"/>
      <protection locked="0"/>
    </xf>
    <xf numFmtId="0" fontId="7" fillId="12" borderId="0" xfId="0" applyFont="1" applyFill="1" applyAlignment="1">
      <alignment horizontal="center" vertical="center"/>
    </xf>
    <xf numFmtId="0" fontId="7" fillId="13" borderId="0" xfId="0" applyFont="1" applyFill="1" applyAlignment="1">
      <alignment horizontal="center" vertical="center"/>
    </xf>
    <xf numFmtId="164" fontId="0" fillId="0" borderId="0" xfId="0" applyNumberFormat="1" applyAlignment="1" applyProtection="1">
      <alignment horizontal="center" vertical="center"/>
      <protection locked="0"/>
    </xf>
    <xf numFmtId="45" fontId="0" fillId="0" borderId="0" xfId="0" applyNumberFormat="1" applyAlignment="1">
      <alignment horizontal="center" vertical="center"/>
    </xf>
    <xf numFmtId="2" fontId="2" fillId="6" borderId="0" xfId="0" applyNumberFormat="1" applyFont="1" applyFill="1" applyAlignment="1">
      <alignment horizontal="center"/>
    </xf>
    <xf numFmtId="2" fontId="2" fillId="0" borderId="0" xfId="0" applyNumberFormat="1" applyFont="1" applyAlignment="1">
      <alignment horizontal="center"/>
    </xf>
    <xf numFmtId="2" fontId="2" fillId="9" borderId="0" xfId="0" applyNumberFormat="1" applyFont="1" applyFill="1" applyAlignment="1">
      <alignment horizontal="center"/>
    </xf>
    <xf numFmtId="10" fontId="1" fillId="0" borderId="0" xfId="1" applyNumberFormat="1" applyFont="1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0" fontId="2" fillId="9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10" fontId="0" fillId="0" borderId="0" xfId="0" applyNumberFormat="1" applyAlignment="1">
      <alignment horizontal="center" vertical="center"/>
    </xf>
    <xf numFmtId="0" fontId="2" fillId="13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165" fontId="0" fillId="17" borderId="0" xfId="0" applyNumberFormat="1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5" fillId="0" borderId="0" xfId="0" applyFont="1" applyAlignment="1">
      <alignment horizontal="center"/>
    </xf>
    <xf numFmtId="10" fontId="1" fillId="10" borderId="0" xfId="1" applyNumberFormat="1" applyFont="1" applyFill="1" applyAlignment="1">
      <alignment horizontal="center" vertical="center"/>
    </xf>
    <xf numFmtId="165" fontId="0" fillId="0" borderId="0" xfId="0" applyNumberFormat="1" applyAlignment="1">
      <alignment horizontal="center" vertical="top"/>
    </xf>
    <xf numFmtId="2" fontId="0" fillId="0" borderId="0" xfId="0" applyNumberFormat="1" applyAlignment="1">
      <alignment horizontal="center" vertical="top"/>
    </xf>
    <xf numFmtId="2" fontId="5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0" fontId="1" fillId="0" borderId="0" xfId="1" applyNumberFormat="1" applyFont="1" applyFill="1" applyAlignment="1">
      <alignment horizontal="center" vertical="center"/>
    </xf>
    <xf numFmtId="0" fontId="2" fillId="18" borderId="0" xfId="0" applyFont="1" applyFill="1" applyAlignment="1">
      <alignment horizontal="center" vertical="center"/>
    </xf>
    <xf numFmtId="0" fontId="0" fillId="0" borderId="0" xfId="0" applyAlignment="1">
      <alignment horizontal="left" vertical="center"/>
    </xf>
    <xf numFmtId="46" fontId="0" fillId="0" borderId="0" xfId="0" applyNumberFormat="1" applyAlignment="1">
      <alignment horizontal="center"/>
    </xf>
    <xf numFmtId="0" fontId="2" fillId="6" borderId="0" xfId="0" applyFont="1" applyFill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6" fontId="0" fillId="0" borderId="0" xfId="0" applyNumberFormat="1" applyBorder="1" applyAlignment="1">
      <alignment horizontal="center" vertical="center"/>
    </xf>
    <xf numFmtId="166" fontId="0" fillId="0" borderId="0" xfId="0" applyNumberFormat="1" applyBorder="1" applyAlignment="1">
      <alignment horizontal="center"/>
    </xf>
    <xf numFmtId="0" fontId="2" fillId="19" borderId="0" xfId="0" applyFont="1" applyFill="1" applyAlignment="1">
      <alignment horizontal="center" vertical="center"/>
    </xf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758CA-6498-449F-9107-22FAA356888C}">
  <sheetPr codeName="Tabelle1">
    <pageSetUpPr fitToPage="1"/>
  </sheetPr>
  <dimension ref="A1:NZ285"/>
  <sheetViews>
    <sheetView tabSelected="1" zoomScale="70" zoomScaleNormal="70" workbookViewId="0">
      <selection activeCell="O197" sqref="O197"/>
    </sheetView>
  </sheetViews>
  <sheetFormatPr baseColWidth="10" defaultColWidth="11.5546875" defaultRowHeight="14.4" x14ac:dyDescent="0.3"/>
  <cols>
    <col min="1" max="1" width="15.6640625" style="14" bestFit="1" customWidth="1"/>
    <col min="2" max="2" width="8.6640625" style="23" bestFit="1" customWidth="1"/>
    <col min="3" max="3" width="29.6640625" style="14" bestFit="1" customWidth="1"/>
    <col min="4" max="4" width="25.6640625" style="14" bestFit="1" customWidth="1"/>
    <col min="5" max="5" width="11" style="12" bestFit="1" customWidth="1"/>
    <col min="6" max="6" width="11.44140625" style="14" bestFit="1" customWidth="1"/>
    <col min="7" max="7" width="11.44140625" style="61" customWidth="1"/>
    <col min="8" max="8" width="11.44140625" style="26" customWidth="1"/>
    <col min="9" max="9" width="10.33203125" style="26" customWidth="1"/>
    <col min="10" max="10" width="58.5546875" style="14" bestFit="1" customWidth="1"/>
    <col min="11" max="11" width="17.33203125" style="23" bestFit="1" customWidth="1"/>
    <col min="12" max="12" width="21.109375" style="14" bestFit="1" customWidth="1"/>
    <col min="13" max="13" width="48.88671875" style="14" customWidth="1"/>
    <col min="14" max="14" width="13.44140625" style="14" bestFit="1" customWidth="1"/>
    <col min="15" max="15" width="14.6640625" style="14" bestFit="1" customWidth="1"/>
    <col min="16" max="16" width="20.109375" style="14" bestFit="1" customWidth="1"/>
    <col min="17" max="17" width="19.88671875" style="14" bestFit="1" customWidth="1"/>
    <col min="18" max="18" width="17.44140625" style="14" bestFit="1" customWidth="1"/>
    <col min="19" max="19" width="15.109375" style="14" bestFit="1" customWidth="1"/>
    <col min="20" max="20" width="15.44140625" style="14" bestFit="1" customWidth="1"/>
    <col min="21" max="21" width="22.109375" style="14" bestFit="1" customWidth="1"/>
    <col min="22" max="22" width="19.88671875" style="14" bestFit="1" customWidth="1"/>
    <col min="23" max="23" width="22.109375" style="14" bestFit="1" customWidth="1"/>
    <col min="24" max="24" width="17.44140625" style="14" bestFit="1" customWidth="1"/>
    <col min="25" max="25" width="14.33203125" style="14" bestFit="1" customWidth="1"/>
    <col min="26" max="27" width="17.44140625" style="14" bestFit="1" customWidth="1"/>
    <col min="28" max="28" width="20.5546875" style="14" bestFit="1" customWidth="1"/>
    <col min="29" max="29" width="18.33203125" style="14" bestFit="1" customWidth="1"/>
    <col min="30" max="30" width="19.33203125" style="14" bestFit="1" customWidth="1"/>
    <col min="31" max="31" width="14" style="14" bestFit="1" customWidth="1"/>
    <col min="32" max="33" width="21.33203125" style="14" bestFit="1" customWidth="1"/>
    <col min="34" max="34" width="18.88671875" style="14" bestFit="1" customWidth="1"/>
    <col min="35" max="35" width="17.33203125" style="14" bestFit="1" customWidth="1"/>
    <col min="36" max="36" width="20.5546875" style="14" bestFit="1" customWidth="1"/>
    <col min="37" max="37" width="12.6640625" style="14" bestFit="1" customWidth="1"/>
    <col min="38" max="38" width="19.88671875" style="14" bestFit="1" customWidth="1"/>
    <col min="39" max="39" width="18.109375" style="14" bestFit="1" customWidth="1"/>
    <col min="40" max="41" width="13" style="14" bestFit="1" customWidth="1"/>
    <col min="42" max="42" width="18.88671875" style="14" bestFit="1" customWidth="1"/>
    <col min="43" max="43" width="15.33203125" style="14" bestFit="1" customWidth="1"/>
    <col min="44" max="44" width="18.88671875" style="14" bestFit="1" customWidth="1"/>
    <col min="45" max="45" width="19.33203125" style="14" bestFit="1" customWidth="1"/>
    <col min="46" max="46" width="16.88671875" style="14" bestFit="1" customWidth="1"/>
    <col min="47" max="47" width="14.88671875" style="14" bestFit="1" customWidth="1"/>
    <col min="48" max="48" width="15.33203125" style="14" bestFit="1" customWidth="1"/>
    <col min="49" max="49" width="17.33203125" style="14" bestFit="1" customWidth="1"/>
    <col min="50" max="50" width="14.6640625" style="14" bestFit="1" customWidth="1"/>
    <col min="51" max="51" width="15.88671875" style="14" bestFit="1" customWidth="1"/>
    <col min="52" max="52" width="14.6640625" style="14" bestFit="1" customWidth="1"/>
    <col min="53" max="53" width="15.44140625" style="14" bestFit="1" customWidth="1"/>
    <col min="54" max="54" width="14.33203125" style="14" bestFit="1" customWidth="1"/>
    <col min="55" max="55" width="15.109375" style="14" bestFit="1" customWidth="1"/>
    <col min="56" max="56" width="19.88671875" style="14" bestFit="1" customWidth="1"/>
    <col min="57" max="57" width="18.88671875" style="14" bestFit="1" customWidth="1"/>
    <col min="58" max="59" width="19.88671875" style="14" bestFit="1" customWidth="1"/>
    <col min="60" max="60" width="16.33203125" style="14" bestFit="1" customWidth="1"/>
    <col min="61" max="61" width="18.109375" style="14" bestFit="1" customWidth="1"/>
    <col min="62" max="62" width="20.5546875" style="14" bestFit="1" customWidth="1"/>
    <col min="63" max="63" width="17.6640625" style="14" bestFit="1" customWidth="1"/>
    <col min="64" max="64" width="14" style="14" bestFit="1" customWidth="1"/>
    <col min="65" max="65" width="19.88671875" style="14" bestFit="1" customWidth="1"/>
    <col min="66" max="66" width="17.6640625" style="14" bestFit="1" customWidth="1"/>
    <col min="67" max="67" width="16.6640625" style="14" bestFit="1" customWidth="1"/>
    <col min="68" max="68" width="18.33203125" style="14" bestFit="1" customWidth="1"/>
    <col min="69" max="69" width="15.44140625" style="14" bestFit="1" customWidth="1"/>
    <col min="70" max="70" width="14" style="14" bestFit="1" customWidth="1"/>
    <col min="71" max="71" width="14.88671875" style="14" bestFit="1" customWidth="1"/>
    <col min="72" max="73" width="19.88671875" style="14" bestFit="1" customWidth="1"/>
    <col min="74" max="74" width="13" style="14" bestFit="1" customWidth="1"/>
    <col min="75" max="75" width="16.33203125" style="14" bestFit="1" customWidth="1"/>
    <col min="76" max="76" width="19.88671875" style="14" bestFit="1" customWidth="1"/>
    <col min="77" max="77" width="15.33203125" style="14" bestFit="1" customWidth="1"/>
    <col min="78" max="78" width="18.88671875" style="14" bestFit="1" customWidth="1"/>
    <col min="79" max="79" width="15.44140625" style="14" bestFit="1" customWidth="1"/>
    <col min="80" max="80" width="15.109375" style="14" bestFit="1" customWidth="1"/>
    <col min="81" max="81" width="14.33203125" style="14" bestFit="1" customWidth="1"/>
    <col min="82" max="82" width="14.88671875" style="14" bestFit="1" customWidth="1"/>
    <col min="83" max="83" width="16.6640625" style="14" bestFit="1" customWidth="1"/>
    <col min="84" max="84" width="19.109375" style="14" bestFit="1" customWidth="1"/>
    <col min="85" max="85" width="19.88671875" style="14" bestFit="1" customWidth="1"/>
    <col min="86" max="86" width="15.33203125" style="14" bestFit="1" customWidth="1"/>
    <col min="87" max="87" width="16.109375" style="14" bestFit="1" customWidth="1"/>
    <col min="88" max="88" width="16.6640625" style="14" bestFit="1" customWidth="1"/>
    <col min="89" max="90" width="14.33203125" style="14" bestFit="1" customWidth="1"/>
    <col min="91" max="91" width="14" style="14" bestFit="1" customWidth="1"/>
    <col min="92" max="92" width="15.33203125" style="14" bestFit="1" customWidth="1"/>
    <col min="93" max="93" width="15.44140625" style="14" bestFit="1" customWidth="1"/>
    <col min="94" max="94" width="16.6640625" style="14" bestFit="1" customWidth="1"/>
    <col min="95" max="95" width="17.88671875" style="14" bestFit="1" customWidth="1"/>
    <col min="96" max="96" width="15.109375" style="14" bestFit="1" customWidth="1"/>
    <col min="97" max="97" width="16.33203125" style="14" bestFit="1" customWidth="1"/>
    <col min="98" max="98" width="17.33203125" style="14" bestFit="1" customWidth="1"/>
    <col min="99" max="99" width="20.88671875" style="14" bestFit="1" customWidth="1"/>
    <col min="100" max="100" width="20.33203125" style="14" bestFit="1" customWidth="1"/>
    <col min="101" max="101" width="15.44140625" style="14" bestFit="1" customWidth="1"/>
    <col min="102" max="102" width="15.33203125" style="14" bestFit="1" customWidth="1"/>
    <col min="103" max="103" width="15.6640625" style="14" bestFit="1" customWidth="1"/>
    <col min="104" max="104" width="15.44140625" style="14" bestFit="1" customWidth="1"/>
    <col min="105" max="105" width="24.109375" style="14" bestFit="1" customWidth="1"/>
    <col min="106" max="106" width="17.44140625" style="14" bestFit="1" customWidth="1"/>
    <col min="107" max="107" width="20.109375" style="14" bestFit="1" customWidth="1"/>
    <col min="108" max="108" width="16.109375" style="14" bestFit="1" customWidth="1"/>
    <col min="109" max="109" width="15.44140625" style="14" bestFit="1" customWidth="1"/>
    <col min="110" max="110" width="12.6640625" style="14" bestFit="1" customWidth="1"/>
    <col min="111" max="111" width="17.33203125" style="14" bestFit="1" customWidth="1"/>
    <col min="112" max="112" width="13" style="14" bestFit="1" customWidth="1"/>
    <col min="113" max="113" width="12.6640625" style="14" bestFit="1" customWidth="1"/>
    <col min="114" max="114" width="15.6640625" style="14" bestFit="1" customWidth="1"/>
    <col min="115" max="115" width="19.88671875" style="14" bestFit="1" customWidth="1"/>
    <col min="116" max="116" width="16.109375" style="14" bestFit="1" customWidth="1"/>
    <col min="117" max="117" width="16.33203125" style="14" bestFit="1" customWidth="1"/>
    <col min="118" max="118" width="15.88671875" style="14" bestFit="1" customWidth="1"/>
    <col min="119" max="119" width="19.33203125" style="14" bestFit="1" customWidth="1"/>
    <col min="120" max="120" width="15.109375" style="14" bestFit="1" customWidth="1"/>
    <col min="121" max="121" width="16.33203125" style="14" bestFit="1" customWidth="1"/>
    <col min="122" max="122" width="21.5546875" style="14" bestFit="1" customWidth="1"/>
    <col min="123" max="123" width="17.33203125" style="14" bestFit="1" customWidth="1"/>
    <col min="124" max="124" width="14.88671875" style="14" bestFit="1" customWidth="1"/>
    <col min="125" max="125" width="15.109375" style="14" bestFit="1" customWidth="1"/>
    <col min="126" max="126" width="17.33203125" style="14" bestFit="1" customWidth="1"/>
    <col min="127" max="127" width="14" style="14" bestFit="1" customWidth="1"/>
    <col min="128" max="128" width="20.33203125" style="14" bestFit="1" customWidth="1"/>
    <col min="129" max="129" width="16.33203125" style="14" bestFit="1" customWidth="1"/>
    <col min="130" max="130" width="16.88671875" style="14" bestFit="1" customWidth="1"/>
    <col min="131" max="131" width="16.109375" style="14" bestFit="1" customWidth="1"/>
    <col min="132" max="132" width="15.44140625" style="14" bestFit="1" customWidth="1"/>
    <col min="133" max="133" width="12.33203125" style="14" bestFit="1" customWidth="1"/>
    <col min="134" max="134" width="18.6640625" style="14" bestFit="1" customWidth="1"/>
    <col min="135" max="135" width="15.88671875" style="14" bestFit="1" customWidth="1"/>
    <col min="136" max="136" width="18.88671875" style="14" bestFit="1" customWidth="1"/>
    <col min="137" max="138" width="9.33203125" style="14" bestFit="1" customWidth="1"/>
    <col min="139" max="139" width="8.6640625" style="14" bestFit="1" customWidth="1"/>
    <col min="140" max="140" width="12" style="14" bestFit="1" customWidth="1"/>
    <col min="141" max="141" width="9.5546875" style="14" customWidth="1"/>
    <col min="142" max="143" width="14.6640625" style="14" bestFit="1" customWidth="1"/>
    <col min="144" max="144" width="20.109375" style="14" bestFit="1" customWidth="1"/>
    <col min="145" max="145" width="19.88671875" style="14" bestFit="1" customWidth="1"/>
    <col min="146" max="146" width="17.44140625" style="14" bestFit="1" customWidth="1"/>
    <col min="147" max="147" width="15.109375" style="14" bestFit="1" customWidth="1"/>
    <col min="148" max="148" width="15.44140625" style="14" bestFit="1" customWidth="1"/>
    <col min="149" max="149" width="22.109375" style="14" bestFit="1" customWidth="1"/>
    <col min="150" max="150" width="19.88671875" style="14" bestFit="1" customWidth="1"/>
    <col min="151" max="151" width="22.109375" style="14" bestFit="1" customWidth="1"/>
    <col min="152" max="152" width="17.44140625" style="14" bestFit="1" customWidth="1"/>
    <col min="153" max="153" width="14.33203125" style="14" bestFit="1" customWidth="1"/>
    <col min="154" max="155" width="17.44140625" style="14" bestFit="1" customWidth="1"/>
    <col min="156" max="156" width="20.5546875" style="14" bestFit="1" customWidth="1"/>
    <col min="157" max="157" width="18.33203125" style="14" bestFit="1" customWidth="1"/>
    <col min="158" max="158" width="14" style="14" bestFit="1" customWidth="1"/>
    <col min="159" max="160" width="21.33203125" style="14" bestFit="1" customWidth="1"/>
    <col min="161" max="161" width="18.88671875" style="14" bestFit="1" customWidth="1"/>
    <col min="162" max="162" width="17.33203125" style="14" bestFit="1" customWidth="1"/>
    <col min="163" max="163" width="20.5546875" style="14" bestFit="1" customWidth="1"/>
    <col min="164" max="164" width="12.6640625" style="14" bestFit="1" customWidth="1"/>
    <col min="165" max="165" width="19.88671875" style="14" bestFit="1" customWidth="1"/>
    <col min="166" max="166" width="18.109375" style="14" bestFit="1" customWidth="1"/>
    <col min="167" max="168" width="13" style="14" bestFit="1" customWidth="1"/>
    <col min="169" max="169" width="18.88671875" style="14" bestFit="1" customWidth="1"/>
    <col min="170" max="170" width="15.33203125" style="14" bestFit="1" customWidth="1"/>
    <col min="171" max="171" width="18.88671875" style="14" bestFit="1" customWidth="1"/>
    <col min="172" max="172" width="19.33203125" style="14" bestFit="1" customWidth="1"/>
    <col min="173" max="173" width="16.88671875" style="14" bestFit="1" customWidth="1"/>
    <col min="174" max="174" width="14.88671875" style="14" bestFit="1" customWidth="1"/>
    <col min="175" max="175" width="15.33203125" style="14" bestFit="1" customWidth="1"/>
    <col min="176" max="176" width="17.33203125" style="14" bestFit="1" customWidth="1"/>
    <col min="177" max="177" width="14.6640625" style="14" bestFit="1" customWidth="1"/>
    <col min="178" max="178" width="15.88671875" style="14" bestFit="1" customWidth="1"/>
    <col min="179" max="179" width="14.6640625" style="14" bestFit="1" customWidth="1"/>
    <col min="180" max="180" width="15.44140625" style="14" bestFit="1" customWidth="1"/>
    <col min="181" max="181" width="14.33203125" style="14" bestFit="1" customWidth="1"/>
    <col min="182" max="182" width="15.109375" style="14" bestFit="1" customWidth="1"/>
    <col min="183" max="183" width="19.88671875" style="14" bestFit="1" customWidth="1"/>
    <col min="184" max="184" width="18.88671875" style="14" bestFit="1" customWidth="1"/>
    <col min="185" max="186" width="19.88671875" style="14" bestFit="1" customWidth="1"/>
    <col min="187" max="187" width="16.33203125" style="14" bestFit="1" customWidth="1"/>
    <col min="188" max="188" width="18.109375" style="14" bestFit="1" customWidth="1"/>
    <col min="189" max="189" width="20.5546875" style="14" bestFit="1" customWidth="1"/>
    <col min="190" max="190" width="17.6640625" style="14" bestFit="1" customWidth="1"/>
    <col min="191" max="191" width="14" style="14" bestFit="1" customWidth="1"/>
    <col min="192" max="192" width="19.88671875" style="14" bestFit="1" customWidth="1"/>
    <col min="193" max="193" width="17.6640625" style="14" bestFit="1" customWidth="1"/>
    <col min="194" max="194" width="16.6640625" style="14" bestFit="1" customWidth="1"/>
    <col min="195" max="195" width="18.33203125" style="14" bestFit="1" customWidth="1"/>
    <col min="196" max="196" width="15.44140625" style="14" bestFit="1" customWidth="1"/>
    <col min="197" max="197" width="14" style="14" bestFit="1" customWidth="1"/>
    <col min="198" max="198" width="14.88671875" style="14" bestFit="1" customWidth="1"/>
    <col min="199" max="200" width="19.88671875" style="14" bestFit="1" customWidth="1"/>
    <col min="201" max="201" width="13" style="14" bestFit="1" customWidth="1"/>
    <col min="202" max="202" width="16.33203125" style="14" bestFit="1" customWidth="1"/>
    <col min="203" max="203" width="19.88671875" style="14" bestFit="1" customWidth="1"/>
    <col min="204" max="204" width="15.33203125" style="14" bestFit="1" customWidth="1"/>
    <col min="205" max="205" width="18.88671875" style="14" bestFit="1" customWidth="1"/>
    <col min="206" max="206" width="15.44140625" style="14" bestFit="1" customWidth="1"/>
    <col min="207" max="207" width="15.109375" style="14" bestFit="1" customWidth="1"/>
    <col min="208" max="208" width="14.33203125" style="14" bestFit="1" customWidth="1"/>
    <col min="209" max="209" width="14.88671875" style="14" bestFit="1" customWidth="1"/>
    <col min="210" max="210" width="16.6640625" style="14" bestFit="1" customWidth="1"/>
    <col min="211" max="211" width="19.109375" style="14" bestFit="1" customWidth="1"/>
    <col min="212" max="212" width="19.88671875" style="14" bestFit="1" customWidth="1"/>
    <col min="213" max="213" width="15.33203125" style="14" bestFit="1" customWidth="1"/>
    <col min="214" max="214" width="16.109375" style="14" bestFit="1" customWidth="1"/>
    <col min="215" max="215" width="16.6640625" style="14" bestFit="1" customWidth="1"/>
    <col min="216" max="217" width="14.33203125" style="14" bestFit="1" customWidth="1"/>
    <col min="218" max="218" width="14" style="14" bestFit="1" customWidth="1"/>
    <col min="219" max="219" width="15.33203125" style="14" bestFit="1" customWidth="1"/>
    <col min="220" max="220" width="15.44140625" style="14" bestFit="1" customWidth="1"/>
    <col min="221" max="221" width="16.6640625" style="14" bestFit="1" customWidth="1"/>
    <col min="222" max="222" width="17.88671875" style="14" bestFit="1" customWidth="1"/>
    <col min="223" max="223" width="15.109375" style="14" bestFit="1" customWidth="1"/>
    <col min="224" max="224" width="16.33203125" style="14" bestFit="1" customWidth="1"/>
    <col min="225" max="225" width="17.33203125" style="14" bestFit="1" customWidth="1"/>
    <col min="226" max="226" width="20.88671875" style="14" bestFit="1" customWidth="1"/>
    <col min="227" max="227" width="20.33203125" style="14" bestFit="1" customWidth="1"/>
    <col min="228" max="228" width="15.44140625" style="14" bestFit="1" customWidth="1"/>
    <col min="229" max="229" width="15.33203125" style="14" bestFit="1" customWidth="1"/>
    <col min="230" max="230" width="15.6640625" style="14" bestFit="1" customWidth="1"/>
    <col min="231" max="231" width="15.44140625" style="14" bestFit="1" customWidth="1"/>
    <col min="232" max="232" width="24.109375" style="14" bestFit="1" customWidth="1"/>
    <col min="233" max="233" width="17.44140625" style="14" bestFit="1" customWidth="1"/>
    <col min="234" max="234" width="20.109375" style="14" bestFit="1" customWidth="1"/>
    <col min="235" max="235" width="16.109375" style="14" bestFit="1" customWidth="1"/>
    <col min="236" max="236" width="15.44140625" style="14" bestFit="1" customWidth="1"/>
    <col min="237" max="237" width="12.6640625" style="14" bestFit="1" customWidth="1"/>
    <col min="238" max="238" width="17.33203125" style="14" bestFit="1" customWidth="1"/>
    <col min="239" max="239" width="13" style="14" bestFit="1" customWidth="1"/>
    <col min="240" max="240" width="12.6640625" style="14" bestFit="1" customWidth="1"/>
    <col min="241" max="241" width="15.6640625" style="14" bestFit="1" customWidth="1"/>
    <col min="242" max="242" width="19.88671875" style="14" bestFit="1" customWidth="1"/>
    <col min="243" max="243" width="16.109375" style="14" bestFit="1" customWidth="1"/>
    <col min="244" max="244" width="16.33203125" style="14" bestFit="1" customWidth="1"/>
    <col min="245" max="245" width="15.88671875" style="14" bestFit="1" customWidth="1"/>
    <col min="246" max="246" width="19.33203125" style="14" bestFit="1" customWidth="1"/>
    <col min="247" max="247" width="15.109375" style="14" bestFit="1" customWidth="1"/>
    <col min="248" max="248" width="16.33203125" style="14" bestFit="1" customWidth="1"/>
    <col min="249" max="249" width="21.5546875" style="14" bestFit="1" customWidth="1"/>
    <col min="250" max="250" width="17.33203125" style="14" bestFit="1" customWidth="1"/>
    <col min="251" max="251" width="14.88671875" style="14" bestFit="1" customWidth="1"/>
    <col min="252" max="252" width="15.109375" style="14" bestFit="1" customWidth="1"/>
    <col min="253" max="253" width="17.33203125" style="14" bestFit="1" customWidth="1"/>
    <col min="254" max="254" width="14" style="14" bestFit="1" customWidth="1"/>
    <col min="255" max="255" width="20.33203125" style="14" bestFit="1" customWidth="1"/>
    <col min="256" max="256" width="16.33203125" style="14" bestFit="1" customWidth="1"/>
    <col min="257" max="257" width="16.88671875" style="14" bestFit="1" customWidth="1"/>
    <col min="258" max="258" width="16.109375" style="14" bestFit="1" customWidth="1"/>
    <col min="259" max="259" width="15.44140625" style="14" bestFit="1" customWidth="1"/>
    <col min="260" max="260" width="12.33203125" style="14" bestFit="1" customWidth="1"/>
    <col min="261" max="261" width="18.6640625" style="14" bestFit="1" customWidth="1"/>
    <col min="262" max="262" width="15.88671875" style="14" bestFit="1" customWidth="1"/>
    <col min="263" max="263" width="18.88671875" style="14" bestFit="1" customWidth="1"/>
    <col min="264" max="264" width="10.6640625" style="14" bestFit="1" customWidth="1"/>
    <col min="265" max="265" width="12.44140625" style="14" bestFit="1" customWidth="1"/>
    <col min="266" max="266" width="12.88671875" style="14" customWidth="1"/>
    <col min="267" max="267" width="10.6640625" style="14" bestFit="1" customWidth="1"/>
    <col min="268" max="268" width="16.109375" style="14" bestFit="1" customWidth="1"/>
    <col min="269" max="269" width="20.109375" style="14" bestFit="1" customWidth="1"/>
    <col min="270" max="270" width="19.88671875" style="14" bestFit="1" customWidth="1"/>
    <col min="271" max="271" width="17.44140625" style="14" bestFit="1" customWidth="1"/>
    <col min="272" max="273" width="16.109375" style="14" bestFit="1" customWidth="1"/>
    <col min="274" max="274" width="22.109375" style="14" bestFit="1" customWidth="1"/>
    <col min="275" max="275" width="19.88671875" style="14" bestFit="1" customWidth="1"/>
    <col min="276" max="276" width="22.109375" style="14" bestFit="1" customWidth="1"/>
    <col min="277" max="277" width="17.44140625" style="14" bestFit="1" customWidth="1"/>
    <col min="278" max="278" width="16.109375" style="14" bestFit="1" customWidth="1"/>
    <col min="279" max="280" width="17.44140625" style="14" bestFit="1" customWidth="1"/>
    <col min="281" max="281" width="20.5546875" style="28" bestFit="1" customWidth="1"/>
    <col min="282" max="282" width="18.33203125" style="14" bestFit="1" customWidth="1"/>
    <col min="283" max="283" width="14.6640625" style="14" bestFit="1" customWidth="1"/>
    <col min="284" max="285" width="21.33203125" style="14" bestFit="1" customWidth="1"/>
    <col min="286" max="286" width="18.88671875" style="14" bestFit="1" customWidth="1"/>
    <col min="287" max="287" width="17.33203125" style="14" bestFit="1" customWidth="1"/>
    <col min="288" max="288" width="20.5546875" style="14" bestFit="1" customWidth="1"/>
    <col min="289" max="289" width="14.6640625" style="14" bestFit="1" customWidth="1"/>
    <col min="290" max="290" width="19.88671875" style="14" bestFit="1" customWidth="1"/>
    <col min="291" max="291" width="18.109375" style="14" bestFit="1" customWidth="1"/>
    <col min="292" max="293" width="14.6640625" style="14" bestFit="1" customWidth="1"/>
    <col min="294" max="294" width="18.88671875" style="14" bestFit="1" customWidth="1"/>
    <col min="295" max="295" width="15.33203125" style="14" bestFit="1" customWidth="1"/>
    <col min="296" max="296" width="18.88671875" style="14" bestFit="1" customWidth="1"/>
    <col min="297" max="297" width="19.33203125" style="14" bestFit="1" customWidth="1"/>
    <col min="298" max="298" width="16.88671875" style="14" bestFit="1" customWidth="1"/>
    <col min="299" max="299" width="14.88671875" style="14" bestFit="1" customWidth="1"/>
    <col min="300" max="300" width="15.33203125" style="14" bestFit="1" customWidth="1"/>
    <col min="301" max="301" width="17.33203125" style="14" bestFit="1" customWidth="1"/>
    <col min="302" max="302" width="14.6640625" style="14" bestFit="1" customWidth="1"/>
    <col min="303" max="303" width="15.88671875" style="14" bestFit="1" customWidth="1"/>
    <col min="304" max="304" width="14.6640625" style="14" bestFit="1" customWidth="1"/>
    <col min="305" max="305" width="15.44140625" style="14" bestFit="1" customWidth="1"/>
    <col min="306" max="306" width="14.6640625" style="14" bestFit="1" customWidth="1"/>
    <col min="307" max="307" width="15.109375" style="14" bestFit="1" customWidth="1"/>
    <col min="308" max="308" width="19.88671875" style="14" bestFit="1" customWidth="1"/>
    <col min="309" max="309" width="18.88671875" style="14" bestFit="1" customWidth="1"/>
    <col min="310" max="311" width="19.88671875" style="14" bestFit="1" customWidth="1"/>
    <col min="312" max="312" width="16.33203125" style="14" bestFit="1" customWidth="1"/>
    <col min="313" max="313" width="18.109375" style="14" bestFit="1" customWidth="1"/>
    <col min="314" max="314" width="20.5546875" style="14" bestFit="1" customWidth="1"/>
    <col min="315" max="315" width="17.6640625" style="14" bestFit="1" customWidth="1"/>
    <col min="316" max="316" width="14.6640625" style="14" bestFit="1" customWidth="1"/>
    <col min="317" max="317" width="19.88671875" style="14" bestFit="1" customWidth="1"/>
    <col min="318" max="318" width="17.6640625" style="14" bestFit="1" customWidth="1"/>
    <col min="319" max="319" width="16.6640625" style="14" bestFit="1" customWidth="1"/>
    <col min="320" max="320" width="18.33203125" style="14" bestFit="1" customWidth="1"/>
    <col min="321" max="321" width="15.44140625" style="14" bestFit="1" customWidth="1"/>
    <col min="322" max="322" width="14.6640625" style="14" bestFit="1" customWidth="1"/>
    <col min="323" max="323" width="14.88671875" style="14" bestFit="1" customWidth="1"/>
    <col min="324" max="325" width="19.88671875" style="14" bestFit="1" customWidth="1"/>
    <col min="326" max="326" width="14.6640625" style="14" bestFit="1" customWidth="1"/>
    <col min="327" max="327" width="16.33203125" style="14" bestFit="1" customWidth="1"/>
    <col min="328" max="328" width="19.88671875" style="14" bestFit="1" customWidth="1"/>
    <col min="329" max="329" width="15.33203125" style="14" bestFit="1" customWidth="1"/>
    <col min="330" max="330" width="18.88671875" style="14" bestFit="1" customWidth="1"/>
    <col min="331" max="331" width="15.44140625" style="14" bestFit="1" customWidth="1"/>
    <col min="332" max="332" width="15.109375" style="14" bestFit="1" customWidth="1"/>
    <col min="333" max="333" width="14.6640625" style="14" bestFit="1" customWidth="1"/>
    <col min="334" max="334" width="14.88671875" style="14" bestFit="1" customWidth="1"/>
    <col min="335" max="335" width="16.6640625" style="14" bestFit="1" customWidth="1"/>
    <col min="336" max="336" width="19.109375" style="14" bestFit="1" customWidth="1"/>
    <col min="337" max="337" width="19.88671875" style="14" bestFit="1" customWidth="1"/>
    <col min="338" max="338" width="15.33203125" style="14" bestFit="1" customWidth="1"/>
    <col min="339" max="339" width="16.109375" style="14" bestFit="1" customWidth="1"/>
    <col min="340" max="340" width="16.6640625" style="14" bestFit="1" customWidth="1"/>
    <col min="341" max="343" width="14.6640625" style="14" bestFit="1" customWidth="1"/>
    <col min="344" max="344" width="15.33203125" style="14" bestFit="1" customWidth="1"/>
    <col min="345" max="345" width="15.44140625" style="14" bestFit="1" customWidth="1"/>
    <col min="346" max="346" width="16.6640625" style="14" bestFit="1" customWidth="1"/>
    <col min="347" max="347" width="17.88671875" style="14" bestFit="1" customWidth="1"/>
    <col min="348" max="348" width="15.109375" style="14" bestFit="1" customWidth="1"/>
    <col min="349" max="349" width="16.33203125" style="14" bestFit="1" customWidth="1"/>
    <col min="350" max="350" width="17.33203125" style="14" bestFit="1" customWidth="1"/>
    <col min="351" max="351" width="20.88671875" style="14" bestFit="1" customWidth="1"/>
    <col min="352" max="352" width="20.33203125" style="14" bestFit="1" customWidth="1"/>
    <col min="353" max="353" width="15.44140625" style="14" bestFit="1" customWidth="1"/>
    <col min="354" max="354" width="15.33203125" style="14" bestFit="1" customWidth="1"/>
    <col min="355" max="355" width="15.6640625" style="14" bestFit="1" customWidth="1"/>
    <col min="356" max="356" width="15.44140625" style="14" bestFit="1" customWidth="1"/>
    <col min="357" max="357" width="24.109375" style="14" bestFit="1" customWidth="1"/>
    <col min="358" max="358" width="17.44140625" style="14" bestFit="1" customWidth="1"/>
    <col min="359" max="359" width="20.109375" style="14" bestFit="1" customWidth="1"/>
    <col min="360" max="360" width="16.109375" style="14" bestFit="1" customWidth="1"/>
    <col min="361" max="361" width="15.44140625" style="14" bestFit="1" customWidth="1"/>
    <col min="362" max="362" width="14.6640625" style="14" bestFit="1" customWidth="1"/>
    <col min="363" max="363" width="17.33203125" style="14" bestFit="1" customWidth="1"/>
    <col min="364" max="365" width="14.6640625" style="14" bestFit="1" customWidth="1"/>
    <col min="366" max="366" width="15.6640625" style="14" bestFit="1" customWidth="1"/>
    <col min="367" max="367" width="19.88671875" style="14" bestFit="1" customWidth="1"/>
    <col min="368" max="368" width="16.109375" style="14" bestFit="1" customWidth="1"/>
    <col min="369" max="369" width="16.33203125" style="14" bestFit="1" customWidth="1"/>
    <col min="370" max="370" width="15.88671875" style="14" bestFit="1" customWidth="1"/>
    <col min="371" max="371" width="19.33203125" style="14" bestFit="1" customWidth="1"/>
    <col min="372" max="372" width="15.109375" style="14" bestFit="1" customWidth="1"/>
    <col min="373" max="373" width="16.33203125" style="14" bestFit="1" customWidth="1"/>
    <col min="374" max="374" width="21.5546875" style="14" bestFit="1" customWidth="1"/>
    <col min="375" max="375" width="17.33203125" style="14" bestFit="1" customWidth="1"/>
    <col min="376" max="376" width="14.88671875" style="14" bestFit="1" customWidth="1"/>
    <col min="377" max="377" width="15.109375" style="14" bestFit="1" customWidth="1"/>
    <col min="378" max="378" width="17.33203125" style="14" bestFit="1" customWidth="1"/>
    <col min="379" max="379" width="14.6640625" style="14" bestFit="1" customWidth="1"/>
    <col min="380" max="380" width="20.33203125" style="14" bestFit="1" customWidth="1"/>
    <col min="381" max="381" width="16.33203125" style="14" bestFit="1" customWidth="1"/>
    <col min="382" max="382" width="16.88671875" style="14" bestFit="1" customWidth="1"/>
    <col min="383" max="383" width="16.109375" style="14" bestFit="1" customWidth="1"/>
    <col min="384" max="384" width="15.44140625" style="14" bestFit="1" customWidth="1"/>
    <col min="385" max="385" width="14.6640625" style="14" bestFit="1" customWidth="1"/>
    <col min="386" max="386" width="18.6640625" style="14" bestFit="1" customWidth="1"/>
    <col min="387" max="387" width="15.88671875" style="14" bestFit="1" customWidth="1"/>
    <col min="388" max="388" width="18.88671875" style="14" bestFit="1" customWidth="1"/>
    <col min="389" max="16384" width="11.5546875" style="14"/>
  </cols>
  <sheetData>
    <row r="1" spans="1:390" x14ac:dyDescent="0.3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3" t="s">
        <v>5</v>
      </c>
      <c r="G1" s="5" t="s">
        <v>6</v>
      </c>
      <c r="H1" s="6" t="s">
        <v>7</v>
      </c>
      <c r="I1" s="6" t="s">
        <v>8</v>
      </c>
      <c r="J1" s="7" t="s">
        <v>9</v>
      </c>
      <c r="K1" s="8" t="s">
        <v>10</v>
      </c>
      <c r="L1" s="9" t="s">
        <v>11</v>
      </c>
      <c r="M1" s="10" t="s">
        <v>12</v>
      </c>
      <c r="N1" s="91" t="s">
        <v>13</v>
      </c>
      <c r="O1" s="12" t="s">
        <v>14</v>
      </c>
      <c r="P1" s="12" t="s">
        <v>15</v>
      </c>
      <c r="Q1" s="12" t="s">
        <v>16</v>
      </c>
      <c r="R1" s="12" t="s">
        <v>17</v>
      </c>
      <c r="S1" s="12" t="s">
        <v>18</v>
      </c>
      <c r="T1" s="12" t="s">
        <v>19</v>
      </c>
      <c r="U1" s="12" t="s">
        <v>20</v>
      </c>
      <c r="V1" s="12" t="s">
        <v>21</v>
      </c>
      <c r="W1" s="12" t="s">
        <v>22</v>
      </c>
      <c r="X1" s="12" t="s">
        <v>23</v>
      </c>
      <c r="Y1" s="12" t="s">
        <v>24</v>
      </c>
      <c r="Z1" s="12" t="s">
        <v>25</v>
      </c>
      <c r="AA1" s="12" t="s">
        <v>26</v>
      </c>
      <c r="AB1" s="12" t="s">
        <v>27</v>
      </c>
      <c r="AC1" s="12" t="s">
        <v>28</v>
      </c>
      <c r="AD1" s="91" t="s">
        <v>29</v>
      </c>
      <c r="AE1" s="12" t="s">
        <v>30</v>
      </c>
      <c r="AF1" s="12" t="s">
        <v>31</v>
      </c>
      <c r="AG1" s="12" t="s">
        <v>32</v>
      </c>
      <c r="AH1" s="12" t="s">
        <v>33</v>
      </c>
      <c r="AI1" s="12" t="s">
        <v>34</v>
      </c>
      <c r="AJ1" s="12" t="s">
        <v>35</v>
      </c>
      <c r="AK1" s="12" t="s">
        <v>36</v>
      </c>
      <c r="AL1" s="12" t="s">
        <v>37</v>
      </c>
      <c r="AM1" s="12" t="s">
        <v>38</v>
      </c>
      <c r="AN1" s="12" t="s">
        <v>39</v>
      </c>
      <c r="AO1" s="12" t="s">
        <v>40</v>
      </c>
      <c r="AP1" s="12" t="s">
        <v>41</v>
      </c>
      <c r="AQ1" s="12" t="s">
        <v>42</v>
      </c>
      <c r="AR1" s="12" t="s">
        <v>43</v>
      </c>
      <c r="AS1" s="12" t="s">
        <v>44</v>
      </c>
      <c r="AT1" s="12" t="s">
        <v>45</v>
      </c>
      <c r="AU1" s="12" t="s">
        <v>46</v>
      </c>
      <c r="AV1" s="12" t="s">
        <v>47</v>
      </c>
      <c r="AW1" s="12" t="s">
        <v>48</v>
      </c>
      <c r="AX1" s="12" t="s">
        <v>49</v>
      </c>
      <c r="AY1" s="12" t="s">
        <v>50</v>
      </c>
      <c r="AZ1" s="12" t="s">
        <v>51</v>
      </c>
      <c r="BA1" s="12" t="s">
        <v>52</v>
      </c>
      <c r="BB1" s="12" t="s">
        <v>53</v>
      </c>
      <c r="BC1" s="12" t="s">
        <v>54</v>
      </c>
      <c r="BD1" s="12" t="s">
        <v>55</v>
      </c>
      <c r="BE1" s="12" t="s">
        <v>56</v>
      </c>
      <c r="BF1" s="12" t="s">
        <v>57</v>
      </c>
      <c r="BG1" s="12" t="s">
        <v>58</v>
      </c>
      <c r="BH1" s="12" t="s">
        <v>59</v>
      </c>
      <c r="BI1" s="12" t="s">
        <v>60</v>
      </c>
      <c r="BJ1" s="12" t="s">
        <v>61</v>
      </c>
      <c r="BK1" s="12" t="s">
        <v>62</v>
      </c>
      <c r="BL1" s="12" t="s">
        <v>63</v>
      </c>
      <c r="BM1" s="12" t="s">
        <v>64</v>
      </c>
      <c r="BN1" s="12" t="s">
        <v>65</v>
      </c>
      <c r="BO1" s="12" t="s">
        <v>66</v>
      </c>
      <c r="BP1" s="12" t="s">
        <v>67</v>
      </c>
      <c r="BQ1" s="12" t="s">
        <v>68</v>
      </c>
      <c r="BR1" s="12" t="s">
        <v>69</v>
      </c>
      <c r="BS1" s="12" t="s">
        <v>70</v>
      </c>
      <c r="BT1" s="12" t="s">
        <v>71</v>
      </c>
      <c r="BU1" s="12" t="s">
        <v>72</v>
      </c>
      <c r="BV1" s="12" t="s">
        <v>73</v>
      </c>
      <c r="BW1" s="12" t="s">
        <v>74</v>
      </c>
      <c r="BX1" s="12" t="s">
        <v>75</v>
      </c>
      <c r="BY1" s="12" t="s">
        <v>76</v>
      </c>
      <c r="BZ1" s="12" t="s">
        <v>77</v>
      </c>
      <c r="CA1" s="12" t="s">
        <v>78</v>
      </c>
      <c r="CB1" s="12" t="s">
        <v>79</v>
      </c>
      <c r="CC1" s="12" t="s">
        <v>80</v>
      </c>
      <c r="CD1" s="12" t="s">
        <v>81</v>
      </c>
      <c r="CE1" s="12" t="s">
        <v>82</v>
      </c>
      <c r="CF1" s="12" t="s">
        <v>83</v>
      </c>
      <c r="CG1" s="12" t="s">
        <v>84</v>
      </c>
      <c r="CH1" s="12" t="s">
        <v>85</v>
      </c>
      <c r="CI1" s="12" t="s">
        <v>86</v>
      </c>
      <c r="CJ1" s="12" t="s">
        <v>87</v>
      </c>
      <c r="CK1" s="12" t="s">
        <v>88</v>
      </c>
      <c r="CL1" s="12" t="s">
        <v>89</v>
      </c>
      <c r="CM1" s="12" t="s">
        <v>90</v>
      </c>
      <c r="CN1" s="12" t="s">
        <v>91</v>
      </c>
      <c r="CO1" s="12" t="s">
        <v>92</v>
      </c>
      <c r="CP1" s="12" t="s">
        <v>93</v>
      </c>
      <c r="CQ1" s="12" t="s">
        <v>94</v>
      </c>
      <c r="CR1" s="12" t="s">
        <v>95</v>
      </c>
      <c r="CS1" s="12" t="s">
        <v>96</v>
      </c>
      <c r="CT1" s="12" t="s">
        <v>97</v>
      </c>
      <c r="CU1" s="12" t="s">
        <v>98</v>
      </c>
      <c r="CV1" s="12" t="s">
        <v>99</v>
      </c>
      <c r="CW1" s="12" t="s">
        <v>100</v>
      </c>
      <c r="CX1" s="12" t="s">
        <v>101</v>
      </c>
      <c r="CY1" s="12" t="s">
        <v>102</v>
      </c>
      <c r="CZ1" s="12" t="s">
        <v>103</v>
      </c>
      <c r="DA1" s="12" t="s">
        <v>104</v>
      </c>
      <c r="DB1" s="12" t="s">
        <v>105</v>
      </c>
      <c r="DC1" s="12" t="s">
        <v>106</v>
      </c>
      <c r="DD1" s="12" t="s">
        <v>107</v>
      </c>
      <c r="DE1" s="12" t="s">
        <v>108</v>
      </c>
      <c r="DF1" s="12" t="s">
        <v>109</v>
      </c>
      <c r="DG1" s="12" t="s">
        <v>110</v>
      </c>
      <c r="DH1" s="12" t="s">
        <v>111</v>
      </c>
      <c r="DI1" s="12" t="s">
        <v>112</v>
      </c>
      <c r="DJ1" s="12" t="s">
        <v>113</v>
      </c>
      <c r="DK1" s="12" t="s">
        <v>114</v>
      </c>
      <c r="DL1" s="12" t="s">
        <v>115</v>
      </c>
      <c r="DM1" s="12" t="s">
        <v>116</v>
      </c>
      <c r="DN1" s="12" t="s">
        <v>117</v>
      </c>
      <c r="DO1" s="12" t="s">
        <v>118</v>
      </c>
      <c r="DP1" s="12" t="s">
        <v>119</v>
      </c>
      <c r="DQ1" s="12" t="s">
        <v>120</v>
      </c>
      <c r="DR1" s="12" t="s">
        <v>121</v>
      </c>
      <c r="DS1" s="12" t="s">
        <v>122</v>
      </c>
      <c r="DT1" s="12" t="s">
        <v>123</v>
      </c>
      <c r="DU1" s="12" t="s">
        <v>124</v>
      </c>
      <c r="DV1" s="12" t="s">
        <v>125</v>
      </c>
      <c r="DW1" s="12" t="s">
        <v>126</v>
      </c>
      <c r="DX1" s="12" t="s">
        <v>127</v>
      </c>
      <c r="DY1" s="12" t="s">
        <v>128</v>
      </c>
      <c r="DZ1" s="12" t="s">
        <v>129</v>
      </c>
      <c r="EA1" s="12" t="s">
        <v>130</v>
      </c>
      <c r="EB1" s="12" t="s">
        <v>131</v>
      </c>
      <c r="EC1" s="12" t="s">
        <v>132</v>
      </c>
      <c r="ED1" s="12" t="s">
        <v>133</v>
      </c>
      <c r="EE1" s="12" t="s">
        <v>134</v>
      </c>
      <c r="EF1" s="12" t="s">
        <v>135</v>
      </c>
      <c r="EG1" s="8" t="s">
        <v>136</v>
      </c>
      <c r="EH1" s="8" t="s">
        <v>137</v>
      </c>
      <c r="EI1" s="8" t="s">
        <v>138</v>
      </c>
      <c r="EJ1" s="8" t="s">
        <v>139</v>
      </c>
      <c r="EK1" s="8"/>
      <c r="EL1" s="10" t="s">
        <v>140</v>
      </c>
      <c r="EM1" s="12" t="s">
        <v>14</v>
      </c>
      <c r="EN1" s="12" t="s">
        <v>15</v>
      </c>
      <c r="EO1" s="12" t="s">
        <v>16</v>
      </c>
      <c r="EP1" s="12" t="s">
        <v>17</v>
      </c>
      <c r="EQ1" s="12" t="s">
        <v>18</v>
      </c>
      <c r="ER1" s="12" t="s">
        <v>19</v>
      </c>
      <c r="ES1" s="12" t="s">
        <v>20</v>
      </c>
      <c r="ET1" s="12" t="s">
        <v>21</v>
      </c>
      <c r="EU1" s="12" t="s">
        <v>22</v>
      </c>
      <c r="EV1" s="12" t="s">
        <v>23</v>
      </c>
      <c r="EW1" s="12" t="s">
        <v>24</v>
      </c>
      <c r="EX1" s="12" t="s">
        <v>25</v>
      </c>
      <c r="EY1" s="12" t="s">
        <v>26</v>
      </c>
      <c r="EZ1" s="12" t="s">
        <v>27</v>
      </c>
      <c r="FA1" s="12" t="s">
        <v>28</v>
      </c>
      <c r="FB1" s="12" t="s">
        <v>30</v>
      </c>
      <c r="FC1" s="12" t="s">
        <v>31</v>
      </c>
      <c r="FD1" s="12" t="s">
        <v>32</v>
      </c>
      <c r="FE1" s="12" t="s">
        <v>33</v>
      </c>
      <c r="FF1" s="12" t="s">
        <v>34</v>
      </c>
      <c r="FG1" s="12" t="s">
        <v>35</v>
      </c>
      <c r="FH1" s="12" t="s">
        <v>36</v>
      </c>
      <c r="FI1" s="12" t="s">
        <v>37</v>
      </c>
      <c r="FJ1" s="12" t="s">
        <v>38</v>
      </c>
      <c r="FK1" s="12" t="s">
        <v>39</v>
      </c>
      <c r="FL1" s="12" t="s">
        <v>40</v>
      </c>
      <c r="FM1" s="12" t="s">
        <v>41</v>
      </c>
      <c r="FN1" s="12" t="s">
        <v>42</v>
      </c>
      <c r="FO1" s="12" t="s">
        <v>43</v>
      </c>
      <c r="FP1" s="12" t="s">
        <v>44</v>
      </c>
      <c r="FQ1" s="12" t="s">
        <v>45</v>
      </c>
      <c r="FR1" s="12" t="s">
        <v>46</v>
      </c>
      <c r="FS1" s="12" t="s">
        <v>47</v>
      </c>
      <c r="FT1" s="12" t="s">
        <v>48</v>
      </c>
      <c r="FU1" s="12" t="s">
        <v>49</v>
      </c>
      <c r="FV1" s="12" t="s">
        <v>50</v>
      </c>
      <c r="FW1" s="12" t="s">
        <v>51</v>
      </c>
      <c r="FX1" s="12" t="s">
        <v>52</v>
      </c>
      <c r="FY1" s="12" t="s">
        <v>53</v>
      </c>
      <c r="FZ1" s="12" t="s">
        <v>54</v>
      </c>
      <c r="GA1" s="12" t="s">
        <v>55</v>
      </c>
      <c r="GB1" s="12" t="s">
        <v>56</v>
      </c>
      <c r="GC1" s="12" t="s">
        <v>57</v>
      </c>
      <c r="GD1" s="12" t="s">
        <v>58</v>
      </c>
      <c r="GE1" s="12" t="s">
        <v>59</v>
      </c>
      <c r="GF1" s="12" t="s">
        <v>60</v>
      </c>
      <c r="GG1" s="12" t="s">
        <v>61</v>
      </c>
      <c r="GH1" s="12" t="s">
        <v>62</v>
      </c>
      <c r="GI1" s="12" t="s">
        <v>63</v>
      </c>
      <c r="GJ1" s="12" t="s">
        <v>64</v>
      </c>
      <c r="GK1" s="12" t="s">
        <v>65</v>
      </c>
      <c r="GL1" s="12" t="s">
        <v>66</v>
      </c>
      <c r="GM1" s="12" t="s">
        <v>67</v>
      </c>
      <c r="GN1" s="12" t="s">
        <v>68</v>
      </c>
      <c r="GO1" s="12" t="s">
        <v>69</v>
      </c>
      <c r="GP1" s="12" t="s">
        <v>70</v>
      </c>
      <c r="GQ1" s="12" t="s">
        <v>71</v>
      </c>
      <c r="GR1" s="12" t="s">
        <v>72</v>
      </c>
      <c r="GS1" s="12" t="s">
        <v>73</v>
      </c>
      <c r="GT1" s="12" t="s">
        <v>74</v>
      </c>
      <c r="GU1" s="12" t="s">
        <v>75</v>
      </c>
      <c r="GV1" s="12" t="s">
        <v>76</v>
      </c>
      <c r="GW1" s="12" t="s">
        <v>77</v>
      </c>
      <c r="GX1" s="12" t="s">
        <v>78</v>
      </c>
      <c r="GY1" s="12" t="s">
        <v>79</v>
      </c>
      <c r="GZ1" s="12" t="s">
        <v>80</v>
      </c>
      <c r="HA1" s="12" t="s">
        <v>81</v>
      </c>
      <c r="HB1" s="12" t="s">
        <v>82</v>
      </c>
      <c r="HC1" s="12" t="s">
        <v>83</v>
      </c>
      <c r="HD1" s="12" t="s">
        <v>84</v>
      </c>
      <c r="HE1" s="12" t="s">
        <v>85</v>
      </c>
      <c r="HF1" s="12" t="s">
        <v>86</v>
      </c>
      <c r="HG1" s="12" t="s">
        <v>87</v>
      </c>
      <c r="HH1" s="12" t="s">
        <v>88</v>
      </c>
      <c r="HI1" s="12" t="s">
        <v>89</v>
      </c>
      <c r="HJ1" s="12" t="s">
        <v>90</v>
      </c>
      <c r="HK1" s="12" t="s">
        <v>91</v>
      </c>
      <c r="HL1" s="12" t="s">
        <v>92</v>
      </c>
      <c r="HM1" s="12" t="s">
        <v>93</v>
      </c>
      <c r="HN1" s="12" t="s">
        <v>94</v>
      </c>
      <c r="HO1" s="12" t="s">
        <v>95</v>
      </c>
      <c r="HP1" s="12" t="s">
        <v>96</v>
      </c>
      <c r="HQ1" s="12" t="s">
        <v>97</v>
      </c>
      <c r="HR1" s="12" t="s">
        <v>98</v>
      </c>
      <c r="HS1" s="12" t="s">
        <v>99</v>
      </c>
      <c r="HT1" s="12" t="s">
        <v>100</v>
      </c>
      <c r="HU1" s="12" t="s">
        <v>101</v>
      </c>
      <c r="HV1" s="12" t="s">
        <v>102</v>
      </c>
      <c r="HW1" s="12" t="s">
        <v>103</v>
      </c>
      <c r="HX1" s="12" t="s">
        <v>104</v>
      </c>
      <c r="HY1" s="12" t="s">
        <v>105</v>
      </c>
      <c r="HZ1" s="12" t="s">
        <v>106</v>
      </c>
      <c r="IA1" s="12" t="s">
        <v>107</v>
      </c>
      <c r="IB1" s="12" t="s">
        <v>108</v>
      </c>
      <c r="IC1" s="12" t="s">
        <v>109</v>
      </c>
      <c r="ID1" s="12" t="s">
        <v>110</v>
      </c>
      <c r="IE1" s="12" t="s">
        <v>111</v>
      </c>
      <c r="IF1" s="12" t="s">
        <v>112</v>
      </c>
      <c r="IG1" s="12" t="s">
        <v>113</v>
      </c>
      <c r="IH1" s="12" t="s">
        <v>114</v>
      </c>
      <c r="II1" s="12" t="s">
        <v>115</v>
      </c>
      <c r="IJ1" s="12" t="s">
        <v>116</v>
      </c>
      <c r="IK1" s="12" t="s">
        <v>117</v>
      </c>
      <c r="IL1" s="12" t="s">
        <v>118</v>
      </c>
      <c r="IM1" s="12" t="s">
        <v>119</v>
      </c>
      <c r="IN1" s="12" t="s">
        <v>120</v>
      </c>
      <c r="IO1" s="12" t="s">
        <v>121</v>
      </c>
      <c r="IP1" s="12" t="s">
        <v>122</v>
      </c>
      <c r="IQ1" s="12" t="s">
        <v>123</v>
      </c>
      <c r="IR1" s="12" t="s">
        <v>124</v>
      </c>
      <c r="IS1" s="12" t="s">
        <v>125</v>
      </c>
      <c r="IT1" s="12" t="s">
        <v>126</v>
      </c>
      <c r="IU1" s="12" t="s">
        <v>127</v>
      </c>
      <c r="IV1" s="12" t="s">
        <v>128</v>
      </c>
      <c r="IW1" s="12" t="s">
        <v>129</v>
      </c>
      <c r="IX1" s="12" t="s">
        <v>130</v>
      </c>
      <c r="IY1" s="12" t="s">
        <v>131</v>
      </c>
      <c r="IZ1" s="12" t="s">
        <v>132</v>
      </c>
      <c r="JA1" s="12" t="s">
        <v>133</v>
      </c>
      <c r="JB1" s="12" t="s">
        <v>134</v>
      </c>
      <c r="JC1" s="12" t="s">
        <v>135</v>
      </c>
      <c r="JD1" s="13" t="s">
        <v>136</v>
      </c>
      <c r="JE1" s="13" t="s">
        <v>141</v>
      </c>
      <c r="JF1" s="13"/>
      <c r="JG1" s="86" t="s">
        <v>142</v>
      </c>
      <c r="JH1" s="87" t="s">
        <v>14</v>
      </c>
      <c r="JI1" s="87" t="s">
        <v>15</v>
      </c>
      <c r="JJ1" s="87" t="s">
        <v>16</v>
      </c>
      <c r="JK1" s="87" t="s">
        <v>17</v>
      </c>
      <c r="JL1" s="87" t="s">
        <v>18</v>
      </c>
      <c r="JM1" s="87" t="s">
        <v>19</v>
      </c>
      <c r="JN1" s="87" t="s">
        <v>20</v>
      </c>
      <c r="JO1" s="87" t="s">
        <v>21</v>
      </c>
      <c r="JP1" s="87" t="s">
        <v>22</v>
      </c>
      <c r="JQ1" s="87" t="s">
        <v>23</v>
      </c>
      <c r="JR1" s="87" t="s">
        <v>24</v>
      </c>
      <c r="JS1" s="87" t="s">
        <v>25</v>
      </c>
      <c r="JT1" s="87" t="s">
        <v>26</v>
      </c>
      <c r="JU1" s="87" t="s">
        <v>27</v>
      </c>
      <c r="JV1" s="87" t="s">
        <v>28</v>
      </c>
      <c r="JW1" s="87" t="s">
        <v>30</v>
      </c>
      <c r="JX1" s="87" t="s">
        <v>31</v>
      </c>
      <c r="JY1" s="87" t="s">
        <v>32</v>
      </c>
      <c r="JZ1" s="87" t="s">
        <v>33</v>
      </c>
      <c r="KA1" s="87" t="s">
        <v>34</v>
      </c>
      <c r="KB1" s="87" t="s">
        <v>35</v>
      </c>
      <c r="KC1" s="87" t="s">
        <v>36</v>
      </c>
      <c r="KD1" s="87" t="s">
        <v>37</v>
      </c>
      <c r="KE1" s="87" t="s">
        <v>38</v>
      </c>
      <c r="KF1" s="87" t="s">
        <v>39</v>
      </c>
      <c r="KG1" s="87" t="s">
        <v>40</v>
      </c>
      <c r="KH1" s="87" t="s">
        <v>41</v>
      </c>
      <c r="KI1" s="87" t="s">
        <v>42</v>
      </c>
      <c r="KJ1" s="87" t="s">
        <v>43</v>
      </c>
      <c r="KK1" s="87" t="s">
        <v>44</v>
      </c>
      <c r="KL1" s="87" t="s">
        <v>45</v>
      </c>
      <c r="KM1" s="87" t="s">
        <v>46</v>
      </c>
      <c r="KN1" s="87" t="s">
        <v>47</v>
      </c>
      <c r="KO1" s="87" t="s">
        <v>48</v>
      </c>
      <c r="KP1" s="87" t="s">
        <v>49</v>
      </c>
      <c r="KQ1" s="87" t="s">
        <v>50</v>
      </c>
      <c r="KR1" s="87" t="s">
        <v>51</v>
      </c>
      <c r="KS1" s="87" t="s">
        <v>52</v>
      </c>
      <c r="KT1" s="87" t="s">
        <v>53</v>
      </c>
      <c r="KU1" s="87" t="s">
        <v>54</v>
      </c>
      <c r="KV1" s="87" t="s">
        <v>55</v>
      </c>
      <c r="KW1" s="87" t="s">
        <v>56</v>
      </c>
      <c r="KX1" s="87" t="s">
        <v>57</v>
      </c>
      <c r="KY1" s="87" t="s">
        <v>58</v>
      </c>
      <c r="KZ1" s="87" t="s">
        <v>59</v>
      </c>
      <c r="LA1" s="87" t="s">
        <v>60</v>
      </c>
      <c r="LB1" s="87" t="s">
        <v>61</v>
      </c>
      <c r="LC1" s="87" t="s">
        <v>62</v>
      </c>
      <c r="LD1" s="87" t="s">
        <v>63</v>
      </c>
      <c r="LE1" s="87" t="s">
        <v>64</v>
      </c>
      <c r="LF1" s="87" t="s">
        <v>65</v>
      </c>
      <c r="LG1" s="87" t="s">
        <v>66</v>
      </c>
      <c r="LH1" s="87" t="s">
        <v>67</v>
      </c>
      <c r="LI1" s="87" t="s">
        <v>68</v>
      </c>
      <c r="LJ1" s="87" t="s">
        <v>69</v>
      </c>
      <c r="LK1" s="87" t="s">
        <v>70</v>
      </c>
      <c r="LL1" s="87" t="s">
        <v>71</v>
      </c>
      <c r="LM1" s="87" t="s">
        <v>72</v>
      </c>
      <c r="LN1" s="87" t="s">
        <v>73</v>
      </c>
      <c r="LO1" s="87" t="s">
        <v>74</v>
      </c>
      <c r="LP1" s="87" t="s">
        <v>75</v>
      </c>
      <c r="LQ1" s="87" t="s">
        <v>76</v>
      </c>
      <c r="LR1" s="87" t="s">
        <v>77</v>
      </c>
      <c r="LS1" s="87" t="s">
        <v>78</v>
      </c>
      <c r="LT1" s="87" t="s">
        <v>79</v>
      </c>
      <c r="LU1" s="87" t="s">
        <v>80</v>
      </c>
      <c r="LV1" s="87" t="s">
        <v>81</v>
      </c>
      <c r="LW1" s="87" t="s">
        <v>82</v>
      </c>
      <c r="LX1" s="87" t="s">
        <v>83</v>
      </c>
      <c r="LY1" s="87" t="s">
        <v>84</v>
      </c>
      <c r="LZ1" s="87" t="s">
        <v>85</v>
      </c>
      <c r="MA1" s="87" t="s">
        <v>86</v>
      </c>
      <c r="MB1" s="87" t="s">
        <v>87</v>
      </c>
      <c r="MC1" s="87" t="s">
        <v>88</v>
      </c>
      <c r="MD1" s="87" t="s">
        <v>89</v>
      </c>
      <c r="ME1" s="87" t="s">
        <v>90</v>
      </c>
      <c r="MF1" s="87" t="s">
        <v>91</v>
      </c>
      <c r="MG1" s="87" t="s">
        <v>92</v>
      </c>
      <c r="MH1" s="87" t="s">
        <v>93</v>
      </c>
      <c r="MI1" s="87" t="s">
        <v>94</v>
      </c>
      <c r="MJ1" s="87" t="s">
        <v>95</v>
      </c>
      <c r="MK1" s="87" t="s">
        <v>96</v>
      </c>
      <c r="ML1" s="87" t="s">
        <v>97</v>
      </c>
      <c r="MM1" s="87" t="s">
        <v>98</v>
      </c>
      <c r="MN1" s="87" t="s">
        <v>99</v>
      </c>
      <c r="MO1" s="87" t="s">
        <v>100</v>
      </c>
      <c r="MP1" s="87" t="s">
        <v>101</v>
      </c>
      <c r="MQ1" s="87" t="s">
        <v>102</v>
      </c>
      <c r="MR1" s="87" t="s">
        <v>103</v>
      </c>
      <c r="MS1" s="87" t="s">
        <v>104</v>
      </c>
      <c r="MT1" s="87" t="s">
        <v>105</v>
      </c>
      <c r="MU1" s="87" t="s">
        <v>106</v>
      </c>
      <c r="MV1" s="87" t="s">
        <v>107</v>
      </c>
      <c r="MW1" s="87" t="s">
        <v>108</v>
      </c>
      <c r="MX1" s="87" t="s">
        <v>109</v>
      </c>
      <c r="MY1" s="87" t="s">
        <v>110</v>
      </c>
      <c r="MZ1" s="87" t="s">
        <v>111</v>
      </c>
      <c r="NA1" s="87" t="s">
        <v>112</v>
      </c>
      <c r="NB1" s="87" t="s">
        <v>113</v>
      </c>
      <c r="NC1" s="87" t="s">
        <v>114</v>
      </c>
      <c r="ND1" s="87" t="s">
        <v>115</v>
      </c>
      <c r="NE1" s="87" t="s">
        <v>116</v>
      </c>
      <c r="NF1" s="87" t="s">
        <v>117</v>
      </c>
      <c r="NG1" s="87" t="s">
        <v>118</v>
      </c>
      <c r="NH1" s="87" t="s">
        <v>119</v>
      </c>
      <c r="NI1" s="87" t="s">
        <v>120</v>
      </c>
      <c r="NJ1" s="87" t="s">
        <v>121</v>
      </c>
      <c r="NK1" s="87" t="s">
        <v>122</v>
      </c>
      <c r="NL1" s="87" t="s">
        <v>123</v>
      </c>
      <c r="NM1" s="87" t="s">
        <v>124</v>
      </c>
      <c r="NN1" s="87" t="s">
        <v>125</v>
      </c>
      <c r="NO1" s="87" t="s">
        <v>126</v>
      </c>
      <c r="NP1" s="87" t="s">
        <v>127</v>
      </c>
      <c r="NQ1" s="87" t="s">
        <v>128</v>
      </c>
      <c r="NR1" s="87" t="s">
        <v>129</v>
      </c>
      <c r="NS1" s="87" t="s">
        <v>130</v>
      </c>
      <c r="NT1" s="87" t="s">
        <v>131</v>
      </c>
      <c r="NU1" s="87" t="s">
        <v>132</v>
      </c>
      <c r="NV1" s="87" t="s">
        <v>133</v>
      </c>
      <c r="NW1" s="87" t="s">
        <v>134</v>
      </c>
      <c r="NX1" s="87" t="s">
        <v>135</v>
      </c>
    </row>
    <row r="2" spans="1:390" x14ac:dyDescent="0.3">
      <c r="A2" s="15" t="s">
        <v>143</v>
      </c>
      <c r="B2" s="2">
        <v>1</v>
      </c>
      <c r="C2" s="16" t="s">
        <v>144</v>
      </c>
      <c r="D2" s="17" t="s">
        <v>145</v>
      </c>
      <c r="E2" s="18" t="s">
        <v>146</v>
      </c>
      <c r="F2" s="19" t="s">
        <v>147</v>
      </c>
      <c r="G2" s="20">
        <v>1</v>
      </c>
      <c r="H2" s="21">
        <f>G3-G2</f>
        <v>5.75</v>
      </c>
      <c r="I2" s="21">
        <f t="shared" ref="I2:I65" si="0">H2*4</f>
        <v>23</v>
      </c>
      <c r="J2" s="22" t="s">
        <v>148</v>
      </c>
      <c r="K2" s="23" t="s">
        <v>149</v>
      </c>
      <c r="L2" s="14" t="s">
        <v>143</v>
      </c>
      <c r="M2" s="12" t="s">
        <v>143</v>
      </c>
      <c r="N2" s="24">
        <v>72</v>
      </c>
      <c r="O2" s="24">
        <f t="shared" ref="O2:AC33" si="1">($I2/EM2)*60</f>
        <v>62.757804250704055</v>
      </c>
      <c r="P2" s="24">
        <f t="shared" si="1"/>
        <v>82.258326122410509</v>
      </c>
      <c r="Q2" s="24">
        <f t="shared" si="1"/>
        <v>60.009229458627196</v>
      </c>
      <c r="R2" s="24">
        <f t="shared" si="1"/>
        <v>66.406386395687562</v>
      </c>
      <c r="S2" s="24">
        <f t="shared" si="1"/>
        <v>55.842044220609267</v>
      </c>
      <c r="T2" s="24">
        <f t="shared" si="1"/>
        <v>70.312499998805819</v>
      </c>
      <c r="U2" s="24">
        <f t="shared" si="1"/>
        <v>76.848671585181307</v>
      </c>
      <c r="V2" s="24">
        <f t="shared" si="1"/>
        <v>63.944740513646316</v>
      </c>
      <c r="W2" s="24">
        <f t="shared" si="1"/>
        <v>58.553340517872336</v>
      </c>
      <c r="X2" s="24">
        <f t="shared" si="1"/>
        <v>55.801082682593226</v>
      </c>
      <c r="Y2" s="24">
        <f t="shared" si="1"/>
        <v>73.169148200475249</v>
      </c>
      <c r="Z2" s="24">
        <f t="shared" si="1"/>
        <v>57.34223300978438</v>
      </c>
      <c r="AA2" s="24">
        <f t="shared" si="1"/>
        <v>61.398305085266081</v>
      </c>
      <c r="AB2" s="24">
        <f t="shared" si="1"/>
        <v>66.939301678853553</v>
      </c>
      <c r="AC2" s="24">
        <f t="shared" si="1"/>
        <v>61.565261727370462</v>
      </c>
      <c r="AD2" s="24">
        <v>72</v>
      </c>
      <c r="AE2" s="24">
        <f t="shared" ref="AE2:AT33" si="2">($I2/FB2)*60</f>
        <v>61.964436987581436</v>
      </c>
      <c r="AF2" s="24">
        <f t="shared" si="2"/>
        <v>58.518658123431202</v>
      </c>
      <c r="AG2" s="24">
        <f t="shared" si="2"/>
        <v>61.376508744795807</v>
      </c>
      <c r="AH2" s="24">
        <f t="shared" si="2"/>
        <v>61.595171007972347</v>
      </c>
      <c r="AI2" s="24">
        <f t="shared" si="2"/>
        <v>61.360666578617817</v>
      </c>
      <c r="AJ2" s="24">
        <f t="shared" si="2"/>
        <v>65.761151451045734</v>
      </c>
      <c r="AK2" s="24">
        <f t="shared" si="2"/>
        <v>63.404317386462232</v>
      </c>
      <c r="AL2" s="24">
        <f t="shared" si="2"/>
        <v>62.183249409576263</v>
      </c>
      <c r="AM2" s="24">
        <f t="shared" si="2"/>
        <v>72.527362521170929</v>
      </c>
      <c r="AN2" s="24">
        <f t="shared" si="2"/>
        <v>70.458376552533423</v>
      </c>
      <c r="AO2" s="24">
        <f t="shared" si="2"/>
        <v>70.92081219972016</v>
      </c>
      <c r="AP2" s="24">
        <f t="shared" si="2"/>
        <v>58.35212628748485</v>
      </c>
      <c r="AQ2" s="24">
        <f t="shared" si="2"/>
        <v>58.698822512296786</v>
      </c>
      <c r="AR2" s="24">
        <f t="shared" si="2"/>
        <v>60.536430481789239</v>
      </c>
      <c r="AS2" s="24">
        <f t="shared" si="2"/>
        <v>61.281578270556508</v>
      </c>
      <c r="AT2" s="24">
        <f t="shared" si="2"/>
        <v>51.250741078752576</v>
      </c>
      <c r="AU2" s="24">
        <f t="shared" ref="AU2:BJ33" si="3">($I2/FR2)*60</f>
        <v>53.373723058201634</v>
      </c>
      <c r="AV2" s="24">
        <f t="shared" si="3"/>
        <v>55.792897585047633</v>
      </c>
      <c r="AW2" s="24">
        <f t="shared" si="3"/>
        <v>49.52120872925682</v>
      </c>
      <c r="AX2" s="24">
        <f t="shared" si="3"/>
        <v>57.126497202182193</v>
      </c>
      <c r="AY2" s="24">
        <f t="shared" si="3"/>
        <v>56.99510009531312</v>
      </c>
      <c r="AZ2" s="24">
        <f t="shared" si="3"/>
        <v>57.449628443453982</v>
      </c>
      <c r="BA2" s="24">
        <f t="shared" si="3"/>
        <v>71.426894767248783</v>
      </c>
      <c r="BB2" s="24">
        <f t="shared" si="3"/>
        <v>72.83289292355245</v>
      </c>
      <c r="BC2" s="24">
        <f t="shared" si="3"/>
        <v>56.99510009531312</v>
      </c>
      <c r="BD2" s="24">
        <f t="shared" si="3"/>
        <v>51.813445033651227</v>
      </c>
      <c r="BE2" s="24">
        <f t="shared" si="3"/>
        <v>60.176322616735682</v>
      </c>
      <c r="BF2" s="24">
        <f t="shared" si="3"/>
        <v>59.132283439917948</v>
      </c>
      <c r="BG2" s="24">
        <f t="shared" si="3"/>
        <v>57.742667597754405</v>
      </c>
      <c r="BH2" s="24">
        <f t="shared" si="3"/>
        <v>52.729623133619981</v>
      </c>
      <c r="BI2" s="24">
        <f t="shared" si="3"/>
        <v>69.424417756774176</v>
      </c>
      <c r="BJ2" s="24">
        <f t="shared" si="3"/>
        <v>58.65989636314584</v>
      </c>
      <c r="BK2" s="24">
        <f t="shared" ref="BK2:BZ33" si="4">($I2/GH2)*60</f>
        <v>66.168412079480206</v>
      </c>
      <c r="BL2" s="24">
        <f t="shared" si="4"/>
        <v>57.005350399255192</v>
      </c>
      <c r="BM2" s="24">
        <f t="shared" si="4"/>
        <v>56.9336756094267</v>
      </c>
      <c r="BN2" s="24">
        <f t="shared" si="4"/>
        <v>65.023676834910489</v>
      </c>
      <c r="BO2" s="24">
        <f t="shared" si="4"/>
        <v>63.26511093975796</v>
      </c>
      <c r="BP2" s="24">
        <f t="shared" si="4"/>
        <v>57.049811015359445</v>
      </c>
      <c r="BQ2" s="24">
        <f t="shared" si="4"/>
        <v>56.400133451690728</v>
      </c>
      <c r="BR2" s="24">
        <f t="shared" si="4"/>
        <v>66.281410101035021</v>
      </c>
      <c r="BS2" s="24">
        <f t="shared" si="4"/>
        <v>62.790956814094145</v>
      </c>
      <c r="BT2" s="24">
        <f t="shared" si="4"/>
        <v>57.388086724512874</v>
      </c>
      <c r="BU2" s="24">
        <f t="shared" si="4"/>
        <v>54.561983591582582</v>
      </c>
      <c r="BV2" s="24">
        <f t="shared" si="4"/>
        <v>59.539556069672742</v>
      </c>
      <c r="BW2" s="24">
        <f t="shared" si="4"/>
        <v>63.420175073555086</v>
      </c>
      <c r="BX2" s="24">
        <f t="shared" si="4"/>
        <v>60.501765603274833</v>
      </c>
      <c r="BY2" s="24">
        <f t="shared" si="4"/>
        <v>55.491727940220159</v>
      </c>
      <c r="BZ2" s="24">
        <f t="shared" si="4"/>
        <v>65.897869021734493</v>
      </c>
      <c r="CA2" s="24">
        <f t="shared" ref="CA2:CP33" si="5">($I2/GX2)*60</f>
        <v>77.624999999029683</v>
      </c>
      <c r="CB2" s="24">
        <f t="shared" si="5"/>
        <v>59.677811599391895</v>
      </c>
      <c r="CC2" s="24">
        <f t="shared" si="5"/>
        <v>62.07668956802268</v>
      </c>
      <c r="CD2" s="24">
        <f t="shared" si="5"/>
        <v>62.012928783701859</v>
      </c>
      <c r="CE2" s="24">
        <f t="shared" si="5"/>
        <v>54.25998573458736</v>
      </c>
      <c r="CF2" s="24">
        <f t="shared" si="5"/>
        <v>49.879681598318072</v>
      </c>
      <c r="CG2" s="24">
        <f t="shared" si="5"/>
        <v>58.380786469058656</v>
      </c>
      <c r="CH2" s="24">
        <f t="shared" si="5"/>
        <v>58.712413558829795</v>
      </c>
      <c r="CI2" s="24">
        <f t="shared" si="5"/>
        <v>69.809217044130406</v>
      </c>
      <c r="CJ2" s="24">
        <f t="shared" si="5"/>
        <v>69.237385319115901</v>
      </c>
      <c r="CK2" s="24">
        <f t="shared" si="5"/>
        <v>54.130258438940665</v>
      </c>
      <c r="CL2" s="24">
        <f t="shared" si="5"/>
        <v>62.898944964906697</v>
      </c>
      <c r="CM2" s="24">
        <f t="shared" si="5"/>
        <v>54.914890853193597</v>
      </c>
      <c r="CN2" s="24">
        <f t="shared" si="5"/>
        <v>54.318876384851485</v>
      </c>
      <c r="CO2" s="24">
        <f t="shared" si="5"/>
        <v>53.551064367666562</v>
      </c>
      <c r="CP2" s="24">
        <f t="shared" si="5"/>
        <v>55.582549099694191</v>
      </c>
      <c r="CQ2" s="24">
        <f t="shared" ref="CQ2:DF33" si="6">($I2/HN2)*60</f>
        <v>55.188987231863123</v>
      </c>
      <c r="CR2" s="24">
        <f t="shared" si="6"/>
        <v>63.461442206024572</v>
      </c>
      <c r="CS2" s="24">
        <f t="shared" si="6"/>
        <v>63.124419146677219</v>
      </c>
      <c r="CT2" s="24">
        <f t="shared" si="6"/>
        <v>54.320039987428196</v>
      </c>
      <c r="CU2" s="24">
        <f t="shared" si="6"/>
        <v>57.925575658837538</v>
      </c>
      <c r="CV2" s="24">
        <f t="shared" si="6"/>
        <v>63.605769229938261</v>
      </c>
      <c r="CW2" s="24">
        <f t="shared" si="6"/>
        <v>60.265947331713747</v>
      </c>
      <c r="CX2" s="24">
        <f t="shared" si="6"/>
        <v>62.002314720733878</v>
      </c>
      <c r="CY2" s="24">
        <f t="shared" si="6"/>
        <v>63.627049182935529</v>
      </c>
      <c r="CZ2" s="24">
        <f t="shared" si="6"/>
        <v>45.804732659662818</v>
      </c>
      <c r="DA2" s="24">
        <f t="shared" si="6"/>
        <v>57.27660824039156</v>
      </c>
      <c r="DB2" s="24">
        <f t="shared" si="6"/>
        <v>63.673915227198641</v>
      </c>
      <c r="DC2" s="24">
        <f t="shared" si="6"/>
        <v>60.288873039483953</v>
      </c>
      <c r="DD2" s="24">
        <f t="shared" si="6"/>
        <v>51.762676574673719</v>
      </c>
      <c r="DE2" s="24">
        <f t="shared" si="6"/>
        <v>55.150577079485039</v>
      </c>
      <c r="DF2" s="24">
        <f t="shared" si="6"/>
        <v>54.349922837715127</v>
      </c>
      <c r="DG2" s="24">
        <f t="shared" ref="DG2:DV33" si="7">($I2/ID2)*60</f>
        <v>64.974803551821907</v>
      </c>
      <c r="DH2" s="24">
        <f t="shared" si="7"/>
        <v>49.905859662127817</v>
      </c>
      <c r="DI2" s="24">
        <f t="shared" si="7"/>
        <v>62.370867767789647</v>
      </c>
      <c r="DJ2" s="24">
        <f t="shared" si="7"/>
        <v>60.260218631465101</v>
      </c>
      <c r="DK2" s="24">
        <f t="shared" si="7"/>
        <v>57.795310884372725</v>
      </c>
      <c r="DL2" s="24">
        <f t="shared" si="7"/>
        <v>54.813595226384841</v>
      </c>
      <c r="DM2" s="24">
        <f t="shared" si="7"/>
        <v>57.56439554317415</v>
      </c>
      <c r="DN2" s="24">
        <f t="shared" si="7"/>
        <v>59.752811990194203</v>
      </c>
      <c r="DO2" s="24">
        <f t="shared" si="7"/>
        <v>64.267791971474821</v>
      </c>
      <c r="DP2" s="24">
        <f t="shared" si="7"/>
        <v>50.427228616203983</v>
      </c>
      <c r="DQ2" s="24">
        <f t="shared" si="7"/>
        <v>67.921875001538865</v>
      </c>
      <c r="DR2" s="24">
        <f t="shared" si="7"/>
        <v>58.341385974650002</v>
      </c>
      <c r="DS2" s="24">
        <f t="shared" si="7"/>
        <v>58.109646173991251</v>
      </c>
      <c r="DT2" s="24">
        <f t="shared" si="7"/>
        <v>54.593308644611909</v>
      </c>
      <c r="DU2" s="24">
        <f t="shared" si="7"/>
        <v>63.98454059017628</v>
      </c>
      <c r="DV2" s="24">
        <f t="shared" si="7"/>
        <v>67.036041593505487</v>
      </c>
      <c r="DW2" s="24">
        <f t="shared" ref="DW2:EF33" si="8">($I2/IT2)*60</f>
        <v>60.721982759275022</v>
      </c>
      <c r="DX2" s="24">
        <f t="shared" si="8"/>
        <v>53.784290157577253</v>
      </c>
      <c r="DY2" s="24">
        <f t="shared" si="8"/>
        <v>61.587192357039278</v>
      </c>
      <c r="DZ2" s="24">
        <f t="shared" si="8"/>
        <v>60.031960227379322</v>
      </c>
      <c r="EA2" s="24">
        <f t="shared" si="8"/>
        <v>72.043810136636935</v>
      </c>
      <c r="EB2" s="24">
        <f t="shared" si="8"/>
        <v>57.543494706026216</v>
      </c>
      <c r="EC2" s="24">
        <f t="shared" si="8"/>
        <v>54.423021891057168</v>
      </c>
      <c r="ED2" s="24">
        <f t="shared" si="8"/>
        <v>61.410200522267182</v>
      </c>
      <c r="EE2" s="24">
        <f t="shared" si="8"/>
        <v>60.617469878757319</v>
      </c>
      <c r="EF2" s="24">
        <f t="shared" si="8"/>
        <v>64.542608429438928</v>
      </c>
      <c r="EG2" s="24">
        <f>AVERAGE(O2:AC2,AE2:EF2)</f>
        <v>60.578298613054123</v>
      </c>
      <c r="EH2" s="24">
        <f>MAX(O2:AC2,AE2:EF2)</f>
        <v>82.258326122410509</v>
      </c>
      <c r="EI2" s="24">
        <f>MIN(O2:AC2,AE2:EF2)</f>
        <v>45.804732659662818</v>
      </c>
      <c r="EJ2" s="14" t="s">
        <v>143</v>
      </c>
      <c r="EM2" s="25">
        <f t="shared" ref="EM2:FB33" si="9">JH3-JH2</f>
        <v>21.989297052000001</v>
      </c>
      <c r="EN2" s="25">
        <f t="shared" si="9"/>
        <v>16.776417234</v>
      </c>
      <c r="EO2" s="25">
        <f t="shared" si="9"/>
        <v>22.996462585</v>
      </c>
      <c r="EP2" s="25">
        <f t="shared" si="9"/>
        <v>20.781133786999998</v>
      </c>
      <c r="EQ2" s="25">
        <f t="shared" si="9"/>
        <v>24.712562358</v>
      </c>
      <c r="ER2" s="25">
        <f t="shared" si="9"/>
        <v>19.626666667000002</v>
      </c>
      <c r="ES2" s="25">
        <f t="shared" si="9"/>
        <v>17.957369614000001</v>
      </c>
      <c r="ET2" s="25">
        <f>JO3-JO2</f>
        <v>21.581133786999999</v>
      </c>
      <c r="EU2" s="25">
        <f t="shared" si="9"/>
        <v>23.568253968</v>
      </c>
      <c r="EV2" s="25">
        <f t="shared" si="9"/>
        <v>24.730702947999998</v>
      </c>
      <c r="EW2" s="25">
        <f t="shared" si="9"/>
        <v>18.860408162999999</v>
      </c>
      <c r="EX2" s="25">
        <f t="shared" si="9"/>
        <v>24.066031746</v>
      </c>
      <c r="EY2" s="25">
        <f t="shared" si="9"/>
        <v>22.476190475999999</v>
      </c>
      <c r="EZ2" s="25">
        <f t="shared" si="9"/>
        <v>20.615691609999999</v>
      </c>
      <c r="FA2" s="25">
        <f t="shared" si="9"/>
        <v>22.415238095000003</v>
      </c>
      <c r="FB2" s="25">
        <f t="shared" si="9"/>
        <v>22.270839001999999</v>
      </c>
      <c r="FC2" s="25">
        <f t="shared" ref="FC2:FR17" si="10">JX3-JX2</f>
        <v>23.582222221999999</v>
      </c>
      <c r="FD2" s="25">
        <f t="shared" si="10"/>
        <v>22.484172336</v>
      </c>
      <c r="FE2" s="25">
        <f t="shared" si="10"/>
        <v>22.404353740999998</v>
      </c>
      <c r="FF2" s="25">
        <f t="shared" si="10"/>
        <v>22.489977324999998</v>
      </c>
      <c r="FG2" s="25">
        <f t="shared" si="10"/>
        <v>20.985034014</v>
      </c>
      <c r="FH2" s="25">
        <f t="shared" si="10"/>
        <v>21.765079365000002</v>
      </c>
      <c r="FI2" s="25">
        <f t="shared" si="10"/>
        <v>22.192471655999999</v>
      </c>
      <c r="FJ2" s="25">
        <f t="shared" si="10"/>
        <v>19.027301587</v>
      </c>
      <c r="FK2" s="25">
        <f t="shared" si="10"/>
        <v>19.586031747</v>
      </c>
      <c r="FL2" s="25">
        <f t="shared" si="10"/>
        <v>19.458321996000002</v>
      </c>
      <c r="FM2" s="25">
        <f t="shared" si="10"/>
        <v>23.649523810000002</v>
      </c>
      <c r="FN2" s="25">
        <f t="shared" si="10"/>
        <v>23.509841269999999</v>
      </c>
      <c r="FO2" s="25">
        <f t="shared" si="10"/>
        <v>22.796190476</v>
      </c>
      <c r="FP2" s="25">
        <f t="shared" si="10"/>
        <v>22.519002267000001</v>
      </c>
      <c r="FQ2" s="25">
        <f t="shared" si="10"/>
        <v>26.926439910000003</v>
      </c>
      <c r="FR2" s="25">
        <f t="shared" si="10"/>
        <v>25.855419501</v>
      </c>
      <c r="FS2" s="25">
        <f t="shared" ref="FS2:GH17" si="11">KN3-KN2</f>
        <v>24.734331065999999</v>
      </c>
      <c r="FT2" s="25">
        <f t="shared" si="11"/>
        <v>27.866848072</v>
      </c>
      <c r="FU2" s="25">
        <f t="shared" si="11"/>
        <v>24.1569161</v>
      </c>
      <c r="FV2" s="25">
        <f t="shared" si="11"/>
        <v>24.212607709999997</v>
      </c>
      <c r="FW2" s="25">
        <f t="shared" si="11"/>
        <v>24.021043083999999</v>
      </c>
      <c r="FX2" s="25">
        <f t="shared" si="11"/>
        <v>19.320453514</v>
      </c>
      <c r="FY2" s="25">
        <f t="shared" si="11"/>
        <v>18.947482993000001</v>
      </c>
      <c r="FZ2" s="25">
        <f t="shared" si="11"/>
        <v>24.212607709999997</v>
      </c>
      <c r="GA2" s="25">
        <f t="shared" si="11"/>
        <v>26.634013606000003</v>
      </c>
      <c r="GB2" s="25">
        <f t="shared" si="11"/>
        <v>22.932607709999999</v>
      </c>
      <c r="GC2" s="25">
        <f t="shared" si="11"/>
        <v>23.337505669000002</v>
      </c>
      <c r="GD2" s="25">
        <f t="shared" si="11"/>
        <v>23.899138321999999</v>
      </c>
      <c r="GE2" s="25">
        <f t="shared" si="11"/>
        <v>26.171247166000001</v>
      </c>
      <c r="GF2" s="25">
        <f t="shared" si="11"/>
        <v>19.877732425999998</v>
      </c>
      <c r="GG2" s="25">
        <f t="shared" si="11"/>
        <v>23.525442176999999</v>
      </c>
      <c r="GH2" s="25">
        <f t="shared" si="11"/>
        <v>20.855873016000004</v>
      </c>
      <c r="GI2" s="25">
        <f t="shared" ref="GI2:GX17" si="12">LD3-LD2</f>
        <v>24.208253968000001</v>
      </c>
      <c r="GJ2" s="25">
        <f t="shared" si="12"/>
        <v>24.238730157999999</v>
      </c>
      <c r="GK2" s="25">
        <f t="shared" si="12"/>
        <v>21.223038547999998</v>
      </c>
      <c r="GL2" s="25">
        <f t="shared" si="12"/>
        <v>21.812970522000001</v>
      </c>
      <c r="GM2" s="25">
        <f t="shared" si="12"/>
        <v>24.189387755000002</v>
      </c>
      <c r="GN2" s="25">
        <f t="shared" si="12"/>
        <v>24.468027210999999</v>
      </c>
      <c r="GO2" s="25">
        <f t="shared" si="12"/>
        <v>20.820317460000002</v>
      </c>
      <c r="GP2" s="25">
        <f t="shared" si="12"/>
        <v>21.977687075000002</v>
      </c>
      <c r="GQ2" s="25">
        <f t="shared" si="12"/>
        <v>24.046802720999999</v>
      </c>
      <c r="GR2" s="25">
        <f t="shared" si="12"/>
        <v>25.292335600000001</v>
      </c>
      <c r="GS2" s="25">
        <f t="shared" si="12"/>
        <v>23.177868481000001</v>
      </c>
      <c r="GT2" s="25">
        <f t="shared" si="12"/>
        <v>21.759637187999999</v>
      </c>
      <c r="GU2" s="25">
        <f t="shared" si="12"/>
        <v>22.809251701000001</v>
      </c>
      <c r="GV2" s="25">
        <f t="shared" si="12"/>
        <v>24.868571428999999</v>
      </c>
      <c r="GW2" s="25">
        <f t="shared" si="12"/>
        <v>20.941496598999997</v>
      </c>
      <c r="GX2" s="25">
        <f t="shared" si="12"/>
        <v>17.777777778000001</v>
      </c>
      <c r="GY2" s="25">
        <f t="shared" ref="GY2:HN17" si="13">LT3-LT2</f>
        <v>23.124172334999997</v>
      </c>
      <c r="GZ2" s="25">
        <f t="shared" si="13"/>
        <v>22.230566893999999</v>
      </c>
      <c r="HA2" s="25">
        <f t="shared" si="13"/>
        <v>22.253424036999998</v>
      </c>
      <c r="HB2" s="25">
        <f t="shared" si="13"/>
        <v>25.433106576</v>
      </c>
      <c r="HC2" s="25">
        <f t="shared" si="13"/>
        <v>27.666575964</v>
      </c>
      <c r="HD2" s="25">
        <f t="shared" si="13"/>
        <v>23.637913831999999</v>
      </c>
      <c r="HE2" s="25">
        <f t="shared" si="13"/>
        <v>23.504399093</v>
      </c>
      <c r="HF2" s="25">
        <f t="shared" si="13"/>
        <v>19.768163266000002</v>
      </c>
      <c r="HG2" s="25">
        <f t="shared" si="13"/>
        <v>19.931428572000002</v>
      </c>
      <c r="HH2" s="25">
        <f t="shared" si="13"/>
        <v>25.494058957</v>
      </c>
      <c r="HI2" s="25">
        <f t="shared" si="13"/>
        <v>21.939954649000001</v>
      </c>
      <c r="HJ2" s="25">
        <f t="shared" si="13"/>
        <v>25.129795917999999</v>
      </c>
      <c r="HK2" s="25">
        <f t="shared" si="13"/>
        <v>25.405532880000003</v>
      </c>
      <c r="HL2" s="25">
        <f t="shared" si="13"/>
        <v>25.769795919</v>
      </c>
      <c r="HM2" s="25">
        <f t="shared" si="13"/>
        <v>24.827936508000001</v>
      </c>
      <c r="HN2" s="25">
        <f t="shared" si="13"/>
        <v>25.004988661999999</v>
      </c>
      <c r="HO2" s="25">
        <f t="shared" ref="HO2:ID17" si="14">MJ3-MJ2</f>
        <v>21.745487527999998</v>
      </c>
      <c r="HP2" s="25">
        <f t="shared" si="14"/>
        <v>21.861587301</v>
      </c>
      <c r="HQ2" s="25">
        <f t="shared" si="14"/>
        <v>25.404988662000001</v>
      </c>
      <c r="HR2" s="25">
        <f t="shared" si="14"/>
        <v>23.823673468999999</v>
      </c>
      <c r="HS2" s="25">
        <f t="shared" si="14"/>
        <v>21.696145125000001</v>
      </c>
      <c r="HT2" s="25">
        <f t="shared" si="14"/>
        <v>22.898503401999999</v>
      </c>
      <c r="HU2" s="25">
        <f t="shared" si="14"/>
        <v>22.25723356</v>
      </c>
      <c r="HV2" s="25">
        <f t="shared" si="14"/>
        <v>21.688888888000001</v>
      </c>
      <c r="HW2" s="25">
        <f t="shared" si="14"/>
        <v>30.127891156000004</v>
      </c>
      <c r="HX2" s="25">
        <f t="shared" si="14"/>
        <v>24.093605441999998</v>
      </c>
      <c r="HY2" s="25">
        <f t="shared" si="14"/>
        <v>21.672925170000003</v>
      </c>
      <c r="HZ2" s="25">
        <f t="shared" si="14"/>
        <v>22.889795917999997</v>
      </c>
      <c r="IA2" s="25">
        <f t="shared" si="14"/>
        <v>26.660136053999999</v>
      </c>
      <c r="IB2" s="25">
        <f t="shared" si="14"/>
        <v>25.022403627999999</v>
      </c>
      <c r="IC2" s="25">
        <f t="shared" si="14"/>
        <v>25.391020408999999</v>
      </c>
      <c r="ID2" s="25">
        <f t="shared" si="14"/>
        <v>21.239002268</v>
      </c>
      <c r="IE2" s="25">
        <f t="shared" ref="IE2:IT17" si="15">MZ3-MZ2</f>
        <v>27.652063492</v>
      </c>
      <c r="IF2" s="25">
        <f t="shared" si="15"/>
        <v>22.125714285999997</v>
      </c>
      <c r="IG2" s="25">
        <f t="shared" si="15"/>
        <v>22.900680272000002</v>
      </c>
      <c r="IH2" s="25">
        <f t="shared" si="15"/>
        <v>23.877369614999999</v>
      </c>
      <c r="II2" s="25">
        <f t="shared" si="15"/>
        <v>25.176235828000003</v>
      </c>
      <c r="IJ2" s="25">
        <f t="shared" si="15"/>
        <v>23.973151928</v>
      </c>
      <c r="IK2" s="25">
        <f t="shared" si="15"/>
        <v>23.095147392000001</v>
      </c>
      <c r="IL2" s="25">
        <f t="shared" si="15"/>
        <v>21.472653060999999</v>
      </c>
      <c r="IM2" s="25">
        <f t="shared" si="15"/>
        <v>27.366167799999999</v>
      </c>
      <c r="IN2" s="25">
        <f t="shared" si="15"/>
        <v>20.317460316999998</v>
      </c>
      <c r="IO2" s="25">
        <f t="shared" si="15"/>
        <v>23.653877551000001</v>
      </c>
      <c r="IP2" s="25">
        <f t="shared" si="15"/>
        <v>23.748208617</v>
      </c>
      <c r="IQ2" s="25">
        <f t="shared" si="15"/>
        <v>25.277823130000002</v>
      </c>
      <c r="IR2" s="25">
        <f t="shared" si="15"/>
        <v>21.567709750999999</v>
      </c>
      <c r="IS2" s="25">
        <f t="shared" si="15"/>
        <v>20.585941043000002</v>
      </c>
      <c r="IT2" s="25">
        <f t="shared" si="15"/>
        <v>22.726530612000001</v>
      </c>
      <c r="IU2" s="25">
        <f t="shared" ref="IO2:JC17" si="16">NP3-NP2</f>
        <v>25.658049886999997</v>
      </c>
      <c r="IV2" s="25">
        <f t="shared" si="16"/>
        <v>22.407256236000002</v>
      </c>
      <c r="IW2" s="25">
        <f t="shared" si="16"/>
        <v>22.987755102000001</v>
      </c>
      <c r="IX2" s="25">
        <f t="shared" si="16"/>
        <v>19.155011338000001</v>
      </c>
      <c r="IY2" s="25">
        <f t="shared" si="16"/>
        <v>23.981859410000002</v>
      </c>
      <c r="IZ2" s="25">
        <f t="shared" si="16"/>
        <v>25.356916099999999</v>
      </c>
      <c r="JA2" s="25">
        <f t="shared" si="16"/>
        <v>22.471836735</v>
      </c>
      <c r="JB2" s="25">
        <f t="shared" si="16"/>
        <v>22.765714285999998</v>
      </c>
      <c r="JC2" s="25">
        <f t="shared" si="16"/>
        <v>21.381224489999997</v>
      </c>
      <c r="JD2" s="26">
        <f t="shared" ref="JD2:JD65" si="17">AVERAGE(EM2:JC2)</f>
        <v>23.010340885710733</v>
      </c>
      <c r="JE2" s="27">
        <f>JD2</f>
        <v>23.010340885710733</v>
      </c>
      <c r="JF2" s="27"/>
      <c r="JG2" s="88">
        <v>1</v>
      </c>
      <c r="JH2" s="89">
        <v>3.4829931969999999</v>
      </c>
      <c r="JI2" s="89">
        <v>7.5435827660000001</v>
      </c>
      <c r="JJ2" s="90">
        <v>0.94040816299999996</v>
      </c>
      <c r="JK2" s="90">
        <v>0.95492063500000002</v>
      </c>
      <c r="JL2" s="90">
        <v>9.5666213150000008</v>
      </c>
      <c r="JM2" s="90">
        <v>7.1575510199999997</v>
      </c>
      <c r="JN2" s="89">
        <v>0.81995464900000004</v>
      </c>
      <c r="JO2" s="89">
        <v>1.7404081629999999</v>
      </c>
      <c r="JP2" s="89">
        <v>3.2609523810000001</v>
      </c>
      <c r="JQ2" s="89">
        <v>0.53551020400000005</v>
      </c>
      <c r="JR2" s="89">
        <v>7.6756462589999996</v>
      </c>
      <c r="JS2" s="89">
        <v>1.197278912</v>
      </c>
      <c r="JT2" s="89">
        <v>7.6255782310000004</v>
      </c>
      <c r="JU2" s="89">
        <v>1.345306122</v>
      </c>
      <c r="JV2" s="88">
        <v>1.1145578229999999</v>
      </c>
      <c r="JW2" s="88">
        <v>1.158095238</v>
      </c>
      <c r="JX2" s="88">
        <v>0.89396825400000002</v>
      </c>
      <c r="JY2" s="88">
        <v>2.554195011</v>
      </c>
      <c r="JZ2" s="88">
        <v>2.6906122450000001</v>
      </c>
      <c r="KA2" s="88">
        <v>3.0185941039999999</v>
      </c>
      <c r="KB2" s="88">
        <v>2.5861224489999999</v>
      </c>
      <c r="KC2" s="88">
        <v>0.81269841300000001</v>
      </c>
      <c r="KD2" s="88">
        <v>1.2306575959999999</v>
      </c>
      <c r="KE2" s="88">
        <v>0.89541950100000001</v>
      </c>
      <c r="KF2" s="88">
        <v>2.809614512</v>
      </c>
      <c r="KG2" s="88">
        <v>0.89541950100000001</v>
      </c>
      <c r="KH2" s="88">
        <v>0.116099773</v>
      </c>
      <c r="KI2" s="88">
        <v>1.5288888890000001</v>
      </c>
      <c r="KJ2" s="88">
        <v>2.8292063490000001</v>
      </c>
      <c r="KK2" s="88">
        <v>2.6630385489999999</v>
      </c>
      <c r="KL2" s="88">
        <v>1.66893424</v>
      </c>
      <c r="KM2" s="88">
        <v>1.488979592</v>
      </c>
      <c r="KN2" s="88">
        <v>3.4082539679999999</v>
      </c>
      <c r="KO2" s="88">
        <v>1.1813151930000001</v>
      </c>
      <c r="KP2" s="88">
        <v>0.78367346900000001</v>
      </c>
      <c r="KQ2" s="88">
        <v>0.66757369600000005</v>
      </c>
      <c r="KR2" s="88">
        <v>3.9009523810000002</v>
      </c>
      <c r="KS2" s="88">
        <v>4.2405442180000001</v>
      </c>
      <c r="KT2" s="88">
        <v>1.9969161</v>
      </c>
      <c r="KU2" s="88">
        <v>12.074376417</v>
      </c>
      <c r="KV2" s="88">
        <v>0.78730158699999997</v>
      </c>
      <c r="KW2" s="88">
        <v>3.0853514739999999</v>
      </c>
      <c r="KX2" s="88">
        <v>2.7457596369999999</v>
      </c>
      <c r="KY2" s="88">
        <v>3.7093877549999998</v>
      </c>
      <c r="KZ2" s="88">
        <v>1.9736961449999999</v>
      </c>
      <c r="LA2" s="88">
        <v>0.69369614499999999</v>
      </c>
      <c r="LB2" s="88">
        <v>0.87945578199999996</v>
      </c>
      <c r="LC2" s="88">
        <v>12.290612245</v>
      </c>
      <c r="LD2" s="88">
        <v>5.2912471659999998</v>
      </c>
      <c r="LE2" s="88">
        <v>4.1970068029999998</v>
      </c>
      <c r="LF2" s="88">
        <v>2.739954649</v>
      </c>
      <c r="LG2" s="88">
        <v>4.6904308390000002</v>
      </c>
      <c r="LH2" s="88">
        <v>1.9156462590000001</v>
      </c>
      <c r="LI2" s="88">
        <v>1.1842176870000001</v>
      </c>
      <c r="LJ2" s="88">
        <v>3.4191383219999998</v>
      </c>
      <c r="LK2" s="88">
        <v>1.3496598639999999</v>
      </c>
      <c r="LL2" s="88">
        <v>1.4628571429999999</v>
      </c>
      <c r="LM2" s="88">
        <v>1.0565079369999999</v>
      </c>
      <c r="LN2" s="88">
        <v>0.580498866</v>
      </c>
      <c r="LO2" s="88">
        <v>2.1804988660000002</v>
      </c>
      <c r="LP2" s="88">
        <v>0.19591836700000001</v>
      </c>
      <c r="LQ2" s="88">
        <v>1.3061224490000001</v>
      </c>
      <c r="LR2" s="88">
        <v>4.063492063</v>
      </c>
      <c r="LS2" s="88">
        <v>0.50793650800000001</v>
      </c>
      <c r="LT2" s="88">
        <v>5.3812244900000001</v>
      </c>
      <c r="LU2" s="88">
        <v>2.6935147389999998</v>
      </c>
      <c r="LV2" s="88">
        <v>1.606530612</v>
      </c>
      <c r="LW2" s="88">
        <v>0.92879818599999997</v>
      </c>
      <c r="LX2" s="88">
        <v>0.47600906999999998</v>
      </c>
      <c r="LY2" s="88">
        <v>4.4117913829999997</v>
      </c>
      <c r="LZ2" s="88">
        <v>2.525170068</v>
      </c>
      <c r="MA2" s="88">
        <v>2.29877551</v>
      </c>
      <c r="MB2" s="88">
        <v>5.6293877549999998</v>
      </c>
      <c r="MC2" s="88">
        <v>5.5394104310000003</v>
      </c>
      <c r="MD2" s="88">
        <v>1.4396371880000001</v>
      </c>
      <c r="ME2" s="88">
        <v>2.507755102</v>
      </c>
      <c r="MF2" s="88">
        <v>5.050340136</v>
      </c>
      <c r="MG2" s="88">
        <v>2.0897959180000001</v>
      </c>
      <c r="MH2" s="88">
        <v>1.160997732</v>
      </c>
      <c r="MI2" s="88">
        <v>5.3289795919999996</v>
      </c>
      <c r="MJ2" s="88">
        <v>2.6122448980000001</v>
      </c>
      <c r="MK2" s="88">
        <v>1.410612245</v>
      </c>
      <c r="ML2" s="88">
        <v>7.3142857140000004</v>
      </c>
      <c r="MM2" s="88">
        <v>2.4816326530000001</v>
      </c>
      <c r="MN2" s="88">
        <v>2.4206802719999998</v>
      </c>
      <c r="MO2" s="88">
        <v>5.2970521540000002</v>
      </c>
      <c r="MP2" s="88">
        <v>1.7545578230000001</v>
      </c>
      <c r="MQ2" s="88">
        <v>1.381587302</v>
      </c>
      <c r="MR2" s="88">
        <v>3.1114739230000001</v>
      </c>
      <c r="MS2" s="88">
        <v>9.4737414970000007</v>
      </c>
      <c r="MT2" s="88">
        <v>0.60952381</v>
      </c>
      <c r="MU2" s="88">
        <v>3.7485714290000001</v>
      </c>
      <c r="MV2" s="88">
        <v>4.4582312929999999</v>
      </c>
      <c r="MW2" s="88">
        <v>4.0605895690000002</v>
      </c>
      <c r="MX2" s="88">
        <v>2.0027210879999999</v>
      </c>
      <c r="MY2" s="88">
        <v>3.8777324260000001</v>
      </c>
      <c r="MZ2" s="88">
        <v>21.411700679999999</v>
      </c>
      <c r="NA2" s="88">
        <v>1.859047619</v>
      </c>
      <c r="NB2" s="88">
        <v>5.572789116</v>
      </c>
      <c r="NC2" s="88">
        <v>1.262585034</v>
      </c>
      <c r="ND2" s="88">
        <v>5.0793650789999996</v>
      </c>
      <c r="NE2" s="88">
        <v>1.509297052</v>
      </c>
      <c r="NF2" s="88">
        <v>6.8731065759999996</v>
      </c>
      <c r="NG2" s="88">
        <v>1.6718367350000001</v>
      </c>
      <c r="NH2" s="88">
        <v>3.4612244900000002</v>
      </c>
      <c r="NI2" s="88">
        <v>1.3235374150000001</v>
      </c>
      <c r="NJ2" s="88">
        <v>2.834285714</v>
      </c>
      <c r="NK2" s="88">
        <v>4.7804081629999997</v>
      </c>
      <c r="NL2" s="88">
        <v>3.6687528340000002</v>
      </c>
      <c r="NM2" s="88">
        <v>2.554195011</v>
      </c>
      <c r="NN2" s="88">
        <v>2.6775510200000001</v>
      </c>
      <c r="NO2" s="88">
        <v>2.8386394560000001</v>
      </c>
      <c r="NP2" s="88">
        <v>0.65015873000000002</v>
      </c>
      <c r="NQ2" s="88">
        <v>1.5034920629999999</v>
      </c>
      <c r="NR2" s="88">
        <v>0.81269841300000001</v>
      </c>
      <c r="NS2" s="88">
        <v>1.1813151930000001</v>
      </c>
      <c r="NT2" s="88">
        <v>0.64580498900000005</v>
      </c>
      <c r="NU2" s="88">
        <v>1.2437188210000001</v>
      </c>
      <c r="NV2" s="88">
        <v>1.3061224490000001</v>
      </c>
      <c r="NW2" s="88">
        <v>2.905396825</v>
      </c>
      <c r="NX2" s="88">
        <v>1.0971428569999999</v>
      </c>
      <c r="NZ2" s="28"/>
    </row>
    <row r="3" spans="1:390" x14ac:dyDescent="0.3">
      <c r="A3" s="15" t="s">
        <v>150</v>
      </c>
      <c r="B3" s="29" t="s">
        <v>151</v>
      </c>
      <c r="C3" s="16"/>
      <c r="D3" s="17"/>
      <c r="E3" s="6"/>
      <c r="F3" s="21" t="s">
        <v>152</v>
      </c>
      <c r="G3" s="20">
        <v>6.75</v>
      </c>
      <c r="H3" s="21">
        <f>(G4-G3)+0.5</f>
        <v>11.5</v>
      </c>
      <c r="I3" s="21">
        <f t="shared" si="0"/>
        <v>46</v>
      </c>
      <c r="J3" s="15"/>
      <c r="L3" s="14" t="s">
        <v>150</v>
      </c>
      <c r="M3" s="12"/>
      <c r="N3" s="24">
        <v>72</v>
      </c>
      <c r="O3" s="24">
        <f t="shared" si="1"/>
        <v>60.551849847248</v>
      </c>
      <c r="P3" s="24">
        <f t="shared" si="1"/>
        <v>78.946139476254757</v>
      </c>
      <c r="Q3" s="24">
        <f t="shared" si="1"/>
        <v>57.204250134531961</v>
      </c>
      <c r="R3" s="24">
        <f t="shared" si="1"/>
        <v>69.221004932597793</v>
      </c>
      <c r="S3" s="24">
        <f t="shared" si="1"/>
        <v>63.226200567981138</v>
      </c>
      <c r="T3" s="24">
        <f t="shared" si="1"/>
        <v>67.125952985822977</v>
      </c>
      <c r="U3" s="24">
        <f t="shared" si="1"/>
        <v>71.391368001004068</v>
      </c>
      <c r="V3" s="24">
        <f t="shared" si="1"/>
        <v>68.079917666280735</v>
      </c>
      <c r="W3" s="24">
        <f t="shared" si="1"/>
        <v>53.416072744982145</v>
      </c>
      <c r="X3" s="24">
        <f t="shared" si="1"/>
        <v>57.700621965975657</v>
      </c>
      <c r="Y3" s="24">
        <f t="shared" si="1"/>
        <v>54.535385542500023</v>
      </c>
      <c r="Z3" s="24">
        <f t="shared" si="1"/>
        <v>55.205007257565079</v>
      </c>
      <c r="AA3" s="24">
        <f t="shared" si="1"/>
        <v>55.728319633804247</v>
      </c>
      <c r="AB3" s="24">
        <f t="shared" si="1"/>
        <v>62.81843780667819</v>
      </c>
      <c r="AC3" s="24">
        <f t="shared" si="1"/>
        <v>53.700762388135956</v>
      </c>
      <c r="AD3" s="24">
        <v>72</v>
      </c>
      <c r="AE3" s="24">
        <f t="shared" si="2"/>
        <v>63.96463436081072</v>
      </c>
      <c r="AF3" s="24">
        <f t="shared" si="2"/>
        <v>59.583625419740081</v>
      </c>
      <c r="AG3" s="24">
        <f t="shared" si="2"/>
        <v>59.773470157151849</v>
      </c>
      <c r="AH3" s="24">
        <f t="shared" si="2"/>
        <v>59.453935851028319</v>
      </c>
      <c r="AI3" s="24">
        <f t="shared" si="2"/>
        <v>59.491131757725043</v>
      </c>
      <c r="AJ3" s="24">
        <f t="shared" si="2"/>
        <v>65.530028943708231</v>
      </c>
      <c r="AK3" s="24">
        <f t="shared" si="2"/>
        <v>57.738284985540041</v>
      </c>
      <c r="AL3" s="24">
        <f t="shared" si="2"/>
        <v>62.940577840619497</v>
      </c>
      <c r="AM3" s="24">
        <f t="shared" si="2"/>
        <v>65.327442291827893</v>
      </c>
      <c r="AN3" s="24">
        <f t="shared" si="2"/>
        <v>66.370465373147127</v>
      </c>
      <c r="AO3" s="24">
        <f t="shared" si="2"/>
        <v>65.236686390836738</v>
      </c>
      <c r="AP3" s="24">
        <f t="shared" si="2"/>
        <v>56.879187103436131</v>
      </c>
      <c r="AQ3" s="24">
        <f t="shared" si="2"/>
        <v>56.342070375017101</v>
      </c>
      <c r="AR3" s="24">
        <f t="shared" si="2"/>
        <v>58.144289710420132</v>
      </c>
      <c r="AS3" s="24">
        <f t="shared" si="2"/>
        <v>53.147007041668715</v>
      </c>
      <c r="AT3" s="24">
        <f t="shared" si="2"/>
        <v>45.707856662552814</v>
      </c>
      <c r="AU3" s="24">
        <f t="shared" si="3"/>
        <v>48.913672487920266</v>
      </c>
      <c r="AV3" s="24">
        <f t="shared" si="3"/>
        <v>53.590298129393304</v>
      </c>
      <c r="AW3" s="24">
        <f t="shared" si="3"/>
        <v>46.621621621621621</v>
      </c>
      <c r="AX3" s="24">
        <f t="shared" si="3"/>
        <v>49.970932810033837</v>
      </c>
      <c r="AY3" s="24">
        <f t="shared" si="3"/>
        <v>55.685078910111962</v>
      </c>
      <c r="AZ3" s="24">
        <f t="shared" si="3"/>
        <v>48.776929982156133</v>
      </c>
      <c r="BA3" s="24">
        <f t="shared" si="3"/>
        <v>67.504791821227158</v>
      </c>
      <c r="BB3" s="24">
        <f t="shared" si="3"/>
        <v>64.146401105894896</v>
      </c>
      <c r="BC3" s="24">
        <f t="shared" si="3"/>
        <v>50.820707070306021</v>
      </c>
      <c r="BD3" s="24">
        <f t="shared" si="3"/>
        <v>53.115835777028742</v>
      </c>
      <c r="BE3" s="24">
        <f t="shared" si="3"/>
        <v>48.804467768844155</v>
      </c>
      <c r="BF3" s="24">
        <f t="shared" si="3"/>
        <v>51.867142116494222</v>
      </c>
      <c r="BG3" s="24">
        <f t="shared" si="3"/>
        <v>50.992398648379478</v>
      </c>
      <c r="BH3" s="24">
        <f t="shared" si="3"/>
        <v>51.839749771276878</v>
      </c>
      <c r="BI3" s="24">
        <f t="shared" si="3"/>
        <v>64.248251748160186</v>
      </c>
      <c r="BJ3" s="24">
        <f t="shared" si="3"/>
        <v>51.395476103416499</v>
      </c>
      <c r="BK3" s="24">
        <f t="shared" si="4"/>
        <v>58.980074430910157</v>
      </c>
      <c r="BL3" s="24">
        <f t="shared" si="4"/>
        <v>55.06594377045905</v>
      </c>
      <c r="BM3" s="24">
        <f t="shared" si="4"/>
        <v>56.537621141822918</v>
      </c>
      <c r="BN3" s="24">
        <f t="shared" si="4"/>
        <v>64.485707988449946</v>
      </c>
      <c r="BO3" s="24">
        <f t="shared" si="4"/>
        <v>59.050579852821457</v>
      </c>
      <c r="BP3" s="24">
        <f t="shared" si="4"/>
        <v>53.221371802920793</v>
      </c>
      <c r="BQ3" s="24">
        <f t="shared" si="4"/>
        <v>55.53710139059217</v>
      </c>
      <c r="BR3" s="24">
        <f t="shared" si="4"/>
        <v>59.339849295296823</v>
      </c>
      <c r="BS3" s="24">
        <f t="shared" si="4"/>
        <v>57.084058710403653</v>
      </c>
      <c r="BT3" s="24">
        <f t="shared" si="4"/>
        <v>51.196589249389937</v>
      </c>
      <c r="BU3" s="24">
        <f t="shared" si="4"/>
        <v>46.430969237677267</v>
      </c>
      <c r="BV3" s="24">
        <f t="shared" si="4"/>
        <v>55.659003775456291</v>
      </c>
      <c r="BW3" s="24">
        <f t="shared" si="4"/>
        <v>59.048288066923405</v>
      </c>
      <c r="BX3" s="24">
        <f t="shared" si="4"/>
        <v>60.438316331160699</v>
      </c>
      <c r="BY3" s="24">
        <f t="shared" si="4"/>
        <v>52.687624667628448</v>
      </c>
      <c r="BZ3" s="24">
        <f t="shared" si="4"/>
        <v>54.271598773117027</v>
      </c>
      <c r="CA3" s="24">
        <f t="shared" si="5"/>
        <v>75.763385388047681</v>
      </c>
      <c r="CB3" s="24">
        <f t="shared" si="5"/>
        <v>56.726495853562234</v>
      </c>
      <c r="CC3" s="24">
        <f t="shared" si="5"/>
        <v>58.685690481939211</v>
      </c>
      <c r="CD3" s="24">
        <f t="shared" si="5"/>
        <v>61.445914510590327</v>
      </c>
      <c r="CE3" s="24">
        <f t="shared" si="5"/>
        <v>47.418468097860455</v>
      </c>
      <c r="CF3" s="24">
        <f t="shared" si="5"/>
        <v>48.529242899851361</v>
      </c>
      <c r="CG3" s="24">
        <f t="shared" si="5"/>
        <v>58.370035601729711</v>
      </c>
      <c r="CH3" s="24">
        <f t="shared" si="5"/>
        <v>54.737868409231773</v>
      </c>
      <c r="CI3" s="24">
        <f t="shared" si="5"/>
        <v>65.160690731573155</v>
      </c>
      <c r="CJ3" s="24">
        <f t="shared" si="5"/>
        <v>58.502906976921331</v>
      </c>
      <c r="CK3" s="24">
        <f t="shared" si="5"/>
        <v>51.735218509551579</v>
      </c>
      <c r="CL3" s="24">
        <f t="shared" si="5"/>
        <v>62.728824461608667</v>
      </c>
      <c r="CM3" s="24">
        <f t="shared" si="5"/>
        <v>53.451728498804741</v>
      </c>
      <c r="CN3" s="24">
        <f t="shared" si="5"/>
        <v>52.348265895764634</v>
      </c>
      <c r="CO3" s="24">
        <f t="shared" si="5"/>
        <v>56.850282486544842</v>
      </c>
      <c r="CP3" s="24">
        <f t="shared" si="5"/>
        <v>50.429902948272833</v>
      </c>
      <c r="CQ3" s="24">
        <f t="shared" si="6"/>
        <v>53.037327792632944</v>
      </c>
      <c r="CR3" s="24">
        <f t="shared" si="6"/>
        <v>55.070727398549245</v>
      </c>
      <c r="CS3" s="24">
        <f t="shared" si="6"/>
        <v>56.729880085120655</v>
      </c>
      <c r="CT3" s="24">
        <f t="shared" si="6"/>
        <v>55.31841401952596</v>
      </c>
      <c r="CU3" s="24">
        <f t="shared" si="6"/>
        <v>50.55524542408704</v>
      </c>
      <c r="CV3" s="24">
        <f t="shared" si="6"/>
        <v>57.837494678002507</v>
      </c>
      <c r="CW3" s="24">
        <f t="shared" si="6"/>
        <v>52.548595665111314</v>
      </c>
      <c r="CX3" s="24">
        <f t="shared" si="6"/>
        <v>56.409543406309936</v>
      </c>
      <c r="CY3" s="24">
        <f t="shared" si="6"/>
        <v>61.043572459167933</v>
      </c>
      <c r="CZ3" s="24">
        <f t="shared" si="6"/>
        <v>46.749403898660013</v>
      </c>
      <c r="DA3" s="24">
        <f t="shared" si="6"/>
        <v>53.007762417068562</v>
      </c>
      <c r="DB3" s="24">
        <f t="shared" si="6"/>
        <v>54.835721700029652</v>
      </c>
      <c r="DC3" s="24">
        <f t="shared" si="6"/>
        <v>59.459512270825314</v>
      </c>
      <c r="DD3" s="24">
        <f t="shared" si="6"/>
        <v>51.00470673446214</v>
      </c>
      <c r="DE3" s="24">
        <f t="shared" si="6"/>
        <v>56.794257301598606</v>
      </c>
      <c r="DF3" s="24">
        <f t="shared" si="6"/>
        <v>51.08279613289757</v>
      </c>
      <c r="DG3" s="24">
        <f t="shared" si="7"/>
        <v>60.937950591331223</v>
      </c>
      <c r="DH3" s="24">
        <f t="shared" si="7"/>
        <v>47.986790976486944</v>
      </c>
      <c r="DI3" s="24">
        <f t="shared" si="7"/>
        <v>54.54789903947858</v>
      </c>
      <c r="DJ3" s="24">
        <f t="shared" si="7"/>
        <v>55.88306593841029</v>
      </c>
      <c r="DK3" s="24">
        <f t="shared" si="7"/>
        <v>56.877486019564273</v>
      </c>
      <c r="DL3" s="24">
        <f t="shared" si="7"/>
        <v>50.926855719474723</v>
      </c>
      <c r="DM3" s="24">
        <f t="shared" si="7"/>
        <v>55.919214937659348</v>
      </c>
      <c r="DN3" s="24">
        <f t="shared" si="7"/>
        <v>55.582549099694191</v>
      </c>
      <c r="DO3" s="24">
        <f t="shared" si="7"/>
        <v>56.655520137770658</v>
      </c>
      <c r="DP3" s="24">
        <f t="shared" si="7"/>
        <v>44.797015593008453</v>
      </c>
      <c r="DQ3" s="24">
        <f t="shared" si="7"/>
        <v>62.648235990392827</v>
      </c>
      <c r="DR3" s="24">
        <f t="shared" si="7"/>
        <v>53.916947806937401</v>
      </c>
      <c r="DS3" s="24">
        <f t="shared" si="7"/>
        <v>50.230111986003088</v>
      </c>
      <c r="DT3" s="24">
        <f t="shared" si="7"/>
        <v>50.081963975302102</v>
      </c>
      <c r="DU3" s="24">
        <f t="shared" si="7"/>
        <v>62.935370716119365</v>
      </c>
      <c r="DV3" s="24">
        <f t="shared" si="7"/>
        <v>67.938859714530551</v>
      </c>
      <c r="DW3" s="24">
        <f t="shared" si="8"/>
        <v>57.249021673693242</v>
      </c>
      <c r="DX3" s="24">
        <f t="shared" si="8"/>
        <v>52.542062659485595</v>
      </c>
      <c r="DY3" s="24">
        <f t="shared" si="8"/>
        <v>56.712962962939187</v>
      </c>
      <c r="DZ3" s="24">
        <f t="shared" si="8"/>
        <v>58.144289710420132</v>
      </c>
      <c r="EA3" s="24">
        <f t="shared" si="8"/>
        <v>69.625205931739231</v>
      </c>
      <c r="EB3" s="24">
        <f t="shared" si="8"/>
        <v>57.356067916933874</v>
      </c>
      <c r="EC3" s="24">
        <f t="shared" si="8"/>
        <v>49.832630227796514</v>
      </c>
      <c r="ED3" s="24">
        <f t="shared" si="8"/>
        <v>61.109281365150714</v>
      </c>
      <c r="EE3" s="24">
        <f t="shared" si="8"/>
        <v>60.782143884911804</v>
      </c>
      <c r="EF3" s="24">
        <f t="shared" si="8"/>
        <v>56.75104068723941</v>
      </c>
      <c r="EG3" s="24">
        <f t="shared" ref="EG3:EG66" si="18">AVERAGE(O3:AC3,AE3:EF3)</f>
        <v>56.976453454316228</v>
      </c>
      <c r="EH3" s="24">
        <f t="shared" ref="EH3:EH66" si="19">MAX(O3:AC3,AE3:EF3)</f>
        <v>78.946139476254757</v>
      </c>
      <c r="EI3" s="24">
        <f t="shared" ref="EI3:EI66" si="20">MIN(O3:AC3,AE3:EF3)</f>
        <v>44.797015593008453</v>
      </c>
      <c r="EJ3" s="14" t="s">
        <v>150</v>
      </c>
      <c r="EL3" s="12"/>
      <c r="EM3" s="25">
        <f t="shared" si="9"/>
        <v>45.580770975000007</v>
      </c>
      <c r="EN3" s="25">
        <f t="shared" si="9"/>
        <v>34.960544218000003</v>
      </c>
      <c r="EO3" s="25">
        <f t="shared" si="9"/>
        <v>48.248163265999992</v>
      </c>
      <c r="EP3" s="25">
        <f t="shared" si="9"/>
        <v>39.872290249000002</v>
      </c>
      <c r="EQ3" s="25">
        <f t="shared" si="9"/>
        <v>43.652789116000001</v>
      </c>
      <c r="ER3" s="25">
        <f t="shared" si="9"/>
        <v>41.116734693999994</v>
      </c>
      <c r="ES3" s="25">
        <f t="shared" si="9"/>
        <v>38.660136054000006</v>
      </c>
      <c r="ET3" s="25">
        <f t="shared" si="9"/>
        <v>40.540589569000005</v>
      </c>
      <c r="EU3" s="25">
        <f t="shared" si="9"/>
        <v>51.669841269999992</v>
      </c>
      <c r="EV3" s="25">
        <f t="shared" si="9"/>
        <v>47.833106575999999</v>
      </c>
      <c r="EW3" s="25">
        <f t="shared" si="9"/>
        <v>50.609342403000007</v>
      </c>
      <c r="EX3" s="25">
        <f t="shared" si="9"/>
        <v>49.995464852000005</v>
      </c>
      <c r="EY3" s="25">
        <f t="shared" si="9"/>
        <v>49.52598639499999</v>
      </c>
      <c r="EZ3" s="25">
        <f t="shared" si="9"/>
        <v>43.93614512500001</v>
      </c>
      <c r="FA3" s="25">
        <f t="shared" si="9"/>
        <v>51.395918367999997</v>
      </c>
      <c r="FB3" s="25">
        <f t="shared" si="9"/>
        <v>43.148843537999994</v>
      </c>
      <c r="FC3" s="25">
        <f t="shared" si="10"/>
        <v>46.321451246999999</v>
      </c>
      <c r="FD3" s="25">
        <f t="shared" si="10"/>
        <v>46.174331065999993</v>
      </c>
      <c r="FE3" s="25">
        <f t="shared" si="10"/>
        <v>46.422494331000003</v>
      </c>
      <c r="FF3" s="25">
        <f t="shared" si="10"/>
        <v>46.393469386999996</v>
      </c>
      <c r="FG3" s="25">
        <f t="shared" si="10"/>
        <v>42.118095238000002</v>
      </c>
      <c r="FH3" s="25">
        <f t="shared" si="10"/>
        <v>47.801904762000007</v>
      </c>
      <c r="FI3" s="25">
        <f t="shared" si="10"/>
        <v>43.850884352999998</v>
      </c>
      <c r="FJ3" s="25">
        <f t="shared" si="10"/>
        <v>42.248707483000004</v>
      </c>
      <c r="FK3" s="25">
        <f t="shared" si="10"/>
        <v>41.584761904000004</v>
      </c>
      <c r="FL3" s="25">
        <f t="shared" si="10"/>
        <v>42.307482993000001</v>
      </c>
      <c r="FM3" s="25">
        <f t="shared" si="10"/>
        <v>48.523900227000006</v>
      </c>
      <c r="FN3" s="25">
        <f t="shared" si="10"/>
        <v>48.986485260999999</v>
      </c>
      <c r="FO3" s="25">
        <f t="shared" si="10"/>
        <v>47.468117914000004</v>
      </c>
      <c r="FP3" s="25">
        <f t="shared" si="10"/>
        <v>51.931428572000002</v>
      </c>
      <c r="FQ3" s="25">
        <f t="shared" si="10"/>
        <v>60.383492063000006</v>
      </c>
      <c r="FR3" s="25">
        <f t="shared" si="10"/>
        <v>56.425941043000002</v>
      </c>
      <c r="FS3" s="25">
        <f t="shared" si="11"/>
        <v>51.501859410000002</v>
      </c>
      <c r="FT3" s="25">
        <f t="shared" si="11"/>
        <v>59.2</v>
      </c>
      <c r="FU3" s="25">
        <f t="shared" si="11"/>
        <v>55.23210884400001</v>
      </c>
      <c r="FV3" s="25">
        <f t="shared" si="11"/>
        <v>49.564444443999996</v>
      </c>
      <c r="FW3" s="25">
        <f t="shared" si="11"/>
        <v>56.584126984000008</v>
      </c>
      <c r="FX3" s="25">
        <f t="shared" si="11"/>
        <v>40.885986394999989</v>
      </c>
      <c r="FY3" s="25">
        <f t="shared" si="11"/>
        <v>43.026575963999996</v>
      </c>
      <c r="FZ3" s="25">
        <f t="shared" si="11"/>
        <v>54.308571428999997</v>
      </c>
      <c r="GA3" s="25">
        <f t="shared" si="11"/>
        <v>51.961904762000003</v>
      </c>
      <c r="GB3" s="25">
        <f t="shared" si="11"/>
        <v>56.552199546000004</v>
      </c>
      <c r="GC3" s="25">
        <f t="shared" si="11"/>
        <v>53.212879818999994</v>
      </c>
      <c r="GD3" s="25">
        <f t="shared" si="11"/>
        <v>54.125714285999997</v>
      </c>
      <c r="GE3" s="25">
        <f t="shared" si="11"/>
        <v>53.240997732000004</v>
      </c>
      <c r="GF3" s="25">
        <f t="shared" si="11"/>
        <v>42.958367346999999</v>
      </c>
      <c r="GG3" s="25">
        <f t="shared" si="11"/>
        <v>53.701224490000001</v>
      </c>
      <c r="GH3" s="25">
        <f t="shared" si="11"/>
        <v>46.795464852000002</v>
      </c>
      <c r="GI3" s="25">
        <f t="shared" si="12"/>
        <v>50.121723356000004</v>
      </c>
      <c r="GJ3" s="25">
        <f t="shared" si="12"/>
        <v>48.817052154999999</v>
      </c>
      <c r="GK3" s="25">
        <f t="shared" si="12"/>
        <v>42.800181405999993</v>
      </c>
      <c r="GL3" s="25">
        <f t="shared" si="12"/>
        <v>46.739591836000002</v>
      </c>
      <c r="GM3" s="25">
        <f t="shared" si="12"/>
        <v>51.858866212999999</v>
      </c>
      <c r="GN3" s="25">
        <f t="shared" si="12"/>
        <v>49.696507935999996</v>
      </c>
      <c r="GO3" s="25">
        <f t="shared" si="12"/>
        <v>46.511746031999998</v>
      </c>
      <c r="GP3" s="25">
        <f t="shared" si="12"/>
        <v>48.349750566999994</v>
      </c>
      <c r="GQ3" s="25">
        <f t="shared" si="12"/>
        <v>53.909841270000001</v>
      </c>
      <c r="GR3" s="25">
        <f t="shared" si="12"/>
        <v>59.443083901000001</v>
      </c>
      <c r="GS3" s="25">
        <f t="shared" si="12"/>
        <v>49.587664398999991</v>
      </c>
      <c r="GT3" s="25">
        <f t="shared" si="12"/>
        <v>46.741405895999996</v>
      </c>
      <c r="GU3" s="25">
        <f t="shared" si="12"/>
        <v>45.666394558000007</v>
      </c>
      <c r="GV3" s="25">
        <f t="shared" si="12"/>
        <v>52.384217687000003</v>
      </c>
      <c r="GW3" s="25">
        <f t="shared" si="12"/>
        <v>50.855328798000002</v>
      </c>
      <c r="GX3" s="25">
        <f t="shared" si="12"/>
        <v>36.429206348999998</v>
      </c>
      <c r="GY3" s="25">
        <f t="shared" si="13"/>
        <v>48.654512472</v>
      </c>
      <c r="GZ3" s="25">
        <f t="shared" si="13"/>
        <v>47.030204080999994</v>
      </c>
      <c r="HA3" s="25">
        <f t="shared" si="13"/>
        <v>44.917551020000005</v>
      </c>
      <c r="HB3" s="25">
        <f t="shared" si="13"/>
        <v>58.205170067999994</v>
      </c>
      <c r="HC3" s="25">
        <f t="shared" si="13"/>
        <v>56.872925169999995</v>
      </c>
      <c r="HD3" s="25">
        <f t="shared" si="13"/>
        <v>47.284535148000003</v>
      </c>
      <c r="HE3" s="25">
        <f t="shared" si="13"/>
        <v>50.422131519000004</v>
      </c>
      <c r="HF3" s="25">
        <f t="shared" si="13"/>
        <v>42.356825396000005</v>
      </c>
      <c r="HG3" s="25">
        <f t="shared" si="13"/>
        <v>47.177142857000007</v>
      </c>
      <c r="HH3" s="25">
        <f t="shared" si="13"/>
        <v>53.348571428</v>
      </c>
      <c r="HI3" s="25">
        <f t="shared" si="13"/>
        <v>43.998911564000004</v>
      </c>
      <c r="HJ3" s="25">
        <f t="shared" si="13"/>
        <v>51.63537414999999</v>
      </c>
      <c r="HK3" s="25">
        <f t="shared" si="13"/>
        <v>52.723809524000004</v>
      </c>
      <c r="HL3" s="25">
        <f t="shared" si="13"/>
        <v>48.548571428000002</v>
      </c>
      <c r="HM3" s="25">
        <f t="shared" si="13"/>
        <v>54.729433106999998</v>
      </c>
      <c r="HN3" s="25">
        <f t="shared" si="13"/>
        <v>52.038820862000009</v>
      </c>
      <c r="HO3" s="25">
        <f t="shared" si="14"/>
        <v>50.117369615000001</v>
      </c>
      <c r="HP3" s="25">
        <f t="shared" si="14"/>
        <v>48.65160997800001</v>
      </c>
      <c r="HQ3" s="25">
        <f t="shared" si="14"/>
        <v>49.892970521999999</v>
      </c>
      <c r="HR3" s="25">
        <f t="shared" si="14"/>
        <v>54.593741496999996</v>
      </c>
      <c r="HS3" s="25">
        <f t="shared" si="14"/>
        <v>47.719909297000001</v>
      </c>
      <c r="HT3" s="25">
        <f t="shared" si="14"/>
        <v>52.522811790999995</v>
      </c>
      <c r="HU3" s="25">
        <f t="shared" si="14"/>
        <v>48.927891157000005</v>
      </c>
      <c r="HV3" s="25">
        <f t="shared" si="14"/>
        <v>45.213605442999999</v>
      </c>
      <c r="HW3" s="25">
        <f t="shared" si="14"/>
        <v>59.038185941000002</v>
      </c>
      <c r="HX3" s="25">
        <f t="shared" si="14"/>
        <v>52.067845804999997</v>
      </c>
      <c r="HY3" s="25">
        <f t="shared" si="14"/>
        <v>50.332154195000001</v>
      </c>
      <c r="HZ3" s="25">
        <f t="shared" si="14"/>
        <v>46.418140590000007</v>
      </c>
      <c r="IA3" s="25">
        <f t="shared" si="14"/>
        <v>54.112653061000003</v>
      </c>
      <c r="IB3" s="25">
        <f t="shared" si="14"/>
        <v>48.596462585000005</v>
      </c>
      <c r="IC3" s="25">
        <f t="shared" si="14"/>
        <v>54.029931971999993</v>
      </c>
      <c r="ID3" s="25">
        <f t="shared" si="14"/>
        <v>45.291972788999999</v>
      </c>
      <c r="IE3" s="25">
        <f t="shared" si="15"/>
        <v>57.515827664999996</v>
      </c>
      <c r="IF3" s="25">
        <f t="shared" si="15"/>
        <v>50.597732426000007</v>
      </c>
      <c r="IG3" s="25">
        <f t="shared" si="15"/>
        <v>49.388843537</v>
      </c>
      <c r="IH3" s="25">
        <f t="shared" si="15"/>
        <v>48.525351473000001</v>
      </c>
      <c r="II3" s="25">
        <f t="shared" si="15"/>
        <v>54.195374149999992</v>
      </c>
      <c r="IJ3" s="25">
        <f t="shared" si="15"/>
        <v>49.356916099000003</v>
      </c>
      <c r="IK3" s="25">
        <f t="shared" si="15"/>
        <v>49.655873016000001</v>
      </c>
      <c r="IL3" s="25">
        <f t="shared" si="15"/>
        <v>48.715464853</v>
      </c>
      <c r="IM3" s="25">
        <f t="shared" si="15"/>
        <v>61.611247166000005</v>
      </c>
      <c r="IN3" s="25">
        <f t="shared" si="15"/>
        <v>44.055510205000004</v>
      </c>
      <c r="IO3" s="25">
        <f t="shared" si="16"/>
        <v>51.189841270000002</v>
      </c>
      <c r="IP3" s="25">
        <f t="shared" si="16"/>
        <v>54.947120180999995</v>
      </c>
      <c r="IQ3" s="25">
        <f t="shared" si="16"/>
        <v>55.109659863999994</v>
      </c>
      <c r="IR3" s="25">
        <f t="shared" si="16"/>
        <v>43.854512471999996</v>
      </c>
      <c r="IS3" s="25">
        <f t="shared" si="16"/>
        <v>40.624761905</v>
      </c>
      <c r="IT3" s="25">
        <f t="shared" si="16"/>
        <v>48.210430838999997</v>
      </c>
      <c r="IU3" s="25">
        <f t="shared" si="16"/>
        <v>52.529342403000008</v>
      </c>
      <c r="IV3" s="25">
        <f t="shared" si="16"/>
        <v>48.666122449</v>
      </c>
      <c r="IW3" s="25">
        <f t="shared" si="16"/>
        <v>47.468117914000004</v>
      </c>
      <c r="IX3" s="25">
        <f t="shared" si="16"/>
        <v>39.640816325999992</v>
      </c>
      <c r="IY3" s="25">
        <f t="shared" si="16"/>
        <v>48.120453515000008</v>
      </c>
      <c r="IZ3" s="25">
        <f t="shared" si="16"/>
        <v>55.385396824999994</v>
      </c>
      <c r="JA3" s="25">
        <f t="shared" si="16"/>
        <v>45.164988661999999</v>
      </c>
      <c r="JB3" s="25">
        <f t="shared" si="16"/>
        <v>45.408072562000001</v>
      </c>
      <c r="JC3" s="25">
        <f t="shared" si="16"/>
        <v>48.633469387999995</v>
      </c>
      <c r="JD3" s="26">
        <f t="shared" si="17"/>
        <v>48.995847903900831</v>
      </c>
      <c r="JE3" s="27">
        <f t="shared" ref="JE3:JE66" si="21">JD3</f>
        <v>48.995847903900831</v>
      </c>
      <c r="JF3" s="27"/>
      <c r="JG3" s="88">
        <v>2</v>
      </c>
      <c r="JH3" s="89">
        <v>25.472290249</v>
      </c>
      <c r="JI3" s="89">
        <v>24.32</v>
      </c>
      <c r="JJ3" s="90">
        <v>23.936870748</v>
      </c>
      <c r="JK3" s="90">
        <v>21.736054421999999</v>
      </c>
      <c r="JL3" s="90">
        <v>34.279183672999999</v>
      </c>
      <c r="JM3" s="90">
        <v>26.784217687000002</v>
      </c>
      <c r="JN3" s="89">
        <v>18.777324263000001</v>
      </c>
      <c r="JO3" s="89">
        <v>23.32154195</v>
      </c>
      <c r="JP3" s="89">
        <v>26.829206349</v>
      </c>
      <c r="JQ3" s="89">
        <v>25.266213151999999</v>
      </c>
      <c r="JR3" s="89">
        <v>26.536054421999999</v>
      </c>
      <c r="JS3" s="89">
        <v>25.263310658000002</v>
      </c>
      <c r="JT3" s="89">
        <v>30.101768707000002</v>
      </c>
      <c r="JU3" s="89">
        <v>21.960997731999999</v>
      </c>
      <c r="JV3" s="88">
        <v>23.529795918000001</v>
      </c>
      <c r="JW3" s="88">
        <v>23.42893424</v>
      </c>
      <c r="JX3" s="88">
        <v>24.476190475999999</v>
      </c>
      <c r="JY3" s="88">
        <v>25.038367347000001</v>
      </c>
      <c r="JZ3" s="88">
        <v>25.094965985999998</v>
      </c>
      <c r="KA3" s="88">
        <v>25.508571429</v>
      </c>
      <c r="KB3" s="88">
        <v>23.571156463000001</v>
      </c>
      <c r="KC3" s="88">
        <v>22.577777778000002</v>
      </c>
      <c r="KD3" s="88">
        <v>23.423129251999999</v>
      </c>
      <c r="KE3" s="88">
        <v>19.922721087999999</v>
      </c>
      <c r="KF3" s="88">
        <v>22.395646258999999</v>
      </c>
      <c r="KG3" s="88">
        <v>20.353741497000001</v>
      </c>
      <c r="KH3" s="88">
        <v>23.765623583</v>
      </c>
      <c r="KI3" s="88">
        <v>25.038730159</v>
      </c>
      <c r="KJ3" s="88">
        <v>25.625396824999999</v>
      </c>
      <c r="KK3" s="88">
        <v>25.182040816000001</v>
      </c>
      <c r="KL3" s="88">
        <v>28.595374150000001</v>
      </c>
      <c r="KM3" s="88">
        <v>27.344399093</v>
      </c>
      <c r="KN3" s="88">
        <v>28.142585034</v>
      </c>
      <c r="KO3" s="88">
        <v>29.048163264999999</v>
      </c>
      <c r="KP3" s="88">
        <v>24.940589569</v>
      </c>
      <c r="KQ3" s="88">
        <v>24.880181405999998</v>
      </c>
      <c r="KR3" s="88">
        <v>27.921995464999998</v>
      </c>
      <c r="KS3" s="88">
        <v>23.560997732000001</v>
      </c>
      <c r="KT3" s="88">
        <v>20.944399093000001</v>
      </c>
      <c r="KU3" s="88">
        <v>36.286984126999997</v>
      </c>
      <c r="KV3" s="88">
        <v>27.421315193000002</v>
      </c>
      <c r="KW3" s="88">
        <v>26.017959183999999</v>
      </c>
      <c r="KX3" s="88">
        <v>26.083265306000001</v>
      </c>
      <c r="KY3" s="88">
        <v>27.608526077</v>
      </c>
      <c r="KZ3" s="88">
        <v>28.144943310999999</v>
      </c>
      <c r="LA3" s="88">
        <v>20.571428570999998</v>
      </c>
      <c r="LB3" s="88">
        <v>24.404897958999999</v>
      </c>
      <c r="LC3" s="88">
        <v>33.146485261000002</v>
      </c>
      <c r="LD3" s="88">
        <v>29.499501133999999</v>
      </c>
      <c r="LE3" s="88">
        <v>28.435736961</v>
      </c>
      <c r="LF3" s="88">
        <v>23.962993196999999</v>
      </c>
      <c r="LG3" s="88">
        <v>26.503401361000002</v>
      </c>
      <c r="LH3" s="88">
        <v>26.105034014000001</v>
      </c>
      <c r="LI3" s="88">
        <v>25.652244897999999</v>
      </c>
      <c r="LJ3" s="88">
        <v>24.239455782</v>
      </c>
      <c r="LK3" s="88">
        <v>23.327346939000002</v>
      </c>
      <c r="LL3" s="88">
        <v>25.509659864</v>
      </c>
      <c r="LM3" s="88">
        <v>26.348843537</v>
      </c>
      <c r="LN3" s="88">
        <v>23.758367347</v>
      </c>
      <c r="LO3" s="88">
        <v>23.940136054</v>
      </c>
      <c r="LP3" s="88">
        <v>23.005170068000002</v>
      </c>
      <c r="LQ3" s="88">
        <v>26.174693877999999</v>
      </c>
      <c r="LR3" s="88">
        <v>25.004988661999999</v>
      </c>
      <c r="LS3" s="88">
        <v>18.285714286000001</v>
      </c>
      <c r="LT3" s="88">
        <v>28.505396824999998</v>
      </c>
      <c r="LU3" s="88">
        <v>24.924081633</v>
      </c>
      <c r="LV3" s="88">
        <v>23.859954648999999</v>
      </c>
      <c r="LW3" s="88">
        <v>26.361904762000002</v>
      </c>
      <c r="LX3" s="88">
        <v>28.142585034</v>
      </c>
      <c r="LY3" s="88">
        <v>28.049705214999999</v>
      </c>
      <c r="LZ3" s="88">
        <v>26.029569161000001</v>
      </c>
      <c r="MA3" s="88">
        <v>22.066938776000001</v>
      </c>
      <c r="MB3" s="88">
        <v>25.560816327000001</v>
      </c>
      <c r="MC3" s="88">
        <v>31.033469388</v>
      </c>
      <c r="MD3" s="88">
        <v>23.379591837</v>
      </c>
      <c r="ME3" s="88">
        <v>27.63755102</v>
      </c>
      <c r="MF3" s="88">
        <v>30.455873016000002</v>
      </c>
      <c r="MG3" s="88">
        <v>27.859591837</v>
      </c>
      <c r="MH3" s="88">
        <v>25.988934239999999</v>
      </c>
      <c r="MI3" s="88">
        <v>30.333968253999998</v>
      </c>
      <c r="MJ3" s="88">
        <v>24.357732425999998</v>
      </c>
      <c r="MK3" s="88">
        <v>23.272199546</v>
      </c>
      <c r="ML3" s="88">
        <v>32.719274376000001</v>
      </c>
      <c r="MM3" s="88">
        <v>26.305306122000001</v>
      </c>
      <c r="MN3" s="88">
        <v>24.116825396999999</v>
      </c>
      <c r="MO3" s="88">
        <v>28.195555555999999</v>
      </c>
      <c r="MP3" s="88">
        <v>24.011791382999998</v>
      </c>
      <c r="MQ3" s="88">
        <v>23.070476190000001</v>
      </c>
      <c r="MR3" s="88">
        <v>33.239365079000002</v>
      </c>
      <c r="MS3" s="88">
        <v>33.567346938999997</v>
      </c>
      <c r="MT3" s="88">
        <v>22.282448980000002</v>
      </c>
      <c r="MU3" s="88">
        <v>26.638367346999999</v>
      </c>
      <c r="MV3" s="88">
        <v>31.118367347</v>
      </c>
      <c r="MW3" s="88">
        <v>29.082993197</v>
      </c>
      <c r="MX3" s="88">
        <v>27.393741497000001</v>
      </c>
      <c r="MY3" s="88">
        <v>25.116734694000002</v>
      </c>
      <c r="MZ3" s="88">
        <v>49.063764171999999</v>
      </c>
      <c r="NA3" s="88">
        <v>23.984761904999999</v>
      </c>
      <c r="NB3" s="88">
        <v>28.473469388000002</v>
      </c>
      <c r="NC3" s="88">
        <v>25.139954649</v>
      </c>
      <c r="ND3" s="88">
        <v>30.255600907000002</v>
      </c>
      <c r="NE3" s="88">
        <v>25.482448980000001</v>
      </c>
      <c r="NF3" s="88">
        <v>29.968253967999999</v>
      </c>
      <c r="NG3" s="88">
        <v>23.144489795999998</v>
      </c>
      <c r="NH3" s="88">
        <v>30.827392289999999</v>
      </c>
      <c r="NI3" s="88">
        <v>21.640997731999999</v>
      </c>
      <c r="NJ3" s="88">
        <v>26.488163265000001</v>
      </c>
      <c r="NK3" s="88">
        <v>28.52861678</v>
      </c>
      <c r="NL3" s="88">
        <v>28.946575964000001</v>
      </c>
      <c r="NM3" s="88">
        <v>24.121904762</v>
      </c>
      <c r="NN3" s="88">
        <v>23.263492063000001</v>
      </c>
      <c r="NO3" s="88">
        <v>25.565170068</v>
      </c>
      <c r="NP3" s="88">
        <v>26.308208616999998</v>
      </c>
      <c r="NQ3" s="88">
        <v>23.910748299000002</v>
      </c>
      <c r="NR3" s="88">
        <v>23.800453515000001</v>
      </c>
      <c r="NS3" s="88">
        <v>20.336326531000001</v>
      </c>
      <c r="NT3" s="88">
        <v>24.627664399</v>
      </c>
      <c r="NU3" s="88">
        <v>26.600634921000001</v>
      </c>
      <c r="NV3" s="88">
        <v>23.777959184</v>
      </c>
      <c r="NW3" s="88">
        <v>25.671111110999998</v>
      </c>
      <c r="NX3" s="88">
        <v>22.478367346999999</v>
      </c>
      <c r="NZ3" s="28"/>
    </row>
    <row r="4" spans="1:390" x14ac:dyDescent="0.3">
      <c r="A4" s="15" t="s">
        <v>153</v>
      </c>
      <c r="B4" s="29" t="s">
        <v>154</v>
      </c>
      <c r="C4" s="30"/>
      <c r="D4" s="17"/>
      <c r="E4" s="6"/>
      <c r="F4" s="21" t="s">
        <v>155</v>
      </c>
      <c r="G4" s="20">
        <v>17.75</v>
      </c>
      <c r="H4" s="21">
        <f>(G5-G4)+0.5</f>
        <v>9.8333000000000013</v>
      </c>
      <c r="I4" s="21">
        <f t="shared" si="0"/>
        <v>39.333200000000005</v>
      </c>
      <c r="J4" s="15" t="s">
        <v>156</v>
      </c>
      <c r="K4" s="31" t="s">
        <v>157</v>
      </c>
      <c r="L4" s="14" t="s">
        <v>153</v>
      </c>
      <c r="M4" s="12"/>
      <c r="N4" s="24">
        <v>72</v>
      </c>
      <c r="O4" s="24">
        <f t="shared" si="1"/>
        <v>52.308993420839613</v>
      </c>
      <c r="P4" s="24">
        <f t="shared" si="1"/>
        <v>79.777373798676223</v>
      </c>
      <c r="Q4" s="24">
        <f t="shared" si="1"/>
        <v>54.049323213163213</v>
      </c>
      <c r="R4" s="24">
        <f t="shared" si="1"/>
        <v>70.03593946687279</v>
      </c>
      <c r="S4" s="24">
        <f t="shared" si="1"/>
        <v>66.051258630121026</v>
      </c>
      <c r="T4" s="24">
        <f t="shared" si="1"/>
        <v>61.063496958915565</v>
      </c>
      <c r="U4" s="24">
        <f t="shared" si="1"/>
        <v>69.489017498096118</v>
      </c>
      <c r="V4" s="24">
        <f t="shared" si="1"/>
        <v>65.458357986955292</v>
      </c>
      <c r="W4" s="24">
        <f t="shared" si="1"/>
        <v>53.061269363336777</v>
      </c>
      <c r="X4" s="24">
        <f t="shared" si="1"/>
        <v>59.166162906552486</v>
      </c>
      <c r="Y4" s="24">
        <f t="shared" si="1"/>
        <v>49.956438543876004</v>
      </c>
      <c r="Z4" s="24">
        <f t="shared" si="1"/>
        <v>54.094271422703017</v>
      </c>
      <c r="AA4" s="24">
        <f t="shared" si="1"/>
        <v>53.544788116534896</v>
      </c>
      <c r="AB4" s="24">
        <f t="shared" si="1"/>
        <v>60.568256901470065</v>
      </c>
      <c r="AC4" s="24">
        <f t="shared" si="1"/>
        <v>52.747595241329982</v>
      </c>
      <c r="AD4" s="24">
        <v>72</v>
      </c>
      <c r="AE4" s="24">
        <f t="shared" si="2"/>
        <v>62.789979729327193</v>
      </c>
      <c r="AF4" s="24">
        <f t="shared" si="2"/>
        <v>59.40173829210908</v>
      </c>
      <c r="AG4" s="24">
        <f t="shared" si="2"/>
        <v>55.018506192267296</v>
      </c>
      <c r="AH4" s="24">
        <f t="shared" si="2"/>
        <v>56.983039718940006</v>
      </c>
      <c r="AI4" s="24">
        <f t="shared" si="2"/>
        <v>63.189507965786142</v>
      </c>
      <c r="AJ4" s="24">
        <f t="shared" si="2"/>
        <v>63.69565764587324</v>
      </c>
      <c r="AK4" s="24">
        <f t="shared" si="2"/>
        <v>54.968293249889264</v>
      </c>
      <c r="AL4" s="24">
        <f t="shared" si="2"/>
        <v>60.816858800470861</v>
      </c>
      <c r="AM4" s="24">
        <f t="shared" si="2"/>
        <v>63.944869941619004</v>
      </c>
      <c r="AN4" s="24">
        <f t="shared" si="2"/>
        <v>64.180838183966927</v>
      </c>
      <c r="AO4" s="24">
        <f t="shared" si="2"/>
        <v>65.766767942283323</v>
      </c>
      <c r="AP4" s="24">
        <f t="shared" si="2"/>
        <v>56.59828718862375</v>
      </c>
      <c r="AQ4" s="24">
        <f t="shared" si="2"/>
        <v>57.486637002387354</v>
      </c>
      <c r="AR4" s="24">
        <f t="shared" si="2"/>
        <v>57.313408198134233</v>
      </c>
      <c r="AS4" s="24">
        <f t="shared" si="2"/>
        <v>55.998002324479593</v>
      </c>
      <c r="AT4" s="24">
        <f t="shared" si="2"/>
        <v>42.579126191373362</v>
      </c>
      <c r="AU4" s="24">
        <f t="shared" si="3"/>
        <v>48.402595098181777</v>
      </c>
      <c r="AV4" s="24">
        <f t="shared" si="3"/>
        <v>56.584501460410422</v>
      </c>
      <c r="AW4" s="24">
        <f t="shared" si="3"/>
        <v>51.860254089556562</v>
      </c>
      <c r="AX4" s="24">
        <f t="shared" si="3"/>
        <v>48.115451956601326</v>
      </c>
      <c r="AY4" s="24">
        <f t="shared" si="3"/>
        <v>59.961357183428049</v>
      </c>
      <c r="AZ4" s="24">
        <f t="shared" si="3"/>
        <v>48.260386618388338</v>
      </c>
      <c r="BA4" s="24">
        <f t="shared" si="3"/>
        <v>65.164575736096893</v>
      </c>
      <c r="BB4" s="24">
        <f t="shared" si="3"/>
        <v>58.781203235818552</v>
      </c>
      <c r="BC4" s="24">
        <f t="shared" si="3"/>
        <v>53.313946216742586</v>
      </c>
      <c r="BD4" s="24">
        <f t="shared" si="3"/>
        <v>55.329250025747456</v>
      </c>
      <c r="BE4" s="24">
        <f t="shared" si="3"/>
        <v>48.30984915960925</v>
      </c>
      <c r="BF4" s="24">
        <f t="shared" si="3"/>
        <v>52.853028715035492</v>
      </c>
      <c r="BG4" s="24">
        <f t="shared" si="3"/>
        <v>53.911350865434628</v>
      </c>
      <c r="BH4" s="24">
        <f t="shared" si="3"/>
        <v>50.902892703703046</v>
      </c>
      <c r="BI4" s="24">
        <f t="shared" si="3"/>
        <v>63.364323077721124</v>
      </c>
      <c r="BJ4" s="24">
        <f t="shared" si="3"/>
        <v>48.979909867027459</v>
      </c>
      <c r="BK4" s="24">
        <f t="shared" si="4"/>
        <v>56.030802724441301</v>
      </c>
      <c r="BL4" s="24">
        <f t="shared" si="4"/>
        <v>56.394159644607299</v>
      </c>
      <c r="BM4" s="24">
        <f t="shared" si="4"/>
        <v>61.15305308122111</v>
      </c>
      <c r="BN4" s="24">
        <f t="shared" si="4"/>
        <v>61.208295223382862</v>
      </c>
      <c r="BO4" s="24">
        <f t="shared" si="4"/>
        <v>58.388639096264988</v>
      </c>
      <c r="BP4" s="24">
        <f t="shared" si="4"/>
        <v>51.665829626854567</v>
      </c>
      <c r="BQ4" s="24">
        <f t="shared" si="4"/>
        <v>53.528044354703816</v>
      </c>
      <c r="BR4" s="24">
        <f t="shared" si="4"/>
        <v>59.575834829858771</v>
      </c>
      <c r="BS4" s="24">
        <f t="shared" si="4"/>
        <v>54.664335596569032</v>
      </c>
      <c r="BT4" s="24">
        <f t="shared" si="4"/>
        <v>52.290491253630357</v>
      </c>
      <c r="BU4" s="24">
        <f t="shared" si="4"/>
        <v>46.949273537494385</v>
      </c>
      <c r="BV4" s="24">
        <f t="shared" si="4"/>
        <v>56.955099030245471</v>
      </c>
      <c r="BW4" s="24">
        <f t="shared" si="4"/>
        <v>61.226731456368739</v>
      </c>
      <c r="BX4" s="24">
        <f t="shared" si="4"/>
        <v>64.888950461623935</v>
      </c>
      <c r="BY4" s="24">
        <f t="shared" si="4"/>
        <v>53.341927032605227</v>
      </c>
      <c r="BZ4" s="24">
        <f t="shared" si="4"/>
        <v>55.837450425834554</v>
      </c>
      <c r="CA4" s="24">
        <f t="shared" si="5"/>
        <v>76.742897002409364</v>
      </c>
      <c r="CB4" s="24">
        <f t="shared" si="5"/>
        <v>55.042715525357607</v>
      </c>
      <c r="CC4" s="24">
        <f t="shared" si="5"/>
        <v>57.741788427941636</v>
      </c>
      <c r="CD4" s="24">
        <f t="shared" si="5"/>
        <v>61.635157198219254</v>
      </c>
      <c r="CE4" s="24">
        <f t="shared" si="5"/>
        <v>45.566632692133886</v>
      </c>
      <c r="CF4" s="24">
        <f t="shared" si="5"/>
        <v>46.717285400358946</v>
      </c>
      <c r="CG4" s="24">
        <f t="shared" si="5"/>
        <v>59.993432726971221</v>
      </c>
      <c r="CH4" s="24">
        <f t="shared" si="5"/>
        <v>53.54214366798162</v>
      </c>
      <c r="CI4" s="24">
        <f t="shared" si="5"/>
        <v>65.805357214473261</v>
      </c>
      <c r="CJ4" s="24">
        <f t="shared" si="5"/>
        <v>59.170468562888644</v>
      </c>
      <c r="CK4" s="24">
        <f t="shared" si="5"/>
        <v>51.709365708178794</v>
      </c>
      <c r="CL4" s="24">
        <f t="shared" si="5"/>
        <v>59.882971993940153</v>
      </c>
      <c r="CM4" s="24">
        <f t="shared" si="5"/>
        <v>53.731438542690988</v>
      </c>
      <c r="CN4" s="24">
        <f t="shared" si="5"/>
        <v>56.564819210973887</v>
      </c>
      <c r="CO4" s="24">
        <f t="shared" si="5"/>
        <v>51.587976444843811</v>
      </c>
      <c r="CP4" s="24">
        <f t="shared" si="5"/>
        <v>50.392996203631284</v>
      </c>
      <c r="CQ4" s="24">
        <f t="shared" si="6"/>
        <v>53.633970563931669</v>
      </c>
      <c r="CR4" s="24">
        <f t="shared" si="6"/>
        <v>54.860737719776949</v>
      </c>
      <c r="CS4" s="24">
        <f t="shared" si="6"/>
        <v>56.543184544134576</v>
      </c>
      <c r="CT4" s="24">
        <f t="shared" si="6"/>
        <v>59.144644026670591</v>
      </c>
      <c r="CU4" s="24">
        <f t="shared" si="6"/>
        <v>51.765330897735033</v>
      </c>
      <c r="CV4" s="24">
        <f t="shared" si="6"/>
        <v>57.373059112850029</v>
      </c>
      <c r="CW4" s="24">
        <f t="shared" si="6"/>
        <v>52.248489509755579</v>
      </c>
      <c r="CX4" s="24">
        <f t="shared" si="6"/>
        <v>56.191499223227169</v>
      </c>
      <c r="CY4" s="24">
        <f t="shared" si="6"/>
        <v>63.188280294724429</v>
      </c>
      <c r="CZ4" s="24">
        <f t="shared" si="6"/>
        <v>50.921621652581045</v>
      </c>
      <c r="DA4" s="24">
        <f t="shared" si="6"/>
        <v>54.775733882809149</v>
      </c>
      <c r="DB4" s="24">
        <f t="shared" si="6"/>
        <v>55.22215388220922</v>
      </c>
      <c r="DC4" s="24">
        <f t="shared" si="6"/>
        <v>58.16725641278299</v>
      </c>
      <c r="DD4" s="24">
        <f t="shared" si="6"/>
        <v>50.92281758604431</v>
      </c>
      <c r="DE4" s="24">
        <f t="shared" si="6"/>
        <v>57.546649237174989</v>
      </c>
      <c r="DF4" s="24">
        <f t="shared" si="6"/>
        <v>50.586595352312806</v>
      </c>
      <c r="DG4" s="24">
        <f t="shared" si="7"/>
        <v>61.808513398222857</v>
      </c>
      <c r="DH4" s="24">
        <f t="shared" si="7"/>
        <v>49.707534388322792</v>
      </c>
      <c r="DI4" s="24">
        <f t="shared" si="7"/>
        <v>53.907776552414042</v>
      </c>
      <c r="DJ4" s="24">
        <f t="shared" si="7"/>
        <v>53.806107517331199</v>
      </c>
      <c r="DK4" s="24">
        <f t="shared" si="7"/>
        <v>55.192166286718944</v>
      </c>
      <c r="DL4" s="24">
        <f t="shared" si="7"/>
        <v>51.124936730052376</v>
      </c>
      <c r="DM4" s="24">
        <f t="shared" si="7"/>
        <v>54.920026595014377</v>
      </c>
      <c r="DN4" s="24">
        <f t="shared" si="7"/>
        <v>55.338664245331657</v>
      </c>
      <c r="DO4" s="24">
        <f t="shared" si="7"/>
        <v>53.772303005809171</v>
      </c>
      <c r="DP4" s="24">
        <f t="shared" si="7"/>
        <v>41.009279959175714</v>
      </c>
      <c r="DQ4" s="24">
        <f t="shared" si="7"/>
        <v>61.201384498730917</v>
      </c>
      <c r="DR4" s="24">
        <f t="shared" si="7"/>
        <v>54.124878930901723</v>
      </c>
      <c r="DS4" s="24">
        <f t="shared" si="7"/>
        <v>50.971100409683189</v>
      </c>
      <c r="DT4" s="24">
        <f t="shared" si="7"/>
        <v>49.434034153471259</v>
      </c>
      <c r="DU4" s="24">
        <f t="shared" si="7"/>
        <v>60.960488361512908</v>
      </c>
      <c r="DV4" s="24">
        <f t="shared" si="7"/>
        <v>67.59703984330784</v>
      </c>
      <c r="DW4" s="24">
        <f t="shared" si="8"/>
        <v>59.647947309424183</v>
      </c>
      <c r="DX4" s="24">
        <f t="shared" si="8"/>
        <v>51.494046468754433</v>
      </c>
      <c r="DY4" s="24">
        <f t="shared" si="8"/>
        <v>57.095077153587944</v>
      </c>
      <c r="DZ4" s="24">
        <f t="shared" si="8"/>
        <v>55.638764434983251</v>
      </c>
      <c r="EA4" s="24">
        <f t="shared" si="8"/>
        <v>67.611092111753663</v>
      </c>
      <c r="EB4" s="24">
        <f t="shared" si="8"/>
        <v>58.313263797061587</v>
      </c>
      <c r="EC4" s="24">
        <f t="shared" si="8"/>
        <v>48.29119920091604</v>
      </c>
      <c r="ED4" s="24">
        <f t="shared" si="8"/>
        <v>55.778078427697501</v>
      </c>
      <c r="EE4" s="24">
        <f t="shared" si="8"/>
        <v>60.651275080911184</v>
      </c>
      <c r="EF4" s="24">
        <f t="shared" si="8"/>
        <v>53.976665422687319</v>
      </c>
      <c r="EG4" s="24">
        <f t="shared" si="18"/>
        <v>56.550338596096488</v>
      </c>
      <c r="EH4" s="24">
        <f t="shared" si="19"/>
        <v>79.777373798676223</v>
      </c>
      <c r="EI4" s="24">
        <f t="shared" si="20"/>
        <v>41.009279959175714</v>
      </c>
      <c r="EJ4" s="14" t="s">
        <v>153</v>
      </c>
      <c r="EL4" s="12"/>
      <c r="EM4" s="25">
        <f t="shared" si="9"/>
        <v>45.116371882999999</v>
      </c>
      <c r="EN4" s="25">
        <f t="shared" si="9"/>
        <v>29.582222221999999</v>
      </c>
      <c r="EO4" s="25">
        <f t="shared" si="9"/>
        <v>43.663673469000003</v>
      </c>
      <c r="EP4" s="25">
        <f t="shared" si="9"/>
        <v>33.696870748999999</v>
      </c>
      <c r="EQ4" s="25">
        <f t="shared" si="9"/>
        <v>35.729705215999999</v>
      </c>
      <c r="ER4" s="25">
        <f t="shared" si="9"/>
        <v>38.648163265000008</v>
      </c>
      <c r="ES4" s="25">
        <f t="shared" si="9"/>
        <v>33.962086167999999</v>
      </c>
      <c r="ET4" s="25">
        <f t="shared" si="9"/>
        <v>36.053333334000001</v>
      </c>
      <c r="EU4" s="25">
        <f t="shared" si="9"/>
        <v>44.476734694000001</v>
      </c>
      <c r="EV4" s="25">
        <f t="shared" si="9"/>
        <v>39.887528345000007</v>
      </c>
      <c r="EW4" s="25">
        <f t="shared" si="9"/>
        <v>47.240997733</v>
      </c>
      <c r="EX4" s="25">
        <f t="shared" si="9"/>
        <v>43.627392289999989</v>
      </c>
      <c r="EY4" s="25">
        <f t="shared" si="9"/>
        <v>44.075102041000008</v>
      </c>
      <c r="EZ4" s="25">
        <f t="shared" si="9"/>
        <v>38.96417233599999</v>
      </c>
      <c r="FA4" s="25">
        <f t="shared" si="9"/>
        <v>44.741224489999993</v>
      </c>
      <c r="FB4" s="25">
        <f t="shared" si="9"/>
        <v>37.585487528000002</v>
      </c>
      <c r="FC4" s="25">
        <f t="shared" si="10"/>
        <v>39.729342404000008</v>
      </c>
      <c r="FD4" s="25">
        <f t="shared" si="10"/>
        <v>42.894512470999999</v>
      </c>
      <c r="FE4" s="25">
        <f t="shared" si="10"/>
        <v>41.415691609999996</v>
      </c>
      <c r="FF4" s="25">
        <f t="shared" si="10"/>
        <v>37.347845805000006</v>
      </c>
      <c r="FG4" s="25">
        <f t="shared" si="10"/>
        <v>37.051065758999997</v>
      </c>
      <c r="FH4" s="25">
        <f t="shared" si="10"/>
        <v>42.933696144999999</v>
      </c>
      <c r="FI4" s="25">
        <f t="shared" si="10"/>
        <v>38.804897960000005</v>
      </c>
      <c r="FJ4" s="25">
        <f t="shared" si="10"/>
        <v>36.906666667000003</v>
      </c>
      <c r="FK4" s="25">
        <f t="shared" si="10"/>
        <v>36.770975056999994</v>
      </c>
      <c r="FL4" s="25">
        <f t="shared" si="10"/>
        <v>35.884263037999993</v>
      </c>
      <c r="FM4" s="25">
        <f t="shared" si="10"/>
        <v>41.697233560000001</v>
      </c>
      <c r="FN4" s="25">
        <f t="shared" si="10"/>
        <v>41.052879818000008</v>
      </c>
      <c r="FO4" s="25">
        <f t="shared" si="10"/>
        <v>41.176961450999997</v>
      </c>
      <c r="FP4" s="25">
        <f t="shared" si="10"/>
        <v>42.144217687000008</v>
      </c>
      <c r="FQ4" s="25">
        <f t="shared" si="10"/>
        <v>55.426031746000007</v>
      </c>
      <c r="FR4" s="25">
        <f t="shared" si="10"/>
        <v>48.757551020000008</v>
      </c>
      <c r="FS4" s="25">
        <f t="shared" si="11"/>
        <v>41.707392291000005</v>
      </c>
      <c r="FT4" s="25">
        <f t="shared" si="11"/>
        <v>45.506757369999988</v>
      </c>
      <c r="FU4" s="25">
        <f t="shared" si="11"/>
        <v>49.048526076999991</v>
      </c>
      <c r="FV4" s="25">
        <f t="shared" si="11"/>
        <v>39.358548753000008</v>
      </c>
      <c r="FW4" s="25">
        <f t="shared" si="11"/>
        <v>48.901224490000004</v>
      </c>
      <c r="FX4" s="25">
        <f t="shared" si="11"/>
        <v>36.215873016000003</v>
      </c>
      <c r="FY4" s="25">
        <f t="shared" si="11"/>
        <v>40.148752834</v>
      </c>
      <c r="FZ4" s="25">
        <f t="shared" si="11"/>
        <v>44.265941042999998</v>
      </c>
      <c r="GA4" s="25">
        <f t="shared" si="11"/>
        <v>42.653605442</v>
      </c>
      <c r="GB4" s="25">
        <f t="shared" si="11"/>
        <v>48.851156462999995</v>
      </c>
      <c r="GC4" s="25">
        <f t="shared" si="11"/>
        <v>44.651972788999998</v>
      </c>
      <c r="GD4" s="25">
        <f t="shared" si="11"/>
        <v>43.775419501000002</v>
      </c>
      <c r="GE4" s="25">
        <f t="shared" si="11"/>
        <v>46.362630385999992</v>
      </c>
      <c r="GF4" s="25">
        <f t="shared" si="11"/>
        <v>37.244807256999998</v>
      </c>
      <c r="GG4" s="25">
        <f t="shared" si="11"/>
        <v>48.182857143000007</v>
      </c>
      <c r="GH4" s="25">
        <f t="shared" si="11"/>
        <v>42.11954648599999</v>
      </c>
      <c r="GI4" s="25">
        <f t="shared" si="12"/>
        <v>41.848163264999997</v>
      </c>
      <c r="GJ4" s="25">
        <f t="shared" si="12"/>
        <v>38.591564625000004</v>
      </c>
      <c r="GK4" s="25">
        <f t="shared" si="12"/>
        <v>38.556734693999999</v>
      </c>
      <c r="GL4" s="25">
        <f t="shared" si="12"/>
        <v>40.418684807999995</v>
      </c>
      <c r="GM4" s="25">
        <f t="shared" si="12"/>
        <v>45.678004534999999</v>
      </c>
      <c r="GN4" s="25">
        <f t="shared" si="12"/>
        <v>44.088888889000003</v>
      </c>
      <c r="GO4" s="25">
        <f t="shared" si="12"/>
        <v>39.613242630000002</v>
      </c>
      <c r="GP4" s="25">
        <f t="shared" si="12"/>
        <v>43.172426303999998</v>
      </c>
      <c r="GQ4" s="25">
        <f t="shared" si="12"/>
        <v>45.132335600999994</v>
      </c>
      <c r="GR4" s="25">
        <f t="shared" si="12"/>
        <v>50.266848072000002</v>
      </c>
      <c r="GS4" s="25">
        <f t="shared" si="12"/>
        <v>41.436009070000011</v>
      </c>
      <c r="GT4" s="25">
        <f t="shared" si="12"/>
        <v>38.545124717000007</v>
      </c>
      <c r="GU4" s="25">
        <f t="shared" si="12"/>
        <v>36.369705214999996</v>
      </c>
      <c r="GV4" s="25">
        <f t="shared" si="12"/>
        <v>44.242721087999996</v>
      </c>
      <c r="GW4" s="25">
        <f t="shared" si="12"/>
        <v>42.265396826</v>
      </c>
      <c r="GX4" s="25">
        <f t="shared" si="12"/>
        <v>30.751927437999996</v>
      </c>
      <c r="GY4" s="25">
        <f t="shared" si="13"/>
        <v>42.875646259000007</v>
      </c>
      <c r="GZ4" s="25">
        <f t="shared" si="13"/>
        <v>40.871473923000011</v>
      </c>
      <c r="HA4" s="25">
        <f t="shared" si="13"/>
        <v>38.289705214999998</v>
      </c>
      <c r="HB4" s="25">
        <f t="shared" si="13"/>
        <v>51.792108842999994</v>
      </c>
      <c r="HC4" s="25">
        <f t="shared" si="13"/>
        <v>50.516462585000014</v>
      </c>
      <c r="HD4" s="25">
        <f t="shared" si="13"/>
        <v>39.337505668999995</v>
      </c>
      <c r="HE4" s="25">
        <f t="shared" si="13"/>
        <v>44.077278911999997</v>
      </c>
      <c r="HF4" s="25">
        <f t="shared" si="13"/>
        <v>35.863219954999991</v>
      </c>
      <c r="HG4" s="25">
        <f t="shared" si="13"/>
        <v>39.884625849999992</v>
      </c>
      <c r="HH4" s="25">
        <f t="shared" si="13"/>
        <v>45.639546486</v>
      </c>
      <c r="HI4" s="25">
        <f t="shared" si="13"/>
        <v>39.410068027999998</v>
      </c>
      <c r="HJ4" s="25">
        <f t="shared" si="13"/>
        <v>43.921995465000009</v>
      </c>
      <c r="HK4" s="25">
        <f t="shared" si="13"/>
        <v>41.721904761999994</v>
      </c>
      <c r="HL4" s="25">
        <f t="shared" si="13"/>
        <v>45.746938776000007</v>
      </c>
      <c r="HM4" s="25">
        <f t="shared" si="13"/>
        <v>46.831746031999998</v>
      </c>
      <c r="HN4" s="25">
        <f t="shared" si="13"/>
        <v>44.001814058999997</v>
      </c>
      <c r="HO4" s="25">
        <f t="shared" si="14"/>
        <v>43.017868480999994</v>
      </c>
      <c r="HP4" s="25">
        <f t="shared" si="14"/>
        <v>41.737868480999992</v>
      </c>
      <c r="HQ4" s="25">
        <f t="shared" si="14"/>
        <v>39.902040815999996</v>
      </c>
      <c r="HR4" s="25">
        <f t="shared" si="14"/>
        <v>45.590204082</v>
      </c>
      <c r="HS4" s="25">
        <f t="shared" si="14"/>
        <v>41.134149660000006</v>
      </c>
      <c r="HT4" s="25">
        <f t="shared" si="14"/>
        <v>45.168616780000008</v>
      </c>
      <c r="HU4" s="25">
        <f t="shared" si="14"/>
        <v>41.999092969999992</v>
      </c>
      <c r="HV4" s="25">
        <f t="shared" si="14"/>
        <v>37.348571428</v>
      </c>
      <c r="HW4" s="25">
        <f t="shared" si="14"/>
        <v>46.345578232000008</v>
      </c>
      <c r="HX4" s="25">
        <f t="shared" si="14"/>
        <v>43.084625850000009</v>
      </c>
      <c r="HY4" s="25">
        <f t="shared" si="14"/>
        <v>42.736326529999999</v>
      </c>
      <c r="HZ4" s="25">
        <f t="shared" si="14"/>
        <v>40.572517005999998</v>
      </c>
      <c r="IA4" s="25">
        <f t="shared" si="14"/>
        <v>46.344489796000005</v>
      </c>
      <c r="IB4" s="25">
        <f t="shared" si="14"/>
        <v>41.010068027999992</v>
      </c>
      <c r="IC4" s="25">
        <f t="shared" si="14"/>
        <v>46.652517007</v>
      </c>
      <c r="ID4" s="25">
        <f t="shared" si="14"/>
        <v>38.182312925000005</v>
      </c>
      <c r="IE4" s="25">
        <f t="shared" si="15"/>
        <v>47.477551020000007</v>
      </c>
      <c r="IF4" s="25">
        <f t="shared" si="15"/>
        <v>43.778321995999988</v>
      </c>
      <c r="IG4" s="25">
        <f t="shared" si="15"/>
        <v>43.861043084000002</v>
      </c>
      <c r="IH4" s="25">
        <f t="shared" si="15"/>
        <v>42.759546485999991</v>
      </c>
      <c r="II4" s="25">
        <f t="shared" si="15"/>
        <v>46.161269841000006</v>
      </c>
      <c r="IJ4" s="25">
        <f t="shared" si="15"/>
        <v>42.971428571999994</v>
      </c>
      <c r="IK4" s="25">
        <f t="shared" si="15"/>
        <v>42.646349205999996</v>
      </c>
      <c r="IL4" s="25">
        <f t="shared" si="15"/>
        <v>43.888616779999992</v>
      </c>
      <c r="IM4" s="25">
        <f t="shared" si="15"/>
        <v>57.547755101999996</v>
      </c>
      <c r="IN4" s="25">
        <f t="shared" si="15"/>
        <v>38.561088434999988</v>
      </c>
      <c r="IO4" s="25">
        <f t="shared" si="16"/>
        <v>43.602721088999999</v>
      </c>
      <c r="IP4" s="25">
        <f t="shared" si="16"/>
        <v>46.30058957</v>
      </c>
      <c r="IQ4" s="25">
        <f t="shared" si="16"/>
        <v>47.740226757000002</v>
      </c>
      <c r="IR4" s="25">
        <f t="shared" si="16"/>
        <v>38.713469387000004</v>
      </c>
      <c r="IS4" s="25">
        <f t="shared" si="16"/>
        <v>34.912653061</v>
      </c>
      <c r="IT4" s="25">
        <f t="shared" si="16"/>
        <v>39.565351473999996</v>
      </c>
      <c r="IU4" s="25">
        <f t="shared" si="16"/>
        <v>45.83038548799999</v>
      </c>
      <c r="IV4" s="25">
        <f t="shared" si="16"/>
        <v>41.334421769000002</v>
      </c>
      <c r="IW4" s="25">
        <f t="shared" si="16"/>
        <v>42.416326529999992</v>
      </c>
      <c r="IX4" s="25">
        <f t="shared" si="16"/>
        <v>34.905396826000008</v>
      </c>
      <c r="IY4" s="25">
        <f t="shared" si="16"/>
        <v>40.470929704999989</v>
      </c>
      <c r="IZ4" s="25">
        <f t="shared" si="16"/>
        <v>48.870022676000005</v>
      </c>
      <c r="JA4" s="25">
        <f t="shared" si="16"/>
        <v>42.310385487000005</v>
      </c>
      <c r="JB4" s="25">
        <f t="shared" si="16"/>
        <v>38.910839002999992</v>
      </c>
      <c r="JC4" s="25">
        <f t="shared" si="16"/>
        <v>43.722448979000006</v>
      </c>
      <c r="JD4" s="26">
        <f t="shared" si="17"/>
        <v>42.213931523082643</v>
      </c>
      <c r="JE4" s="27">
        <f t="shared" si="21"/>
        <v>42.213931523082643</v>
      </c>
      <c r="JF4" s="27"/>
      <c r="JG4" s="88">
        <v>3</v>
      </c>
      <c r="JH4" s="89">
        <v>71.053061224000004</v>
      </c>
      <c r="JI4" s="89">
        <v>59.280544218000003</v>
      </c>
      <c r="JJ4" s="90">
        <v>72.185034013999996</v>
      </c>
      <c r="JK4" s="90">
        <v>61.608344670999998</v>
      </c>
      <c r="JL4" s="90">
        <v>77.931972789</v>
      </c>
      <c r="JM4" s="90">
        <v>67.900952380999996</v>
      </c>
      <c r="JN4" s="89">
        <v>57.437460317000003</v>
      </c>
      <c r="JO4" s="89">
        <v>63.862131519000002</v>
      </c>
      <c r="JP4" s="89">
        <v>78.499047618999995</v>
      </c>
      <c r="JQ4" s="89">
        <v>73.099319727999998</v>
      </c>
      <c r="JR4" s="89">
        <v>77.145396825000006</v>
      </c>
      <c r="JS4" s="89">
        <v>75.258775510000007</v>
      </c>
      <c r="JT4" s="89">
        <v>79.627755101999995</v>
      </c>
      <c r="JU4" s="89">
        <v>65.897142857000006</v>
      </c>
      <c r="JV4" s="88">
        <v>74.925714286000002</v>
      </c>
      <c r="JW4" s="88">
        <v>66.577777777999998</v>
      </c>
      <c r="JX4" s="88">
        <v>70.797641722999998</v>
      </c>
      <c r="JY4" s="88">
        <v>71.212698412999998</v>
      </c>
      <c r="JZ4" s="88">
        <v>71.517460317000001</v>
      </c>
      <c r="KA4" s="88">
        <v>71.902040815999996</v>
      </c>
      <c r="KB4" s="88">
        <v>65.689251701000003</v>
      </c>
      <c r="KC4" s="88">
        <v>70.379682540000005</v>
      </c>
      <c r="KD4" s="88">
        <v>67.274013604999993</v>
      </c>
      <c r="KE4" s="88">
        <v>62.171428571</v>
      </c>
      <c r="KF4" s="88">
        <v>63.980408163</v>
      </c>
      <c r="KG4" s="88">
        <v>62.661224490000002</v>
      </c>
      <c r="KH4" s="88">
        <v>72.289523810000006</v>
      </c>
      <c r="KI4" s="88">
        <v>74.025215419999995</v>
      </c>
      <c r="KJ4" s="88">
        <v>73.093514739</v>
      </c>
      <c r="KK4" s="88">
        <v>77.113469387999999</v>
      </c>
      <c r="KL4" s="88">
        <v>88.978866213000003</v>
      </c>
      <c r="KM4" s="88">
        <v>83.770340136000002</v>
      </c>
      <c r="KN4" s="88">
        <v>79.644444444000001</v>
      </c>
      <c r="KO4" s="88">
        <v>88.248163265000002</v>
      </c>
      <c r="KP4" s="88">
        <v>80.172698413000006</v>
      </c>
      <c r="KQ4" s="88">
        <v>74.444625849999994</v>
      </c>
      <c r="KR4" s="88">
        <v>84.506122449000003</v>
      </c>
      <c r="KS4" s="88">
        <v>64.446984126999993</v>
      </c>
      <c r="KT4" s="88">
        <v>63.970975056999997</v>
      </c>
      <c r="KU4" s="88">
        <v>90.595555555999994</v>
      </c>
      <c r="KV4" s="88">
        <v>79.383219955000001</v>
      </c>
      <c r="KW4" s="88">
        <v>82.570158730000003</v>
      </c>
      <c r="KX4" s="88">
        <v>79.296145124999995</v>
      </c>
      <c r="KY4" s="88">
        <v>81.734240362999998</v>
      </c>
      <c r="KZ4" s="88">
        <v>81.385941043000003</v>
      </c>
      <c r="LA4" s="88">
        <v>63.529795917999998</v>
      </c>
      <c r="LB4" s="88">
        <v>78.106122448999997</v>
      </c>
      <c r="LC4" s="88">
        <v>79.941950113000004</v>
      </c>
      <c r="LD4" s="88">
        <v>79.621224490000003</v>
      </c>
      <c r="LE4" s="88">
        <v>77.252789116000002</v>
      </c>
      <c r="LF4" s="88">
        <v>66.763174602999996</v>
      </c>
      <c r="LG4" s="88">
        <v>73.242993197000004</v>
      </c>
      <c r="LH4" s="88">
        <v>77.963900226999996</v>
      </c>
      <c r="LI4" s="88">
        <v>75.348752833999995</v>
      </c>
      <c r="LJ4" s="88">
        <v>70.751201813999998</v>
      </c>
      <c r="LK4" s="88">
        <v>71.677097505999996</v>
      </c>
      <c r="LL4" s="88">
        <v>79.419501134000001</v>
      </c>
      <c r="LM4" s="88">
        <v>85.791927438000002</v>
      </c>
      <c r="LN4" s="88">
        <v>73.346031745999994</v>
      </c>
      <c r="LO4" s="88">
        <v>70.681541949999996</v>
      </c>
      <c r="LP4" s="88">
        <v>68.671564626000006</v>
      </c>
      <c r="LQ4" s="88">
        <v>78.558911565000002</v>
      </c>
      <c r="LR4" s="88">
        <v>75.860317460000005</v>
      </c>
      <c r="LS4" s="88">
        <v>54.714920634999999</v>
      </c>
      <c r="LT4" s="88">
        <v>77.159909296999999</v>
      </c>
      <c r="LU4" s="88">
        <v>71.954285713999994</v>
      </c>
      <c r="LV4" s="88">
        <v>68.777505669000007</v>
      </c>
      <c r="LW4" s="88">
        <v>84.567074829999996</v>
      </c>
      <c r="LX4" s="88">
        <v>85.015510203999995</v>
      </c>
      <c r="LY4" s="88">
        <v>75.334240363000006</v>
      </c>
      <c r="LZ4" s="88">
        <v>76.451700680000002</v>
      </c>
      <c r="MA4" s="88">
        <v>64.423764172000006</v>
      </c>
      <c r="MB4" s="88">
        <v>72.737959184000005</v>
      </c>
      <c r="MC4" s="88">
        <v>84.382040816</v>
      </c>
      <c r="MD4" s="88">
        <v>67.378503401000003</v>
      </c>
      <c r="ME4" s="88">
        <v>79.272925169999993</v>
      </c>
      <c r="MF4" s="88">
        <v>83.179682540000002</v>
      </c>
      <c r="MG4" s="88">
        <v>76.408163264999999</v>
      </c>
      <c r="MH4" s="88">
        <v>80.718367346999997</v>
      </c>
      <c r="MI4" s="88">
        <v>82.372789116000007</v>
      </c>
      <c r="MJ4" s="88">
        <v>74.475102041</v>
      </c>
      <c r="MK4" s="88">
        <v>71.923809524000006</v>
      </c>
      <c r="ML4" s="88">
        <v>82.612244898</v>
      </c>
      <c r="MM4" s="88">
        <v>80.899047619000001</v>
      </c>
      <c r="MN4" s="88">
        <v>71.836734694</v>
      </c>
      <c r="MO4" s="88">
        <v>80.718367346999997</v>
      </c>
      <c r="MP4" s="88">
        <v>72.939682540000007</v>
      </c>
      <c r="MQ4" s="88">
        <v>68.284081633</v>
      </c>
      <c r="MR4" s="88">
        <v>92.277551020000004</v>
      </c>
      <c r="MS4" s="88">
        <v>85.635192743999994</v>
      </c>
      <c r="MT4" s="88">
        <v>72.614603174999999</v>
      </c>
      <c r="MU4" s="88">
        <v>73.056507937000006</v>
      </c>
      <c r="MV4" s="88">
        <v>85.231020408000006</v>
      </c>
      <c r="MW4" s="88">
        <v>77.679455782000005</v>
      </c>
      <c r="MX4" s="88">
        <v>81.423673468999993</v>
      </c>
      <c r="MY4" s="88">
        <v>70.408707483000001</v>
      </c>
      <c r="MZ4" s="88">
        <v>106.579591837</v>
      </c>
      <c r="NA4" s="88">
        <v>74.582494331000007</v>
      </c>
      <c r="NB4" s="88">
        <v>77.862312924999998</v>
      </c>
      <c r="NC4" s="88">
        <v>73.665306122000004</v>
      </c>
      <c r="ND4" s="88">
        <v>84.450975056999994</v>
      </c>
      <c r="NE4" s="88">
        <v>74.839365079000004</v>
      </c>
      <c r="NF4" s="88">
        <v>79.624126984</v>
      </c>
      <c r="NG4" s="88">
        <v>71.859954649000002</v>
      </c>
      <c r="NH4" s="88">
        <v>92.438639456000004</v>
      </c>
      <c r="NI4" s="88">
        <v>65.696507937000007</v>
      </c>
      <c r="NJ4" s="88">
        <v>77.678004534999999</v>
      </c>
      <c r="NK4" s="88">
        <v>83.475736960999996</v>
      </c>
      <c r="NL4" s="88">
        <v>84.056235827999998</v>
      </c>
      <c r="NM4" s="88">
        <v>67.976417233999996</v>
      </c>
      <c r="NN4" s="88">
        <v>63.888253968000001</v>
      </c>
      <c r="NO4" s="88">
        <v>73.775600906999998</v>
      </c>
      <c r="NP4" s="88">
        <v>78.837551020000006</v>
      </c>
      <c r="NQ4" s="88">
        <v>72.576870748000005</v>
      </c>
      <c r="NR4" s="88">
        <v>71.268571429000005</v>
      </c>
      <c r="NS4" s="88">
        <v>59.977142856999997</v>
      </c>
      <c r="NT4" s="88">
        <v>72.748117914000005</v>
      </c>
      <c r="NU4" s="88">
        <v>81.986031745999995</v>
      </c>
      <c r="NV4" s="88">
        <v>68.942947845999996</v>
      </c>
      <c r="NW4" s="88">
        <v>71.079183673000003</v>
      </c>
      <c r="NX4" s="88">
        <v>71.111836734999997</v>
      </c>
      <c r="NZ4" s="28"/>
    </row>
    <row r="5" spans="1:390" x14ac:dyDescent="0.3">
      <c r="A5" s="15" t="s">
        <v>158</v>
      </c>
      <c r="B5" s="29" t="s">
        <v>159</v>
      </c>
      <c r="C5" s="30"/>
      <c r="D5" s="32"/>
      <c r="E5" s="6" t="s">
        <v>160</v>
      </c>
      <c r="F5" s="19" t="s">
        <v>161</v>
      </c>
      <c r="G5" s="20">
        <v>27.083300000000001</v>
      </c>
      <c r="H5" s="21">
        <f>G6-G5</f>
        <v>1.9166999999999987</v>
      </c>
      <c r="I5" s="21">
        <f t="shared" si="0"/>
        <v>7.666799999999995</v>
      </c>
      <c r="J5" s="15"/>
      <c r="K5" s="31" t="s">
        <v>162</v>
      </c>
      <c r="L5" s="14" t="s">
        <v>158</v>
      </c>
      <c r="M5" s="12" t="s">
        <v>150</v>
      </c>
      <c r="N5" s="24">
        <v>80</v>
      </c>
      <c r="O5" s="24">
        <f t="shared" si="1"/>
        <v>52.479182538013518</v>
      </c>
      <c r="P5" s="24">
        <f t="shared" si="1"/>
        <v>92.060050822704412</v>
      </c>
      <c r="Q5" s="24">
        <f t="shared" si="1"/>
        <v>54.811388986762573</v>
      </c>
      <c r="R5" s="24">
        <f t="shared" si="1"/>
        <v>83.173514182228772</v>
      </c>
      <c r="S5" s="24">
        <f t="shared" si="1"/>
        <v>69.787376164881252</v>
      </c>
      <c r="T5" s="24">
        <f t="shared" si="1"/>
        <v>60.129804136282957</v>
      </c>
      <c r="U5" s="24">
        <f t="shared" si="1"/>
        <v>68.646293988698048</v>
      </c>
      <c r="V5" s="24">
        <f t="shared" si="1"/>
        <v>63.369504698081137</v>
      </c>
      <c r="W5" s="24">
        <f t="shared" si="1"/>
        <v>58.328980542289784</v>
      </c>
      <c r="X5" s="24">
        <f t="shared" si="1"/>
        <v>72.039605117524829</v>
      </c>
      <c r="Y5" s="24">
        <f t="shared" si="1"/>
        <v>50.059106523265726</v>
      </c>
      <c r="Z5" s="24">
        <f t="shared" si="1"/>
        <v>65.18750899192014</v>
      </c>
      <c r="AA5" s="24">
        <f t="shared" si="1"/>
        <v>61.41126852575443</v>
      </c>
      <c r="AB5" s="24">
        <f t="shared" si="1"/>
        <v>64.370058891093663</v>
      </c>
      <c r="AC5" s="24">
        <f t="shared" si="1"/>
        <v>65.969304617136601</v>
      </c>
      <c r="AD5" s="24">
        <v>80</v>
      </c>
      <c r="AE5" s="24">
        <f t="shared" si="2"/>
        <v>62.335154865015511</v>
      </c>
      <c r="AF5" s="24">
        <f t="shared" si="2"/>
        <v>55.943216113043292</v>
      </c>
      <c r="AG5" s="24">
        <f t="shared" si="2"/>
        <v>48.135802961446892</v>
      </c>
      <c r="AH5" s="24">
        <f t="shared" si="2"/>
        <v>60.903883658500469</v>
      </c>
      <c r="AI5" s="24">
        <f t="shared" si="2"/>
        <v>66.675276082750415</v>
      </c>
      <c r="AJ5" s="24">
        <f t="shared" si="2"/>
        <v>67.219650620985163</v>
      </c>
      <c r="AK5" s="24">
        <f t="shared" si="2"/>
        <v>63.915765998782248</v>
      </c>
      <c r="AL5" s="24">
        <f t="shared" si="2"/>
        <v>57.469723963315225</v>
      </c>
      <c r="AM5" s="24">
        <f t="shared" si="2"/>
        <v>58.245913725316861</v>
      </c>
      <c r="AN5" s="24">
        <f t="shared" si="2"/>
        <v>73.373671876194052</v>
      </c>
      <c r="AO5" s="24">
        <f t="shared" si="2"/>
        <v>71.134259982294495</v>
      </c>
      <c r="AP5" s="24">
        <f t="shared" si="2"/>
        <v>59.07086517147831</v>
      </c>
      <c r="AQ5" s="24">
        <f t="shared" si="2"/>
        <v>60.903883658500575</v>
      </c>
      <c r="AR5" s="24">
        <f t="shared" si="2"/>
        <v>65.060398702076597</v>
      </c>
      <c r="AS5" s="24">
        <f t="shared" si="2"/>
        <v>59.109419581711272</v>
      </c>
      <c r="AT5" s="24">
        <f t="shared" si="2"/>
        <v>56.249730482880771</v>
      </c>
      <c r="AU5" s="24">
        <f t="shared" si="3"/>
        <v>46.169144636067003</v>
      </c>
      <c r="AV5" s="24">
        <f t="shared" si="3"/>
        <v>52.073971171592042</v>
      </c>
      <c r="AW5" s="24">
        <f t="shared" si="3"/>
        <v>66.556275589109958</v>
      </c>
      <c r="AX5" s="24">
        <f t="shared" si="3"/>
        <v>47.979151215177978</v>
      </c>
      <c r="AY5" s="24">
        <f t="shared" si="3"/>
        <v>66.87397082994076</v>
      </c>
      <c r="AZ5" s="24">
        <f t="shared" si="3"/>
        <v>44.282517811745137</v>
      </c>
      <c r="BA5" s="24">
        <f t="shared" si="3"/>
        <v>68.357615382171474</v>
      </c>
      <c r="BB5" s="24">
        <f t="shared" si="3"/>
        <v>62.188397584470891</v>
      </c>
      <c r="BC5" s="24">
        <f t="shared" si="3"/>
        <v>55.590014467723861</v>
      </c>
      <c r="BD5" s="24">
        <f t="shared" si="3"/>
        <v>62.23723983949111</v>
      </c>
      <c r="BE5" s="24">
        <f t="shared" si="3"/>
        <v>52.249940249796374</v>
      </c>
      <c r="BF5" s="24">
        <f t="shared" si="3"/>
        <v>54.206799917390214</v>
      </c>
      <c r="BG5" s="24">
        <f t="shared" si="3"/>
        <v>53.484225515827966</v>
      </c>
      <c r="BH5" s="24">
        <f t="shared" si="3"/>
        <v>51.793180147415754</v>
      </c>
      <c r="BI5" s="24">
        <f t="shared" si="3"/>
        <v>60.862953629799087</v>
      </c>
      <c r="BJ5" s="24">
        <f t="shared" si="3"/>
        <v>48.802811778995476</v>
      </c>
      <c r="BK5" s="24">
        <f t="shared" si="4"/>
        <v>54.832722831090365</v>
      </c>
      <c r="BL5" s="24">
        <f t="shared" si="4"/>
        <v>56.260962457395827</v>
      </c>
      <c r="BM5" s="24">
        <f t="shared" si="4"/>
        <v>62.322898642492163</v>
      </c>
      <c r="BN5" s="24">
        <f t="shared" si="4"/>
        <v>55.797960213819508</v>
      </c>
      <c r="BO5" s="24">
        <f t="shared" si="4"/>
        <v>60.433605816808281</v>
      </c>
      <c r="BP5" s="24">
        <f t="shared" si="4"/>
        <v>53.255084426955023</v>
      </c>
      <c r="BQ5" s="24">
        <f t="shared" si="4"/>
        <v>52.513959985002572</v>
      </c>
      <c r="BR5" s="24">
        <f t="shared" si="4"/>
        <v>64.967055233379085</v>
      </c>
      <c r="BS5" s="24">
        <f t="shared" si="4"/>
        <v>56.688592059914328</v>
      </c>
      <c r="BT5" s="24">
        <f t="shared" si="4"/>
        <v>55.145139616971605</v>
      </c>
      <c r="BU5" s="24">
        <f t="shared" si="4"/>
        <v>48.394864304992552</v>
      </c>
      <c r="BV5" s="24">
        <f t="shared" si="4"/>
        <v>58.96098632740528</v>
      </c>
      <c r="BW5" s="24">
        <f t="shared" si="4"/>
        <v>64.435485592745692</v>
      </c>
      <c r="BX5" s="24">
        <f t="shared" si="4"/>
        <v>68.250904339282272</v>
      </c>
      <c r="BY5" s="24">
        <f t="shared" si="4"/>
        <v>53.22825566595607</v>
      </c>
      <c r="BZ5" s="24">
        <f t="shared" si="4"/>
        <v>60.537483294587069</v>
      </c>
      <c r="CA5" s="24">
        <f t="shared" si="5"/>
        <v>80.236492222299859</v>
      </c>
      <c r="CB5" s="24">
        <f t="shared" si="5"/>
        <v>52.622937249322788</v>
      </c>
      <c r="CC5" s="24">
        <f t="shared" si="5"/>
        <v>58.895255015952927</v>
      </c>
      <c r="CD5" s="24">
        <f t="shared" si="5"/>
        <v>62.072703905057118</v>
      </c>
      <c r="CE5" s="24">
        <f t="shared" si="5"/>
        <v>54.276414809799483</v>
      </c>
      <c r="CF5" s="24">
        <f t="shared" si="5"/>
        <v>48.040961277077216</v>
      </c>
      <c r="CG5" s="24">
        <f t="shared" si="5"/>
        <v>60.215475401813777</v>
      </c>
      <c r="CH5" s="24">
        <f t="shared" si="5"/>
        <v>57.298312091333486</v>
      </c>
      <c r="CI5" s="24">
        <f t="shared" si="5"/>
        <v>69.450977765895701</v>
      </c>
      <c r="CJ5" s="24">
        <f t="shared" si="5"/>
        <v>69.695308375656481</v>
      </c>
      <c r="CK5" s="24">
        <f t="shared" si="5"/>
        <v>68.739335864029854</v>
      </c>
      <c r="CL5" s="24">
        <f t="shared" si="5"/>
        <v>67.212523861375217</v>
      </c>
      <c r="CM5" s="24">
        <f t="shared" si="5"/>
        <v>57.050803183627295</v>
      </c>
      <c r="CN5" s="24">
        <f t="shared" si="5"/>
        <v>50.805299331077535</v>
      </c>
      <c r="CO5" s="24">
        <f t="shared" si="5"/>
        <v>52.981365178489192</v>
      </c>
      <c r="CP5" s="24">
        <f t="shared" si="5"/>
        <v>51.195067837195928</v>
      </c>
      <c r="CQ5" s="24">
        <f t="shared" si="6"/>
        <v>58.612104753726015</v>
      </c>
      <c r="CR5" s="24">
        <f t="shared" si="6"/>
        <v>55.078064730556839</v>
      </c>
      <c r="CS5" s="24">
        <f t="shared" si="6"/>
        <v>64.164830472142256</v>
      </c>
      <c r="CT5" s="24">
        <f t="shared" si="6"/>
        <v>69.741311874282999</v>
      </c>
      <c r="CU5" s="24">
        <f t="shared" si="6"/>
        <v>53.121210411746652</v>
      </c>
      <c r="CV5" s="24">
        <f t="shared" si="6"/>
        <v>60.078518293129349</v>
      </c>
      <c r="CW5" s="24">
        <f t="shared" si="6"/>
        <v>49.791747171305602</v>
      </c>
      <c r="CX5" s="24">
        <f t="shared" si="6"/>
        <v>64.151844261382124</v>
      </c>
      <c r="CY5" s="24">
        <f t="shared" si="6"/>
        <v>64.478084314345111</v>
      </c>
      <c r="CZ5" s="24">
        <f t="shared" si="6"/>
        <v>49.791747176695061</v>
      </c>
      <c r="DA5" s="24">
        <f t="shared" si="6"/>
        <v>56.360999732988411</v>
      </c>
      <c r="DB5" s="24">
        <f t="shared" si="6"/>
        <v>61.902990431547501</v>
      </c>
      <c r="DC5" s="24">
        <f t="shared" si="6"/>
        <v>71.551752249664375</v>
      </c>
      <c r="DD5" s="24">
        <f t="shared" si="6"/>
        <v>56.908685114980493</v>
      </c>
      <c r="DE5" s="24">
        <f t="shared" si="6"/>
        <v>64.458416374694494</v>
      </c>
      <c r="DF5" s="24">
        <f t="shared" si="6"/>
        <v>51.248870249583355</v>
      </c>
      <c r="DG5" s="24">
        <f t="shared" si="7"/>
        <v>59.738835754441752</v>
      </c>
      <c r="DH5" s="24">
        <f t="shared" si="7"/>
        <v>62.115277775381273</v>
      </c>
      <c r="DI5" s="24">
        <f t="shared" si="7"/>
        <v>57.56888167759179</v>
      </c>
      <c r="DJ5" s="24">
        <f t="shared" si="7"/>
        <v>55.633920576668714</v>
      </c>
      <c r="DK5" s="24">
        <f t="shared" si="7"/>
        <v>55.032642480265707</v>
      </c>
      <c r="DL5" s="24">
        <f t="shared" si="7"/>
        <v>51.290333737825122</v>
      </c>
      <c r="DM5" s="24">
        <f t="shared" si="7"/>
        <v>59.503334426795419</v>
      </c>
      <c r="DN5" s="24">
        <f t="shared" si="7"/>
        <v>62.714401241299221</v>
      </c>
      <c r="DO5" s="24">
        <f t="shared" si="7"/>
        <v>54.16280277128962</v>
      </c>
      <c r="DP5" s="24">
        <f t="shared" si="7"/>
        <v>47.203911022784297</v>
      </c>
      <c r="DQ5" s="24">
        <f t="shared" si="7"/>
        <v>63.255689986260322</v>
      </c>
      <c r="DR5" s="24">
        <f t="shared" si="7"/>
        <v>57.459306177144072</v>
      </c>
      <c r="DS5" s="24">
        <f t="shared" si="7"/>
        <v>51.178535969269284</v>
      </c>
      <c r="DT5" s="24">
        <f t="shared" si="7"/>
        <v>51.844007605893012</v>
      </c>
      <c r="DU5" s="24">
        <f t="shared" si="7"/>
        <v>63.135994916992985</v>
      </c>
      <c r="DV5" s="24">
        <f t="shared" si="7"/>
        <v>73.373671864490689</v>
      </c>
      <c r="DW5" s="24">
        <f t="shared" si="8"/>
        <v>68.195839612445582</v>
      </c>
      <c r="DX5" s="24">
        <f t="shared" si="8"/>
        <v>62.470292175067058</v>
      </c>
      <c r="DY5" s="24">
        <f t="shared" si="8"/>
        <v>58.590436687826482</v>
      </c>
      <c r="DZ5" s="24">
        <f t="shared" si="8"/>
        <v>57.381292989938416</v>
      </c>
      <c r="EA5" s="24">
        <f t="shared" si="8"/>
        <v>70.189163535524898</v>
      </c>
      <c r="EB5" s="24">
        <f t="shared" si="8"/>
        <v>61.339963714639417</v>
      </c>
      <c r="EC5" s="24">
        <f t="shared" si="8"/>
        <v>48.855465859931577</v>
      </c>
      <c r="ED5" s="24">
        <f t="shared" si="8"/>
        <v>60.860032159601623</v>
      </c>
      <c r="EE5" s="24">
        <f t="shared" si="8"/>
        <v>63.711818802244295</v>
      </c>
      <c r="EF5" s="24">
        <f t="shared" si="8"/>
        <v>60.135507964384026</v>
      </c>
      <c r="EG5" s="24">
        <f t="shared" si="18"/>
        <v>59.805582720786873</v>
      </c>
      <c r="EH5" s="24">
        <f t="shared" si="19"/>
        <v>92.060050822704412</v>
      </c>
      <c r="EI5" s="24">
        <f t="shared" si="20"/>
        <v>44.282517811745137</v>
      </c>
      <c r="EJ5" s="14" t="s">
        <v>158</v>
      </c>
      <c r="EL5" s="33"/>
      <c r="EM5" s="25">
        <f t="shared" si="9"/>
        <v>8.7655328789999913</v>
      </c>
      <c r="EN5" s="25">
        <f t="shared" si="9"/>
        <v>4.996825396999995</v>
      </c>
      <c r="EO5" s="25">
        <f t="shared" si="9"/>
        <v>8.3925623580000064</v>
      </c>
      <c r="EP5" s="25">
        <f t="shared" si="9"/>
        <v>5.5307029470000089</v>
      </c>
      <c r="EQ5" s="25">
        <f t="shared" si="9"/>
        <v>6.5915646250000037</v>
      </c>
      <c r="ER5" s="25">
        <f t="shared" si="9"/>
        <v>7.650249432999999</v>
      </c>
      <c r="ES5" s="25">
        <f t="shared" si="9"/>
        <v>6.7011337870000034</v>
      </c>
      <c r="ET5" s="25">
        <f t="shared" si="9"/>
        <v>7.2591383219999983</v>
      </c>
      <c r="EU5" s="25">
        <f t="shared" si="9"/>
        <v>7.8864399090000177</v>
      </c>
      <c r="EV5" s="25">
        <f t="shared" si="9"/>
        <v>6.3854875279999987</v>
      </c>
      <c r="EW5" s="25">
        <f t="shared" si="9"/>
        <v>9.1892970520000006</v>
      </c>
      <c r="EX5" s="25">
        <f t="shared" si="9"/>
        <v>7.0566893430000022</v>
      </c>
      <c r="EY5" s="25">
        <f t="shared" si="9"/>
        <v>7.4906122450000083</v>
      </c>
      <c r="EZ5" s="25">
        <f t="shared" si="9"/>
        <v>7.1463038549999993</v>
      </c>
      <c r="FA5" s="25">
        <f t="shared" si="9"/>
        <v>6.9730612240000056</v>
      </c>
      <c r="FB5" s="25">
        <f t="shared" si="9"/>
        <v>7.3795918370000066</v>
      </c>
      <c r="FC5" s="25">
        <f t="shared" si="10"/>
        <v>8.2227664400000009</v>
      </c>
      <c r="FD5" s="25">
        <f t="shared" si="10"/>
        <v>9.5564625850000056</v>
      </c>
      <c r="FE5" s="25">
        <f t="shared" si="10"/>
        <v>7.5530158730000068</v>
      </c>
      <c r="FF5" s="25">
        <f t="shared" si="10"/>
        <v>6.8992290249999968</v>
      </c>
      <c r="FG5" s="25">
        <f t="shared" si="10"/>
        <v>6.8433560090000043</v>
      </c>
      <c r="FH5" s="25">
        <f t="shared" si="10"/>
        <v>7.1970975050000021</v>
      </c>
      <c r="FI5" s="25">
        <f t="shared" si="10"/>
        <v>8.0043537410000027</v>
      </c>
      <c r="FJ5" s="25">
        <f t="shared" si="10"/>
        <v>7.8976870749999932</v>
      </c>
      <c r="FK5" s="25">
        <f t="shared" si="10"/>
        <v>6.269387755000011</v>
      </c>
      <c r="FL5" s="25">
        <f t="shared" si="10"/>
        <v>6.4667573700000105</v>
      </c>
      <c r="FM5" s="25">
        <f t="shared" si="10"/>
        <v>7.7873922899999997</v>
      </c>
      <c r="FN5" s="25">
        <f t="shared" si="10"/>
        <v>7.5530158729999926</v>
      </c>
      <c r="FO5" s="25">
        <f t="shared" si="10"/>
        <v>7.0704761909999974</v>
      </c>
      <c r="FP5" s="25">
        <f t="shared" si="10"/>
        <v>7.7823129249999994</v>
      </c>
      <c r="FQ5" s="25">
        <f t="shared" si="10"/>
        <v>8.1779591840000023</v>
      </c>
      <c r="FR5" s="25">
        <f t="shared" si="10"/>
        <v>9.9635374149999905</v>
      </c>
      <c r="FS5" s="25">
        <f t="shared" si="11"/>
        <v>8.8337414959999876</v>
      </c>
      <c r="FT5" s="25">
        <f t="shared" si="11"/>
        <v>6.9115646260000005</v>
      </c>
      <c r="FU5" s="25">
        <f t="shared" si="11"/>
        <v>9.5876643990000048</v>
      </c>
      <c r="FV5" s="25">
        <f t="shared" si="11"/>
        <v>6.8787301589999998</v>
      </c>
      <c r="FW5" s="25">
        <f t="shared" si="11"/>
        <v>10.388027210999979</v>
      </c>
      <c r="FX5" s="25">
        <f t="shared" si="11"/>
        <v>6.7294331060000019</v>
      </c>
      <c r="FY5" s="25">
        <f t="shared" si="11"/>
        <v>7.3970068029999965</v>
      </c>
      <c r="FZ5" s="25">
        <f t="shared" si="11"/>
        <v>8.275011338000013</v>
      </c>
      <c r="GA5" s="25">
        <f t="shared" si="11"/>
        <v>7.3912018139999986</v>
      </c>
      <c r="GB5" s="25">
        <f t="shared" si="11"/>
        <v>8.8039909290000082</v>
      </c>
      <c r="GC5" s="25">
        <f t="shared" si="11"/>
        <v>8.486167800000004</v>
      </c>
      <c r="GD5" s="25">
        <f t="shared" si="11"/>
        <v>8.6008163260000146</v>
      </c>
      <c r="GE5" s="25">
        <f t="shared" si="11"/>
        <v>8.8816326530000111</v>
      </c>
      <c r="GF5" s="25">
        <f t="shared" si="11"/>
        <v>7.558095238000007</v>
      </c>
      <c r="GG5" s="25">
        <f t="shared" si="11"/>
        <v>9.4258503399999825</v>
      </c>
      <c r="GH5" s="25">
        <f t="shared" si="11"/>
        <v>8.3892970520000034</v>
      </c>
      <c r="GI5" s="25">
        <f t="shared" si="12"/>
        <v>8.1763265309999866</v>
      </c>
      <c r="GJ5" s="25">
        <f t="shared" si="12"/>
        <v>7.3810430839999981</v>
      </c>
      <c r="GK5" s="25">
        <f t="shared" si="12"/>
        <v>8.2441723360000054</v>
      </c>
      <c r="GL5" s="25">
        <f t="shared" si="12"/>
        <v>7.6117913829999964</v>
      </c>
      <c r="GM5" s="25">
        <f t="shared" si="12"/>
        <v>8.6378231289999974</v>
      </c>
      <c r="GN5" s="25">
        <f t="shared" si="12"/>
        <v>8.759727892000015</v>
      </c>
      <c r="GO5" s="25">
        <f t="shared" si="12"/>
        <v>7.0806349209999979</v>
      </c>
      <c r="GP5" s="25">
        <f t="shared" si="12"/>
        <v>8.1146485260000105</v>
      </c>
      <c r="GQ5" s="25">
        <f t="shared" si="12"/>
        <v>8.3417687069999999</v>
      </c>
      <c r="GR5" s="25">
        <f t="shared" si="12"/>
        <v>9.5053061229999969</v>
      </c>
      <c r="GS5" s="25">
        <f t="shared" si="12"/>
        <v>7.8019047619999924</v>
      </c>
      <c r="GT5" s="25">
        <f t="shared" si="12"/>
        <v>7.1390476189999958</v>
      </c>
      <c r="GU5" s="25">
        <f t="shared" si="12"/>
        <v>6.7399546489999977</v>
      </c>
      <c r="GV5" s="25">
        <f t="shared" si="12"/>
        <v>8.6421768709999895</v>
      </c>
      <c r="GW5" s="25">
        <f t="shared" si="12"/>
        <v>7.5987301579999951</v>
      </c>
      <c r="GX5" s="25">
        <f t="shared" si="12"/>
        <v>5.7331519270000086</v>
      </c>
      <c r="GY5" s="25">
        <f t="shared" si="13"/>
        <v>8.7415873009999956</v>
      </c>
      <c r="GZ5" s="25">
        <f t="shared" si="13"/>
        <v>7.8106122450000015</v>
      </c>
      <c r="HA5" s="25">
        <f t="shared" si="13"/>
        <v>7.4107936509999917</v>
      </c>
      <c r="HB5" s="25">
        <f t="shared" si="13"/>
        <v>8.4752834470000096</v>
      </c>
      <c r="HC5" s="25">
        <f t="shared" si="13"/>
        <v>9.5753287979999868</v>
      </c>
      <c r="HD5" s="25">
        <f t="shared" si="13"/>
        <v>7.6393650790000009</v>
      </c>
      <c r="HE5" s="25">
        <f t="shared" si="13"/>
        <v>8.0282993199999879</v>
      </c>
      <c r="HF5" s="25">
        <f t="shared" si="13"/>
        <v>6.6234920630000005</v>
      </c>
      <c r="HG5" s="25">
        <f t="shared" si="13"/>
        <v>6.6002721090000023</v>
      </c>
      <c r="HH5" s="25">
        <f t="shared" si="13"/>
        <v>6.6920634919999884</v>
      </c>
      <c r="HI5" s="25">
        <f t="shared" si="13"/>
        <v>6.8440816319999982</v>
      </c>
      <c r="HJ5" s="25">
        <f t="shared" si="13"/>
        <v>8.063129251999996</v>
      </c>
      <c r="HK5" s="25">
        <f t="shared" si="13"/>
        <v>9.0543310650000137</v>
      </c>
      <c r="HL5" s="25">
        <f t="shared" si="13"/>
        <v>8.6824489790000001</v>
      </c>
      <c r="HM5" s="25">
        <f t="shared" si="13"/>
        <v>8.9853968249999951</v>
      </c>
      <c r="HN5" s="25">
        <f t="shared" si="13"/>
        <v>7.8483446710000067</v>
      </c>
      <c r="HO5" s="25">
        <f t="shared" si="14"/>
        <v>8.3519274370000005</v>
      </c>
      <c r="HP5" s="25">
        <f t="shared" si="14"/>
        <v>7.1691609970000059</v>
      </c>
      <c r="HQ5" s="25">
        <f t="shared" si="14"/>
        <v>6.5959183679999995</v>
      </c>
      <c r="HR5" s="25">
        <f t="shared" si="14"/>
        <v>8.6595918360000042</v>
      </c>
      <c r="HS5" s="25">
        <f t="shared" si="14"/>
        <v>7.6567800449999908</v>
      </c>
      <c r="HT5" s="25">
        <f t="shared" si="14"/>
        <v>9.2386394559999871</v>
      </c>
      <c r="HU5" s="25">
        <f t="shared" si="14"/>
        <v>7.1706122450000009</v>
      </c>
      <c r="HV5" s="25">
        <f t="shared" si="14"/>
        <v>7.1343310660000014</v>
      </c>
      <c r="HW5" s="25">
        <f t="shared" si="14"/>
        <v>9.2386394549999977</v>
      </c>
      <c r="HX5" s="25">
        <f t="shared" si="14"/>
        <v>8.1618140589999939</v>
      </c>
      <c r="HY5" s="25">
        <f t="shared" si="14"/>
        <v>7.431111111000007</v>
      </c>
      <c r="HZ5" s="25">
        <f t="shared" si="14"/>
        <v>6.4290249439999911</v>
      </c>
      <c r="IA5" s="25">
        <f t="shared" si="14"/>
        <v>8.083265305999987</v>
      </c>
      <c r="IB5" s="25">
        <f t="shared" si="14"/>
        <v>7.136507936000001</v>
      </c>
      <c r="IC5" s="25">
        <f t="shared" si="14"/>
        <v>8.9759637190000205</v>
      </c>
      <c r="ID5" s="25">
        <f t="shared" si="14"/>
        <v>7.7003174599999937</v>
      </c>
      <c r="IE5" s="25">
        <f t="shared" si="15"/>
        <v>7.4057142860000056</v>
      </c>
      <c r="IF5" s="25">
        <f t="shared" si="15"/>
        <v>7.9905668930000076</v>
      </c>
      <c r="IG5" s="25">
        <f t="shared" si="15"/>
        <v>8.2684807259999928</v>
      </c>
      <c r="IH5" s="25">
        <f t="shared" si="15"/>
        <v>8.3588208609999981</v>
      </c>
      <c r="II5" s="25">
        <f t="shared" si="15"/>
        <v>8.9687074830000029</v>
      </c>
      <c r="IJ5" s="25">
        <f t="shared" si="15"/>
        <v>7.730793650999999</v>
      </c>
      <c r="IK5" s="25">
        <f t="shared" si="15"/>
        <v>7.3349659869999897</v>
      </c>
      <c r="IL5" s="25">
        <f t="shared" si="15"/>
        <v>8.4930612240000016</v>
      </c>
      <c r="IM5" s="25">
        <f t="shared" si="15"/>
        <v>9.7451247159999923</v>
      </c>
      <c r="IN5" s="25">
        <f t="shared" si="15"/>
        <v>7.2721995460000102</v>
      </c>
      <c r="IO5" s="25">
        <f t="shared" si="16"/>
        <v>8.0058049880000084</v>
      </c>
      <c r="IP5" s="25">
        <f t="shared" si="16"/>
        <v>8.9882993189999922</v>
      </c>
      <c r="IQ5" s="25">
        <f t="shared" si="16"/>
        <v>8.872925170000002</v>
      </c>
      <c r="IR5" s="25">
        <f t="shared" si="16"/>
        <v>7.2859863949999948</v>
      </c>
      <c r="IS5" s="25">
        <f t="shared" si="16"/>
        <v>6.2693877560000004</v>
      </c>
      <c r="IT5" s="25">
        <f t="shared" si="16"/>
        <v>6.7453968250000003</v>
      </c>
      <c r="IU5" s="25">
        <f t="shared" si="16"/>
        <v>7.3636281180000083</v>
      </c>
      <c r="IV5" s="25">
        <f t="shared" si="16"/>
        <v>7.8512471659999932</v>
      </c>
      <c r="IW5" s="25">
        <f t="shared" si="16"/>
        <v>8.0166893429999959</v>
      </c>
      <c r="IX5" s="25">
        <f t="shared" si="16"/>
        <v>6.5538321989999986</v>
      </c>
      <c r="IY5" s="25">
        <f t="shared" si="16"/>
        <v>7.4993197280000032</v>
      </c>
      <c r="IZ5" s="25">
        <f t="shared" si="16"/>
        <v>9.4156916100000103</v>
      </c>
      <c r="JA5" s="25">
        <f t="shared" si="16"/>
        <v>7.5584580499999987</v>
      </c>
      <c r="JB5" s="25">
        <f t="shared" si="16"/>
        <v>7.2201360540000081</v>
      </c>
      <c r="JC5" s="25">
        <f t="shared" si="16"/>
        <v>7.6495238099999909</v>
      </c>
      <c r="JD5" s="26">
        <f t="shared" si="17"/>
        <v>7.8161953485785132</v>
      </c>
      <c r="JE5" s="27">
        <f t="shared" si="21"/>
        <v>7.8161953485785132</v>
      </c>
      <c r="JF5" s="27"/>
      <c r="JG5" s="88">
        <v>4</v>
      </c>
      <c r="JH5" s="89">
        <v>116.169433107</v>
      </c>
      <c r="JI5" s="89">
        <v>88.862766440000001</v>
      </c>
      <c r="JJ5" s="90">
        <v>115.848707483</v>
      </c>
      <c r="JK5" s="90">
        <v>95.305215419999996</v>
      </c>
      <c r="JL5" s="90">
        <v>113.661678005</v>
      </c>
      <c r="JM5" s="90">
        <v>106.549115646</v>
      </c>
      <c r="JN5" s="89">
        <v>91.399546485000002</v>
      </c>
      <c r="JO5" s="89">
        <v>99.915464853000003</v>
      </c>
      <c r="JP5" s="89">
        <v>122.975782313</v>
      </c>
      <c r="JQ5" s="89">
        <v>112.986848073</v>
      </c>
      <c r="JR5" s="89">
        <v>124.38639455800001</v>
      </c>
      <c r="JS5" s="89">
        <v>118.8861678</v>
      </c>
      <c r="JT5" s="89">
        <v>123.702857143</v>
      </c>
      <c r="JU5" s="89">
        <v>104.861315193</v>
      </c>
      <c r="JV5" s="88">
        <v>119.66693877599999</v>
      </c>
      <c r="JW5" s="88">
        <v>104.163265306</v>
      </c>
      <c r="JX5" s="88">
        <v>110.52698412700001</v>
      </c>
      <c r="JY5" s="88">
        <v>114.107210884</v>
      </c>
      <c r="JZ5" s="88">
        <v>112.933151927</v>
      </c>
      <c r="KA5" s="88">
        <v>109.249886621</v>
      </c>
      <c r="KB5" s="88">
        <v>102.74031746</v>
      </c>
      <c r="KC5" s="88">
        <v>113.313378685</v>
      </c>
      <c r="KD5" s="88">
        <v>106.078911565</v>
      </c>
      <c r="KE5" s="88">
        <v>99.078095238000003</v>
      </c>
      <c r="KF5" s="88">
        <v>100.75138321999999</v>
      </c>
      <c r="KG5" s="88">
        <v>98.545487527999995</v>
      </c>
      <c r="KH5" s="88">
        <v>113.98675737000001</v>
      </c>
      <c r="KI5" s="88">
        <v>115.078095238</v>
      </c>
      <c r="KJ5" s="88">
        <v>114.27047619</v>
      </c>
      <c r="KK5" s="88">
        <v>119.25768707500001</v>
      </c>
      <c r="KL5" s="88">
        <v>144.40489795900001</v>
      </c>
      <c r="KM5" s="88">
        <v>132.52789115600001</v>
      </c>
      <c r="KN5" s="88">
        <v>121.35183673500001</v>
      </c>
      <c r="KO5" s="88">
        <v>133.75492063499999</v>
      </c>
      <c r="KP5" s="88">
        <v>129.22122449</v>
      </c>
      <c r="KQ5" s="88">
        <v>113.803174603</v>
      </c>
      <c r="KR5" s="88">
        <v>133.40734693900001</v>
      </c>
      <c r="KS5" s="88">
        <v>100.662857143</v>
      </c>
      <c r="KT5" s="88">
        <v>104.119727891</v>
      </c>
      <c r="KU5" s="88">
        <v>134.86149659899999</v>
      </c>
      <c r="KV5" s="88">
        <v>122.036825397</v>
      </c>
      <c r="KW5" s="88">
        <v>131.421315193</v>
      </c>
      <c r="KX5" s="88">
        <v>123.94811791399999</v>
      </c>
      <c r="KY5" s="88">
        <v>125.509659864</v>
      </c>
      <c r="KZ5" s="88">
        <v>127.74857142899999</v>
      </c>
      <c r="LA5" s="88">
        <v>100.774603175</v>
      </c>
      <c r="LB5" s="88">
        <v>126.288979592</v>
      </c>
      <c r="LC5" s="88">
        <v>122.06149659899999</v>
      </c>
      <c r="LD5" s="88">
        <v>121.469387755</v>
      </c>
      <c r="LE5" s="88">
        <v>115.84435374100001</v>
      </c>
      <c r="LF5" s="88">
        <v>105.319909297</v>
      </c>
      <c r="LG5" s="88">
        <v>113.661678005</v>
      </c>
      <c r="LH5" s="88">
        <v>123.641904762</v>
      </c>
      <c r="LI5" s="88">
        <v>119.437641723</v>
      </c>
      <c r="LJ5" s="88">
        <v>110.364444444</v>
      </c>
      <c r="LK5" s="88">
        <v>114.84952380999999</v>
      </c>
      <c r="LL5" s="88">
        <v>124.55183673499999</v>
      </c>
      <c r="LM5" s="88">
        <v>136.05877551</v>
      </c>
      <c r="LN5" s="88">
        <v>114.78204081600001</v>
      </c>
      <c r="LO5" s="88">
        <v>109.226666667</v>
      </c>
      <c r="LP5" s="88">
        <v>105.041269841</v>
      </c>
      <c r="LQ5" s="88">
        <v>122.801632653</v>
      </c>
      <c r="LR5" s="88">
        <v>118.125714286</v>
      </c>
      <c r="LS5" s="88">
        <v>85.466848072999994</v>
      </c>
      <c r="LT5" s="88">
        <v>120.03555555600001</v>
      </c>
      <c r="LU5" s="88">
        <v>112.825759637</v>
      </c>
      <c r="LV5" s="88">
        <v>107.067210884</v>
      </c>
      <c r="LW5" s="88">
        <v>136.35918367299999</v>
      </c>
      <c r="LX5" s="88">
        <v>135.53197278900001</v>
      </c>
      <c r="LY5" s="88">
        <v>114.671746032</v>
      </c>
      <c r="LZ5" s="88">
        <v>120.528979592</v>
      </c>
      <c r="MA5" s="88">
        <v>100.286984127</v>
      </c>
      <c r="MB5" s="88">
        <v>112.622585034</v>
      </c>
      <c r="MC5" s="88">
        <v>130.021587302</v>
      </c>
      <c r="MD5" s="88">
        <v>106.788571429</v>
      </c>
      <c r="ME5" s="88">
        <v>123.194920635</v>
      </c>
      <c r="MF5" s="88">
        <v>124.901587302</v>
      </c>
      <c r="MG5" s="88">
        <v>122.15510204100001</v>
      </c>
      <c r="MH5" s="88">
        <v>127.550113379</v>
      </c>
      <c r="MI5" s="88">
        <v>126.374603175</v>
      </c>
      <c r="MJ5" s="88">
        <v>117.49297052199999</v>
      </c>
      <c r="MK5" s="88">
        <v>113.661678005</v>
      </c>
      <c r="ML5" s="88">
        <v>122.514285714</v>
      </c>
      <c r="MM5" s="88">
        <v>126.489251701</v>
      </c>
      <c r="MN5" s="88">
        <v>112.97088435400001</v>
      </c>
      <c r="MO5" s="88">
        <v>125.88698412700001</v>
      </c>
      <c r="MP5" s="88">
        <v>114.93877551</v>
      </c>
      <c r="MQ5" s="88">
        <v>105.632653061</v>
      </c>
      <c r="MR5" s="88">
        <v>138.62312925200001</v>
      </c>
      <c r="MS5" s="88">
        <v>128.719818594</v>
      </c>
      <c r="MT5" s="88">
        <v>115.350929705</v>
      </c>
      <c r="MU5" s="88">
        <v>113.629024943</v>
      </c>
      <c r="MV5" s="88">
        <v>131.57551020400001</v>
      </c>
      <c r="MW5" s="88">
        <v>118.68952381</v>
      </c>
      <c r="MX5" s="88">
        <v>128.07619047599999</v>
      </c>
      <c r="MY5" s="88">
        <v>108.59102040800001</v>
      </c>
      <c r="MZ5" s="88">
        <v>154.057142857</v>
      </c>
      <c r="NA5" s="88">
        <v>118.36081632699999</v>
      </c>
      <c r="NB5" s="88">
        <v>121.723356009</v>
      </c>
      <c r="NC5" s="88">
        <v>116.42485260799999</v>
      </c>
      <c r="ND5" s="88">
        <v>130.612244898</v>
      </c>
      <c r="NE5" s="88">
        <v>117.810793651</v>
      </c>
      <c r="NF5" s="88">
        <v>122.27047619</v>
      </c>
      <c r="NG5" s="88">
        <v>115.74857142899999</v>
      </c>
      <c r="NH5" s="88">
        <v>149.986394558</v>
      </c>
      <c r="NI5" s="88">
        <v>104.25759637199999</v>
      </c>
      <c r="NJ5" s="88">
        <v>121.280725624</v>
      </c>
      <c r="NK5" s="88">
        <v>129.776326531</v>
      </c>
      <c r="NL5" s="88">
        <v>131.796462585</v>
      </c>
      <c r="NM5" s="88">
        <v>106.689886621</v>
      </c>
      <c r="NN5" s="88">
        <v>98.800907029000001</v>
      </c>
      <c r="NO5" s="88">
        <v>113.34095238099999</v>
      </c>
      <c r="NP5" s="88">
        <v>124.667936508</v>
      </c>
      <c r="NQ5" s="88">
        <v>113.91129251700001</v>
      </c>
      <c r="NR5" s="88">
        <v>113.684897959</v>
      </c>
      <c r="NS5" s="88">
        <v>94.882539683000005</v>
      </c>
      <c r="NT5" s="88">
        <v>113.21904761899999</v>
      </c>
      <c r="NU5" s="88">
        <v>130.856054422</v>
      </c>
      <c r="NV5" s="88">
        <v>111.253333333</v>
      </c>
      <c r="NW5" s="88">
        <v>109.990022676</v>
      </c>
      <c r="NX5" s="88">
        <v>114.834285714</v>
      </c>
      <c r="NZ5" s="28"/>
    </row>
    <row r="6" spans="1:390" x14ac:dyDescent="0.3">
      <c r="A6" s="15" t="s">
        <v>163</v>
      </c>
      <c r="B6" s="29" t="s">
        <v>164</v>
      </c>
      <c r="C6" s="30"/>
      <c r="D6" s="32"/>
      <c r="E6" s="6"/>
      <c r="F6" s="21" t="s">
        <v>165</v>
      </c>
      <c r="G6" s="20">
        <v>29</v>
      </c>
      <c r="H6" s="21">
        <f>G7-G6</f>
        <v>15.25</v>
      </c>
      <c r="I6" s="21">
        <f t="shared" si="0"/>
        <v>61</v>
      </c>
      <c r="J6" s="15"/>
      <c r="K6" s="23" t="s">
        <v>149</v>
      </c>
      <c r="L6" s="14" t="s">
        <v>163</v>
      </c>
      <c r="M6" s="12"/>
      <c r="N6" s="24">
        <v>80</v>
      </c>
      <c r="O6" s="24">
        <f t="shared" si="1"/>
        <v>61.822051036654372</v>
      </c>
      <c r="P6" s="24">
        <f t="shared" si="1"/>
        <v>110.28435086507915</v>
      </c>
      <c r="Q6" s="24">
        <f t="shared" si="1"/>
        <v>61.925275008061824</v>
      </c>
      <c r="R6" s="24">
        <f t="shared" si="1"/>
        <v>98.072884765426863</v>
      </c>
      <c r="S6" s="24">
        <f t="shared" si="1"/>
        <v>82.552168576159644</v>
      </c>
      <c r="T6" s="24">
        <f t="shared" si="1"/>
        <v>65.666864120874735</v>
      </c>
      <c r="U6" s="24">
        <f t="shared" si="1"/>
        <v>78.978117905601152</v>
      </c>
      <c r="V6" s="24">
        <f t="shared" si="1"/>
        <v>77.857765806274315</v>
      </c>
      <c r="W6" s="24">
        <f t="shared" si="1"/>
        <v>70.764792535714591</v>
      </c>
      <c r="X6" s="24">
        <f t="shared" si="1"/>
        <v>90.199168455600969</v>
      </c>
      <c r="Y6" s="24">
        <f t="shared" si="1"/>
        <v>58.378906250019014</v>
      </c>
      <c r="Z6" s="24">
        <f t="shared" si="1"/>
        <v>78.537868053516348</v>
      </c>
      <c r="AA6" s="24">
        <f t="shared" si="1"/>
        <v>78.79582583281514</v>
      </c>
      <c r="AB6" s="24">
        <f t="shared" si="1"/>
        <v>73.54661971596326</v>
      </c>
      <c r="AC6" s="24">
        <f t="shared" si="1"/>
        <v>62.073309929952799</v>
      </c>
      <c r="AD6" s="24">
        <v>80</v>
      </c>
      <c r="AE6" s="24">
        <f t="shared" si="2"/>
        <v>70.986383787853356</v>
      </c>
      <c r="AF6" s="24">
        <f t="shared" si="2"/>
        <v>62.706683491411027</v>
      </c>
      <c r="AG6" s="24">
        <f t="shared" si="2"/>
        <v>61.719925846466936</v>
      </c>
      <c r="AH6" s="24">
        <f t="shared" si="2"/>
        <v>67.762981123492381</v>
      </c>
      <c r="AI6" s="24">
        <f t="shared" si="2"/>
        <v>74.506447753442842</v>
      </c>
      <c r="AJ6" s="24">
        <f t="shared" si="2"/>
        <v>74.559312637289366</v>
      </c>
      <c r="AK6" s="24">
        <f t="shared" si="2"/>
        <v>69.171786502499927</v>
      </c>
      <c r="AL6" s="24">
        <f t="shared" si="2"/>
        <v>67.663726296771614</v>
      </c>
      <c r="AM6" s="24">
        <f t="shared" si="2"/>
        <v>70.684961742266282</v>
      </c>
      <c r="AN6" s="24">
        <f t="shared" si="2"/>
        <v>84.69803700948998</v>
      </c>
      <c r="AO6" s="24">
        <f t="shared" si="2"/>
        <v>78.976881282619928</v>
      </c>
      <c r="AP6" s="24">
        <f t="shared" si="2"/>
        <v>65.450431453845368</v>
      </c>
      <c r="AQ6" s="24">
        <f t="shared" si="2"/>
        <v>70.477552816125893</v>
      </c>
      <c r="AR6" s="24">
        <f t="shared" si="2"/>
        <v>67.145067891884949</v>
      </c>
      <c r="AS6" s="24">
        <f t="shared" si="2"/>
        <v>65.507383308481906</v>
      </c>
      <c r="AT6" s="24">
        <f t="shared" si="2"/>
        <v>66.558736107684211</v>
      </c>
      <c r="AU6" s="24">
        <f t="shared" si="3"/>
        <v>53.872680957157201</v>
      </c>
      <c r="AV6" s="24">
        <f t="shared" si="3"/>
        <v>68.856394959143188</v>
      </c>
      <c r="AW6" s="24">
        <f t="shared" si="3"/>
        <v>76.179751099630138</v>
      </c>
      <c r="AX6" s="24">
        <f t="shared" si="3"/>
        <v>57.135676257025168</v>
      </c>
      <c r="AY6" s="24">
        <f t="shared" si="3"/>
        <v>70.040825253654418</v>
      </c>
      <c r="AZ6" s="24">
        <f t="shared" si="3"/>
        <v>53.796261732225339</v>
      </c>
      <c r="BA6" s="24">
        <f t="shared" si="3"/>
        <v>74.531769486089658</v>
      </c>
      <c r="BB6" s="24">
        <f t="shared" si="3"/>
        <v>63.228629987619513</v>
      </c>
      <c r="BC6" s="24">
        <f t="shared" si="3"/>
        <v>64.902175871438885</v>
      </c>
      <c r="BD6" s="24">
        <f t="shared" si="3"/>
        <v>68.974093371235782</v>
      </c>
      <c r="BE6" s="24">
        <f t="shared" si="3"/>
        <v>54.646026087873985</v>
      </c>
      <c r="BF6" s="24">
        <f t="shared" si="3"/>
        <v>65.512488309715991</v>
      </c>
      <c r="BG6" s="24">
        <f t="shared" si="3"/>
        <v>65.00924756368974</v>
      </c>
      <c r="BH6" s="24">
        <f t="shared" si="3"/>
        <v>61.244050365967901</v>
      </c>
      <c r="BI6" s="24">
        <f t="shared" si="3"/>
        <v>66.782131189419928</v>
      </c>
      <c r="BJ6" s="24">
        <f t="shared" si="3"/>
        <v>54.200481943192145</v>
      </c>
      <c r="BK6" s="24">
        <f t="shared" si="4"/>
        <v>61.655044066616817</v>
      </c>
      <c r="BL6" s="24">
        <f t="shared" si="4"/>
        <v>57.53715892556265</v>
      </c>
      <c r="BM6" s="24">
        <f t="shared" si="4"/>
        <v>72.363796133249735</v>
      </c>
      <c r="BN6" s="24">
        <f t="shared" si="4"/>
        <v>62.817970098052569</v>
      </c>
      <c r="BO6" s="24">
        <f t="shared" si="4"/>
        <v>64.054066924820589</v>
      </c>
      <c r="BP6" s="24">
        <f t="shared" si="4"/>
        <v>58.330297668590504</v>
      </c>
      <c r="BQ6" s="24">
        <f t="shared" si="4"/>
        <v>59.38375638702702</v>
      </c>
      <c r="BR6" s="24">
        <f t="shared" si="4"/>
        <v>71.425916288619035</v>
      </c>
      <c r="BS6" s="24">
        <f t="shared" si="4"/>
        <v>65.748181605482955</v>
      </c>
      <c r="BT6" s="24">
        <f t="shared" si="4"/>
        <v>61.617761136477831</v>
      </c>
      <c r="BU6" s="24">
        <f t="shared" si="4"/>
        <v>61.222864183446944</v>
      </c>
      <c r="BV6" s="24">
        <f t="shared" si="4"/>
        <v>63.718260484862071</v>
      </c>
      <c r="BW6" s="24">
        <f t="shared" si="4"/>
        <v>69.815182637510446</v>
      </c>
      <c r="BX6" s="24">
        <f t="shared" si="4"/>
        <v>75.258499138925728</v>
      </c>
      <c r="BY6" s="24">
        <f t="shared" si="4"/>
        <v>64.994169265461892</v>
      </c>
      <c r="BZ6" s="24">
        <f t="shared" si="4"/>
        <v>62.573658941652354</v>
      </c>
      <c r="CA6" s="24">
        <f t="shared" si="5"/>
        <v>84.79913753879633</v>
      </c>
      <c r="CB6" s="24">
        <f t="shared" si="5"/>
        <v>65.448732920777033</v>
      </c>
      <c r="CC6" s="24">
        <f t="shared" si="5"/>
        <v>60.474516222072076</v>
      </c>
      <c r="CD6" s="24">
        <f t="shared" si="5"/>
        <v>70.441627272299513</v>
      </c>
      <c r="CE6" s="24">
        <f t="shared" si="5"/>
        <v>58.589121848629944</v>
      </c>
      <c r="CF6" s="24">
        <f t="shared" si="5"/>
        <v>58.748806140510069</v>
      </c>
      <c r="CG6" s="24">
        <f t="shared" si="5"/>
        <v>65.390187461425555</v>
      </c>
      <c r="CH6" s="24">
        <f t="shared" si="5"/>
        <v>69.091248425110564</v>
      </c>
      <c r="CI6" s="24">
        <f t="shared" si="5"/>
        <v>74.700653119786821</v>
      </c>
      <c r="CJ6" s="24">
        <f t="shared" si="5"/>
        <v>72.819817803684174</v>
      </c>
      <c r="CK6" s="24">
        <f t="shared" si="5"/>
        <v>75.007807213743604</v>
      </c>
      <c r="CL6" s="24">
        <f t="shared" si="5"/>
        <v>79.162808398997456</v>
      </c>
      <c r="CM6" s="24">
        <f t="shared" si="5"/>
        <v>64.286738466425419</v>
      </c>
      <c r="CN6" s="24">
        <f t="shared" si="5"/>
        <v>61.534133018034154</v>
      </c>
      <c r="CO6" s="24">
        <f t="shared" si="5"/>
        <v>55.645881943668051</v>
      </c>
      <c r="CP6" s="24">
        <f t="shared" si="5"/>
        <v>59.534453453927675</v>
      </c>
      <c r="CQ6" s="24">
        <f t="shared" si="6"/>
        <v>61.960267057200632</v>
      </c>
      <c r="CR6" s="24">
        <f t="shared" si="6"/>
        <v>65.483145410947074</v>
      </c>
      <c r="CS6" s="24">
        <f t="shared" si="6"/>
        <v>72.810357271953265</v>
      </c>
      <c r="CT6" s="24">
        <f t="shared" si="6"/>
        <v>79.100735502848735</v>
      </c>
      <c r="CU6" s="24">
        <f t="shared" si="6"/>
        <v>65.194947458092216</v>
      </c>
      <c r="CV6" s="24">
        <f t="shared" si="6"/>
        <v>67.817647059142672</v>
      </c>
      <c r="CW6" s="24">
        <f t="shared" si="6"/>
        <v>63.884508700980817</v>
      </c>
      <c r="CX6" s="24">
        <f t="shared" si="6"/>
        <v>68.697903897856335</v>
      </c>
      <c r="CY6" s="24">
        <f t="shared" si="6"/>
        <v>72.65304285136412</v>
      </c>
      <c r="CZ6" s="24">
        <f t="shared" si="6"/>
        <v>57.642364919911145</v>
      </c>
      <c r="DA6" s="24">
        <f t="shared" si="6"/>
        <v>60.714737108094162</v>
      </c>
      <c r="DB6" s="24">
        <f t="shared" si="6"/>
        <v>63.512862647302974</v>
      </c>
      <c r="DC6" s="24">
        <f t="shared" si="6"/>
        <v>78.820760245649168</v>
      </c>
      <c r="DD6" s="24">
        <f t="shared" si="6"/>
        <v>66.970553967478807</v>
      </c>
      <c r="DE6" s="24">
        <f t="shared" si="6"/>
        <v>69.44511372330912</v>
      </c>
      <c r="DF6" s="24">
        <f t="shared" si="6"/>
        <v>59.075643293177293</v>
      </c>
      <c r="DG6" s="24">
        <f t="shared" si="7"/>
        <v>78.215133047076549</v>
      </c>
      <c r="DH6" s="24">
        <f t="shared" si="7"/>
        <v>74.893649403336653</v>
      </c>
      <c r="DI6" s="24">
        <f t="shared" si="7"/>
        <v>58.314112791311352</v>
      </c>
      <c r="DJ6" s="24">
        <f t="shared" si="7"/>
        <v>61.554220617422772</v>
      </c>
      <c r="DK6" s="24">
        <f t="shared" si="7"/>
        <v>76.710961560156321</v>
      </c>
      <c r="DL6" s="24">
        <f t="shared" si="7"/>
        <v>58.046349042398077</v>
      </c>
      <c r="DM6" s="24">
        <f t="shared" si="7"/>
        <v>69.965287411598524</v>
      </c>
      <c r="DN6" s="24">
        <f t="shared" si="7"/>
        <v>69.832097689188529</v>
      </c>
      <c r="DO6" s="24">
        <f t="shared" si="7"/>
        <v>61.317385833419465</v>
      </c>
      <c r="DP6" s="24">
        <f t="shared" si="7"/>
        <v>43.038294658811822</v>
      </c>
      <c r="DQ6" s="24">
        <f t="shared" si="7"/>
        <v>70.438184280732415</v>
      </c>
      <c r="DR6" s="24">
        <f t="shared" si="7"/>
        <v>60.380404855369093</v>
      </c>
      <c r="DS6" s="24">
        <f t="shared" si="7"/>
        <v>61.778133649677649</v>
      </c>
      <c r="DT6" s="24">
        <f t="shared" si="7"/>
        <v>61.289445544722938</v>
      </c>
      <c r="DU6" s="24">
        <f t="shared" si="7"/>
        <v>66.339666193059102</v>
      </c>
      <c r="DV6" s="24">
        <f t="shared" si="7"/>
        <v>80.256133847982412</v>
      </c>
      <c r="DW6" s="24">
        <f t="shared" si="8"/>
        <v>79.026376397737081</v>
      </c>
      <c r="DX6" s="24">
        <f t="shared" si="8"/>
        <v>74.092741936096076</v>
      </c>
      <c r="DY6" s="24">
        <f t="shared" si="8"/>
        <v>73.496787025844355</v>
      </c>
      <c r="DZ6" s="24">
        <f t="shared" si="8"/>
        <v>72.337332205337731</v>
      </c>
      <c r="EA6" s="24">
        <f t="shared" si="8"/>
        <v>74.689591601602885</v>
      </c>
      <c r="EB6" s="24">
        <f t="shared" si="8"/>
        <v>70.792105263306937</v>
      </c>
      <c r="EC6" s="24">
        <f t="shared" si="8"/>
        <v>51.57057557513091</v>
      </c>
      <c r="ED6" s="24">
        <f t="shared" si="8"/>
        <v>62.654106292002709</v>
      </c>
      <c r="EE6" s="24">
        <f t="shared" si="8"/>
        <v>76.05196596939615</v>
      </c>
      <c r="EF6" s="24">
        <f t="shared" si="8"/>
        <v>62.43269587788398</v>
      </c>
      <c r="EG6" s="24">
        <f t="shared" si="18"/>
        <v>67.920954852599849</v>
      </c>
      <c r="EH6" s="24">
        <f t="shared" si="19"/>
        <v>110.28435086507915</v>
      </c>
      <c r="EI6" s="24">
        <f t="shared" si="20"/>
        <v>43.038294658811822</v>
      </c>
      <c r="EJ6" s="14" t="s">
        <v>163</v>
      </c>
      <c r="EL6" s="12"/>
      <c r="EM6" s="25">
        <f t="shared" si="9"/>
        <v>59.202176870999992</v>
      </c>
      <c r="EN6" s="25">
        <f t="shared" si="9"/>
        <v>33.186938775000002</v>
      </c>
      <c r="EO6" s="25">
        <f t="shared" si="9"/>
        <v>59.103492064000008</v>
      </c>
      <c r="EP6" s="25">
        <f t="shared" si="9"/>
        <v>37.319183673999987</v>
      </c>
      <c r="EQ6" s="25">
        <f t="shared" si="9"/>
        <v>44.335600907</v>
      </c>
      <c r="ER6" s="25">
        <f t="shared" si="9"/>
        <v>55.735873015999985</v>
      </c>
      <c r="ES6" s="25">
        <f t="shared" si="9"/>
        <v>46.341950112999996</v>
      </c>
      <c r="ET6" s="25">
        <f t="shared" si="9"/>
        <v>47.008798185999993</v>
      </c>
      <c r="EU6" s="25">
        <f t="shared" si="9"/>
        <v>51.720634920999998</v>
      </c>
      <c r="EV6" s="25">
        <f t="shared" si="9"/>
        <v>40.576870748000005</v>
      </c>
      <c r="EW6" s="25">
        <f t="shared" si="9"/>
        <v>62.693877550999986</v>
      </c>
      <c r="EX6" s="25">
        <f t="shared" si="9"/>
        <v>46.601723356000008</v>
      </c>
      <c r="EY6" s="25">
        <f t="shared" si="9"/>
        <v>46.449160996999979</v>
      </c>
      <c r="EZ6" s="25">
        <f t="shared" si="9"/>
        <v>49.764353740999994</v>
      </c>
      <c r="FA6" s="25">
        <f t="shared" si="9"/>
        <v>58.962539683000003</v>
      </c>
      <c r="FB6" s="25">
        <f t="shared" si="9"/>
        <v>51.559183672999993</v>
      </c>
      <c r="FC6" s="25">
        <f t="shared" si="10"/>
        <v>58.366984126999995</v>
      </c>
      <c r="FD6" s="25">
        <f t="shared" si="10"/>
        <v>59.300136054999996</v>
      </c>
      <c r="FE6" s="25">
        <f t="shared" si="10"/>
        <v>54.011791383999991</v>
      </c>
      <c r="FF6" s="25">
        <f t="shared" si="10"/>
        <v>49.123265305999993</v>
      </c>
      <c r="FG6" s="25">
        <f t="shared" si="10"/>
        <v>49.088435375000003</v>
      </c>
      <c r="FH6" s="25">
        <f t="shared" si="10"/>
        <v>52.911746031999982</v>
      </c>
      <c r="FI6" s="25">
        <f t="shared" si="10"/>
        <v>54.091020408000006</v>
      </c>
      <c r="FJ6" s="25">
        <f t="shared" si="10"/>
        <v>51.779047619000011</v>
      </c>
      <c r="FK6" s="25">
        <f t="shared" si="10"/>
        <v>43.212335601000007</v>
      </c>
      <c r="FL6" s="25">
        <f t="shared" si="10"/>
        <v>46.342675737000008</v>
      </c>
      <c r="FM6" s="25">
        <f t="shared" si="10"/>
        <v>55.920181405999983</v>
      </c>
      <c r="FN6" s="25">
        <f t="shared" si="10"/>
        <v>51.931428572000016</v>
      </c>
      <c r="FO6" s="25">
        <f t="shared" si="10"/>
        <v>54.508843537000018</v>
      </c>
      <c r="FP6" s="25">
        <f t="shared" si="10"/>
        <v>55.871564625999994</v>
      </c>
      <c r="FQ6" s="25">
        <f t="shared" si="10"/>
        <v>54.989024942999976</v>
      </c>
      <c r="FR6" s="25">
        <f t="shared" si="10"/>
        <v>67.937959183999993</v>
      </c>
      <c r="FS6" s="25">
        <f t="shared" si="11"/>
        <v>53.154104309000019</v>
      </c>
      <c r="FT6" s="25">
        <f t="shared" si="11"/>
        <v>48.044263037999997</v>
      </c>
      <c r="FU6" s="25">
        <f t="shared" si="11"/>
        <v>64.05804988700001</v>
      </c>
      <c r="FV6" s="25">
        <f t="shared" si="11"/>
        <v>52.255238094999996</v>
      </c>
      <c r="FW6" s="25">
        <f t="shared" si="11"/>
        <v>68.034467120000016</v>
      </c>
      <c r="FX6" s="25">
        <f t="shared" si="11"/>
        <v>49.106575964000015</v>
      </c>
      <c r="FY6" s="25">
        <f t="shared" si="11"/>
        <v>57.885170067999994</v>
      </c>
      <c r="FZ6" s="25">
        <f t="shared" si="11"/>
        <v>56.392562357999992</v>
      </c>
      <c r="GA6" s="25">
        <f t="shared" si="11"/>
        <v>53.06340136</v>
      </c>
      <c r="GB6" s="25">
        <f t="shared" si="11"/>
        <v>66.97650793699998</v>
      </c>
      <c r="GC6" s="25">
        <f t="shared" si="11"/>
        <v>55.867210884999992</v>
      </c>
      <c r="GD6" s="25">
        <f t="shared" si="11"/>
        <v>56.299682539999992</v>
      </c>
      <c r="GE6" s="25">
        <f t="shared" si="11"/>
        <v>59.760907028999981</v>
      </c>
      <c r="GF6" s="25">
        <f t="shared" si="11"/>
        <v>54.805079364999983</v>
      </c>
      <c r="GG6" s="25">
        <f t="shared" si="11"/>
        <v>67.527074830000004</v>
      </c>
      <c r="GH6" s="25">
        <f t="shared" si="11"/>
        <v>59.362539682000005</v>
      </c>
      <c r="GI6" s="25">
        <f t="shared" si="12"/>
        <v>63.611065759000013</v>
      </c>
      <c r="GJ6" s="25">
        <f t="shared" si="12"/>
        <v>50.577777777999998</v>
      </c>
      <c r="GK6" s="25">
        <f t="shared" si="12"/>
        <v>58.263582766000013</v>
      </c>
      <c r="GL6" s="25">
        <f t="shared" si="12"/>
        <v>57.139229024999992</v>
      </c>
      <c r="GM6" s="25">
        <f t="shared" si="12"/>
        <v>62.746122449000012</v>
      </c>
      <c r="GN6" s="25">
        <f t="shared" si="12"/>
        <v>61.633015872999977</v>
      </c>
      <c r="GO6" s="25">
        <f t="shared" si="12"/>
        <v>51.24190476199999</v>
      </c>
      <c r="GP6" s="25">
        <f t="shared" si="12"/>
        <v>55.666938774999991</v>
      </c>
      <c r="GQ6" s="25">
        <f t="shared" si="12"/>
        <v>59.398458050000016</v>
      </c>
      <c r="GR6" s="25">
        <f t="shared" si="12"/>
        <v>59.781587301000002</v>
      </c>
      <c r="GS6" s="25">
        <f t="shared" si="12"/>
        <v>57.440362811999989</v>
      </c>
      <c r="GT6" s="25">
        <f t="shared" si="12"/>
        <v>52.424126984000011</v>
      </c>
      <c r="GU6" s="25">
        <f t="shared" si="12"/>
        <v>48.632380952000005</v>
      </c>
      <c r="GV6" s="25">
        <f t="shared" si="12"/>
        <v>56.312743764000004</v>
      </c>
      <c r="GW6" s="25">
        <f t="shared" si="12"/>
        <v>58.491065759999998</v>
      </c>
      <c r="GX6" s="25">
        <f t="shared" si="12"/>
        <v>43.160816327000006</v>
      </c>
      <c r="GY6" s="25">
        <f t="shared" si="13"/>
        <v>55.921632652999989</v>
      </c>
      <c r="GZ6" s="25">
        <f t="shared" si="13"/>
        <v>60.52136054399999</v>
      </c>
      <c r="HA6" s="25">
        <f t="shared" si="13"/>
        <v>51.957913832000003</v>
      </c>
      <c r="HB6" s="25">
        <f t="shared" si="13"/>
        <v>62.468934240999999</v>
      </c>
      <c r="HC6" s="25">
        <f t="shared" si="13"/>
        <v>62.299138322000005</v>
      </c>
      <c r="HD6" s="25">
        <f t="shared" si="13"/>
        <v>55.971700679999998</v>
      </c>
      <c r="HE6" s="25">
        <f t="shared" si="13"/>
        <v>52.973424036000011</v>
      </c>
      <c r="HF6" s="25">
        <f t="shared" si="13"/>
        <v>48.995555555999999</v>
      </c>
      <c r="HG6" s="25">
        <f t="shared" si="13"/>
        <v>50.261043083999994</v>
      </c>
      <c r="HH6" s="25">
        <f t="shared" si="13"/>
        <v>48.794920635000011</v>
      </c>
      <c r="HI6" s="25">
        <f t="shared" si="13"/>
        <v>46.233832200000009</v>
      </c>
      <c r="HJ6" s="25">
        <f t="shared" si="13"/>
        <v>56.932426303</v>
      </c>
      <c r="HK6" s="25">
        <f t="shared" si="13"/>
        <v>59.479183673999984</v>
      </c>
      <c r="HL6" s="25">
        <f t="shared" si="13"/>
        <v>65.773061224999992</v>
      </c>
      <c r="HM6" s="25">
        <f t="shared" si="13"/>
        <v>61.477006803000023</v>
      </c>
      <c r="HN6" s="25">
        <f t="shared" si="13"/>
        <v>59.070113378000002</v>
      </c>
      <c r="HO6" s="25">
        <f t="shared" si="14"/>
        <v>55.892244898000015</v>
      </c>
      <c r="HP6" s="25">
        <f t="shared" si="14"/>
        <v>50.267573695999999</v>
      </c>
      <c r="HQ6" s="25">
        <f t="shared" si="14"/>
        <v>46.270113377999991</v>
      </c>
      <c r="HR6" s="25">
        <f t="shared" si="14"/>
        <v>56.139319728000004</v>
      </c>
      <c r="HS6" s="25">
        <f t="shared" si="14"/>
        <v>53.968253967999999</v>
      </c>
      <c r="HT6" s="25">
        <f t="shared" si="14"/>
        <v>57.290884354000013</v>
      </c>
      <c r="HU6" s="25">
        <f t="shared" si="14"/>
        <v>53.276734693999998</v>
      </c>
      <c r="HV6" s="25">
        <f t="shared" si="14"/>
        <v>50.376417234000002</v>
      </c>
      <c r="HW6" s="25">
        <f t="shared" si="14"/>
        <v>63.494965987</v>
      </c>
      <c r="HX6" s="25">
        <f t="shared" si="14"/>
        <v>60.281904762000011</v>
      </c>
      <c r="HY6" s="25">
        <f t="shared" si="14"/>
        <v>57.626122449000007</v>
      </c>
      <c r="HZ6" s="25">
        <f t="shared" si="14"/>
        <v>46.434467120000008</v>
      </c>
      <c r="IA6" s="25">
        <f t="shared" si="14"/>
        <v>54.650884353999999</v>
      </c>
      <c r="IB6" s="25">
        <f t="shared" si="14"/>
        <v>52.703492064000002</v>
      </c>
      <c r="IC6" s="25">
        <f t="shared" si="14"/>
        <v>61.954467119999975</v>
      </c>
      <c r="ID6" s="25">
        <f t="shared" si="14"/>
        <v>46.794013605999993</v>
      </c>
      <c r="IE6" s="25">
        <f t="shared" si="15"/>
        <v>48.869297051999979</v>
      </c>
      <c r="IF6" s="25">
        <f t="shared" si="15"/>
        <v>62.763537415000002</v>
      </c>
      <c r="IG6" s="25">
        <f t="shared" si="15"/>
        <v>59.459773242000011</v>
      </c>
      <c r="IH6" s="25">
        <f t="shared" si="15"/>
        <v>47.711564625999998</v>
      </c>
      <c r="II6" s="25">
        <f t="shared" si="15"/>
        <v>63.053061224000004</v>
      </c>
      <c r="IJ6" s="25">
        <f t="shared" si="15"/>
        <v>52.311655328000015</v>
      </c>
      <c r="IK6" s="25">
        <f t="shared" si="15"/>
        <v>52.411428571000016</v>
      </c>
      <c r="IL6" s="25">
        <f t="shared" si="15"/>
        <v>59.689433106999999</v>
      </c>
      <c r="IM6" s="25">
        <f t="shared" si="15"/>
        <v>85.040544218000008</v>
      </c>
      <c r="IN6" s="25">
        <f t="shared" si="15"/>
        <v>51.960453514999998</v>
      </c>
      <c r="IO6" s="25">
        <f t="shared" si="15"/>
        <v>60.615691609999999</v>
      </c>
      <c r="IP6" s="25">
        <f t="shared" si="15"/>
        <v>59.244263039000003</v>
      </c>
      <c r="IQ6" s="25">
        <f t="shared" si="15"/>
        <v>59.716643990999984</v>
      </c>
      <c r="IR6" s="25">
        <f t="shared" si="15"/>
        <v>55.170612245000015</v>
      </c>
      <c r="IS6" s="25">
        <f t="shared" si="15"/>
        <v>45.603990929000005</v>
      </c>
      <c r="IT6" s="25">
        <f t="shared" si="15"/>
        <v>46.313650794000012</v>
      </c>
      <c r="IU6" s="25">
        <f t="shared" si="16"/>
        <v>49.397551020000009</v>
      </c>
      <c r="IV6" s="25">
        <f t="shared" si="16"/>
        <v>49.798095238000002</v>
      </c>
      <c r="IW6" s="25">
        <f t="shared" si="16"/>
        <v>50.596281179000002</v>
      </c>
      <c r="IX6" s="25">
        <f t="shared" si="16"/>
        <v>49.002811790999999</v>
      </c>
      <c r="IY6" s="25">
        <f t="shared" si="16"/>
        <v>51.700680272</v>
      </c>
      <c r="IZ6" s="25">
        <f t="shared" si="16"/>
        <v>70.970702947999996</v>
      </c>
      <c r="JA6" s="25">
        <f t="shared" si="16"/>
        <v>58.415963719000004</v>
      </c>
      <c r="JB6" s="25">
        <f t="shared" si="16"/>
        <v>48.124988662000007</v>
      </c>
      <c r="JC6" s="25">
        <f t="shared" si="16"/>
        <v>58.623129251999998</v>
      </c>
      <c r="JD6" s="26">
        <f t="shared" si="17"/>
        <v>54.811419201297475</v>
      </c>
      <c r="JE6" s="27">
        <f t="shared" si="21"/>
        <v>54.811419201297475</v>
      </c>
      <c r="JF6" s="27"/>
      <c r="JG6" s="88">
        <v>5</v>
      </c>
      <c r="JH6" s="89">
        <v>124.93496598599999</v>
      </c>
      <c r="JI6" s="89">
        <v>93.859591836999996</v>
      </c>
      <c r="JJ6" s="90">
        <v>124.241269841</v>
      </c>
      <c r="JK6" s="90">
        <v>100.835918367</v>
      </c>
      <c r="JL6" s="90">
        <v>120.25324263</v>
      </c>
      <c r="JM6" s="90">
        <v>114.199365079</v>
      </c>
      <c r="JN6" s="89">
        <v>98.100680272000005</v>
      </c>
      <c r="JO6" s="89">
        <v>107.174603175</v>
      </c>
      <c r="JP6" s="89">
        <v>130.86222222200001</v>
      </c>
      <c r="JQ6" s="89">
        <v>119.372335601</v>
      </c>
      <c r="JR6" s="89">
        <v>133.57569161000001</v>
      </c>
      <c r="JS6" s="89">
        <v>125.942857143</v>
      </c>
      <c r="JT6" s="89">
        <v>131.19346938800001</v>
      </c>
      <c r="JU6" s="89">
        <v>112.007619048</v>
      </c>
      <c r="JV6" s="88">
        <v>126.64</v>
      </c>
      <c r="JW6" s="88">
        <v>111.54285714300001</v>
      </c>
      <c r="JX6" s="88">
        <v>118.74975056700001</v>
      </c>
      <c r="JY6" s="88">
        <v>123.663673469</v>
      </c>
      <c r="JZ6" s="88">
        <v>120.4861678</v>
      </c>
      <c r="KA6" s="88">
        <v>116.149115646</v>
      </c>
      <c r="KB6" s="88">
        <v>109.583673469</v>
      </c>
      <c r="KC6" s="88">
        <v>120.51047619000001</v>
      </c>
      <c r="KD6" s="88">
        <v>114.083265306</v>
      </c>
      <c r="KE6" s="88">
        <v>106.975782313</v>
      </c>
      <c r="KF6" s="88">
        <v>107.020770975</v>
      </c>
      <c r="KG6" s="88">
        <v>105.01224489800001</v>
      </c>
      <c r="KH6" s="88">
        <v>121.77414966000001</v>
      </c>
      <c r="KI6" s="88">
        <v>122.631111111</v>
      </c>
      <c r="KJ6" s="88">
        <v>121.34095238099999</v>
      </c>
      <c r="KK6" s="88">
        <v>127.04</v>
      </c>
      <c r="KL6" s="88">
        <v>152.58285714300001</v>
      </c>
      <c r="KM6" s="88">
        <v>142.491428571</v>
      </c>
      <c r="KN6" s="88">
        <v>130.18557823099999</v>
      </c>
      <c r="KO6" s="88">
        <v>140.66648526099999</v>
      </c>
      <c r="KP6" s="88">
        <v>138.808888889</v>
      </c>
      <c r="KQ6" s="88">
        <v>120.681904762</v>
      </c>
      <c r="KR6" s="88">
        <v>143.79537414999999</v>
      </c>
      <c r="KS6" s="88">
        <v>107.392290249</v>
      </c>
      <c r="KT6" s="88">
        <v>111.51673469399999</v>
      </c>
      <c r="KU6" s="88">
        <v>143.136507937</v>
      </c>
      <c r="KV6" s="88">
        <v>129.428027211</v>
      </c>
      <c r="KW6" s="88">
        <v>140.22530612200001</v>
      </c>
      <c r="KX6" s="88">
        <v>132.434285714</v>
      </c>
      <c r="KY6" s="88">
        <v>134.11047619000001</v>
      </c>
      <c r="KZ6" s="88">
        <v>136.63020408200001</v>
      </c>
      <c r="LA6" s="88">
        <v>108.332698413</v>
      </c>
      <c r="LB6" s="88">
        <v>135.71482993199999</v>
      </c>
      <c r="LC6" s="88">
        <v>130.450793651</v>
      </c>
      <c r="LD6" s="88">
        <v>129.64571428599999</v>
      </c>
      <c r="LE6" s="88">
        <v>123.225396825</v>
      </c>
      <c r="LF6" s="88">
        <v>113.564081633</v>
      </c>
      <c r="LG6" s="88">
        <v>121.273469388</v>
      </c>
      <c r="LH6" s="88">
        <v>132.27972789099999</v>
      </c>
      <c r="LI6" s="88">
        <v>128.19736961500001</v>
      </c>
      <c r="LJ6" s="88">
        <v>117.445079365</v>
      </c>
      <c r="LK6" s="88">
        <v>122.964172336</v>
      </c>
      <c r="LL6" s="88">
        <v>132.89360544199999</v>
      </c>
      <c r="LM6" s="88">
        <v>145.564081633</v>
      </c>
      <c r="LN6" s="88">
        <v>122.583945578</v>
      </c>
      <c r="LO6" s="88">
        <v>116.365714286</v>
      </c>
      <c r="LP6" s="88">
        <v>111.78122449</v>
      </c>
      <c r="LQ6" s="88">
        <v>131.44380952399999</v>
      </c>
      <c r="LR6" s="88">
        <v>125.724444444</v>
      </c>
      <c r="LS6" s="88">
        <v>91.2</v>
      </c>
      <c r="LT6" s="88">
        <v>128.777142857</v>
      </c>
      <c r="LU6" s="88">
        <v>120.63637188200001</v>
      </c>
      <c r="LV6" s="88">
        <v>114.478004535</v>
      </c>
      <c r="LW6" s="88">
        <v>144.83446712</v>
      </c>
      <c r="LX6" s="88">
        <v>145.10730158699999</v>
      </c>
      <c r="LY6" s="88">
        <v>122.311111111</v>
      </c>
      <c r="LZ6" s="88">
        <v>128.55727891199999</v>
      </c>
      <c r="MA6" s="88">
        <v>106.91047619</v>
      </c>
      <c r="MB6" s="88">
        <v>119.222857143</v>
      </c>
      <c r="MC6" s="88">
        <v>136.71365079399999</v>
      </c>
      <c r="MD6" s="88">
        <v>113.632653061</v>
      </c>
      <c r="ME6" s="88">
        <v>131.258049887</v>
      </c>
      <c r="MF6" s="88">
        <v>133.95591836700001</v>
      </c>
      <c r="MG6" s="88">
        <v>130.83755102000001</v>
      </c>
      <c r="MH6" s="88">
        <v>136.53551020399999</v>
      </c>
      <c r="MI6" s="88">
        <v>134.22294784600001</v>
      </c>
      <c r="MJ6" s="88">
        <v>125.84489795899999</v>
      </c>
      <c r="MK6" s="88">
        <v>120.830839002</v>
      </c>
      <c r="ML6" s="88">
        <v>129.110204082</v>
      </c>
      <c r="MM6" s="88">
        <v>135.148843537</v>
      </c>
      <c r="MN6" s="88">
        <v>120.627664399</v>
      </c>
      <c r="MO6" s="88">
        <v>135.12562358299999</v>
      </c>
      <c r="MP6" s="88">
        <v>122.109387755</v>
      </c>
      <c r="MQ6" s="88">
        <v>112.766984127</v>
      </c>
      <c r="MR6" s="88">
        <v>147.86176870700001</v>
      </c>
      <c r="MS6" s="88">
        <v>136.881632653</v>
      </c>
      <c r="MT6" s="88">
        <v>122.78204081600001</v>
      </c>
      <c r="MU6" s="88">
        <v>120.058049887</v>
      </c>
      <c r="MV6" s="88">
        <v>139.65877551</v>
      </c>
      <c r="MW6" s="88">
        <v>125.826031746</v>
      </c>
      <c r="MX6" s="88">
        <v>137.05215419500001</v>
      </c>
      <c r="MY6" s="88">
        <v>116.291337868</v>
      </c>
      <c r="MZ6" s="88">
        <v>161.46285714300001</v>
      </c>
      <c r="NA6" s="88">
        <v>126.35138322</v>
      </c>
      <c r="NB6" s="88">
        <v>129.99183673499999</v>
      </c>
      <c r="NC6" s="88">
        <v>124.78367346899999</v>
      </c>
      <c r="ND6" s="88">
        <v>139.580952381</v>
      </c>
      <c r="NE6" s="88">
        <v>125.541587302</v>
      </c>
      <c r="NF6" s="88">
        <v>129.60544217699999</v>
      </c>
      <c r="NG6" s="88">
        <v>124.241632653</v>
      </c>
      <c r="NH6" s="88">
        <v>159.73151927399999</v>
      </c>
      <c r="NI6" s="88">
        <v>111.529795918</v>
      </c>
      <c r="NJ6" s="88">
        <v>129.28653061200001</v>
      </c>
      <c r="NK6" s="88">
        <v>138.76462584999999</v>
      </c>
      <c r="NL6" s="88">
        <v>140.669387755</v>
      </c>
      <c r="NM6" s="88">
        <v>113.97587301599999</v>
      </c>
      <c r="NN6" s="88">
        <v>105.070294785</v>
      </c>
      <c r="NO6" s="88">
        <v>120.08634920599999</v>
      </c>
      <c r="NP6" s="88">
        <v>132.03156462600001</v>
      </c>
      <c r="NQ6" s="88">
        <v>121.762539683</v>
      </c>
      <c r="NR6" s="88">
        <v>121.70158730199999</v>
      </c>
      <c r="NS6" s="88">
        <v>101.436371882</v>
      </c>
      <c r="NT6" s="88">
        <v>120.718367347</v>
      </c>
      <c r="NU6" s="88">
        <v>140.27174603200001</v>
      </c>
      <c r="NV6" s="88">
        <v>118.811791383</v>
      </c>
      <c r="NW6" s="88">
        <v>117.21015873</v>
      </c>
      <c r="NX6" s="88">
        <v>122.48380952399999</v>
      </c>
      <c r="NZ6" s="28"/>
    </row>
    <row r="7" spans="1:390" x14ac:dyDescent="0.3">
      <c r="A7" s="15">
        <v>6</v>
      </c>
      <c r="B7" s="29" t="s">
        <v>166</v>
      </c>
      <c r="C7" s="30"/>
      <c r="D7" s="32"/>
      <c r="E7" s="6"/>
      <c r="F7" s="21" t="s">
        <v>167</v>
      </c>
      <c r="G7" s="20">
        <v>44.25</v>
      </c>
      <c r="H7" s="21">
        <f t="shared" ref="H7" si="22">G8-G7</f>
        <v>1.75</v>
      </c>
      <c r="I7" s="21">
        <f t="shared" si="0"/>
        <v>7</v>
      </c>
      <c r="J7" s="15"/>
      <c r="L7" s="14" t="s">
        <v>168</v>
      </c>
      <c r="M7" s="12"/>
      <c r="N7" s="24">
        <v>100</v>
      </c>
      <c r="O7" s="24">
        <f t="shared" si="1"/>
        <v>59.401939650771581</v>
      </c>
      <c r="P7" s="24">
        <f t="shared" si="1"/>
        <v>123.83664954524184</v>
      </c>
      <c r="Q7" s="24">
        <f t="shared" si="1"/>
        <v>55.719339620998902</v>
      </c>
      <c r="R7" s="24">
        <f t="shared" si="1"/>
        <v>104.67245354157787</v>
      </c>
      <c r="S7" s="24">
        <f t="shared" si="1"/>
        <v>73.752866966662125</v>
      </c>
      <c r="T7" s="24">
        <f t="shared" si="1"/>
        <v>68.071562969641661</v>
      </c>
      <c r="U7" s="24">
        <f t="shared" si="1"/>
        <v>82.782108118723144</v>
      </c>
      <c r="V7" s="24">
        <f t="shared" si="1"/>
        <v>67.887931041798183</v>
      </c>
      <c r="W7" s="24">
        <f t="shared" si="1"/>
        <v>63.654734412004395</v>
      </c>
      <c r="X7" s="24">
        <f t="shared" si="1"/>
        <v>88.099315064344779</v>
      </c>
      <c r="Y7" s="24">
        <f t="shared" si="1"/>
        <v>59.171181759263945</v>
      </c>
      <c r="Z7" s="24">
        <f t="shared" si="1"/>
        <v>75.840212259679404</v>
      </c>
      <c r="AA7" s="24">
        <f t="shared" si="1"/>
        <v>78.962177272754346</v>
      </c>
      <c r="AB7" s="24">
        <f t="shared" si="1"/>
        <v>83.486585898858394</v>
      </c>
      <c r="AC7" s="24">
        <f t="shared" si="1"/>
        <v>52.007053329314317</v>
      </c>
      <c r="AD7" s="24">
        <v>80</v>
      </c>
      <c r="AE7" s="24">
        <f t="shared" si="2"/>
        <v>76.189614311444913</v>
      </c>
      <c r="AF7" s="24">
        <f t="shared" si="2"/>
        <v>57.020068776890177</v>
      </c>
      <c r="AG7" s="24">
        <f t="shared" si="2"/>
        <v>57.702372642662006</v>
      </c>
      <c r="AH7" s="24">
        <f t="shared" si="2"/>
        <v>67.697368428178692</v>
      </c>
      <c r="AI7" s="24">
        <f t="shared" si="2"/>
        <v>78.151898732198674</v>
      </c>
      <c r="AJ7" s="24">
        <f t="shared" si="2"/>
        <v>78.191489367940875</v>
      </c>
      <c r="AK7" s="24">
        <f t="shared" si="2"/>
        <v>75.307377051109128</v>
      </c>
      <c r="AL7" s="24">
        <f t="shared" si="2"/>
        <v>61.348595957606371</v>
      </c>
      <c r="AM7" s="24">
        <f t="shared" si="2"/>
        <v>73.027062831274932</v>
      </c>
      <c r="AN7" s="24">
        <f t="shared" si="2"/>
        <v>83.74023437636329</v>
      </c>
      <c r="AO7" s="24">
        <f t="shared" si="2"/>
        <v>71.866185027959077</v>
      </c>
      <c r="AP7" s="24">
        <f t="shared" si="2"/>
        <v>62.124342605383561</v>
      </c>
      <c r="AQ7" s="24">
        <f t="shared" si="2"/>
        <v>74.96600182045816</v>
      </c>
      <c r="AR7" s="24">
        <f t="shared" si="2"/>
        <v>63.362068961420789</v>
      </c>
      <c r="AS7" s="24">
        <f t="shared" si="2"/>
        <v>51.559994656125674</v>
      </c>
      <c r="AT7" s="24">
        <f t="shared" si="2"/>
        <v>83.825126719806079</v>
      </c>
      <c r="AU7" s="24">
        <f t="shared" si="3"/>
        <v>54.333286399679849</v>
      </c>
      <c r="AV7" s="24">
        <f t="shared" si="3"/>
        <v>77.38652316761349</v>
      </c>
      <c r="AW7" s="24">
        <f t="shared" si="3"/>
        <v>97.099899342845532</v>
      </c>
      <c r="AX7" s="24">
        <f t="shared" si="3"/>
        <v>59.122829420132291</v>
      </c>
      <c r="AY7" s="24">
        <f t="shared" si="3"/>
        <v>75.974601303675655</v>
      </c>
      <c r="AZ7" s="24">
        <f t="shared" si="3"/>
        <v>56.835477218347691</v>
      </c>
      <c r="BA7" s="24">
        <f t="shared" si="3"/>
        <v>87.965425524604271</v>
      </c>
      <c r="BB7" s="24">
        <f t="shared" si="3"/>
        <v>59.603608010066786</v>
      </c>
      <c r="BC7" s="24">
        <f t="shared" si="3"/>
        <v>61.891841317654887</v>
      </c>
      <c r="BD7" s="24">
        <f t="shared" si="3"/>
        <v>75.238853492701566</v>
      </c>
      <c r="BE7" s="24">
        <f t="shared" si="3"/>
        <v>54.216232668714575</v>
      </c>
      <c r="BF7" s="24">
        <f t="shared" si="3"/>
        <v>55.088274484594969</v>
      </c>
      <c r="BG7" s="24">
        <f t="shared" si="3"/>
        <v>53.048529004506541</v>
      </c>
      <c r="BH7" s="24">
        <f t="shared" si="3"/>
        <v>60.841173066750194</v>
      </c>
      <c r="BI7" s="24">
        <f t="shared" si="3"/>
        <v>61.603650584693298</v>
      </c>
      <c r="BJ7" s="24">
        <f t="shared" si="3"/>
        <v>52.646838118803963</v>
      </c>
      <c r="BK7" s="24">
        <f t="shared" si="4"/>
        <v>63.876013897581075</v>
      </c>
      <c r="BL7" s="24">
        <f t="shared" si="4"/>
        <v>60.999868264829814</v>
      </c>
      <c r="BM7" s="24">
        <f t="shared" si="4"/>
        <v>74.806138929171809</v>
      </c>
      <c r="BN7" s="24">
        <f t="shared" si="4"/>
        <v>62.805175779141862</v>
      </c>
      <c r="BO7" s="24">
        <f t="shared" si="4"/>
        <v>61.964725409812189</v>
      </c>
      <c r="BP7" s="24">
        <f t="shared" si="4"/>
        <v>71.511304669049466</v>
      </c>
      <c r="BQ7" s="24">
        <f t="shared" si="4"/>
        <v>54.936645786072532</v>
      </c>
      <c r="BR7" s="24">
        <f t="shared" si="4"/>
        <v>72.639851917034065</v>
      </c>
      <c r="BS7" s="24">
        <f t="shared" si="4"/>
        <v>63.133998689227241</v>
      </c>
      <c r="BT7" s="24">
        <f t="shared" si="4"/>
        <v>59.717565127368026</v>
      </c>
      <c r="BU7" s="24">
        <f t="shared" si="4"/>
        <v>57.042721981611791</v>
      </c>
      <c r="BV7" s="24">
        <f t="shared" si="4"/>
        <v>62.372036638602943</v>
      </c>
      <c r="BW7" s="24">
        <f t="shared" si="4"/>
        <v>69.955583754125882</v>
      </c>
      <c r="BX7" s="24">
        <f t="shared" si="4"/>
        <v>79.332853616382465</v>
      </c>
      <c r="BY7" s="24">
        <f t="shared" si="4"/>
        <v>68.199893954783334</v>
      </c>
      <c r="BZ7" s="24">
        <f t="shared" si="4"/>
        <v>63.431506846860216</v>
      </c>
      <c r="CA7" s="24">
        <f t="shared" si="5"/>
        <v>85.395765712442056</v>
      </c>
      <c r="CB7" s="24">
        <f t="shared" si="5"/>
        <v>75.150934814958475</v>
      </c>
      <c r="CC7" s="24">
        <f t="shared" si="5"/>
        <v>62.764313591090684</v>
      </c>
      <c r="CD7" s="24">
        <f t="shared" si="5"/>
        <v>74.069038320027602</v>
      </c>
      <c r="CE7" s="24">
        <f t="shared" si="5"/>
        <v>62.7949552495744</v>
      </c>
      <c r="CF7" s="24">
        <f t="shared" si="5"/>
        <v>62.15769973970238</v>
      </c>
      <c r="CG7" s="24">
        <f t="shared" si="5"/>
        <v>70.278351137384192</v>
      </c>
      <c r="CH7" s="24">
        <f t="shared" si="5"/>
        <v>70.621339682092056</v>
      </c>
      <c r="CI7" s="24">
        <f t="shared" si="5"/>
        <v>73.119315313043288</v>
      </c>
      <c r="CJ7" s="24">
        <f t="shared" si="5"/>
        <v>69.087192652151472</v>
      </c>
      <c r="CK7" s="24">
        <f t="shared" si="5"/>
        <v>63.826707837892023</v>
      </c>
      <c r="CL7" s="24">
        <f t="shared" si="5"/>
        <v>84.820120160669532</v>
      </c>
      <c r="CM7" s="24">
        <f t="shared" si="5"/>
        <v>65.73679726664669</v>
      </c>
      <c r="CN7" s="24">
        <f t="shared" si="5"/>
        <v>61.916668900691199</v>
      </c>
      <c r="CO7" s="24">
        <f t="shared" si="5"/>
        <v>53.248466974734136</v>
      </c>
      <c r="CP7" s="24">
        <f t="shared" si="5"/>
        <v>57.892828569694245</v>
      </c>
      <c r="CQ7" s="24">
        <f t="shared" si="6"/>
        <v>66.576086951999088</v>
      </c>
      <c r="CR7" s="24">
        <f t="shared" si="6"/>
        <v>64.024390243902417</v>
      </c>
      <c r="CS7" s="24">
        <f t="shared" si="6"/>
        <v>80.3571428520182</v>
      </c>
      <c r="CT7" s="24">
        <f t="shared" si="6"/>
        <v>83.898028691526633</v>
      </c>
      <c r="CU7" s="24">
        <f t="shared" si="6"/>
        <v>63.044602978544816</v>
      </c>
      <c r="CV7" s="24">
        <f t="shared" si="6"/>
        <v>69.753253793731147</v>
      </c>
      <c r="CW7" s="24">
        <f t="shared" si="6"/>
        <v>66.76808167034379</v>
      </c>
      <c r="CX7" s="24">
        <f t="shared" si="6"/>
        <v>74.869033765088886</v>
      </c>
      <c r="CY7" s="24">
        <f t="shared" si="6"/>
        <v>71.387826838543987</v>
      </c>
      <c r="CZ7" s="24">
        <f t="shared" si="6"/>
        <v>60.927631581432578</v>
      </c>
      <c r="DA7" s="24">
        <f t="shared" si="6"/>
        <v>63.494131202682425</v>
      </c>
      <c r="DB7" s="24">
        <f t="shared" si="6"/>
        <v>69.602272719034033</v>
      </c>
      <c r="DC7" s="24">
        <f t="shared" si="6"/>
        <v>82.91848722258662</v>
      </c>
      <c r="DD7" s="24">
        <f t="shared" si="6"/>
        <v>63.072082380313674</v>
      </c>
      <c r="DE7" s="24">
        <f t="shared" si="6"/>
        <v>72.596575948789919</v>
      </c>
      <c r="DF7" s="24">
        <f t="shared" si="6"/>
        <v>58.99627968210153</v>
      </c>
      <c r="DG7" s="24">
        <f t="shared" si="7"/>
        <v>81.522887318274357</v>
      </c>
      <c r="DH7" s="24">
        <f t="shared" si="7"/>
        <v>77.144142335929743</v>
      </c>
      <c r="DI7" s="24">
        <f t="shared" si="7"/>
        <v>58.685237755842884</v>
      </c>
      <c r="DJ7" s="24">
        <f t="shared" si="7"/>
        <v>56.376010513562264</v>
      </c>
      <c r="DK7" s="24">
        <f t="shared" si="7"/>
        <v>76.522012163509061</v>
      </c>
      <c r="DL7" s="24">
        <f t="shared" si="7"/>
        <v>61.282424556367296</v>
      </c>
      <c r="DM7" s="24">
        <f t="shared" si="7"/>
        <v>76.159539474028875</v>
      </c>
      <c r="DN7" s="24">
        <f t="shared" si="7"/>
        <v>78.525641019348853</v>
      </c>
      <c r="DO7" s="24">
        <f t="shared" si="7"/>
        <v>59.110753680205747</v>
      </c>
      <c r="DP7" s="24">
        <f t="shared" si="7"/>
        <v>43.554121675795166</v>
      </c>
      <c r="DQ7" s="24">
        <f t="shared" si="7"/>
        <v>66.560775066222718</v>
      </c>
      <c r="DR7" s="24">
        <f t="shared" si="7"/>
        <v>59.359296478683603</v>
      </c>
      <c r="DS7" s="24">
        <f t="shared" si="7"/>
        <v>63.140885788059144</v>
      </c>
      <c r="DT7" s="24">
        <f t="shared" si="7"/>
        <v>59.092649312512947</v>
      </c>
      <c r="DU7" s="24">
        <f t="shared" si="7"/>
        <v>68.264241069233094</v>
      </c>
      <c r="DV7" s="24">
        <f t="shared" si="7"/>
        <v>86.043184170271999</v>
      </c>
      <c r="DW7" s="24">
        <f t="shared" si="8"/>
        <v>85.402065661894156</v>
      </c>
      <c r="DX7" s="24">
        <f t="shared" si="8"/>
        <v>98.739764589571905</v>
      </c>
      <c r="DY7" s="24">
        <f t="shared" si="8"/>
        <v>73.193285287323064</v>
      </c>
      <c r="DZ7" s="24">
        <f t="shared" si="8"/>
        <v>70.244235436839787</v>
      </c>
      <c r="EA7" s="24">
        <f t="shared" si="8"/>
        <v>79.289383549594461</v>
      </c>
      <c r="EB7" s="24">
        <f t="shared" si="8"/>
        <v>77.860169495649288</v>
      </c>
      <c r="EC7" s="24">
        <f t="shared" si="8"/>
        <v>51.125071767914996</v>
      </c>
      <c r="ED7" s="24">
        <f t="shared" si="8"/>
        <v>65.826509726380976</v>
      </c>
      <c r="EE7" s="24">
        <f t="shared" si="8"/>
        <v>75.097307819375672</v>
      </c>
      <c r="EF7" s="24">
        <f t="shared" si="8"/>
        <v>57.78301887246721</v>
      </c>
      <c r="EG7" s="24">
        <f t="shared" si="18"/>
        <v>69.042312901948691</v>
      </c>
      <c r="EH7" s="24">
        <f t="shared" si="19"/>
        <v>123.83664954524184</v>
      </c>
      <c r="EI7" s="24">
        <f t="shared" si="20"/>
        <v>43.554121675795166</v>
      </c>
      <c r="EJ7" s="14" t="s">
        <v>168</v>
      </c>
      <c r="EL7" s="12"/>
      <c r="EM7" s="25">
        <f t="shared" si="9"/>
        <v>7.0704761910000116</v>
      </c>
      <c r="EN7" s="25">
        <f t="shared" si="9"/>
        <v>3.3915646259999903</v>
      </c>
      <c r="EO7" s="25">
        <f t="shared" si="9"/>
        <v>7.5377777779999917</v>
      </c>
      <c r="EP7" s="25">
        <f t="shared" si="9"/>
        <v>4.0125170070000138</v>
      </c>
      <c r="EQ7" s="25">
        <f t="shared" si="9"/>
        <v>5.6946938780000096</v>
      </c>
      <c r="ER7" s="25">
        <f t="shared" si="9"/>
        <v>6.1699773250000192</v>
      </c>
      <c r="ES7" s="25">
        <f t="shared" si="9"/>
        <v>5.0735600909999903</v>
      </c>
      <c r="ET7" s="25">
        <f t="shared" si="9"/>
        <v>6.1866666660000078</v>
      </c>
      <c r="EU7" s="25">
        <f t="shared" si="9"/>
        <v>6.5980952379999849</v>
      </c>
      <c r="EV7" s="25">
        <f t="shared" si="9"/>
        <v>4.7673469389999923</v>
      </c>
      <c r="EW7" s="25">
        <f t="shared" si="9"/>
        <v>7.0980498870000019</v>
      </c>
      <c r="EX7" s="25">
        <f t="shared" si="9"/>
        <v>5.5379591839999875</v>
      </c>
      <c r="EY7" s="25">
        <f t="shared" si="9"/>
        <v>5.3190022680000197</v>
      </c>
      <c r="EZ7" s="25">
        <f t="shared" si="9"/>
        <v>5.0307482990000096</v>
      </c>
      <c r="FA7" s="25">
        <f t="shared" si="9"/>
        <v>8.075827664000002</v>
      </c>
      <c r="FB7" s="25">
        <f t="shared" si="9"/>
        <v>5.5125623590000146</v>
      </c>
      <c r="FC7" s="25">
        <f t="shared" si="10"/>
        <v>7.365827663999994</v>
      </c>
      <c r="FD7" s="25">
        <f t="shared" si="10"/>
        <v>7.2787301589999913</v>
      </c>
      <c r="FE7" s="25">
        <f t="shared" si="10"/>
        <v>6.2040816319999976</v>
      </c>
      <c r="FF7" s="25">
        <f t="shared" si="10"/>
        <v>5.3741496600000005</v>
      </c>
      <c r="FG7" s="25">
        <f t="shared" si="10"/>
        <v>5.3714285709999956</v>
      </c>
      <c r="FH7" s="25">
        <f t="shared" si="10"/>
        <v>5.5771428570000126</v>
      </c>
      <c r="FI7" s="25">
        <f t="shared" si="10"/>
        <v>6.8461224490000063</v>
      </c>
      <c r="FJ7" s="25">
        <f t="shared" si="10"/>
        <v>5.751292516999996</v>
      </c>
      <c r="FK7" s="25">
        <f t="shared" si="10"/>
        <v>5.0155102039999804</v>
      </c>
      <c r="FL7" s="25">
        <f t="shared" si="10"/>
        <v>5.8441950109999823</v>
      </c>
      <c r="FM7" s="25">
        <f t="shared" si="10"/>
        <v>6.7606349200000011</v>
      </c>
      <c r="FN7" s="25">
        <f t="shared" si="10"/>
        <v>5.6025396819999855</v>
      </c>
      <c r="FO7" s="25">
        <f t="shared" si="10"/>
        <v>6.628571428999976</v>
      </c>
      <c r="FP7" s="25">
        <f t="shared" si="10"/>
        <v>8.1458503400000097</v>
      </c>
      <c r="FQ7" s="25">
        <f t="shared" si="10"/>
        <v>5.0104308390000085</v>
      </c>
      <c r="FR7" s="25">
        <f t="shared" si="10"/>
        <v>7.7300680270000157</v>
      </c>
      <c r="FS7" s="25">
        <f t="shared" si="11"/>
        <v>5.4273015869999881</v>
      </c>
      <c r="FT7" s="25">
        <f t="shared" si="11"/>
        <v>4.3254421770000135</v>
      </c>
      <c r="FU7" s="25">
        <f t="shared" si="11"/>
        <v>7.1038548749999961</v>
      </c>
      <c r="FV7" s="25">
        <f t="shared" si="11"/>
        <v>5.5281632649999892</v>
      </c>
      <c r="FW7" s="25">
        <f t="shared" si="11"/>
        <v>7.389750566999993</v>
      </c>
      <c r="FX7" s="25">
        <f t="shared" si="11"/>
        <v>4.7746031749999815</v>
      </c>
      <c r="FY7" s="25">
        <f t="shared" si="11"/>
        <v>7.0465532880000126</v>
      </c>
      <c r="FZ7" s="25">
        <f t="shared" si="11"/>
        <v>6.7860317459999919</v>
      </c>
      <c r="GA7" s="25">
        <f t="shared" si="11"/>
        <v>5.5822222230000023</v>
      </c>
      <c r="GB7" s="25">
        <f t="shared" si="11"/>
        <v>7.7467573700000116</v>
      </c>
      <c r="GC7" s="25">
        <f t="shared" si="11"/>
        <v>7.6241269840000143</v>
      </c>
      <c r="GD7" s="25">
        <f t="shared" si="11"/>
        <v>7.9172789120000004</v>
      </c>
      <c r="GE7" s="25">
        <f t="shared" si="11"/>
        <v>6.9032199550000257</v>
      </c>
      <c r="GF7" s="25">
        <f t="shared" si="11"/>
        <v>6.8177777780000213</v>
      </c>
      <c r="GG7" s="25">
        <f t="shared" si="11"/>
        <v>7.9776870750000057</v>
      </c>
      <c r="GH7" s="25">
        <f t="shared" si="11"/>
        <v>6.5752380959999925</v>
      </c>
      <c r="GI7" s="25">
        <f t="shared" si="12"/>
        <v>6.8852607709999916</v>
      </c>
      <c r="GJ7" s="25">
        <f t="shared" si="12"/>
        <v>5.6145124720000013</v>
      </c>
      <c r="GK7" s="25">
        <f t="shared" si="12"/>
        <v>6.6873469389999798</v>
      </c>
      <c r="GL7" s="25">
        <f t="shared" si="12"/>
        <v>6.7780498860000193</v>
      </c>
      <c r="GM7" s="25">
        <f t="shared" si="12"/>
        <v>5.8731972789999816</v>
      </c>
      <c r="GN7" s="25">
        <f t="shared" si="12"/>
        <v>7.6451700679999988</v>
      </c>
      <c r="GO7" s="25">
        <f t="shared" si="12"/>
        <v>5.7819501130000219</v>
      </c>
      <c r="GP7" s="25">
        <f t="shared" si="12"/>
        <v>6.6525170070000001</v>
      </c>
      <c r="GQ7" s="25">
        <f t="shared" si="12"/>
        <v>7.0331065759999944</v>
      </c>
      <c r="GR7" s="25">
        <f t="shared" si="12"/>
        <v>7.3629024949999859</v>
      </c>
      <c r="GS7" s="25">
        <f t="shared" si="12"/>
        <v>6.7337868480000225</v>
      </c>
      <c r="GT7" s="25">
        <f t="shared" si="12"/>
        <v>6.0038095239999905</v>
      </c>
      <c r="GU7" s="25">
        <f t="shared" si="12"/>
        <v>5.294149659999988</v>
      </c>
      <c r="GV7" s="25">
        <f t="shared" si="12"/>
        <v>6.1583673469999951</v>
      </c>
      <c r="GW7" s="25">
        <f t="shared" si="12"/>
        <v>6.6213151930000151</v>
      </c>
      <c r="GX7" s="25">
        <f t="shared" si="12"/>
        <v>4.9182766440000023</v>
      </c>
      <c r="GY7" s="25">
        <f t="shared" si="13"/>
        <v>5.5887528350000082</v>
      </c>
      <c r="GZ7" s="25">
        <f t="shared" si="13"/>
        <v>6.6917006810000146</v>
      </c>
      <c r="HA7" s="25">
        <f t="shared" si="13"/>
        <v>5.6703854879999938</v>
      </c>
      <c r="HB7" s="25">
        <f t="shared" si="13"/>
        <v>6.6884353739999938</v>
      </c>
      <c r="HC7" s="25">
        <f t="shared" si="13"/>
        <v>6.7570068029999959</v>
      </c>
      <c r="HD7" s="25">
        <f t="shared" si="13"/>
        <v>5.9762358280000001</v>
      </c>
      <c r="HE7" s="25">
        <f t="shared" si="13"/>
        <v>5.9472108840000146</v>
      </c>
      <c r="HF7" s="25">
        <f t="shared" si="13"/>
        <v>5.7440362810000067</v>
      </c>
      <c r="HG7" s="25">
        <f t="shared" si="13"/>
        <v>6.0792743760000008</v>
      </c>
      <c r="HH7" s="25">
        <f t="shared" si="13"/>
        <v>6.5803174600000034</v>
      </c>
      <c r="HI7" s="25">
        <f t="shared" si="13"/>
        <v>4.9516553290000047</v>
      </c>
      <c r="HJ7" s="25">
        <f t="shared" si="13"/>
        <v>6.3891156470000112</v>
      </c>
      <c r="HK7" s="25">
        <f t="shared" si="13"/>
        <v>6.7833106570000155</v>
      </c>
      <c r="HL7" s="25">
        <f t="shared" si="13"/>
        <v>7.8875510199999894</v>
      </c>
      <c r="HM7" s="25">
        <f t="shared" si="13"/>
        <v>7.2547845799999777</v>
      </c>
      <c r="HN7" s="25">
        <f t="shared" si="13"/>
        <v>6.3085714289999828</v>
      </c>
      <c r="HO7" s="25">
        <f t="shared" si="14"/>
        <v>6.5600000000000023</v>
      </c>
      <c r="HP7" s="25">
        <f t="shared" si="14"/>
        <v>5.2266666669999893</v>
      </c>
      <c r="HQ7" s="25">
        <f t="shared" si="14"/>
        <v>5.00607709800002</v>
      </c>
      <c r="HR7" s="25">
        <f t="shared" si="14"/>
        <v>6.6619501139999784</v>
      </c>
      <c r="HS7" s="25">
        <f t="shared" si="14"/>
        <v>6.0212244900000087</v>
      </c>
      <c r="HT7" s="25">
        <f t="shared" si="14"/>
        <v>6.2904308389999812</v>
      </c>
      <c r="HU7" s="25">
        <f t="shared" si="14"/>
        <v>5.6097959180000032</v>
      </c>
      <c r="HV7" s="25">
        <f t="shared" si="14"/>
        <v>5.8833560090000105</v>
      </c>
      <c r="HW7" s="25">
        <f t="shared" si="14"/>
        <v>6.893424035999999</v>
      </c>
      <c r="HX7" s="25">
        <f t="shared" si="14"/>
        <v>6.6147845799999914</v>
      </c>
      <c r="HY7" s="25">
        <f t="shared" si="14"/>
        <v>6.0342857149999816</v>
      </c>
      <c r="HZ7" s="25">
        <f t="shared" si="14"/>
        <v>5.0652154189999976</v>
      </c>
      <c r="IA7" s="25">
        <f t="shared" si="14"/>
        <v>6.6590476190000061</v>
      </c>
      <c r="IB7" s="25">
        <f t="shared" si="14"/>
        <v>5.7853968249999923</v>
      </c>
      <c r="IC7" s="25">
        <f t="shared" si="14"/>
        <v>7.1190929710000148</v>
      </c>
      <c r="ID7" s="25">
        <f t="shared" si="14"/>
        <v>5.1519274380000013</v>
      </c>
      <c r="IE7" s="25">
        <f t="shared" si="15"/>
        <v>5.4443537420000041</v>
      </c>
      <c r="IF7" s="25">
        <f t="shared" si="15"/>
        <v>7.1568253970000058</v>
      </c>
      <c r="IG7" s="25">
        <f t="shared" si="15"/>
        <v>7.4499773249999919</v>
      </c>
      <c r="IH7" s="25">
        <f t="shared" si="15"/>
        <v>5.488616780000001</v>
      </c>
      <c r="II7" s="25">
        <f t="shared" si="15"/>
        <v>6.8535147399999801</v>
      </c>
      <c r="IJ7" s="25">
        <f t="shared" si="15"/>
        <v>5.5147392289999857</v>
      </c>
      <c r="IK7" s="25">
        <f t="shared" si="15"/>
        <v>5.3485714290000033</v>
      </c>
      <c r="IL7" s="25">
        <f t="shared" si="15"/>
        <v>7.1053061220000018</v>
      </c>
      <c r="IM7" s="25">
        <f t="shared" si="15"/>
        <v>9.6431746030000056</v>
      </c>
      <c r="IN7" s="25">
        <f t="shared" si="15"/>
        <v>6.3100226759999885</v>
      </c>
      <c r="IO7" s="25">
        <f t="shared" si="15"/>
        <v>7.0755555559999834</v>
      </c>
      <c r="IP7" s="25">
        <f t="shared" si="15"/>
        <v>6.6517913830000168</v>
      </c>
      <c r="IQ7" s="25">
        <f t="shared" si="15"/>
        <v>7.1074829930000192</v>
      </c>
      <c r="IR7" s="25">
        <f t="shared" si="15"/>
        <v>6.1525623579999831</v>
      </c>
      <c r="IS7" s="25">
        <f t="shared" si="15"/>
        <v>4.8812698419999947</v>
      </c>
      <c r="IT7" s="25">
        <f t="shared" si="15"/>
        <v>4.9179138319999822</v>
      </c>
      <c r="IU7" s="25">
        <f t="shared" si="16"/>
        <v>4.25360544199998</v>
      </c>
      <c r="IV7" s="25">
        <f t="shared" si="16"/>
        <v>5.7382312919999947</v>
      </c>
      <c r="IW7" s="25">
        <f t="shared" si="16"/>
        <v>5.9791383220000114</v>
      </c>
      <c r="IX7" s="25">
        <f t="shared" si="16"/>
        <v>5.2970521549999887</v>
      </c>
      <c r="IY7" s="25">
        <f t="shared" si="16"/>
        <v>5.3942857140000058</v>
      </c>
      <c r="IZ7" s="25">
        <f t="shared" si="16"/>
        <v>8.2151473920000058</v>
      </c>
      <c r="JA7" s="25">
        <f t="shared" si="16"/>
        <v>6.3804081629999985</v>
      </c>
      <c r="JB7" s="25">
        <f t="shared" si="16"/>
        <v>5.5927437639999766</v>
      </c>
      <c r="JC7" s="25">
        <f t="shared" si="16"/>
        <v>7.2685714280000013</v>
      </c>
      <c r="JD7" s="26">
        <f t="shared" si="17"/>
        <v>6.2500414160743807</v>
      </c>
      <c r="JE7" s="27">
        <f t="shared" si="21"/>
        <v>6.2500414160743807</v>
      </c>
      <c r="JF7" s="27"/>
      <c r="JG7" s="88">
        <v>6</v>
      </c>
      <c r="JH7" s="89">
        <v>184.13714285699999</v>
      </c>
      <c r="JI7" s="89">
        <v>127.046530612</v>
      </c>
      <c r="JJ7" s="90">
        <v>183.34476190500001</v>
      </c>
      <c r="JK7" s="90">
        <v>138.15510204099999</v>
      </c>
      <c r="JL7" s="90">
        <v>164.588843537</v>
      </c>
      <c r="JM7" s="90">
        <v>169.93523809499999</v>
      </c>
      <c r="JN7" s="89">
        <v>144.442630385</v>
      </c>
      <c r="JO7" s="89">
        <v>154.18340136099999</v>
      </c>
      <c r="JP7" s="89">
        <v>182.58285714300001</v>
      </c>
      <c r="JQ7" s="89">
        <v>159.94920634900001</v>
      </c>
      <c r="JR7" s="89">
        <v>196.26956916099999</v>
      </c>
      <c r="JS7" s="89">
        <v>172.54458049900001</v>
      </c>
      <c r="JT7" s="89">
        <v>177.64263038499999</v>
      </c>
      <c r="JU7" s="89">
        <v>161.77197278899999</v>
      </c>
      <c r="JV7" s="88">
        <v>185.602539683</v>
      </c>
      <c r="JW7" s="88">
        <v>163.102040816</v>
      </c>
      <c r="JX7" s="88">
        <v>177.116734694</v>
      </c>
      <c r="JY7" s="88">
        <v>182.963809524</v>
      </c>
      <c r="JZ7" s="88">
        <v>174.497959184</v>
      </c>
      <c r="KA7" s="88">
        <v>165.27238095199999</v>
      </c>
      <c r="KB7" s="88">
        <v>158.67210884400001</v>
      </c>
      <c r="KC7" s="88">
        <v>173.42222222199999</v>
      </c>
      <c r="KD7" s="88">
        <v>168.17428571400001</v>
      </c>
      <c r="KE7" s="88">
        <v>158.75482993200001</v>
      </c>
      <c r="KF7" s="88">
        <v>150.23310657600001</v>
      </c>
      <c r="KG7" s="88">
        <v>151.35492063500001</v>
      </c>
      <c r="KH7" s="88">
        <v>177.69433106599999</v>
      </c>
      <c r="KI7" s="88">
        <v>174.56253968300001</v>
      </c>
      <c r="KJ7" s="88">
        <v>175.84979591800001</v>
      </c>
      <c r="KK7" s="88">
        <v>182.911564626</v>
      </c>
      <c r="KL7" s="88">
        <v>207.57188208599999</v>
      </c>
      <c r="KM7" s="88">
        <v>210.42938775499999</v>
      </c>
      <c r="KN7" s="88">
        <v>183.33968254000001</v>
      </c>
      <c r="KO7" s="88">
        <v>188.71074829899999</v>
      </c>
      <c r="KP7" s="88">
        <v>202.86693877600001</v>
      </c>
      <c r="KQ7" s="88">
        <v>172.937142857</v>
      </c>
      <c r="KR7" s="88">
        <v>211.82984127</v>
      </c>
      <c r="KS7" s="88">
        <v>156.49886621300001</v>
      </c>
      <c r="KT7" s="88">
        <v>169.40190476199999</v>
      </c>
      <c r="KU7" s="88">
        <v>199.529070295</v>
      </c>
      <c r="KV7" s="88">
        <v>182.491428571</v>
      </c>
      <c r="KW7" s="88">
        <v>207.20181405899999</v>
      </c>
      <c r="KX7" s="88">
        <v>188.30149659899999</v>
      </c>
      <c r="KY7" s="88">
        <v>190.41015873000001</v>
      </c>
      <c r="KZ7" s="88">
        <v>196.39111111099999</v>
      </c>
      <c r="LA7" s="88">
        <v>163.13777777799999</v>
      </c>
      <c r="LB7" s="88">
        <v>203.24190476199999</v>
      </c>
      <c r="LC7" s="88">
        <v>189.813333333</v>
      </c>
      <c r="LD7" s="88">
        <v>193.256780045</v>
      </c>
      <c r="LE7" s="88">
        <v>173.803174603</v>
      </c>
      <c r="LF7" s="88">
        <v>171.82766439900001</v>
      </c>
      <c r="LG7" s="88">
        <v>178.41269841299999</v>
      </c>
      <c r="LH7" s="88">
        <v>195.02585034000001</v>
      </c>
      <c r="LI7" s="88">
        <v>189.83038548799999</v>
      </c>
      <c r="LJ7" s="88">
        <v>168.68698412699999</v>
      </c>
      <c r="LK7" s="88">
        <v>178.631111111</v>
      </c>
      <c r="LL7" s="88">
        <v>192.29206349200001</v>
      </c>
      <c r="LM7" s="88">
        <v>205.345668934</v>
      </c>
      <c r="LN7" s="88">
        <v>180.02430838999999</v>
      </c>
      <c r="LO7" s="88">
        <v>168.78984127000001</v>
      </c>
      <c r="LP7" s="88">
        <v>160.41360544200001</v>
      </c>
      <c r="LQ7" s="88">
        <v>187.75655328799999</v>
      </c>
      <c r="LR7" s="88">
        <v>184.215510204</v>
      </c>
      <c r="LS7" s="88">
        <v>134.36081632700001</v>
      </c>
      <c r="LT7" s="88">
        <v>184.69877550999999</v>
      </c>
      <c r="LU7" s="88">
        <v>181.157732426</v>
      </c>
      <c r="LV7" s="88">
        <v>166.435918367</v>
      </c>
      <c r="LW7" s="88">
        <v>207.303401361</v>
      </c>
      <c r="LX7" s="88">
        <v>207.406439909</v>
      </c>
      <c r="LY7" s="88">
        <v>178.282811791</v>
      </c>
      <c r="LZ7" s="88">
        <v>181.530702948</v>
      </c>
      <c r="MA7" s="88">
        <v>155.906031746</v>
      </c>
      <c r="MB7" s="88">
        <v>169.48390022699999</v>
      </c>
      <c r="MC7" s="88">
        <v>185.508571429</v>
      </c>
      <c r="MD7" s="88">
        <v>159.86648526100001</v>
      </c>
      <c r="ME7" s="88">
        <v>188.19047619</v>
      </c>
      <c r="MF7" s="88">
        <v>193.43510204099999</v>
      </c>
      <c r="MG7" s="88">
        <v>196.610612245</v>
      </c>
      <c r="MH7" s="88">
        <v>198.01251700700001</v>
      </c>
      <c r="MI7" s="88">
        <v>193.29306122400001</v>
      </c>
      <c r="MJ7" s="88">
        <v>181.73714285700001</v>
      </c>
      <c r="MK7" s="88">
        <v>171.098412698</v>
      </c>
      <c r="ML7" s="88">
        <v>175.38031745999999</v>
      </c>
      <c r="MM7" s="88">
        <v>191.28816326500001</v>
      </c>
      <c r="MN7" s="88">
        <v>174.595918367</v>
      </c>
      <c r="MO7" s="88">
        <v>192.41650793700001</v>
      </c>
      <c r="MP7" s="88">
        <v>175.386122449</v>
      </c>
      <c r="MQ7" s="88">
        <v>163.143401361</v>
      </c>
      <c r="MR7" s="88">
        <v>211.35673469400001</v>
      </c>
      <c r="MS7" s="88">
        <v>197.16353741500001</v>
      </c>
      <c r="MT7" s="88">
        <v>180.40816326500001</v>
      </c>
      <c r="MU7" s="88">
        <v>166.492517007</v>
      </c>
      <c r="MV7" s="88">
        <v>194.309659864</v>
      </c>
      <c r="MW7" s="88">
        <v>178.52952381</v>
      </c>
      <c r="MX7" s="88">
        <v>199.00662131499999</v>
      </c>
      <c r="MY7" s="88">
        <v>163.08535147399999</v>
      </c>
      <c r="MZ7" s="88">
        <v>210.33215419499999</v>
      </c>
      <c r="NA7" s="88">
        <v>189.114920635</v>
      </c>
      <c r="NB7" s="88">
        <v>189.451609977</v>
      </c>
      <c r="NC7" s="88">
        <v>172.49523809499999</v>
      </c>
      <c r="ND7" s="88">
        <v>202.63401360500001</v>
      </c>
      <c r="NE7" s="88">
        <v>177.85324263000001</v>
      </c>
      <c r="NF7" s="88">
        <v>182.016870748</v>
      </c>
      <c r="NG7" s="88">
        <v>183.93106576</v>
      </c>
      <c r="NH7" s="88">
        <v>244.772063492</v>
      </c>
      <c r="NI7" s="88">
        <v>163.490249433</v>
      </c>
      <c r="NJ7" s="88">
        <v>189.90222222200001</v>
      </c>
      <c r="NK7" s="88">
        <v>198.00888888899999</v>
      </c>
      <c r="NL7" s="88">
        <v>200.38603174599999</v>
      </c>
      <c r="NM7" s="88">
        <v>169.14648526100001</v>
      </c>
      <c r="NN7" s="88">
        <v>150.67428571400001</v>
      </c>
      <c r="NO7" s="88">
        <v>166.4</v>
      </c>
      <c r="NP7" s="88">
        <v>181.42911564600001</v>
      </c>
      <c r="NQ7" s="88">
        <v>171.560634921</v>
      </c>
      <c r="NR7" s="88">
        <v>172.29786848099999</v>
      </c>
      <c r="NS7" s="88">
        <v>150.439183673</v>
      </c>
      <c r="NT7" s="88">
        <v>172.419047619</v>
      </c>
      <c r="NU7" s="88">
        <v>211.24244898000001</v>
      </c>
      <c r="NV7" s="88">
        <v>177.227755102</v>
      </c>
      <c r="NW7" s="88">
        <v>165.33514739200001</v>
      </c>
      <c r="NX7" s="88">
        <v>181.10693877599999</v>
      </c>
      <c r="NZ7" s="28"/>
    </row>
    <row r="8" spans="1:390" x14ac:dyDescent="0.3">
      <c r="A8" s="15">
        <v>7</v>
      </c>
      <c r="B8" s="29" t="s">
        <v>169</v>
      </c>
      <c r="C8" s="30"/>
      <c r="D8" s="32"/>
      <c r="E8" s="6"/>
      <c r="F8" s="21"/>
      <c r="G8" s="20">
        <v>46</v>
      </c>
      <c r="H8" s="21">
        <f>(G9-G8)+0.5</f>
        <v>1.25</v>
      </c>
      <c r="I8" s="21">
        <f t="shared" si="0"/>
        <v>5</v>
      </c>
      <c r="J8" s="15" t="s">
        <v>170</v>
      </c>
      <c r="K8" s="23" t="s">
        <v>171</v>
      </c>
      <c r="L8" s="14">
        <v>7</v>
      </c>
      <c r="M8" s="34"/>
      <c r="N8" s="24">
        <v>75</v>
      </c>
      <c r="O8" s="24">
        <f t="shared" si="1"/>
        <v>59.43609834089262</v>
      </c>
      <c r="P8" s="24">
        <f t="shared" si="1"/>
        <v>89.218277933405119</v>
      </c>
      <c r="Q8" s="24">
        <f t="shared" si="1"/>
        <v>48.777430395884437</v>
      </c>
      <c r="R8" s="24">
        <f t="shared" si="1"/>
        <v>90.058813935110919</v>
      </c>
      <c r="S8" s="24">
        <f t="shared" si="1"/>
        <v>70.612724168999236</v>
      </c>
      <c r="T8" s="24">
        <f t="shared" si="1"/>
        <v>56.097354148769675</v>
      </c>
      <c r="U8" s="24">
        <f t="shared" si="1"/>
        <v>68.768712568415935</v>
      </c>
      <c r="V8" s="24">
        <f t="shared" si="1"/>
        <v>68.631723101054234</v>
      </c>
      <c r="W8" s="24">
        <f t="shared" si="1"/>
        <v>56.970855726978215</v>
      </c>
      <c r="X8" s="24">
        <f t="shared" si="1"/>
        <v>73.828125008939907</v>
      </c>
      <c r="Y8" s="24">
        <f t="shared" si="1"/>
        <v>57.791095891647956</v>
      </c>
      <c r="Z8" s="24">
        <f t="shared" si="1"/>
        <v>63.762723636302368</v>
      </c>
      <c r="AA8" s="24">
        <f t="shared" si="1"/>
        <v>63.85628233325744</v>
      </c>
      <c r="AB8" s="24">
        <f t="shared" si="1"/>
        <v>69.113590758127629</v>
      </c>
      <c r="AC8" s="24">
        <f t="shared" si="1"/>
        <v>52.103024576946829</v>
      </c>
      <c r="AD8" s="24">
        <v>76</v>
      </c>
      <c r="AE8" s="24">
        <f t="shared" si="2"/>
        <v>60.978982302824534</v>
      </c>
      <c r="AF8" s="24">
        <f t="shared" si="2"/>
        <v>53.889361833504424</v>
      </c>
      <c r="AG8" s="24">
        <f t="shared" si="2"/>
        <v>54.61525760116109</v>
      </c>
      <c r="AH8" s="24">
        <f t="shared" si="2"/>
        <v>65.520998404570392</v>
      </c>
      <c r="AI8" s="24">
        <f t="shared" si="2"/>
        <v>76.882845175014992</v>
      </c>
      <c r="AJ8" s="24">
        <f t="shared" si="2"/>
        <v>69.327995302009484</v>
      </c>
      <c r="AK8" s="24">
        <f t="shared" si="2"/>
        <v>53.233438481606328</v>
      </c>
      <c r="AL8" s="24">
        <f t="shared" si="2"/>
        <v>58.726917609908597</v>
      </c>
      <c r="AM8" s="24">
        <f t="shared" si="2"/>
        <v>63.861214084805702</v>
      </c>
      <c r="AN8" s="24">
        <f t="shared" si="2"/>
        <v>68.359374993324352</v>
      </c>
      <c r="AO8" s="24">
        <f t="shared" si="2"/>
        <v>62.415375971946609</v>
      </c>
      <c r="AP8" s="24">
        <f t="shared" si="2"/>
        <v>59.710788562414415</v>
      </c>
      <c r="AQ8" s="24">
        <f t="shared" si="2"/>
        <v>62.059066351449431</v>
      </c>
      <c r="AR8" s="24">
        <f t="shared" si="2"/>
        <v>73.278535979580582</v>
      </c>
      <c r="AS8" s="24">
        <f t="shared" si="2"/>
        <v>47.266205559601808</v>
      </c>
      <c r="AT8" s="24">
        <f t="shared" si="2"/>
        <v>56.519138755304667</v>
      </c>
      <c r="AU8" s="24">
        <f t="shared" si="3"/>
        <v>47.34197869624257</v>
      </c>
      <c r="AV8" s="24">
        <f t="shared" si="3"/>
        <v>72.79470024338454</v>
      </c>
      <c r="AW8" s="24">
        <f t="shared" si="3"/>
        <v>57.80725671080328</v>
      </c>
      <c r="AX8" s="24">
        <f t="shared" si="3"/>
        <v>53.319254576111831</v>
      </c>
      <c r="AY8" s="24">
        <f t="shared" si="3"/>
        <v>65.453573966419214</v>
      </c>
      <c r="AZ8" s="24">
        <f t="shared" si="3"/>
        <v>52.162187736624944</v>
      </c>
      <c r="BA8" s="24">
        <f t="shared" si="3"/>
        <v>72.801109359611687</v>
      </c>
      <c r="BB8" s="24">
        <f t="shared" si="3"/>
        <v>56.8535859028567</v>
      </c>
      <c r="BC8" s="24">
        <f t="shared" si="3"/>
        <v>51.282250064325133</v>
      </c>
      <c r="BD8" s="24">
        <f t="shared" si="3"/>
        <v>59.003496508654329</v>
      </c>
      <c r="BE8" s="24">
        <f t="shared" si="3"/>
        <v>47.002899045120543</v>
      </c>
      <c r="BF8" s="24">
        <f t="shared" si="3"/>
        <v>49.501616381477326</v>
      </c>
      <c r="BG8" s="24">
        <f t="shared" si="3"/>
        <v>45.734236727118336</v>
      </c>
      <c r="BH8" s="24">
        <f t="shared" si="3"/>
        <v>58.768656713677117</v>
      </c>
      <c r="BI8" s="24">
        <f t="shared" si="3"/>
        <v>50.84081406836841</v>
      </c>
      <c r="BJ8" s="24">
        <f t="shared" si="3"/>
        <v>46.302777470408714</v>
      </c>
      <c r="BK8" s="24">
        <f t="shared" si="4"/>
        <v>57.953111863807479</v>
      </c>
      <c r="BL8" s="24">
        <f t="shared" si="4"/>
        <v>47.286478140448587</v>
      </c>
      <c r="BM8" s="24">
        <f t="shared" si="4"/>
        <v>56.619761712973506</v>
      </c>
      <c r="BN8" s="24">
        <f t="shared" si="4"/>
        <v>54.890799260491036</v>
      </c>
      <c r="BO8" s="24">
        <f t="shared" si="4"/>
        <v>57.231104650123093</v>
      </c>
      <c r="BP8" s="24">
        <f t="shared" si="4"/>
        <v>54.738183499597312</v>
      </c>
      <c r="BQ8" s="24">
        <f t="shared" si="4"/>
        <v>49.055232562595748</v>
      </c>
      <c r="BR8" s="24">
        <f t="shared" si="4"/>
        <v>53.554080310469018</v>
      </c>
      <c r="BS8" s="24">
        <f t="shared" si="4"/>
        <v>55.390876203422295</v>
      </c>
      <c r="BT8" s="24">
        <f t="shared" si="4"/>
        <v>43.273759680251786</v>
      </c>
      <c r="BU8" s="24">
        <f t="shared" si="4"/>
        <v>48.270577936514471</v>
      </c>
      <c r="BV8" s="24">
        <f t="shared" si="4"/>
        <v>54.00176331957789</v>
      </c>
      <c r="BW8" s="24">
        <f t="shared" si="4"/>
        <v>63.289322623312138</v>
      </c>
      <c r="BX8" s="24">
        <f t="shared" si="4"/>
        <v>62.021827179141859</v>
      </c>
      <c r="BY8" s="24">
        <f t="shared" si="4"/>
        <v>50.217114052495184</v>
      </c>
      <c r="BZ8" s="24">
        <f t="shared" si="4"/>
        <v>52.221485408976328</v>
      </c>
      <c r="CA8" s="24">
        <f t="shared" si="5"/>
        <v>81.129807709372272</v>
      </c>
      <c r="CB8" s="24">
        <f t="shared" si="5"/>
        <v>64.599609384809639</v>
      </c>
      <c r="CC8" s="24">
        <f t="shared" si="5"/>
        <v>53.945394053227858</v>
      </c>
      <c r="CD8" s="24">
        <f t="shared" si="5"/>
        <v>61.354529945815784</v>
      </c>
      <c r="CE8" s="24">
        <f t="shared" si="5"/>
        <v>53.302069239150143</v>
      </c>
      <c r="CF8" s="24">
        <f t="shared" si="5"/>
        <v>52.842216253616478</v>
      </c>
      <c r="CG8" s="24">
        <f t="shared" si="5"/>
        <v>57.437829950046634</v>
      </c>
      <c r="CH8" s="24">
        <f t="shared" si="5"/>
        <v>53.388106920949177</v>
      </c>
      <c r="CI8" s="24">
        <f t="shared" si="5"/>
        <v>67.181914192285717</v>
      </c>
      <c r="CJ8" s="24">
        <f t="shared" si="5"/>
        <v>58.760304142542758</v>
      </c>
      <c r="CK8" s="24">
        <f t="shared" si="5"/>
        <v>47.166448004454992</v>
      </c>
      <c r="CL8" s="24">
        <f t="shared" si="5"/>
        <v>71.196400897578243</v>
      </c>
      <c r="CM8" s="24">
        <f t="shared" si="5"/>
        <v>56.689633896755105</v>
      </c>
      <c r="CN8" s="24">
        <f t="shared" si="5"/>
        <v>51.104758958029066</v>
      </c>
      <c r="CO8" s="24">
        <f t="shared" si="5"/>
        <v>43.246741781536485</v>
      </c>
      <c r="CP8" s="24">
        <f t="shared" si="5"/>
        <v>40.209832717394526</v>
      </c>
      <c r="CQ8" s="24">
        <f t="shared" si="6"/>
        <v>58.107870700026503</v>
      </c>
      <c r="CR8" s="24">
        <f t="shared" si="6"/>
        <v>54.435483872065319</v>
      </c>
      <c r="CS8" s="24">
        <f t="shared" si="6"/>
        <v>66.586809475988545</v>
      </c>
      <c r="CT8" s="24">
        <f t="shared" si="6"/>
        <v>64.29821151114723</v>
      </c>
      <c r="CU8" s="24">
        <f t="shared" si="6"/>
        <v>52.903071020257023</v>
      </c>
      <c r="CV8" s="24">
        <f t="shared" si="6"/>
        <v>51.789740700992581</v>
      </c>
      <c r="CW8" s="24">
        <f t="shared" si="6"/>
        <v>60.754959597465579</v>
      </c>
      <c r="CX8" s="24">
        <f t="shared" si="6"/>
        <v>54.883512544597849</v>
      </c>
      <c r="CY8" s="24">
        <f t="shared" si="6"/>
        <v>59.316714501019781</v>
      </c>
      <c r="CZ8" s="24">
        <f t="shared" si="6"/>
        <v>48.639705878526129</v>
      </c>
      <c r="DA8" s="24">
        <f t="shared" si="6"/>
        <v>49.883868242979993</v>
      </c>
      <c r="DB8" s="24">
        <f t="shared" si="6"/>
        <v>60.603562013022277</v>
      </c>
      <c r="DC8" s="24">
        <f t="shared" si="6"/>
        <v>60.373466702990235</v>
      </c>
      <c r="DD8" s="24">
        <f t="shared" si="6"/>
        <v>48.298773368224154</v>
      </c>
      <c r="DE8" s="24">
        <f t="shared" si="6"/>
        <v>59.180861725855792</v>
      </c>
      <c r="DF8" s="24">
        <f t="shared" si="6"/>
        <v>50.52395210242635</v>
      </c>
      <c r="DG8" s="24">
        <f t="shared" si="7"/>
        <v>61.032993808016208</v>
      </c>
      <c r="DH8" s="24">
        <f t="shared" si="7"/>
        <v>66.629734086388012</v>
      </c>
      <c r="DI8" s="24">
        <f t="shared" si="7"/>
        <v>52.089895430257428</v>
      </c>
      <c r="DJ8" s="24">
        <f t="shared" si="7"/>
        <v>42.582912761835203</v>
      </c>
      <c r="DK8" s="24">
        <f t="shared" si="7"/>
        <v>59.710788562414415</v>
      </c>
      <c r="DL8" s="24">
        <f t="shared" si="7"/>
        <v>51.448170732687544</v>
      </c>
      <c r="DM8" s="24">
        <f t="shared" si="7"/>
        <v>56.418872811421174</v>
      </c>
      <c r="DN8" s="24">
        <f t="shared" si="7"/>
        <v>68.415935788137716</v>
      </c>
      <c r="DO8" s="24">
        <f t="shared" si="7"/>
        <v>53.818992448065693</v>
      </c>
      <c r="DP8" s="24">
        <f t="shared" si="7"/>
        <v>39.04036826939722</v>
      </c>
      <c r="DQ8" s="24">
        <f t="shared" si="7"/>
        <v>53.540209791379837</v>
      </c>
      <c r="DR8" s="24">
        <f t="shared" si="7"/>
        <v>50.235419199467245</v>
      </c>
      <c r="DS8" s="24">
        <f t="shared" si="7"/>
        <v>51.783254006293276</v>
      </c>
      <c r="DT8" s="24">
        <f t="shared" si="7"/>
        <v>44.860839842243998</v>
      </c>
      <c r="DU8" s="24">
        <f t="shared" si="7"/>
        <v>59.172391581909743</v>
      </c>
      <c r="DV8" s="24">
        <f t="shared" si="7"/>
        <v>71.902173928674443</v>
      </c>
      <c r="DW8" s="24">
        <f t="shared" si="8"/>
        <v>64.493799226259924</v>
      </c>
      <c r="DX8" s="24">
        <f t="shared" si="8"/>
        <v>58.57714649088075</v>
      </c>
      <c r="DY8" s="24">
        <f t="shared" si="8"/>
        <v>58.2306337987674</v>
      </c>
      <c r="DZ8" s="24">
        <f t="shared" si="8"/>
        <v>56.915955398802041</v>
      </c>
      <c r="EA8" s="24">
        <f t="shared" si="8"/>
        <v>64.92423052843472</v>
      </c>
      <c r="EB8" s="24">
        <f t="shared" si="8"/>
        <v>58.768656713676798</v>
      </c>
      <c r="EC8" s="24">
        <f t="shared" si="8"/>
        <v>48.939098013047278</v>
      </c>
      <c r="ED8" s="24">
        <f t="shared" si="8"/>
        <v>52.566751425395964</v>
      </c>
      <c r="EE8" s="24">
        <f t="shared" si="8"/>
        <v>65.334623890191622</v>
      </c>
      <c r="EF8" s="24">
        <f t="shared" si="8"/>
        <v>41.685571687130945</v>
      </c>
      <c r="EG8" s="24">
        <f t="shared" si="18"/>
        <v>57.767882514838753</v>
      </c>
      <c r="EH8" s="24">
        <f t="shared" si="19"/>
        <v>90.058813935110919</v>
      </c>
      <c r="EI8" s="24">
        <f t="shared" si="20"/>
        <v>39.04036826939722</v>
      </c>
      <c r="EJ8" s="14">
        <v>7</v>
      </c>
      <c r="EL8" s="33"/>
      <c r="EM8" s="25">
        <f t="shared" si="9"/>
        <v>5.0474376410000161</v>
      </c>
      <c r="EN8" s="25">
        <f t="shared" si="9"/>
        <v>3.3625396830000227</v>
      </c>
      <c r="EO8" s="25">
        <f t="shared" si="9"/>
        <v>6.1503854869999941</v>
      </c>
      <c r="EP8" s="25">
        <f t="shared" si="9"/>
        <v>3.3311564619999956</v>
      </c>
      <c r="EQ8" s="25">
        <f t="shared" si="9"/>
        <v>4.2485260769999798</v>
      </c>
      <c r="ER8" s="25">
        <f t="shared" si="9"/>
        <v>5.3478458040000021</v>
      </c>
      <c r="ES8" s="25">
        <f t="shared" si="9"/>
        <v>4.3624489800000106</v>
      </c>
      <c r="ET8" s="25">
        <f t="shared" si="9"/>
        <v>4.3711564630000055</v>
      </c>
      <c r="EU8" s="25">
        <f t="shared" si="9"/>
        <v>5.2658503400000143</v>
      </c>
      <c r="EV8" s="25">
        <f t="shared" si="9"/>
        <v>4.0634920630000124</v>
      </c>
      <c r="EW8" s="25">
        <f t="shared" si="9"/>
        <v>5.1911111109999979</v>
      </c>
      <c r="EX8" s="25">
        <f t="shared" si="9"/>
        <v>4.7049433100000044</v>
      </c>
      <c r="EY8" s="25">
        <f t="shared" si="9"/>
        <v>4.6980498869999963</v>
      </c>
      <c r="EZ8" s="25">
        <f t="shared" si="9"/>
        <v>4.3406802730000038</v>
      </c>
      <c r="FA8" s="25">
        <f t="shared" si="9"/>
        <v>5.7578231290000019</v>
      </c>
      <c r="FB8" s="25">
        <f t="shared" si="9"/>
        <v>4.9197278909999795</v>
      </c>
      <c r="FC8" s="25">
        <f t="shared" si="10"/>
        <v>5.5669614520000152</v>
      </c>
      <c r="FD8" s="25">
        <f t="shared" si="10"/>
        <v>5.4929705210000179</v>
      </c>
      <c r="FE8" s="25">
        <f t="shared" si="10"/>
        <v>4.5786848080000198</v>
      </c>
      <c r="FF8" s="25">
        <f t="shared" si="10"/>
        <v>3.9020408169999996</v>
      </c>
      <c r="FG8" s="25">
        <f t="shared" si="10"/>
        <v>4.3272562360000109</v>
      </c>
      <c r="FH8" s="25">
        <f t="shared" si="10"/>
        <v>5.6355555559999857</v>
      </c>
      <c r="FI8" s="25">
        <f t="shared" si="10"/>
        <v>5.1083900229999983</v>
      </c>
      <c r="FJ8" s="25">
        <f t="shared" si="10"/>
        <v>4.6976870750000046</v>
      </c>
      <c r="FK8" s="25">
        <f t="shared" si="10"/>
        <v>4.3885714289999953</v>
      </c>
      <c r="FL8" s="25">
        <f t="shared" si="10"/>
        <v>4.8065079369999921</v>
      </c>
      <c r="FM8" s="25">
        <f t="shared" si="10"/>
        <v>5.0242176870000037</v>
      </c>
      <c r="FN8" s="25">
        <f t="shared" si="10"/>
        <v>4.8341043080000077</v>
      </c>
      <c r="FO8" s="25">
        <f t="shared" si="10"/>
        <v>4.0939682540000035</v>
      </c>
      <c r="FP8" s="25">
        <f t="shared" si="10"/>
        <v>6.3470294779999961</v>
      </c>
      <c r="FQ8" s="25">
        <f t="shared" si="10"/>
        <v>5.3079365080000116</v>
      </c>
      <c r="FR8" s="25">
        <f t="shared" si="10"/>
        <v>6.3368707489999849</v>
      </c>
      <c r="FS8" s="25">
        <f t="shared" si="11"/>
        <v>4.1211791380000022</v>
      </c>
      <c r="FT8" s="25">
        <f t="shared" si="11"/>
        <v>5.1896598639999922</v>
      </c>
      <c r="FU8" s="25">
        <f t="shared" si="11"/>
        <v>5.6264852609999991</v>
      </c>
      <c r="FV8" s="25">
        <f t="shared" si="11"/>
        <v>4.583401361</v>
      </c>
      <c r="FW8" s="25">
        <f t="shared" si="11"/>
        <v>5.751292516999996</v>
      </c>
      <c r="FX8" s="25">
        <f t="shared" si="11"/>
        <v>4.1208163260000106</v>
      </c>
      <c r="FY8" s="25">
        <f t="shared" si="11"/>
        <v>5.276712018000012</v>
      </c>
      <c r="FZ8" s="25">
        <f t="shared" si="11"/>
        <v>5.8499773240000081</v>
      </c>
      <c r="GA8" s="25">
        <f t="shared" si="11"/>
        <v>5.0844444439999847</v>
      </c>
      <c r="GB8" s="25">
        <f t="shared" si="11"/>
        <v>6.3825850340000159</v>
      </c>
      <c r="GC8" s="25">
        <f t="shared" si="11"/>
        <v>6.0604081630000053</v>
      </c>
      <c r="GD8" s="25">
        <f t="shared" si="11"/>
        <v>6.5596371879999822</v>
      </c>
      <c r="GE8" s="25">
        <f t="shared" si="11"/>
        <v>5.1047619049999753</v>
      </c>
      <c r="GF8" s="25">
        <f t="shared" si="11"/>
        <v>5.9007709750000004</v>
      </c>
      <c r="GG8" s="25">
        <f t="shared" si="11"/>
        <v>6.4790929700000106</v>
      </c>
      <c r="GH8" s="25">
        <f t="shared" si="11"/>
        <v>5.176598638999991</v>
      </c>
      <c r="GI8" s="25">
        <f t="shared" si="12"/>
        <v>6.344308390000009</v>
      </c>
      <c r="GJ8" s="25">
        <f t="shared" si="12"/>
        <v>5.2985034010000049</v>
      </c>
      <c r="GK8" s="25">
        <f t="shared" si="12"/>
        <v>5.4653968249999991</v>
      </c>
      <c r="GL8" s="25">
        <f t="shared" si="12"/>
        <v>5.2419047619999901</v>
      </c>
      <c r="GM8" s="25">
        <f t="shared" si="12"/>
        <v>5.4806349210000178</v>
      </c>
      <c r="GN8" s="25">
        <f t="shared" si="12"/>
        <v>6.1155555550000145</v>
      </c>
      <c r="GO8" s="25">
        <f t="shared" si="12"/>
        <v>5.6018140589999916</v>
      </c>
      <c r="GP8" s="25">
        <f t="shared" si="12"/>
        <v>5.416054422000002</v>
      </c>
      <c r="GQ8" s="25">
        <f t="shared" si="12"/>
        <v>6.932607709999985</v>
      </c>
      <c r="GR8" s="25">
        <f t="shared" si="12"/>
        <v>6.2149659860000099</v>
      </c>
      <c r="GS8" s="25">
        <f t="shared" si="12"/>
        <v>5.5553741499999774</v>
      </c>
      <c r="GT8" s="25">
        <f t="shared" si="12"/>
        <v>4.7401360540000042</v>
      </c>
      <c r="GU8" s="25">
        <f t="shared" si="12"/>
        <v>4.8370068030000084</v>
      </c>
      <c r="GV8" s="25">
        <f t="shared" si="12"/>
        <v>5.9740589570000111</v>
      </c>
      <c r="GW8" s="25">
        <f t="shared" si="12"/>
        <v>5.7447619049999901</v>
      </c>
      <c r="GX8" s="25">
        <f t="shared" si="12"/>
        <v>3.6977777769999989</v>
      </c>
      <c r="GY8" s="25">
        <f t="shared" si="13"/>
        <v>4.6439909290000116</v>
      </c>
      <c r="GZ8" s="25">
        <f t="shared" si="13"/>
        <v>5.561179138</v>
      </c>
      <c r="HA8" s="25">
        <f t="shared" si="13"/>
        <v>4.8896145120000085</v>
      </c>
      <c r="HB8" s="25">
        <f t="shared" si="13"/>
        <v>5.628299319000007</v>
      </c>
      <c r="HC8" s="25">
        <f t="shared" si="13"/>
        <v>5.6772789119999914</v>
      </c>
      <c r="HD8" s="25">
        <f t="shared" si="13"/>
        <v>5.2230385489999946</v>
      </c>
      <c r="HE8" s="25">
        <f t="shared" si="13"/>
        <v>5.6192290249999814</v>
      </c>
      <c r="HF8" s="25">
        <f t="shared" si="13"/>
        <v>4.4654875290000007</v>
      </c>
      <c r="HG8" s="25">
        <f t="shared" si="13"/>
        <v>5.1054875290000155</v>
      </c>
      <c r="HH8" s="25">
        <f t="shared" si="13"/>
        <v>6.360453514999989</v>
      </c>
      <c r="HI8" s="25">
        <f t="shared" si="13"/>
        <v>4.2136961450000001</v>
      </c>
      <c r="HJ8" s="25">
        <f t="shared" si="13"/>
        <v>5.291972788999999</v>
      </c>
      <c r="HK8" s="25">
        <f t="shared" si="13"/>
        <v>5.8702947849999987</v>
      </c>
      <c r="HL8" s="25">
        <f t="shared" si="13"/>
        <v>6.9369387760000052</v>
      </c>
      <c r="HM8" s="25">
        <f t="shared" si="13"/>
        <v>7.4608616780000148</v>
      </c>
      <c r="HN8" s="25">
        <f t="shared" si="13"/>
        <v>5.1628117909999958</v>
      </c>
      <c r="HO8" s="25">
        <f t="shared" si="14"/>
        <v>5.5111111109999911</v>
      </c>
      <c r="HP8" s="25">
        <f t="shared" si="14"/>
        <v>4.5053968250000196</v>
      </c>
      <c r="HQ8" s="25">
        <f t="shared" si="14"/>
        <v>4.6657596370000078</v>
      </c>
      <c r="HR8" s="25">
        <f t="shared" si="14"/>
        <v>5.6707482990000244</v>
      </c>
      <c r="HS8" s="25">
        <f t="shared" si="14"/>
        <v>5.7926530609999816</v>
      </c>
      <c r="HT8" s="25">
        <f t="shared" si="14"/>
        <v>4.9378684800000201</v>
      </c>
      <c r="HU8" s="25">
        <f t="shared" si="14"/>
        <v>5.4661224490000109</v>
      </c>
      <c r="HV8" s="25">
        <f t="shared" si="14"/>
        <v>5.0575963709999883</v>
      </c>
      <c r="HW8" s="25">
        <f t="shared" si="14"/>
        <v>6.1678004540000018</v>
      </c>
      <c r="HX8" s="25">
        <f t="shared" si="14"/>
        <v>6.013968253999991</v>
      </c>
      <c r="HY8" s="25">
        <f t="shared" si="14"/>
        <v>4.9502040810000096</v>
      </c>
      <c r="HZ8" s="25">
        <f t="shared" si="14"/>
        <v>4.9690702949999945</v>
      </c>
      <c r="IA8" s="25">
        <f t="shared" si="14"/>
        <v>6.2113378679999869</v>
      </c>
      <c r="IB8" s="25">
        <f t="shared" si="14"/>
        <v>5.0692063490000123</v>
      </c>
      <c r="IC8" s="25">
        <f t="shared" si="14"/>
        <v>5.937777777000008</v>
      </c>
      <c r="ID8" s="25">
        <f t="shared" si="14"/>
        <v>4.9153741490000016</v>
      </c>
      <c r="IE8" s="25">
        <f t="shared" si="15"/>
        <v>4.5024943310000083</v>
      </c>
      <c r="IF8" s="25">
        <f t="shared" si="15"/>
        <v>5.7592743759999792</v>
      </c>
      <c r="IG8" s="25">
        <f t="shared" si="15"/>
        <v>7.0450793649999923</v>
      </c>
      <c r="IH8" s="25">
        <f t="shared" si="15"/>
        <v>5.0242176870000037</v>
      </c>
      <c r="II8" s="25">
        <f t="shared" si="15"/>
        <v>5.8311111110000127</v>
      </c>
      <c r="IJ8" s="25">
        <f t="shared" si="15"/>
        <v>5.3173696149999898</v>
      </c>
      <c r="IK8" s="25">
        <f t="shared" si="15"/>
        <v>4.3849433110000007</v>
      </c>
      <c r="IL8" s="25">
        <f t="shared" si="15"/>
        <v>5.5742403630000013</v>
      </c>
      <c r="IM8" s="25">
        <f t="shared" si="15"/>
        <v>7.6843537419999848</v>
      </c>
      <c r="IN8" s="25">
        <f t="shared" si="15"/>
        <v>5.6032653059999973</v>
      </c>
      <c r="IO8" s="25">
        <f t="shared" si="15"/>
        <v>5.9718820860000221</v>
      </c>
      <c r="IP8" s="25">
        <f t="shared" si="15"/>
        <v>5.7933786849999933</v>
      </c>
      <c r="IQ8" s="25">
        <f t="shared" si="15"/>
        <v>6.6873469390000082</v>
      </c>
      <c r="IR8" s="25">
        <f t="shared" si="15"/>
        <v>5.0699319729999957</v>
      </c>
      <c r="IS8" s="25">
        <f t="shared" si="15"/>
        <v>4.1723355999999967</v>
      </c>
      <c r="IT8" s="25">
        <f t="shared" si="15"/>
        <v>4.6516099780000104</v>
      </c>
      <c r="IU8" s="25">
        <f t="shared" si="16"/>
        <v>5.1214512479999996</v>
      </c>
      <c r="IV8" s="25">
        <f t="shared" si="16"/>
        <v>5.1519274380000013</v>
      </c>
      <c r="IW8" s="25">
        <f t="shared" si="16"/>
        <v>5.2709297049999861</v>
      </c>
      <c r="IX8" s="25">
        <f t="shared" si="16"/>
        <v>4.6207709749999992</v>
      </c>
      <c r="IY8" s="25">
        <f t="shared" si="16"/>
        <v>5.1047619050000037</v>
      </c>
      <c r="IZ8" s="25">
        <f t="shared" si="16"/>
        <v>6.130068026999993</v>
      </c>
      <c r="JA8" s="25">
        <f t="shared" si="16"/>
        <v>5.7070294789999991</v>
      </c>
      <c r="JB8" s="25">
        <f t="shared" si="16"/>
        <v>4.5917460320000032</v>
      </c>
      <c r="JC8" s="25">
        <f t="shared" si="16"/>
        <v>7.1967346940000141</v>
      </c>
      <c r="JD8" s="26">
        <f t="shared" si="17"/>
        <v>5.3178636082231439</v>
      </c>
      <c r="JE8" s="27">
        <f t="shared" si="21"/>
        <v>5.3178636082231439</v>
      </c>
      <c r="JF8" s="27"/>
      <c r="JG8" s="88">
        <v>7</v>
      </c>
      <c r="JH8" s="89">
        <v>191.207619048</v>
      </c>
      <c r="JI8" s="89">
        <v>130.43809523799999</v>
      </c>
      <c r="JJ8" s="90">
        <v>190.882539683</v>
      </c>
      <c r="JK8" s="90">
        <v>142.16761904800001</v>
      </c>
      <c r="JL8" s="90">
        <v>170.28353741500001</v>
      </c>
      <c r="JM8" s="90">
        <v>176.10521542000001</v>
      </c>
      <c r="JN8" s="89">
        <v>149.51619047599999</v>
      </c>
      <c r="JO8" s="89">
        <v>160.370068027</v>
      </c>
      <c r="JP8" s="89">
        <v>189.180952381</v>
      </c>
      <c r="JQ8" s="89">
        <v>164.716553288</v>
      </c>
      <c r="JR8" s="89">
        <v>203.36761904799999</v>
      </c>
      <c r="JS8" s="89">
        <v>178.08253968299999</v>
      </c>
      <c r="JT8" s="89">
        <v>182.96163265300001</v>
      </c>
      <c r="JU8" s="89">
        <v>166.802721088</v>
      </c>
      <c r="JV8" s="88">
        <v>193.67836734700001</v>
      </c>
      <c r="JW8" s="88">
        <v>168.61460317500001</v>
      </c>
      <c r="JX8" s="88">
        <v>184.482562358</v>
      </c>
      <c r="JY8" s="88">
        <v>190.24253968299999</v>
      </c>
      <c r="JZ8" s="88">
        <v>180.70204081599999</v>
      </c>
      <c r="KA8" s="88">
        <v>170.64653061199999</v>
      </c>
      <c r="KB8" s="88">
        <v>164.043537415</v>
      </c>
      <c r="KC8" s="88">
        <v>178.999365079</v>
      </c>
      <c r="KD8" s="88">
        <v>175.02040816300001</v>
      </c>
      <c r="KE8" s="88">
        <v>164.506122449</v>
      </c>
      <c r="KF8" s="88">
        <v>155.24861677999999</v>
      </c>
      <c r="KG8" s="88">
        <v>157.199115646</v>
      </c>
      <c r="KH8" s="88">
        <v>184.45496598599999</v>
      </c>
      <c r="KI8" s="88">
        <v>180.165079365</v>
      </c>
      <c r="KJ8" s="88">
        <v>182.47836734699999</v>
      </c>
      <c r="KK8" s="88">
        <v>191.05741496600001</v>
      </c>
      <c r="KL8" s="88">
        <v>212.582312925</v>
      </c>
      <c r="KM8" s="88">
        <v>218.15945578200001</v>
      </c>
      <c r="KN8" s="88">
        <v>188.766984127</v>
      </c>
      <c r="KO8" s="88">
        <v>193.036190476</v>
      </c>
      <c r="KP8" s="88">
        <v>209.97079365100001</v>
      </c>
      <c r="KQ8" s="88">
        <v>178.46530612199999</v>
      </c>
      <c r="KR8" s="88">
        <v>219.219591837</v>
      </c>
      <c r="KS8" s="88">
        <v>161.273469388</v>
      </c>
      <c r="KT8" s="88">
        <v>176.44845805</v>
      </c>
      <c r="KU8" s="88">
        <v>206.31510204099999</v>
      </c>
      <c r="KV8" s="88">
        <v>188.073650794</v>
      </c>
      <c r="KW8" s="88">
        <v>214.948571429</v>
      </c>
      <c r="KX8" s="88">
        <v>195.925623583</v>
      </c>
      <c r="KY8" s="88">
        <v>198.32743764200001</v>
      </c>
      <c r="KZ8" s="88">
        <v>203.29433106600001</v>
      </c>
      <c r="LA8" s="88">
        <v>169.95555555600001</v>
      </c>
      <c r="LB8" s="88">
        <v>211.219591837</v>
      </c>
      <c r="LC8" s="88">
        <v>196.388571429</v>
      </c>
      <c r="LD8" s="88">
        <v>200.14204081599999</v>
      </c>
      <c r="LE8" s="88">
        <v>179.417687075</v>
      </c>
      <c r="LF8" s="88">
        <v>178.51501133799999</v>
      </c>
      <c r="LG8" s="88">
        <v>185.19074829900001</v>
      </c>
      <c r="LH8" s="88">
        <v>200.89904761899999</v>
      </c>
      <c r="LI8" s="88">
        <v>197.47555555599999</v>
      </c>
      <c r="LJ8" s="88">
        <v>174.46893424000001</v>
      </c>
      <c r="LK8" s="88">
        <v>185.283628118</v>
      </c>
      <c r="LL8" s="88">
        <v>199.32517006800001</v>
      </c>
      <c r="LM8" s="88">
        <v>212.70857142899999</v>
      </c>
      <c r="LN8" s="88">
        <v>186.75809523800001</v>
      </c>
      <c r="LO8" s="88">
        <v>174.793650794</v>
      </c>
      <c r="LP8" s="88">
        <v>165.70775510199999</v>
      </c>
      <c r="LQ8" s="88">
        <v>193.91492063499999</v>
      </c>
      <c r="LR8" s="88">
        <v>190.83682539700001</v>
      </c>
      <c r="LS8" s="88">
        <v>139.27909297100001</v>
      </c>
      <c r="LT8" s="88">
        <v>190.287528345</v>
      </c>
      <c r="LU8" s="88">
        <v>187.84943310700001</v>
      </c>
      <c r="LV8" s="88">
        <v>172.10630385499999</v>
      </c>
      <c r="LW8" s="88">
        <v>213.99183673499999</v>
      </c>
      <c r="LX8" s="88">
        <v>214.163446712</v>
      </c>
      <c r="LY8" s="88">
        <v>184.259047619</v>
      </c>
      <c r="LZ8" s="88">
        <v>187.47791383200001</v>
      </c>
      <c r="MA8" s="88">
        <v>161.650068027</v>
      </c>
      <c r="MB8" s="88">
        <v>175.56317460299999</v>
      </c>
      <c r="MC8" s="88">
        <v>192.088888889</v>
      </c>
      <c r="MD8" s="88">
        <v>164.81814059000001</v>
      </c>
      <c r="ME8" s="88">
        <v>194.57959183700001</v>
      </c>
      <c r="MF8" s="88">
        <v>200.21841269800001</v>
      </c>
      <c r="MG8" s="88">
        <v>204.49816326499999</v>
      </c>
      <c r="MH8" s="88">
        <v>205.26730158699999</v>
      </c>
      <c r="MI8" s="88">
        <v>199.601632653</v>
      </c>
      <c r="MJ8" s="88">
        <v>188.29714285700001</v>
      </c>
      <c r="MK8" s="88">
        <v>176.32507936499999</v>
      </c>
      <c r="ML8" s="88">
        <v>180.38639455800001</v>
      </c>
      <c r="MM8" s="88">
        <v>197.95011337899999</v>
      </c>
      <c r="MN8" s="88">
        <v>180.617142857</v>
      </c>
      <c r="MO8" s="88">
        <v>198.70693877599999</v>
      </c>
      <c r="MP8" s="88">
        <v>180.995918367</v>
      </c>
      <c r="MQ8" s="88">
        <v>169.02675737000001</v>
      </c>
      <c r="MR8" s="88">
        <v>218.25015873000001</v>
      </c>
      <c r="MS8" s="88">
        <v>203.778321995</v>
      </c>
      <c r="MT8" s="88">
        <v>186.44244897999999</v>
      </c>
      <c r="MU8" s="88">
        <v>171.557732426</v>
      </c>
      <c r="MV8" s="88">
        <v>200.968707483</v>
      </c>
      <c r="MW8" s="88">
        <v>184.31492063499999</v>
      </c>
      <c r="MX8" s="88">
        <v>206.125714286</v>
      </c>
      <c r="MY8" s="88">
        <v>168.23727891199999</v>
      </c>
      <c r="MZ8" s="88">
        <v>215.77650793699999</v>
      </c>
      <c r="NA8" s="88">
        <v>196.27174603200001</v>
      </c>
      <c r="NB8" s="88">
        <v>196.901587302</v>
      </c>
      <c r="NC8" s="88">
        <v>177.98385487499999</v>
      </c>
      <c r="ND8" s="88">
        <v>209.48752834499999</v>
      </c>
      <c r="NE8" s="88">
        <v>183.367981859</v>
      </c>
      <c r="NF8" s="88">
        <v>187.36544217700001</v>
      </c>
      <c r="NG8" s="88">
        <v>191.036371882</v>
      </c>
      <c r="NH8" s="88">
        <v>254.41523809500001</v>
      </c>
      <c r="NI8" s="88">
        <v>169.80027210899999</v>
      </c>
      <c r="NJ8" s="88">
        <v>196.97777777799999</v>
      </c>
      <c r="NK8" s="88">
        <v>204.66068027200001</v>
      </c>
      <c r="NL8" s="88">
        <v>207.49351473900001</v>
      </c>
      <c r="NM8" s="88">
        <v>175.29904761899999</v>
      </c>
      <c r="NN8" s="88">
        <v>155.555555556</v>
      </c>
      <c r="NO8" s="88">
        <v>171.31791383199999</v>
      </c>
      <c r="NP8" s="88">
        <v>185.68272108799999</v>
      </c>
      <c r="NQ8" s="88">
        <v>177.298866213</v>
      </c>
      <c r="NR8" s="88">
        <v>178.27700680300001</v>
      </c>
      <c r="NS8" s="88">
        <v>155.73623582799999</v>
      </c>
      <c r="NT8" s="88">
        <v>177.813333333</v>
      </c>
      <c r="NU8" s="88">
        <v>219.45759637200001</v>
      </c>
      <c r="NV8" s="88">
        <v>183.608163265</v>
      </c>
      <c r="NW8" s="88">
        <v>170.92789115599999</v>
      </c>
      <c r="NX8" s="88">
        <v>188.37551020399999</v>
      </c>
      <c r="NZ8" s="28"/>
    </row>
    <row r="9" spans="1:390" x14ac:dyDescent="0.3">
      <c r="A9" s="15" t="s">
        <v>172</v>
      </c>
      <c r="B9" s="29" t="s">
        <v>173</v>
      </c>
      <c r="C9" s="30"/>
      <c r="D9" s="32"/>
      <c r="E9" s="6"/>
      <c r="F9" s="21" t="s">
        <v>174</v>
      </c>
      <c r="G9" s="20">
        <v>46.75</v>
      </c>
      <c r="H9" s="21">
        <f>G10-G9</f>
        <v>0.25</v>
      </c>
      <c r="I9" s="21">
        <f t="shared" si="0"/>
        <v>1</v>
      </c>
      <c r="J9" s="15"/>
      <c r="L9" s="14">
        <v>8</v>
      </c>
      <c r="M9" s="34"/>
      <c r="N9" s="24">
        <v>75</v>
      </c>
      <c r="O9" s="24">
        <f t="shared" si="1"/>
        <v>35.276237201459338</v>
      </c>
      <c r="P9" s="24">
        <f t="shared" si="1"/>
        <v>79.814189268398593</v>
      </c>
      <c r="Q9" s="24">
        <f t="shared" si="1"/>
        <v>31.644661304980342</v>
      </c>
      <c r="R9" s="24">
        <f t="shared" si="1"/>
        <v>32.344025022760931</v>
      </c>
      <c r="S9" s="24">
        <f t="shared" si="1"/>
        <v>60.754959597465927</v>
      </c>
      <c r="T9" s="24">
        <f t="shared" si="1"/>
        <v>37.843249412276442</v>
      </c>
      <c r="U9" s="24">
        <f t="shared" si="1"/>
        <v>38.893461899310438</v>
      </c>
      <c r="V9" s="24">
        <f t="shared" si="1"/>
        <v>33.128004818393478</v>
      </c>
      <c r="W9" s="24">
        <f t="shared" si="1"/>
        <v>29.182106931603556</v>
      </c>
      <c r="X9" s="24">
        <f t="shared" si="1"/>
        <v>55.869932406126367</v>
      </c>
      <c r="Y9" s="24">
        <f t="shared" si="1"/>
        <v>40.632678130743756</v>
      </c>
      <c r="Z9" s="24">
        <f t="shared" si="1"/>
        <v>36.652260632053292</v>
      </c>
      <c r="AA9" s="24">
        <f t="shared" si="1"/>
        <v>36.013719512881636</v>
      </c>
      <c r="AB9" s="24">
        <f t="shared" si="1"/>
        <v>47.115384643321406</v>
      </c>
      <c r="AC9" s="24">
        <f t="shared" si="1"/>
        <v>27.728873236995863</v>
      </c>
      <c r="AD9" s="24">
        <v>76</v>
      </c>
      <c r="AE9" s="24">
        <f t="shared" si="2"/>
        <v>42.887707486466411</v>
      </c>
      <c r="AF9" s="24">
        <f t="shared" si="2"/>
        <v>41.509789181632392</v>
      </c>
      <c r="AG9" s="24">
        <f t="shared" si="2"/>
        <v>38.930084740608009</v>
      </c>
      <c r="AH9" s="24">
        <f t="shared" si="2"/>
        <v>40.934405945850436</v>
      </c>
      <c r="AI9" s="24">
        <f t="shared" si="2"/>
        <v>34.03828342921588</v>
      </c>
      <c r="AJ9" s="24">
        <f t="shared" si="2"/>
        <v>48.985485770382908</v>
      </c>
      <c r="AK9" s="24">
        <f t="shared" si="2"/>
        <v>28.463855420829091</v>
      </c>
      <c r="AL9" s="24">
        <f t="shared" si="2"/>
        <v>44.647678195163024</v>
      </c>
      <c r="AM9" s="24">
        <f t="shared" si="2"/>
        <v>58.06706459884149</v>
      </c>
      <c r="AN9" s="24">
        <f t="shared" si="2"/>
        <v>52.400190141774637</v>
      </c>
      <c r="AO9" s="24">
        <f t="shared" si="2"/>
        <v>52.004717008115243</v>
      </c>
      <c r="AP9" s="24">
        <f t="shared" si="2"/>
        <v>56.24999998242226</v>
      </c>
      <c r="AQ9" s="24">
        <f t="shared" si="2"/>
        <v>45.734236713174148</v>
      </c>
      <c r="AR9" s="24">
        <f t="shared" si="2"/>
        <v>23.898121390822908</v>
      </c>
      <c r="AS9" s="24">
        <f t="shared" si="2"/>
        <v>35.888671868428602</v>
      </c>
      <c r="AT9" s="24">
        <f t="shared" si="2"/>
        <v>27.101769911754307</v>
      </c>
      <c r="AU9" s="24">
        <f t="shared" si="3"/>
        <v>31.560114517895336</v>
      </c>
      <c r="AV9" s="24">
        <f t="shared" si="3"/>
        <v>23.58793324207619</v>
      </c>
      <c r="AW9" s="24">
        <f t="shared" si="3"/>
        <v>33.531021899722212</v>
      </c>
      <c r="AX9" s="24">
        <f t="shared" si="3"/>
        <v>30.155908095455203</v>
      </c>
      <c r="AY9" s="24">
        <f t="shared" si="3"/>
        <v>33.234525722053029</v>
      </c>
      <c r="AZ9" s="24">
        <f t="shared" si="3"/>
        <v>26.100852275044318</v>
      </c>
      <c r="BA9" s="24">
        <f t="shared" si="3"/>
        <v>45.937499999282721</v>
      </c>
      <c r="BB9" s="24">
        <f t="shared" si="3"/>
        <v>35.498671810686545</v>
      </c>
      <c r="BC9" s="24">
        <f t="shared" si="3"/>
        <v>34.445948749419337</v>
      </c>
      <c r="BD9" s="24">
        <f t="shared" si="3"/>
        <v>35.156249993133393</v>
      </c>
      <c r="BE9" s="24">
        <f t="shared" si="3"/>
        <v>29.700969833787585</v>
      </c>
      <c r="BF9" s="24">
        <f t="shared" si="3"/>
        <v>27.580887259868405</v>
      </c>
      <c r="BG9" s="24">
        <f t="shared" si="3"/>
        <v>25.904605265288179</v>
      </c>
      <c r="BH9" s="24">
        <f t="shared" si="3"/>
        <v>33.008982050999251</v>
      </c>
      <c r="BI9" s="24">
        <f t="shared" si="3"/>
        <v>28.937007884553989</v>
      </c>
      <c r="BJ9" s="24">
        <f t="shared" si="3"/>
        <v>24.442063252474206</v>
      </c>
      <c r="BK9" s="24">
        <f t="shared" si="4"/>
        <v>29.915882775097742</v>
      </c>
      <c r="BL9" s="24">
        <f t="shared" si="4"/>
        <v>35.579819263377381</v>
      </c>
      <c r="BM9" s="24">
        <f t="shared" si="4"/>
        <v>39.04036827955855</v>
      </c>
      <c r="BN9" s="24">
        <f t="shared" si="4"/>
        <v>35.951086942795492</v>
      </c>
      <c r="BO9" s="24">
        <f t="shared" si="4"/>
        <v>45.159748772704646</v>
      </c>
      <c r="BP9" s="24">
        <f t="shared" si="4"/>
        <v>21.527596983088213</v>
      </c>
      <c r="BQ9" s="24">
        <f t="shared" si="4"/>
        <v>31.839622632122996</v>
      </c>
      <c r="BR9" s="24">
        <f t="shared" si="4"/>
        <v>28.493280485225135</v>
      </c>
      <c r="BS9" s="24">
        <f t="shared" si="4"/>
        <v>33.558238635171911</v>
      </c>
      <c r="BT9" s="24">
        <f t="shared" si="4"/>
        <v>31.839622649018843</v>
      </c>
      <c r="BU9" s="24">
        <f t="shared" si="4"/>
        <v>27.636196519445765</v>
      </c>
      <c r="BV9" s="24">
        <f t="shared" si="4"/>
        <v>33.916119766173452</v>
      </c>
      <c r="BW9" s="24">
        <f t="shared" si="4"/>
        <v>36.092317767728225</v>
      </c>
      <c r="BX9" s="24">
        <f t="shared" si="4"/>
        <v>34.196650126588644</v>
      </c>
      <c r="BY9" s="24">
        <f t="shared" si="4"/>
        <v>32.199182252394422</v>
      </c>
      <c r="BZ9" s="24">
        <f t="shared" si="4"/>
        <v>32.812500010253842</v>
      </c>
      <c r="CA9" s="24">
        <f t="shared" si="5"/>
        <v>38.139990761274063</v>
      </c>
      <c r="CB9" s="24">
        <f t="shared" si="5"/>
        <v>35.45776157828216</v>
      </c>
      <c r="CC9" s="24">
        <f t="shared" si="5"/>
        <v>26.630434788398009</v>
      </c>
      <c r="CD9" s="24">
        <f t="shared" si="5"/>
        <v>38.522012563978926</v>
      </c>
      <c r="CE9" s="24">
        <f t="shared" si="5"/>
        <v>34.196650107098662</v>
      </c>
      <c r="CF9" s="24">
        <f t="shared" si="5"/>
        <v>26.846590908137447</v>
      </c>
      <c r="CG9" s="24">
        <f t="shared" si="5"/>
        <v>29.01315789311419</v>
      </c>
      <c r="CH9" s="24">
        <f t="shared" si="5"/>
        <v>39.450143116242479</v>
      </c>
      <c r="CI9" s="24">
        <f t="shared" si="5"/>
        <v>34.083882950194997</v>
      </c>
      <c r="CJ9" s="24">
        <f t="shared" si="5"/>
        <v>29.872651735554257</v>
      </c>
      <c r="CK9" s="24">
        <f t="shared" si="5"/>
        <v>25.700798416248826</v>
      </c>
      <c r="CL9" s="24">
        <f t="shared" si="5"/>
        <v>37.886597947420931</v>
      </c>
      <c r="CM9" s="24">
        <f t="shared" si="5"/>
        <v>31.754032266867359</v>
      </c>
      <c r="CN9" s="24">
        <f t="shared" si="5"/>
        <v>29.384328356838399</v>
      </c>
      <c r="CO9" s="24">
        <f t="shared" si="5"/>
        <v>23.870525401335875</v>
      </c>
      <c r="CP9" s="24">
        <f t="shared" si="5"/>
        <v>21.840332799933659</v>
      </c>
      <c r="CQ9" s="24">
        <f t="shared" si="6"/>
        <v>32.721606641967455</v>
      </c>
      <c r="CR9" s="24">
        <f t="shared" si="6"/>
        <v>31.839622632122996</v>
      </c>
      <c r="CS9" s="24">
        <f t="shared" si="6"/>
        <v>29.829545446071155</v>
      </c>
      <c r="CT9" s="24">
        <f t="shared" si="6"/>
        <v>38.91176471543902</v>
      </c>
      <c r="CU9" s="24">
        <f t="shared" si="6"/>
        <v>53.004807697722732</v>
      </c>
      <c r="CV9" s="24">
        <f t="shared" si="6"/>
        <v>25.839843748359613</v>
      </c>
      <c r="CW9" s="24">
        <f t="shared" si="6"/>
        <v>22.917821504445754</v>
      </c>
      <c r="CX9" s="24">
        <f t="shared" si="6"/>
        <v>28.317636981998248</v>
      </c>
      <c r="CY9" s="24">
        <f t="shared" si="6"/>
        <v>31.499999996062719</v>
      </c>
      <c r="CZ9" s="24">
        <f t="shared" si="6"/>
        <v>32.656990531363064</v>
      </c>
      <c r="DA9" s="24">
        <f t="shared" si="6"/>
        <v>11.405172413915974</v>
      </c>
      <c r="DB9" s="24">
        <f t="shared" si="6"/>
        <v>34.539473687050766</v>
      </c>
      <c r="DC9" s="24">
        <f t="shared" si="6"/>
        <v>24.398790203554874</v>
      </c>
      <c r="DD9" s="24">
        <f t="shared" si="6"/>
        <v>23.760775852915323</v>
      </c>
      <c r="DE9" s="24">
        <f t="shared" si="6"/>
        <v>27.562500003789857</v>
      </c>
      <c r="DF9" s="24">
        <f t="shared" si="6"/>
        <v>25.457974136045067</v>
      </c>
      <c r="DG9" s="24">
        <f t="shared" si="7"/>
        <v>38.930084740607292</v>
      </c>
      <c r="DH9" s="24">
        <f t="shared" si="7"/>
        <v>29.363458807828231</v>
      </c>
      <c r="DI9" s="24">
        <f t="shared" si="7"/>
        <v>22.778925615010447</v>
      </c>
      <c r="DJ9" s="24">
        <f t="shared" si="7"/>
        <v>36.652260654442856</v>
      </c>
      <c r="DK9" s="24">
        <f t="shared" si="7"/>
        <v>28.2788987689305</v>
      </c>
      <c r="DL9" s="24">
        <f t="shared" si="7"/>
        <v>26.367187506437173</v>
      </c>
      <c r="DM9" s="24">
        <f t="shared" si="7"/>
        <v>41.845900825664927</v>
      </c>
      <c r="DN9" s="24">
        <f t="shared" si="7"/>
        <v>36.815449708517285</v>
      </c>
      <c r="DO9" s="24">
        <f t="shared" si="7"/>
        <v>27.181952659957581</v>
      </c>
      <c r="DP9" s="24">
        <f t="shared" si="7"/>
        <v>19.328541374939885</v>
      </c>
      <c r="DQ9" s="24">
        <f t="shared" si="7"/>
        <v>39.907094607655139</v>
      </c>
      <c r="DR9" s="24">
        <f t="shared" si="7"/>
        <v>33.694987777121028</v>
      </c>
      <c r="DS9" s="24">
        <f t="shared" si="7"/>
        <v>29.197563564928242</v>
      </c>
      <c r="DT9" s="24">
        <f t="shared" si="7"/>
        <v>21.805775315269855</v>
      </c>
      <c r="DU9" s="24">
        <f t="shared" si="7"/>
        <v>37.229851425770853</v>
      </c>
      <c r="DV9" s="24">
        <f t="shared" si="7"/>
        <v>32.426470571664602</v>
      </c>
      <c r="DW9" s="24">
        <f t="shared" si="8"/>
        <v>34.4387755145966</v>
      </c>
      <c r="DX9" s="24">
        <f t="shared" si="8"/>
        <v>38.711376424203571</v>
      </c>
      <c r="DY9" s="24">
        <f t="shared" si="8"/>
        <v>22.168230560699719</v>
      </c>
      <c r="DZ9" s="24">
        <f t="shared" si="8"/>
        <v>26.03510705138536</v>
      </c>
      <c r="EA9" s="24">
        <f t="shared" si="8"/>
        <v>52.700764835044666</v>
      </c>
      <c r="EB9" s="24">
        <f t="shared" si="8"/>
        <v>33.048561152565284</v>
      </c>
      <c r="EC9" s="24">
        <f t="shared" si="8"/>
        <v>38.423559482343926</v>
      </c>
      <c r="ED9" s="24">
        <f t="shared" si="8"/>
        <v>30.177919704690659</v>
      </c>
      <c r="EE9" s="24">
        <f t="shared" si="8"/>
        <v>34.918707770085661</v>
      </c>
      <c r="EF9" s="24">
        <f t="shared" si="8"/>
        <v>20.928246017391885</v>
      </c>
      <c r="EG9" s="24">
        <f t="shared" si="18"/>
        <v>34.164026047423427</v>
      </c>
      <c r="EH9" s="24">
        <f t="shared" si="19"/>
        <v>79.814189268398593</v>
      </c>
      <c r="EI9" s="24">
        <f t="shared" si="20"/>
        <v>11.405172413915974</v>
      </c>
      <c r="EJ9" s="14">
        <v>8</v>
      </c>
      <c r="EL9" s="12"/>
      <c r="EM9" s="25">
        <f t="shared" si="9"/>
        <v>1.7008616779999954</v>
      </c>
      <c r="EN9" s="25">
        <f t="shared" si="9"/>
        <v>0.75174603099998194</v>
      </c>
      <c r="EO9" s="25">
        <f t="shared" si="9"/>
        <v>1.8960544219999917</v>
      </c>
      <c r="EP9" s="25">
        <f t="shared" si="9"/>
        <v>1.8550566899999978</v>
      </c>
      <c r="EQ9" s="25">
        <f t="shared" si="9"/>
        <v>0.98757369599999834</v>
      </c>
      <c r="ER9" s="25">
        <f t="shared" si="9"/>
        <v>1.5854875289999768</v>
      </c>
      <c r="ES9" s="25">
        <f t="shared" si="9"/>
        <v>1.5426757369999962</v>
      </c>
      <c r="ET9" s="25">
        <f t="shared" si="9"/>
        <v>1.8111564619999854</v>
      </c>
      <c r="EU9" s="25">
        <f t="shared" si="9"/>
        <v>2.0560544219999883</v>
      </c>
      <c r="EV9" s="25">
        <f t="shared" si="9"/>
        <v>1.0739229029999819</v>
      </c>
      <c r="EW9" s="25">
        <f t="shared" si="9"/>
        <v>1.4766439910000031</v>
      </c>
      <c r="EX9" s="25">
        <f t="shared" si="9"/>
        <v>1.6370068029999914</v>
      </c>
      <c r="EY9" s="25">
        <f t="shared" si="9"/>
        <v>1.6660317459999874</v>
      </c>
      <c r="EZ9" s="25">
        <f t="shared" si="9"/>
        <v>1.2734693870000058</v>
      </c>
      <c r="FA9" s="25">
        <f t="shared" si="9"/>
        <v>2.1638095239999871</v>
      </c>
      <c r="FB9" s="25">
        <f t="shared" si="9"/>
        <v>1.3990022670000144</v>
      </c>
      <c r="FC9" s="25">
        <f t="shared" si="10"/>
        <v>1.4454421760000002</v>
      </c>
      <c r="FD9" s="25">
        <f t="shared" si="10"/>
        <v>1.5412244899999905</v>
      </c>
      <c r="FE9" s="25">
        <f t="shared" si="10"/>
        <v>1.4657596369999908</v>
      </c>
      <c r="FF9" s="25">
        <f t="shared" si="10"/>
        <v>1.7627210880000064</v>
      </c>
      <c r="FG9" s="25">
        <f t="shared" si="10"/>
        <v>1.224852607999992</v>
      </c>
      <c r="FH9" s="25">
        <f t="shared" si="10"/>
        <v>2.107936508000023</v>
      </c>
      <c r="FI9" s="25">
        <f t="shared" si="10"/>
        <v>1.3438548749999768</v>
      </c>
      <c r="FJ9" s="25">
        <f t="shared" si="10"/>
        <v>1.0332879819999903</v>
      </c>
      <c r="FK9" s="25">
        <f t="shared" si="10"/>
        <v>1.1450340130000143</v>
      </c>
      <c r="FL9" s="25">
        <f t="shared" si="10"/>
        <v>1.1537414960000092</v>
      </c>
      <c r="FM9" s="25">
        <f t="shared" si="10"/>
        <v>1.0666666669999927</v>
      </c>
      <c r="FN9" s="25">
        <f t="shared" si="10"/>
        <v>1.3119274379999979</v>
      </c>
      <c r="FO9" s="25">
        <f t="shared" si="10"/>
        <v>2.5106575960000157</v>
      </c>
      <c r="FP9" s="25">
        <f t="shared" si="10"/>
        <v>1.6718367349999994</v>
      </c>
      <c r="FQ9" s="25">
        <f t="shared" si="10"/>
        <v>2.2138775509999959</v>
      </c>
      <c r="FR9" s="25">
        <f t="shared" si="10"/>
        <v>1.9011337860000026</v>
      </c>
      <c r="FS9" s="25">
        <f t="shared" si="11"/>
        <v>2.5436734699999874</v>
      </c>
      <c r="FT9" s="25">
        <f t="shared" si="11"/>
        <v>1.789387755000007</v>
      </c>
      <c r="FU9" s="25">
        <f t="shared" si="11"/>
        <v>1.9896598640000036</v>
      </c>
      <c r="FV9" s="25">
        <f t="shared" si="11"/>
        <v>1.8053514740000196</v>
      </c>
      <c r="FW9" s="25">
        <f t="shared" si="11"/>
        <v>2.2987755100000129</v>
      </c>
      <c r="FX9" s="25">
        <f t="shared" si="11"/>
        <v>1.3061224489999859</v>
      </c>
      <c r="FY9" s="25">
        <f t="shared" si="11"/>
        <v>1.6902040819999797</v>
      </c>
      <c r="FZ9" s="25">
        <f t="shared" si="11"/>
        <v>1.7418594110000072</v>
      </c>
      <c r="GA9" s="25">
        <f t="shared" si="11"/>
        <v>1.7066666670000075</v>
      </c>
      <c r="GB9" s="25">
        <f t="shared" si="11"/>
        <v>2.0201360539999769</v>
      </c>
      <c r="GC9" s="25">
        <f t="shared" si="11"/>
        <v>2.1754195009999933</v>
      </c>
      <c r="GD9" s="25">
        <f t="shared" si="11"/>
        <v>2.3161904760000027</v>
      </c>
      <c r="GE9" s="25">
        <f t="shared" si="11"/>
        <v>1.8176870740000197</v>
      </c>
      <c r="GF9" s="25">
        <f t="shared" si="11"/>
        <v>2.0734693869999887</v>
      </c>
      <c r="GG9" s="25">
        <f t="shared" si="11"/>
        <v>2.4547845809999842</v>
      </c>
      <c r="GH9" s="25">
        <f t="shared" si="11"/>
        <v>2.0056235830000162</v>
      </c>
      <c r="GI9" s="25">
        <f t="shared" si="12"/>
        <v>1.6863492070000063</v>
      </c>
      <c r="GJ9" s="25">
        <f t="shared" si="12"/>
        <v>1.5368707479999841</v>
      </c>
      <c r="GK9" s="25">
        <f t="shared" si="12"/>
        <v>1.6689342410000165</v>
      </c>
      <c r="GL9" s="25">
        <f t="shared" si="12"/>
        <v>1.3286167800000044</v>
      </c>
      <c r="GM9" s="25">
        <f t="shared" si="12"/>
        <v>2.7871201810000059</v>
      </c>
      <c r="GN9" s="25">
        <f t="shared" si="12"/>
        <v>1.8844444449999855</v>
      </c>
      <c r="GO9" s="25">
        <f t="shared" si="12"/>
        <v>2.105759637999995</v>
      </c>
      <c r="GP9" s="25">
        <f t="shared" si="12"/>
        <v>1.7879365080000014</v>
      </c>
      <c r="GQ9" s="25">
        <f t="shared" si="12"/>
        <v>1.8844444439999961</v>
      </c>
      <c r="GR9" s="25">
        <f t="shared" si="12"/>
        <v>2.1710657600000047</v>
      </c>
      <c r="GS9" s="25">
        <f t="shared" si="12"/>
        <v>1.7690702950000059</v>
      </c>
      <c r="GT9" s="25">
        <f t="shared" si="12"/>
        <v>1.6624036279999928</v>
      </c>
      <c r="GU9" s="25">
        <f t="shared" si="12"/>
        <v>1.754557822999999</v>
      </c>
      <c r="GV9" s="25">
        <f t="shared" si="12"/>
        <v>1.8634013600000117</v>
      </c>
      <c r="GW9" s="25">
        <f t="shared" si="12"/>
        <v>1.8285714280000036</v>
      </c>
      <c r="GX9" s="25">
        <f t="shared" si="12"/>
        <v>1.5731519279999873</v>
      </c>
      <c r="GY9" s="25">
        <f t="shared" si="13"/>
        <v>1.6921541950000005</v>
      </c>
      <c r="GZ9" s="25">
        <f t="shared" si="13"/>
        <v>2.2530612239999925</v>
      </c>
      <c r="HA9" s="25">
        <f t="shared" si="13"/>
        <v>1.5575510209999948</v>
      </c>
      <c r="HB9" s="25">
        <f t="shared" si="13"/>
        <v>1.7545578239999884</v>
      </c>
      <c r="HC9" s="25">
        <f t="shared" si="13"/>
        <v>2.2349206350000088</v>
      </c>
      <c r="HD9" s="25">
        <f t="shared" si="13"/>
        <v>2.0680272110000146</v>
      </c>
      <c r="HE9" s="25">
        <f t="shared" si="13"/>
        <v>1.5209070300000178</v>
      </c>
      <c r="HF9" s="25">
        <f t="shared" si="13"/>
        <v>1.7603628109999931</v>
      </c>
      <c r="HG9" s="25">
        <f t="shared" si="13"/>
        <v>2.0085260769999991</v>
      </c>
      <c r="HH9" s="25">
        <f t="shared" si="13"/>
        <v>2.3345578230000115</v>
      </c>
      <c r="HI9" s="25">
        <f t="shared" si="13"/>
        <v>1.5836734689999901</v>
      </c>
      <c r="HJ9" s="25">
        <f t="shared" si="13"/>
        <v>1.8895238089999964</v>
      </c>
      <c r="HK9" s="25">
        <f t="shared" si="13"/>
        <v>2.0419047620000015</v>
      </c>
      <c r="HL9" s="25">
        <f t="shared" si="13"/>
        <v>2.5135600910000164</v>
      </c>
      <c r="HM9" s="25">
        <f t="shared" si="13"/>
        <v>2.747210884999987</v>
      </c>
      <c r="HN9" s="25">
        <f t="shared" si="13"/>
        <v>1.8336507940000217</v>
      </c>
      <c r="HO9" s="25">
        <f t="shared" si="14"/>
        <v>1.8844444449999855</v>
      </c>
      <c r="HP9" s="25">
        <f t="shared" si="14"/>
        <v>2.0114285719999998</v>
      </c>
      <c r="HQ9" s="25">
        <f t="shared" si="14"/>
        <v>1.5419501129999844</v>
      </c>
      <c r="HR9" s="25">
        <f t="shared" si="14"/>
        <v>1.1319727890000024</v>
      </c>
      <c r="HS9" s="25">
        <f t="shared" si="14"/>
        <v>2.3219954650000147</v>
      </c>
      <c r="HT9" s="25">
        <f t="shared" si="14"/>
        <v>2.6180498869999838</v>
      </c>
      <c r="HU9" s="25">
        <f t="shared" si="14"/>
        <v>2.1188208619999784</v>
      </c>
      <c r="HV9" s="25">
        <f t="shared" si="14"/>
        <v>1.9047619049999867</v>
      </c>
      <c r="HW9" s="25">
        <f t="shared" si="14"/>
        <v>1.8372789109999985</v>
      </c>
      <c r="HX9" s="25">
        <f t="shared" si="14"/>
        <v>5.260770975000014</v>
      </c>
      <c r="HY9" s="25">
        <f t="shared" si="14"/>
        <v>1.7371428570000091</v>
      </c>
      <c r="HZ9" s="25">
        <f t="shared" si="14"/>
        <v>2.4591383220000012</v>
      </c>
      <c r="IA9" s="25">
        <f t="shared" si="14"/>
        <v>2.5251700690000121</v>
      </c>
      <c r="IB9" s="25">
        <f t="shared" si="14"/>
        <v>2.1768707479999989</v>
      </c>
      <c r="IC9" s="25">
        <f t="shared" si="14"/>
        <v>2.3568253969999944</v>
      </c>
      <c r="ID9" s="25">
        <f t="shared" si="14"/>
        <v>1.5412244900000189</v>
      </c>
      <c r="IE9" s="25">
        <f t="shared" si="15"/>
        <v>2.0433560090000071</v>
      </c>
      <c r="IF9" s="25">
        <f t="shared" si="15"/>
        <v>2.6340136060000248</v>
      </c>
      <c r="IG9" s="25">
        <f t="shared" si="15"/>
        <v>1.6370068020000019</v>
      </c>
      <c r="IH9" s="25">
        <f t="shared" si="15"/>
        <v>2.1217233560000182</v>
      </c>
      <c r="II9" s="25">
        <f t="shared" si="15"/>
        <v>2.2755555550000111</v>
      </c>
      <c r="IJ9" s="25">
        <f t="shared" si="15"/>
        <v>1.4338321990000225</v>
      </c>
      <c r="IK9" s="25">
        <f t="shared" si="15"/>
        <v>1.6297505659999842</v>
      </c>
      <c r="IL9" s="25">
        <f t="shared" si="15"/>
        <v>2.20734693899999</v>
      </c>
      <c r="IM9" s="25">
        <f t="shared" si="15"/>
        <v>3.1042176870000162</v>
      </c>
      <c r="IN9" s="25">
        <f t="shared" si="15"/>
        <v>1.5034920630000101</v>
      </c>
      <c r="IO9" s="25">
        <f t="shared" si="15"/>
        <v>1.7806802719999837</v>
      </c>
      <c r="IP9" s="25">
        <f t="shared" si="15"/>
        <v>2.0549659859999849</v>
      </c>
      <c r="IQ9" s="25">
        <f t="shared" si="15"/>
        <v>2.7515646259999755</v>
      </c>
      <c r="IR9" s="25">
        <f t="shared" si="15"/>
        <v>1.6116099770000005</v>
      </c>
      <c r="IS9" s="25">
        <f t="shared" si="15"/>
        <v>1.8503401369999892</v>
      </c>
      <c r="IT9" s="25">
        <f t="shared" si="15"/>
        <v>1.7422222220000094</v>
      </c>
      <c r="IU9" s="25">
        <f t="shared" si="16"/>
        <v>1.549931971999996</v>
      </c>
      <c r="IV9" s="25">
        <f t="shared" si="16"/>
        <v>2.7065759639999953</v>
      </c>
      <c r="IW9" s="25">
        <f t="shared" si="16"/>
        <v>2.3045804989999965</v>
      </c>
      <c r="IX9" s="25">
        <f t="shared" si="16"/>
        <v>1.1385034010000084</v>
      </c>
      <c r="IY9" s="25">
        <f t="shared" si="16"/>
        <v>1.8155102039999917</v>
      </c>
      <c r="IZ9" s="25">
        <f t="shared" si="16"/>
        <v>1.5615419499999916</v>
      </c>
      <c r="JA9" s="25">
        <f t="shared" si="16"/>
        <v>1.988208616999998</v>
      </c>
      <c r="JB9" s="25">
        <f t="shared" si="16"/>
        <v>1.7182766440000137</v>
      </c>
      <c r="JC9" s="25">
        <f t="shared" si="16"/>
        <v>2.8669387749999942</v>
      </c>
      <c r="JD9" s="26">
        <f t="shared" si="17"/>
        <v>1.8847765221652886</v>
      </c>
      <c r="JE9" s="27">
        <f t="shared" si="21"/>
        <v>1.8847765221652886</v>
      </c>
      <c r="JF9" s="27"/>
      <c r="JG9" s="88">
        <v>8</v>
      </c>
      <c r="JH9" s="89">
        <v>196.25505668900001</v>
      </c>
      <c r="JI9" s="89">
        <v>133.80063492100001</v>
      </c>
      <c r="JJ9" s="90">
        <v>197.03292517</v>
      </c>
      <c r="JK9" s="90">
        <v>145.49877551</v>
      </c>
      <c r="JL9" s="90">
        <v>174.53206349199999</v>
      </c>
      <c r="JM9" s="90">
        <v>181.45306122400001</v>
      </c>
      <c r="JN9" s="89">
        <v>153.878639456</v>
      </c>
      <c r="JO9" s="89">
        <v>164.74122449000001</v>
      </c>
      <c r="JP9" s="89">
        <v>194.44680272100001</v>
      </c>
      <c r="JQ9" s="89">
        <v>168.78004535100001</v>
      </c>
      <c r="JR9" s="89">
        <v>208.55873015899999</v>
      </c>
      <c r="JS9" s="89">
        <v>182.787482993</v>
      </c>
      <c r="JT9" s="89">
        <v>187.65968254000001</v>
      </c>
      <c r="JU9" s="89">
        <v>171.143401361</v>
      </c>
      <c r="JV9" s="88">
        <v>199.43619047600001</v>
      </c>
      <c r="JW9" s="88">
        <v>173.53433106599999</v>
      </c>
      <c r="JX9" s="88">
        <v>190.04952381000001</v>
      </c>
      <c r="JY9" s="88">
        <v>195.73551020400001</v>
      </c>
      <c r="JZ9" s="88">
        <v>185.28072562400001</v>
      </c>
      <c r="KA9" s="88">
        <v>174.54857142899999</v>
      </c>
      <c r="KB9" s="88">
        <v>168.37079365100001</v>
      </c>
      <c r="KC9" s="88">
        <v>184.63492063499999</v>
      </c>
      <c r="KD9" s="88">
        <v>180.12879818600001</v>
      </c>
      <c r="KE9" s="88">
        <v>169.20380952400001</v>
      </c>
      <c r="KF9" s="88">
        <v>159.63718820899999</v>
      </c>
      <c r="KG9" s="88">
        <v>162.00562358299999</v>
      </c>
      <c r="KH9" s="88">
        <v>189.47918367299999</v>
      </c>
      <c r="KI9" s="88">
        <v>184.999183673</v>
      </c>
      <c r="KJ9" s="88">
        <v>186.57233560099999</v>
      </c>
      <c r="KK9" s="88">
        <v>197.40444444400001</v>
      </c>
      <c r="KL9" s="88">
        <v>217.89024943300001</v>
      </c>
      <c r="KM9" s="88">
        <v>224.49632653099999</v>
      </c>
      <c r="KN9" s="88">
        <v>192.888163265</v>
      </c>
      <c r="KO9" s="88">
        <v>198.22585033999999</v>
      </c>
      <c r="KP9" s="88">
        <v>215.59727891200001</v>
      </c>
      <c r="KQ9" s="88">
        <v>183.04870748299999</v>
      </c>
      <c r="KR9" s="88">
        <v>224.97088435399999</v>
      </c>
      <c r="KS9" s="88">
        <v>165.39428571400001</v>
      </c>
      <c r="KT9" s="88">
        <v>181.72517006800001</v>
      </c>
      <c r="KU9" s="88">
        <v>212.165079365</v>
      </c>
      <c r="KV9" s="88">
        <v>193.15809523799999</v>
      </c>
      <c r="KW9" s="88">
        <v>221.33115646300001</v>
      </c>
      <c r="KX9" s="88">
        <v>201.98603174600001</v>
      </c>
      <c r="KY9" s="88">
        <v>204.88707482999999</v>
      </c>
      <c r="KZ9" s="88">
        <v>208.39909297099999</v>
      </c>
      <c r="LA9" s="88">
        <v>175.85632653100001</v>
      </c>
      <c r="LB9" s="88">
        <v>217.69868480700001</v>
      </c>
      <c r="LC9" s="88">
        <v>201.56517006799999</v>
      </c>
      <c r="LD9" s="88">
        <v>206.486349206</v>
      </c>
      <c r="LE9" s="88">
        <v>184.71619047600001</v>
      </c>
      <c r="LF9" s="88">
        <v>183.98040816299999</v>
      </c>
      <c r="LG9" s="88">
        <v>190.432653061</v>
      </c>
      <c r="LH9" s="88">
        <v>206.37968254</v>
      </c>
      <c r="LI9" s="88">
        <v>203.591111111</v>
      </c>
      <c r="LJ9" s="88">
        <v>180.070748299</v>
      </c>
      <c r="LK9" s="88">
        <v>190.69968254</v>
      </c>
      <c r="LL9" s="88">
        <v>206.25777777799999</v>
      </c>
      <c r="LM9" s="88">
        <v>218.923537415</v>
      </c>
      <c r="LN9" s="88">
        <v>192.31346938799999</v>
      </c>
      <c r="LO9" s="88">
        <v>179.53378684800001</v>
      </c>
      <c r="LP9" s="88">
        <v>170.544761905</v>
      </c>
      <c r="LQ9" s="88">
        <v>199.888979592</v>
      </c>
      <c r="LR9" s="88">
        <v>196.581587302</v>
      </c>
      <c r="LS9" s="88">
        <v>142.97687074800001</v>
      </c>
      <c r="LT9" s="88">
        <v>194.93151927400001</v>
      </c>
      <c r="LU9" s="88">
        <v>193.41061224500001</v>
      </c>
      <c r="LV9" s="88">
        <v>176.995918367</v>
      </c>
      <c r="LW9" s="88">
        <v>219.620136054</v>
      </c>
      <c r="LX9" s="88">
        <v>219.84072562399999</v>
      </c>
      <c r="LY9" s="88">
        <v>189.482086168</v>
      </c>
      <c r="LZ9" s="88">
        <v>193.09714285699999</v>
      </c>
      <c r="MA9" s="88">
        <v>166.115555556</v>
      </c>
      <c r="MB9" s="88">
        <v>180.66866213200001</v>
      </c>
      <c r="MC9" s="88">
        <v>198.44934240399999</v>
      </c>
      <c r="MD9" s="88">
        <v>169.03183673500001</v>
      </c>
      <c r="ME9" s="88">
        <v>199.87156462600001</v>
      </c>
      <c r="MF9" s="88">
        <v>206.08870748300001</v>
      </c>
      <c r="MG9" s="88">
        <v>211.43510204099999</v>
      </c>
      <c r="MH9" s="88">
        <v>212.72816326500001</v>
      </c>
      <c r="MI9" s="88">
        <v>204.76444444399999</v>
      </c>
      <c r="MJ9" s="88">
        <v>193.808253968</v>
      </c>
      <c r="MK9" s="88">
        <v>180.83047619000001</v>
      </c>
      <c r="ML9" s="88">
        <v>185.05215419500001</v>
      </c>
      <c r="MM9" s="88">
        <v>203.62086167800001</v>
      </c>
      <c r="MN9" s="88">
        <v>186.40979591799999</v>
      </c>
      <c r="MO9" s="88">
        <v>203.64480725600001</v>
      </c>
      <c r="MP9" s="88">
        <v>186.46204081600001</v>
      </c>
      <c r="MQ9" s="88">
        <v>174.084353741</v>
      </c>
      <c r="MR9" s="88">
        <v>224.41795918400001</v>
      </c>
      <c r="MS9" s="88">
        <v>209.79229024899999</v>
      </c>
      <c r="MT9" s="88">
        <v>191.392653061</v>
      </c>
      <c r="MU9" s="88">
        <v>176.526802721</v>
      </c>
      <c r="MV9" s="88">
        <v>207.18004535099999</v>
      </c>
      <c r="MW9" s="88">
        <v>189.38412698400001</v>
      </c>
      <c r="MX9" s="88">
        <v>212.06349206300001</v>
      </c>
      <c r="MY9" s="88">
        <v>173.152653061</v>
      </c>
      <c r="MZ9" s="88">
        <v>220.279002268</v>
      </c>
      <c r="NA9" s="88">
        <v>202.03102040799999</v>
      </c>
      <c r="NB9" s="88">
        <v>203.94666666699999</v>
      </c>
      <c r="NC9" s="88">
        <v>183.008072562</v>
      </c>
      <c r="ND9" s="88">
        <v>215.318639456</v>
      </c>
      <c r="NE9" s="88">
        <v>188.68535147399999</v>
      </c>
      <c r="NF9" s="88">
        <v>191.75038548800001</v>
      </c>
      <c r="NG9" s="88">
        <v>196.610612245</v>
      </c>
      <c r="NH9" s="88">
        <v>262.09959183699999</v>
      </c>
      <c r="NI9" s="88">
        <v>175.40353741499999</v>
      </c>
      <c r="NJ9" s="88">
        <v>202.94965986400001</v>
      </c>
      <c r="NK9" s="88">
        <v>210.454058957</v>
      </c>
      <c r="NL9" s="88">
        <v>214.18086167800001</v>
      </c>
      <c r="NM9" s="88">
        <v>180.36897959199999</v>
      </c>
      <c r="NN9" s="88">
        <v>159.727891156</v>
      </c>
      <c r="NO9" s="88">
        <v>175.96952381</v>
      </c>
      <c r="NP9" s="88">
        <v>190.80417233599999</v>
      </c>
      <c r="NQ9" s="88">
        <v>182.450793651</v>
      </c>
      <c r="NR9" s="88">
        <v>183.54793650799999</v>
      </c>
      <c r="NS9" s="88">
        <v>160.35700680299999</v>
      </c>
      <c r="NT9" s="88">
        <v>182.91809523800001</v>
      </c>
      <c r="NU9" s="88">
        <v>225.587664399</v>
      </c>
      <c r="NV9" s="88">
        <v>189.315192744</v>
      </c>
      <c r="NW9" s="88">
        <v>175.51963718799999</v>
      </c>
      <c r="NX9" s="88">
        <v>195.57224489800001</v>
      </c>
      <c r="NZ9" s="28"/>
    </row>
    <row r="10" spans="1:390" x14ac:dyDescent="0.3">
      <c r="A10" s="15" t="s">
        <v>175</v>
      </c>
      <c r="B10" s="29">
        <v>47</v>
      </c>
      <c r="C10" s="30"/>
      <c r="D10" s="17" t="s">
        <v>176</v>
      </c>
      <c r="E10" s="18" t="s">
        <v>177</v>
      </c>
      <c r="F10" s="21" t="s">
        <v>178</v>
      </c>
      <c r="G10" s="20">
        <v>47</v>
      </c>
      <c r="H10" s="21">
        <f>G11-G10</f>
        <v>7</v>
      </c>
      <c r="I10" s="21">
        <f t="shared" si="0"/>
        <v>28</v>
      </c>
      <c r="J10" s="22" t="s">
        <v>179</v>
      </c>
      <c r="K10" s="23" t="s">
        <v>180</v>
      </c>
      <c r="L10" s="14" t="s">
        <v>175</v>
      </c>
      <c r="M10" s="12" t="s">
        <v>153</v>
      </c>
      <c r="N10" s="24">
        <v>72</v>
      </c>
      <c r="O10" s="24">
        <f t="shared" si="1"/>
        <v>63.247828224281861</v>
      </c>
      <c r="P10" s="24">
        <f t="shared" si="1"/>
        <v>94.910633762424936</v>
      </c>
      <c r="Q10" s="24">
        <f t="shared" si="1"/>
        <v>69.898559912972189</v>
      </c>
      <c r="R10" s="24">
        <f t="shared" si="1"/>
        <v>81.607655843162448</v>
      </c>
      <c r="S10" s="24">
        <f t="shared" si="1"/>
        <v>74.5268138808608</v>
      </c>
      <c r="T10" s="24">
        <f t="shared" si="1"/>
        <v>64.98035363449776</v>
      </c>
      <c r="U10" s="24">
        <f t="shared" si="1"/>
        <v>80.348776680407767</v>
      </c>
      <c r="V10" s="24">
        <f t="shared" si="1"/>
        <v>87.085308054292497</v>
      </c>
      <c r="W10" s="24">
        <f t="shared" si="1"/>
        <v>63.826707835467154</v>
      </c>
      <c r="X10" s="24">
        <f t="shared" si="1"/>
        <v>73.981466686912938</v>
      </c>
      <c r="Y10" s="24">
        <f t="shared" si="1"/>
        <v>58.725428029064794</v>
      </c>
      <c r="Z10" s="24">
        <f t="shared" si="1"/>
        <v>66.530172414510034</v>
      </c>
      <c r="AA10" s="24">
        <f t="shared" si="1"/>
        <v>66.103727392395257</v>
      </c>
      <c r="AB10" s="24">
        <f t="shared" si="1"/>
        <v>68.618298213199978</v>
      </c>
      <c r="AC10" s="24">
        <f t="shared" si="1"/>
        <v>63.163279225929621</v>
      </c>
      <c r="AD10" s="24">
        <v>72</v>
      </c>
      <c r="AE10" s="24">
        <f t="shared" si="2"/>
        <v>66.491958644266234</v>
      </c>
      <c r="AF10" s="24">
        <f t="shared" si="2"/>
        <v>71.313065977002424</v>
      </c>
      <c r="AG10" s="24">
        <f t="shared" si="2"/>
        <v>69.917557527745984</v>
      </c>
      <c r="AH10" s="24">
        <f t="shared" si="2"/>
        <v>60.751771189167528</v>
      </c>
      <c r="AI10" s="24">
        <f t="shared" si="2"/>
        <v>68.937025458390195</v>
      </c>
      <c r="AJ10" s="24">
        <f t="shared" si="2"/>
        <v>69.866920154166664</v>
      </c>
      <c r="AK10" s="24">
        <f t="shared" si="2"/>
        <v>71.106094807123242</v>
      </c>
      <c r="AL10" s="24">
        <f t="shared" si="2"/>
        <v>74.340161827864407</v>
      </c>
      <c r="AM10" s="24">
        <f t="shared" si="2"/>
        <v>67.523623424821935</v>
      </c>
      <c r="AN10" s="24">
        <f t="shared" si="2"/>
        <v>76.104463874553772</v>
      </c>
      <c r="AO10" s="24">
        <f t="shared" si="2"/>
        <v>76.390721919816855</v>
      </c>
      <c r="AP10" s="24">
        <f t="shared" si="2"/>
        <v>60.703985316620503</v>
      </c>
      <c r="AQ10" s="24">
        <f t="shared" si="2"/>
        <v>71.374622355821643</v>
      </c>
      <c r="AR10" s="24">
        <f t="shared" si="2"/>
        <v>61.29215862632941</v>
      </c>
      <c r="AS10" s="24">
        <f t="shared" si="2"/>
        <v>71.82187616347673</v>
      </c>
      <c r="AT10" s="24">
        <f t="shared" si="2"/>
        <v>58.229169285228252</v>
      </c>
      <c r="AU10" s="24">
        <f t="shared" si="3"/>
        <v>51.695842450412322</v>
      </c>
      <c r="AV10" s="24">
        <f t="shared" si="3"/>
        <v>64.779451881978531</v>
      </c>
      <c r="AW10" s="24">
        <f t="shared" si="3"/>
        <v>74.637330752412083</v>
      </c>
      <c r="AX10" s="24">
        <f t="shared" si="3"/>
        <v>57.889933490344696</v>
      </c>
      <c r="AY10" s="24">
        <f t="shared" si="3"/>
        <v>70.108103198490412</v>
      </c>
      <c r="AZ10" s="24">
        <f t="shared" si="3"/>
        <v>55.247333381045692</v>
      </c>
      <c r="BA10" s="24">
        <f t="shared" si="3"/>
        <v>72.377573188258197</v>
      </c>
      <c r="BB10" s="24">
        <f t="shared" si="3"/>
        <v>58.068976112059545</v>
      </c>
      <c r="BC10" s="24">
        <f t="shared" si="3"/>
        <v>58.287073752724631</v>
      </c>
      <c r="BD10" s="24">
        <f t="shared" si="3"/>
        <v>67.417448023816831</v>
      </c>
      <c r="BE10" s="24">
        <f t="shared" si="3"/>
        <v>57.644905886325425</v>
      </c>
      <c r="BF10" s="24">
        <f t="shared" si="3"/>
        <v>66.693072158312702</v>
      </c>
      <c r="BG10" s="24">
        <f t="shared" si="3"/>
        <v>68.971937560440921</v>
      </c>
      <c r="BH10" s="24">
        <f t="shared" si="3"/>
        <v>57.306749831648354</v>
      </c>
      <c r="BI10" s="24">
        <f t="shared" si="3"/>
        <v>68.195374113084199</v>
      </c>
      <c r="BJ10" s="24">
        <f t="shared" si="3"/>
        <v>55.11319003149486</v>
      </c>
      <c r="BK10" s="24">
        <f t="shared" si="4"/>
        <v>61.716959001746389</v>
      </c>
      <c r="BL10" s="24">
        <f t="shared" si="4"/>
        <v>59.702166066430038</v>
      </c>
      <c r="BM10" s="24">
        <f t="shared" si="4"/>
        <v>71.405440413351542</v>
      </c>
      <c r="BN10" s="24">
        <f t="shared" si="4"/>
        <v>60.818797942185064</v>
      </c>
      <c r="BO10" s="24">
        <f t="shared" si="4"/>
        <v>64.350037520294848</v>
      </c>
      <c r="BP10" s="24">
        <f t="shared" si="4"/>
        <v>57.745547961172434</v>
      </c>
      <c r="BQ10" s="24">
        <f t="shared" si="4"/>
        <v>58.988764044943785</v>
      </c>
      <c r="BR10" s="24">
        <f t="shared" si="4"/>
        <v>63.567349405455211</v>
      </c>
      <c r="BS10" s="24">
        <f t="shared" si="4"/>
        <v>65.413629429825647</v>
      </c>
      <c r="BT10" s="24">
        <f t="shared" si="4"/>
        <v>63.18223992988537</v>
      </c>
      <c r="BU10" s="24">
        <f t="shared" si="4"/>
        <v>64.341096043344962</v>
      </c>
      <c r="BV10" s="24">
        <f t="shared" si="4"/>
        <v>64.491643454819283</v>
      </c>
      <c r="BW10" s="24">
        <f t="shared" si="4"/>
        <v>69.660909856277428</v>
      </c>
      <c r="BX10" s="24">
        <f t="shared" si="4"/>
        <v>76.285008237098822</v>
      </c>
      <c r="BY10" s="24">
        <f t="shared" si="4"/>
        <v>70.569678125511473</v>
      </c>
      <c r="BZ10" s="24">
        <f t="shared" si="4"/>
        <v>64.194809516021053</v>
      </c>
      <c r="CA10" s="24">
        <f t="shared" si="5"/>
        <v>80.597716356643843</v>
      </c>
      <c r="CB10" s="24">
        <f t="shared" si="5"/>
        <v>67.547263391029404</v>
      </c>
      <c r="CC10" s="24">
        <f t="shared" si="5"/>
        <v>62.690386255492186</v>
      </c>
      <c r="CD10" s="24">
        <f t="shared" si="5"/>
        <v>68.55734209994381</v>
      </c>
      <c r="CE10" s="24">
        <f t="shared" si="5"/>
        <v>52.600190839773063</v>
      </c>
      <c r="CF10" s="24">
        <f t="shared" si="5"/>
        <v>57.536033798244368</v>
      </c>
      <c r="CG10" s="24">
        <f t="shared" si="5"/>
        <v>70.201637357842571</v>
      </c>
      <c r="CH10" s="24">
        <f t="shared" si="5"/>
        <v>71.046090586070761</v>
      </c>
      <c r="CI10" s="24">
        <f t="shared" si="5"/>
        <v>71.989366000300336</v>
      </c>
      <c r="CJ10" s="24">
        <f t="shared" si="5"/>
        <v>64.330369548978837</v>
      </c>
      <c r="CK10" s="24">
        <f t="shared" si="5"/>
        <v>64.479632102020446</v>
      </c>
      <c r="CL10" s="24">
        <f t="shared" si="5"/>
        <v>78.471080681626972</v>
      </c>
      <c r="CM10" s="24">
        <f t="shared" si="5"/>
        <v>62.057735605961206</v>
      </c>
      <c r="CN10" s="24">
        <f t="shared" si="5"/>
        <v>60.239631576306564</v>
      </c>
      <c r="CO10" s="24">
        <f t="shared" si="5"/>
        <v>53.160589641053932</v>
      </c>
      <c r="CP10" s="24">
        <f t="shared" si="5"/>
        <v>55.88072021659093</v>
      </c>
      <c r="CQ10" s="24">
        <f t="shared" si="6"/>
        <v>64.045643153543608</v>
      </c>
      <c r="CR10" s="24">
        <f t="shared" si="6"/>
        <v>61.521802673747665</v>
      </c>
      <c r="CS10" s="24">
        <f t="shared" si="6"/>
        <v>69.159422888130237</v>
      </c>
      <c r="CT10" s="24">
        <f t="shared" si="6"/>
        <v>74.421407906976754</v>
      </c>
      <c r="CU10" s="24">
        <f t="shared" si="6"/>
        <v>63.022293600671787</v>
      </c>
      <c r="CV10" s="24">
        <f t="shared" si="6"/>
        <v>71.584268618937216</v>
      </c>
      <c r="CW10" s="24">
        <f t="shared" si="6"/>
        <v>64.798488665599436</v>
      </c>
      <c r="CX10" s="24">
        <f t="shared" si="6"/>
        <v>62.842679551173966</v>
      </c>
      <c r="CY10" s="24">
        <f t="shared" si="6"/>
        <v>77.008149010029015</v>
      </c>
      <c r="CZ10" s="24">
        <f t="shared" si="6"/>
        <v>58.697140248728225</v>
      </c>
      <c r="DA10" s="24">
        <f t="shared" si="6"/>
        <v>62.945190580735051</v>
      </c>
      <c r="DB10" s="24">
        <f t="shared" si="6"/>
        <v>62.31328219548184</v>
      </c>
      <c r="DC10" s="24">
        <f t="shared" si="6"/>
        <v>77.695560253186457</v>
      </c>
      <c r="DD10" s="24">
        <f t="shared" si="6"/>
        <v>63.766938415979176</v>
      </c>
      <c r="DE10" s="24">
        <f t="shared" si="6"/>
        <v>66.415662648601952</v>
      </c>
      <c r="DF10" s="24">
        <f t="shared" si="6"/>
        <v>62.856328391350438</v>
      </c>
      <c r="DG10" s="24">
        <f t="shared" si="7"/>
        <v>73.346321990753296</v>
      </c>
      <c r="DH10" s="24">
        <f t="shared" si="7"/>
        <v>69.489465155730642</v>
      </c>
      <c r="DI10" s="24">
        <f t="shared" si="7"/>
        <v>61.931575005670908</v>
      </c>
      <c r="DJ10" s="24">
        <f t="shared" si="7"/>
        <v>61.43202080080848</v>
      </c>
      <c r="DK10" s="24">
        <f t="shared" si="7"/>
        <v>62.506749459273287</v>
      </c>
      <c r="DL10" s="24">
        <f t="shared" si="7"/>
        <v>59.207497953127806</v>
      </c>
      <c r="DM10" s="24">
        <f t="shared" si="7"/>
        <v>65.513582342867267</v>
      </c>
      <c r="DN10" s="24">
        <f t="shared" si="7"/>
        <v>69.917557527745984</v>
      </c>
      <c r="DO10" s="24">
        <f t="shared" si="7"/>
        <v>61.185253699525809</v>
      </c>
      <c r="DP10" s="24">
        <f t="shared" si="7"/>
        <v>46.345784291045099</v>
      </c>
      <c r="DQ10" s="24">
        <f t="shared" si="7"/>
        <v>69.968268358267537</v>
      </c>
      <c r="DR10" s="24">
        <f t="shared" si="7"/>
        <v>62.298191798357529</v>
      </c>
      <c r="DS10" s="24">
        <f t="shared" si="7"/>
        <v>61.392925327210371</v>
      </c>
      <c r="DT10" s="24">
        <f t="shared" si="7"/>
        <v>62.996571614753762</v>
      </c>
      <c r="DU10" s="24">
        <f t="shared" si="7"/>
        <v>68.604065426664647</v>
      </c>
      <c r="DV10" s="24">
        <f t="shared" si="7"/>
        <v>81.640748971253245</v>
      </c>
      <c r="DW10" s="24">
        <f t="shared" si="8"/>
        <v>73.451032646126805</v>
      </c>
      <c r="DX10" s="24">
        <f t="shared" si="8"/>
        <v>64.842043352202367</v>
      </c>
      <c r="DY10" s="24">
        <f t="shared" si="8"/>
        <v>69.235944978101728</v>
      </c>
      <c r="DZ10" s="24">
        <f t="shared" si="8"/>
        <v>67.824291071873105</v>
      </c>
      <c r="EA10" s="24">
        <f t="shared" si="8"/>
        <v>72.786003961829522</v>
      </c>
      <c r="EB10" s="24">
        <f t="shared" si="8"/>
        <v>69.690265485761984</v>
      </c>
      <c r="EC10" s="24">
        <f t="shared" si="8"/>
        <v>52.070214105998339</v>
      </c>
      <c r="ED10" s="24">
        <f t="shared" si="8"/>
        <v>63.95718232079534</v>
      </c>
      <c r="EE10" s="24">
        <f t="shared" si="8"/>
        <v>74.149692545176407</v>
      </c>
      <c r="EF10" s="24">
        <f t="shared" si="8"/>
        <v>59.233248905433527</v>
      </c>
      <c r="EG10" s="24">
        <f t="shared" si="18"/>
        <v>66.314752917860289</v>
      </c>
      <c r="EH10" s="24">
        <f t="shared" si="19"/>
        <v>94.910633762424936</v>
      </c>
      <c r="EI10" s="24">
        <f t="shared" si="20"/>
        <v>46.345784291045099</v>
      </c>
      <c r="EJ10" s="14" t="s">
        <v>175</v>
      </c>
      <c r="EL10" s="12"/>
      <c r="EM10" s="25">
        <f t="shared" si="9"/>
        <v>26.562176870999991</v>
      </c>
      <c r="EN10" s="25">
        <f t="shared" si="9"/>
        <v>17.700861677999995</v>
      </c>
      <c r="EO10" s="25">
        <f t="shared" si="9"/>
        <v>24.034829932000008</v>
      </c>
      <c r="EP10" s="25">
        <f t="shared" si="9"/>
        <v>20.586303853999993</v>
      </c>
      <c r="EQ10" s="25">
        <f t="shared" si="9"/>
        <v>22.542222222000021</v>
      </c>
      <c r="ER10" s="25">
        <f t="shared" si="9"/>
        <v>25.853968254000023</v>
      </c>
      <c r="ES10" s="25">
        <f t="shared" si="9"/>
        <v>20.908843536999996</v>
      </c>
      <c r="ET10" s="25">
        <f t="shared" si="9"/>
        <v>19.291428572000001</v>
      </c>
      <c r="EU10" s="25">
        <f t="shared" si="9"/>
        <v>26.321269841000003</v>
      </c>
      <c r="EV10" s="25">
        <f t="shared" si="9"/>
        <v>22.708390022999993</v>
      </c>
      <c r="EW10" s="25">
        <f t="shared" si="9"/>
        <v>28.607709749999998</v>
      </c>
      <c r="EX10" s="25">
        <f t="shared" si="9"/>
        <v>25.251700679999999</v>
      </c>
      <c r="EY10" s="25">
        <f t="shared" si="9"/>
        <v>25.414603174000007</v>
      </c>
      <c r="EZ10" s="25">
        <f t="shared" si="9"/>
        <v>24.483265305999993</v>
      </c>
      <c r="FA10" s="25">
        <f t="shared" si="9"/>
        <v>26.597732425999993</v>
      </c>
      <c r="FB10" s="25">
        <f t="shared" si="9"/>
        <v>25.266213152000006</v>
      </c>
      <c r="FC10" s="25">
        <f t="shared" si="10"/>
        <v>23.558095237999993</v>
      </c>
      <c r="FD10" s="25">
        <f t="shared" si="10"/>
        <v>24.028299320000002</v>
      </c>
      <c r="FE10" s="25">
        <f t="shared" si="10"/>
        <v>27.653514739000002</v>
      </c>
      <c r="FF10" s="25">
        <f t="shared" si="10"/>
        <v>24.370068027000002</v>
      </c>
      <c r="FG10" s="25">
        <f t="shared" si="10"/>
        <v>24.045714285000003</v>
      </c>
      <c r="FH10" s="25">
        <f t="shared" si="10"/>
        <v>23.626666666999995</v>
      </c>
      <c r="FI10" s="25">
        <f t="shared" si="10"/>
        <v>22.598820862000025</v>
      </c>
      <c r="FJ10" s="25">
        <f t="shared" si="10"/>
        <v>24.880181405999991</v>
      </c>
      <c r="FK10" s="25">
        <f t="shared" si="10"/>
        <v>22.074920635000012</v>
      </c>
      <c r="FL10" s="25">
        <f t="shared" si="10"/>
        <v>21.992199547000013</v>
      </c>
      <c r="FM10" s="25">
        <f t="shared" si="10"/>
        <v>27.675283447000027</v>
      </c>
      <c r="FN10" s="25">
        <f t="shared" si="10"/>
        <v>23.537777777999992</v>
      </c>
      <c r="FO10" s="25">
        <f t="shared" si="10"/>
        <v>27.409705215999992</v>
      </c>
      <c r="FP10" s="25">
        <f t="shared" si="10"/>
        <v>23.391201813999999</v>
      </c>
      <c r="FQ10" s="25">
        <f t="shared" si="10"/>
        <v>28.851519274999987</v>
      </c>
      <c r="FR10" s="25">
        <f t="shared" si="10"/>
        <v>32.497777778000028</v>
      </c>
      <c r="FS10" s="25">
        <f t="shared" si="11"/>
        <v>25.934149660000003</v>
      </c>
      <c r="FT10" s="25">
        <f t="shared" si="11"/>
        <v>22.508843538000008</v>
      </c>
      <c r="FU10" s="25">
        <f t="shared" si="11"/>
        <v>29.020589568999981</v>
      </c>
      <c r="FV10" s="25">
        <f t="shared" si="11"/>
        <v>23.962993197000003</v>
      </c>
      <c r="FW10" s="25">
        <f t="shared" si="11"/>
        <v>30.408707483000001</v>
      </c>
      <c r="FX10" s="25">
        <f t="shared" si="11"/>
        <v>23.211609978000013</v>
      </c>
      <c r="FY10" s="25">
        <f t="shared" si="11"/>
        <v>28.931111111000007</v>
      </c>
      <c r="FZ10" s="25">
        <f t="shared" si="11"/>
        <v>28.822857142000004</v>
      </c>
      <c r="GA10" s="25">
        <f t="shared" si="11"/>
        <v>24.919365079000016</v>
      </c>
      <c r="GB10" s="25">
        <f t="shared" si="11"/>
        <v>29.143945578</v>
      </c>
      <c r="GC10" s="25">
        <f t="shared" si="11"/>
        <v>25.190022675999984</v>
      </c>
      <c r="GD10" s="25">
        <f t="shared" si="11"/>
        <v>24.357732426000013</v>
      </c>
      <c r="GE10" s="25">
        <f t="shared" si="11"/>
        <v>29.315918367999984</v>
      </c>
      <c r="GF10" s="25">
        <f t="shared" si="11"/>
        <v>24.63510204100001</v>
      </c>
      <c r="GG10" s="25">
        <f t="shared" si="11"/>
        <v>30.482721088000005</v>
      </c>
      <c r="GH10" s="25">
        <f t="shared" si="11"/>
        <v>27.221043084000001</v>
      </c>
      <c r="GI10" s="25">
        <f t="shared" si="12"/>
        <v>28.139682539000006</v>
      </c>
      <c r="GJ10" s="25">
        <f t="shared" si="12"/>
        <v>23.52761904800002</v>
      </c>
      <c r="GK10" s="25">
        <f t="shared" si="12"/>
        <v>27.623038547999982</v>
      </c>
      <c r="GL10" s="25">
        <f t="shared" si="12"/>
        <v>26.107210885000001</v>
      </c>
      <c r="GM10" s="25">
        <f t="shared" si="12"/>
        <v>29.093151927999997</v>
      </c>
      <c r="GN10" s="25">
        <f t="shared" si="12"/>
        <v>28.480000000000018</v>
      </c>
      <c r="GO10" s="25">
        <f t="shared" si="12"/>
        <v>26.42866213100001</v>
      </c>
      <c r="GP10" s="25">
        <f t="shared" si="12"/>
        <v>25.682721087999994</v>
      </c>
      <c r="GQ10" s="25">
        <f t="shared" si="12"/>
        <v>26.58975056700001</v>
      </c>
      <c r="GR10" s="25">
        <f t="shared" si="12"/>
        <v>26.110839002000006</v>
      </c>
      <c r="GS10" s="25">
        <f t="shared" si="12"/>
        <v>26.049886621000013</v>
      </c>
      <c r="GT10" s="25">
        <f t="shared" si="12"/>
        <v>24.116825397000014</v>
      </c>
      <c r="GU10" s="25">
        <f t="shared" si="12"/>
        <v>22.022675736999986</v>
      </c>
      <c r="GV10" s="25">
        <f t="shared" si="12"/>
        <v>23.806258503999999</v>
      </c>
      <c r="GW10" s="25">
        <f t="shared" si="12"/>
        <v>26.170340135999993</v>
      </c>
      <c r="GX10" s="25">
        <f t="shared" si="12"/>
        <v>20.844263038000008</v>
      </c>
      <c r="GY10" s="25">
        <f t="shared" si="13"/>
        <v>24.871473922999996</v>
      </c>
      <c r="GZ10" s="25">
        <f t="shared" si="13"/>
        <v>26.79836734700001</v>
      </c>
      <c r="HA10" s="25">
        <f t="shared" si="13"/>
        <v>24.505034013</v>
      </c>
      <c r="HB10" s="25">
        <f t="shared" si="13"/>
        <v>31.939047619000007</v>
      </c>
      <c r="HC10" s="25">
        <f t="shared" si="13"/>
        <v>29.199092970000009</v>
      </c>
      <c r="HD10" s="25">
        <f t="shared" si="13"/>
        <v>23.931065758999978</v>
      </c>
      <c r="HE10" s="25">
        <f t="shared" si="13"/>
        <v>23.646621314999976</v>
      </c>
      <c r="HF10" s="25">
        <f t="shared" si="13"/>
        <v>23.336780046000001</v>
      </c>
      <c r="HG10" s="25">
        <f t="shared" si="13"/>
        <v>26.115192742999994</v>
      </c>
      <c r="HH10" s="25">
        <f t="shared" si="13"/>
        <v>26.054739229000006</v>
      </c>
      <c r="HI10" s="25">
        <f t="shared" si="13"/>
        <v>21.409160998000004</v>
      </c>
      <c r="HJ10" s="25">
        <f t="shared" si="13"/>
        <v>27.071564625999997</v>
      </c>
      <c r="HK10" s="25">
        <f t="shared" si="13"/>
        <v>27.888616779999978</v>
      </c>
      <c r="HL10" s="25">
        <f t="shared" si="13"/>
        <v>31.60235827599999</v>
      </c>
      <c r="HM10" s="25">
        <f t="shared" si="13"/>
        <v>30.064036281</v>
      </c>
      <c r="HN10" s="25">
        <f t="shared" si="13"/>
        <v>26.231292516999986</v>
      </c>
      <c r="HO10" s="25">
        <f t="shared" si="14"/>
        <v>27.307392290000024</v>
      </c>
      <c r="HP10" s="25">
        <f t="shared" si="14"/>
        <v>24.291700679999991</v>
      </c>
      <c r="HQ10" s="25">
        <f t="shared" si="14"/>
        <v>22.574149659999989</v>
      </c>
      <c r="HR10" s="25">
        <f t="shared" si="14"/>
        <v>26.65723355999998</v>
      </c>
      <c r="HS10" s="25">
        <f t="shared" si="14"/>
        <v>23.468843537999987</v>
      </c>
      <c r="HT10" s="25">
        <f t="shared" si="14"/>
        <v>25.926530612000022</v>
      </c>
      <c r="HU10" s="25">
        <f t="shared" si="14"/>
        <v>26.733424036000002</v>
      </c>
      <c r="HV10" s="25">
        <f t="shared" si="14"/>
        <v>21.815873016000012</v>
      </c>
      <c r="HW10" s="25">
        <f t="shared" si="14"/>
        <v>28.621496598999983</v>
      </c>
      <c r="HX10" s="25">
        <f t="shared" si="14"/>
        <v>26.689886621999989</v>
      </c>
      <c r="HY10" s="25">
        <f t="shared" si="14"/>
        <v>26.960544217999995</v>
      </c>
      <c r="HZ10" s="25">
        <f t="shared" si="14"/>
        <v>21.622857143000004</v>
      </c>
      <c r="IA10" s="25">
        <f t="shared" si="14"/>
        <v>26.34594104300001</v>
      </c>
      <c r="IB10" s="25">
        <f t="shared" si="14"/>
        <v>25.295238095999991</v>
      </c>
      <c r="IC10" s="25">
        <f t="shared" si="14"/>
        <v>26.72761904799998</v>
      </c>
      <c r="ID10" s="25">
        <f t="shared" si="14"/>
        <v>22.905034013999995</v>
      </c>
      <c r="IE10" s="25">
        <f t="shared" si="15"/>
        <v>24.176326529999983</v>
      </c>
      <c r="IF10" s="25">
        <f t="shared" si="15"/>
        <v>27.126712017999978</v>
      </c>
      <c r="IG10" s="25">
        <f t="shared" si="15"/>
        <v>27.347301588000022</v>
      </c>
      <c r="IH10" s="25">
        <f t="shared" si="15"/>
        <v>26.877097505999984</v>
      </c>
      <c r="II10" s="25">
        <f t="shared" si="15"/>
        <v>28.374784581</v>
      </c>
      <c r="IJ10" s="25">
        <f t="shared" si="15"/>
        <v>25.643537414999997</v>
      </c>
      <c r="IK10" s="25">
        <f t="shared" si="15"/>
        <v>24.028299320000002</v>
      </c>
      <c r="IL10" s="25">
        <f t="shared" si="15"/>
        <v>27.457596372000012</v>
      </c>
      <c r="IM10" s="25">
        <f t="shared" si="15"/>
        <v>36.249251700000002</v>
      </c>
      <c r="IN10" s="25">
        <f t="shared" si="15"/>
        <v>24.010884354000012</v>
      </c>
      <c r="IO10" s="25">
        <f t="shared" si="15"/>
        <v>26.967074830000001</v>
      </c>
      <c r="IP10" s="25">
        <f t="shared" si="15"/>
        <v>27.364716554000012</v>
      </c>
      <c r="IQ10" s="25">
        <f t="shared" si="15"/>
        <v>26.668117914000021</v>
      </c>
      <c r="IR10" s="25">
        <f t="shared" si="15"/>
        <v>24.488344671000021</v>
      </c>
      <c r="IS10" s="25">
        <f t="shared" si="15"/>
        <v>20.577959183000019</v>
      </c>
      <c r="IT10" s="25">
        <f t="shared" si="15"/>
        <v>22.872380951999986</v>
      </c>
      <c r="IU10" s="25">
        <f t="shared" si="16"/>
        <v>25.909115647000021</v>
      </c>
      <c r="IV10" s="25">
        <f t="shared" si="16"/>
        <v>24.264852606999995</v>
      </c>
      <c r="IW10" s="25">
        <f t="shared" si="16"/>
        <v>24.769886621000012</v>
      </c>
      <c r="IX10" s="25">
        <f t="shared" si="16"/>
        <v>23.081360544000006</v>
      </c>
      <c r="IY10" s="25">
        <f t="shared" si="16"/>
        <v>24.106666667000013</v>
      </c>
      <c r="IZ10" s="25">
        <f t="shared" si="16"/>
        <v>32.264126984000029</v>
      </c>
      <c r="JA10" s="25">
        <f t="shared" si="16"/>
        <v>26.267573695999999</v>
      </c>
      <c r="JB10" s="25">
        <f t="shared" si="16"/>
        <v>22.656870747999989</v>
      </c>
      <c r="JC10" s="25">
        <f t="shared" si="16"/>
        <v>28.362448980000011</v>
      </c>
      <c r="JD10" s="26">
        <f t="shared" si="17"/>
        <v>25.650449579272731</v>
      </c>
      <c r="JE10" s="27">
        <f t="shared" si="21"/>
        <v>25.650449579272731</v>
      </c>
      <c r="JF10" s="27"/>
      <c r="JG10" s="88">
        <v>9</v>
      </c>
      <c r="JH10" s="89">
        <v>197.95591836700001</v>
      </c>
      <c r="JI10" s="89">
        <v>134.55238095199999</v>
      </c>
      <c r="JJ10" s="90">
        <v>198.92897959199999</v>
      </c>
      <c r="JK10" s="90">
        <v>147.3538322</v>
      </c>
      <c r="JL10" s="90">
        <v>175.51963718799999</v>
      </c>
      <c r="JM10" s="90">
        <v>183.03854875299999</v>
      </c>
      <c r="JN10" s="89">
        <v>155.421315193</v>
      </c>
      <c r="JO10" s="89">
        <v>166.55238095199999</v>
      </c>
      <c r="JP10" s="89">
        <v>196.502857143</v>
      </c>
      <c r="JQ10" s="89">
        <v>169.85396825399999</v>
      </c>
      <c r="JR10" s="89">
        <v>210.03537415</v>
      </c>
      <c r="JS10" s="89">
        <v>184.42448979599999</v>
      </c>
      <c r="JT10" s="89">
        <v>189.32571428599999</v>
      </c>
      <c r="JU10" s="89">
        <v>172.41687074800001</v>
      </c>
      <c r="JV10" s="88">
        <v>201.6</v>
      </c>
      <c r="JW10" s="88">
        <v>174.93333333300001</v>
      </c>
      <c r="JX10" s="88">
        <v>191.49496598600001</v>
      </c>
      <c r="JY10" s="88">
        <v>197.276734694</v>
      </c>
      <c r="JZ10" s="88">
        <v>186.746485261</v>
      </c>
      <c r="KA10" s="88">
        <v>176.311292517</v>
      </c>
      <c r="KB10" s="88">
        <v>169.59564625900001</v>
      </c>
      <c r="KC10" s="88">
        <v>186.74285714300001</v>
      </c>
      <c r="KD10" s="88">
        <v>181.47265306099999</v>
      </c>
      <c r="KE10" s="88">
        <v>170.237097506</v>
      </c>
      <c r="KF10" s="88">
        <v>160.782222222</v>
      </c>
      <c r="KG10" s="88">
        <v>163.159365079</v>
      </c>
      <c r="KH10" s="88">
        <v>190.54585033999999</v>
      </c>
      <c r="KI10" s="88">
        <v>186.311111111</v>
      </c>
      <c r="KJ10" s="88">
        <v>189.08299319700001</v>
      </c>
      <c r="KK10" s="88">
        <v>199.07628117900001</v>
      </c>
      <c r="KL10" s="88">
        <v>220.104126984</v>
      </c>
      <c r="KM10" s="88">
        <v>226.397460317</v>
      </c>
      <c r="KN10" s="88">
        <v>195.43183673499999</v>
      </c>
      <c r="KO10" s="88">
        <v>200.015238095</v>
      </c>
      <c r="KP10" s="88">
        <v>217.58693877600001</v>
      </c>
      <c r="KQ10" s="88">
        <v>184.85405895700001</v>
      </c>
      <c r="KR10" s="88">
        <v>227.269659864</v>
      </c>
      <c r="KS10" s="88">
        <v>166.70040816299999</v>
      </c>
      <c r="KT10" s="88">
        <v>183.41537414999999</v>
      </c>
      <c r="KU10" s="88">
        <v>213.906938776</v>
      </c>
      <c r="KV10" s="88">
        <v>194.86476190499999</v>
      </c>
      <c r="KW10" s="88">
        <v>223.35129251699999</v>
      </c>
      <c r="KX10" s="88">
        <v>204.161451247</v>
      </c>
      <c r="KY10" s="88">
        <v>207.20326530599999</v>
      </c>
      <c r="KZ10" s="88">
        <v>210.21678004500001</v>
      </c>
      <c r="LA10" s="88">
        <v>177.929795918</v>
      </c>
      <c r="LB10" s="88">
        <v>220.15346938799999</v>
      </c>
      <c r="LC10" s="88">
        <v>203.570793651</v>
      </c>
      <c r="LD10" s="88">
        <v>208.17269841300001</v>
      </c>
      <c r="LE10" s="88">
        <v>186.25306122399999</v>
      </c>
      <c r="LF10" s="88">
        <v>185.64934240400001</v>
      </c>
      <c r="LG10" s="88">
        <v>191.761269841</v>
      </c>
      <c r="LH10" s="88">
        <v>209.16680272100001</v>
      </c>
      <c r="LI10" s="88">
        <v>205.47555555599999</v>
      </c>
      <c r="LJ10" s="88">
        <v>182.176507937</v>
      </c>
      <c r="LK10" s="88">
        <v>192.487619048</v>
      </c>
      <c r="LL10" s="88">
        <v>208.14222222199999</v>
      </c>
      <c r="LM10" s="88">
        <v>221.094603175</v>
      </c>
      <c r="LN10" s="88">
        <v>194.08253968299999</v>
      </c>
      <c r="LO10" s="88">
        <v>181.196190476</v>
      </c>
      <c r="LP10" s="88">
        <v>172.299319728</v>
      </c>
      <c r="LQ10" s="88">
        <v>201.75238095200001</v>
      </c>
      <c r="LR10" s="88">
        <v>198.41015873000001</v>
      </c>
      <c r="LS10" s="88">
        <v>144.550022676</v>
      </c>
      <c r="LT10" s="88">
        <v>196.62367346900001</v>
      </c>
      <c r="LU10" s="88">
        <v>195.663673469</v>
      </c>
      <c r="LV10" s="88">
        <v>178.553469388</v>
      </c>
      <c r="LW10" s="88">
        <v>221.37469387799999</v>
      </c>
      <c r="LX10" s="88">
        <v>222.075646259</v>
      </c>
      <c r="LY10" s="88">
        <v>191.55011337900001</v>
      </c>
      <c r="LZ10" s="88">
        <v>194.61804988700001</v>
      </c>
      <c r="MA10" s="88">
        <v>167.875918367</v>
      </c>
      <c r="MB10" s="88">
        <v>182.67718820900001</v>
      </c>
      <c r="MC10" s="88">
        <v>200.783900227</v>
      </c>
      <c r="MD10" s="88">
        <v>170.615510204</v>
      </c>
      <c r="ME10" s="88">
        <v>201.761088435</v>
      </c>
      <c r="MF10" s="88">
        <v>208.13061224500001</v>
      </c>
      <c r="MG10" s="88">
        <v>213.94866213200001</v>
      </c>
      <c r="MH10" s="88">
        <v>215.47537414999999</v>
      </c>
      <c r="MI10" s="88">
        <v>206.59809523800001</v>
      </c>
      <c r="MJ10" s="88">
        <v>195.69269841299999</v>
      </c>
      <c r="MK10" s="88">
        <v>182.84190476200001</v>
      </c>
      <c r="ML10" s="88">
        <v>186.594104308</v>
      </c>
      <c r="MM10" s="88">
        <v>204.75283446700001</v>
      </c>
      <c r="MN10" s="88">
        <v>188.731791383</v>
      </c>
      <c r="MO10" s="88">
        <v>206.26285714299999</v>
      </c>
      <c r="MP10" s="88">
        <v>188.58086167799999</v>
      </c>
      <c r="MQ10" s="88">
        <v>175.98911564599999</v>
      </c>
      <c r="MR10" s="88">
        <v>226.25523809500001</v>
      </c>
      <c r="MS10" s="88">
        <v>215.053061224</v>
      </c>
      <c r="MT10" s="88">
        <v>193.12979591800001</v>
      </c>
      <c r="MU10" s="88">
        <v>178.985941043</v>
      </c>
      <c r="MV10" s="88">
        <v>209.70521542</v>
      </c>
      <c r="MW10" s="88">
        <v>191.560997732</v>
      </c>
      <c r="MX10" s="88">
        <v>214.42031746000001</v>
      </c>
      <c r="MY10" s="88">
        <v>174.69387755100001</v>
      </c>
      <c r="MZ10" s="88">
        <v>222.32235827700001</v>
      </c>
      <c r="NA10" s="88">
        <v>204.66503401400001</v>
      </c>
      <c r="NB10" s="88">
        <v>205.58367346899999</v>
      </c>
      <c r="NC10" s="88">
        <v>185.12979591800001</v>
      </c>
      <c r="ND10" s="88">
        <v>217.59419501100001</v>
      </c>
      <c r="NE10" s="88">
        <v>190.11918367300001</v>
      </c>
      <c r="NF10" s="88">
        <v>193.38013605399999</v>
      </c>
      <c r="NG10" s="88">
        <v>198.81795918399999</v>
      </c>
      <c r="NH10" s="88">
        <v>265.20380952400001</v>
      </c>
      <c r="NI10" s="88">
        <v>176.907029478</v>
      </c>
      <c r="NJ10" s="88">
        <v>204.730340136</v>
      </c>
      <c r="NK10" s="88">
        <v>212.50902494299999</v>
      </c>
      <c r="NL10" s="88">
        <v>216.93242630399999</v>
      </c>
      <c r="NM10" s="88">
        <v>181.98058956899999</v>
      </c>
      <c r="NN10" s="88">
        <v>161.57823129299999</v>
      </c>
      <c r="NO10" s="88">
        <v>177.71174603200001</v>
      </c>
      <c r="NP10" s="88">
        <v>192.35410430799999</v>
      </c>
      <c r="NQ10" s="88">
        <v>185.15736961499999</v>
      </c>
      <c r="NR10" s="88">
        <v>185.85251700699999</v>
      </c>
      <c r="NS10" s="88">
        <v>161.495510204</v>
      </c>
      <c r="NT10" s="88">
        <v>184.733605442</v>
      </c>
      <c r="NU10" s="88">
        <v>227.149206349</v>
      </c>
      <c r="NV10" s="88">
        <v>191.303401361</v>
      </c>
      <c r="NW10" s="88">
        <v>177.237913832</v>
      </c>
      <c r="NX10" s="88">
        <v>198.439183673</v>
      </c>
      <c r="NZ10" s="28"/>
    </row>
    <row r="11" spans="1:390" x14ac:dyDescent="0.3">
      <c r="A11" s="15" t="s">
        <v>181</v>
      </c>
      <c r="B11" s="29" t="s">
        <v>182</v>
      </c>
      <c r="C11" s="30"/>
      <c r="D11" s="17"/>
      <c r="E11" s="6"/>
      <c r="F11" s="21" t="s">
        <v>183</v>
      </c>
      <c r="G11" s="20">
        <v>54</v>
      </c>
      <c r="H11" s="21">
        <f>G12-G11</f>
        <v>2.75</v>
      </c>
      <c r="I11" s="21">
        <f t="shared" si="0"/>
        <v>11</v>
      </c>
      <c r="J11" s="15"/>
      <c r="L11" s="14" t="s">
        <v>181</v>
      </c>
      <c r="M11" s="12"/>
      <c r="N11" s="24">
        <v>72</v>
      </c>
      <c r="O11" s="24">
        <f t="shared" si="1"/>
        <v>57.183609955944682</v>
      </c>
      <c r="P11" s="24">
        <f t="shared" si="1"/>
        <v>96.957946913006026</v>
      </c>
      <c r="Q11" s="24">
        <f t="shared" si="1"/>
        <v>67.796847051048402</v>
      </c>
      <c r="R11" s="24">
        <f t="shared" si="1"/>
        <v>84.701075564185103</v>
      </c>
      <c r="S11" s="24">
        <f t="shared" si="1"/>
        <v>72.336766340910927</v>
      </c>
      <c r="T11" s="24">
        <f t="shared" si="1"/>
        <v>64.157614445184166</v>
      </c>
      <c r="U11" s="24">
        <f t="shared" si="1"/>
        <v>74.891930833171983</v>
      </c>
      <c r="V11" s="24">
        <f t="shared" si="1"/>
        <v>79.870258171751047</v>
      </c>
      <c r="W11" s="24">
        <f t="shared" si="1"/>
        <v>66.515229072931717</v>
      </c>
      <c r="X11" s="24">
        <f t="shared" si="1"/>
        <v>81.575112116151104</v>
      </c>
      <c r="Y11" s="24">
        <f t="shared" si="1"/>
        <v>55.11163960241619</v>
      </c>
      <c r="Z11" s="24">
        <f t="shared" si="1"/>
        <v>72.532894735974395</v>
      </c>
      <c r="AA11" s="24">
        <f t="shared" si="1"/>
        <v>71.355024708023336</v>
      </c>
      <c r="AB11" s="24">
        <f t="shared" si="1"/>
        <v>66.183693516428619</v>
      </c>
      <c r="AC11" s="24">
        <f t="shared" si="1"/>
        <v>67.200775764777944</v>
      </c>
      <c r="AD11" s="24">
        <v>72</v>
      </c>
      <c r="AE11" s="24">
        <f t="shared" si="2"/>
        <v>63.954612572717878</v>
      </c>
      <c r="AF11" s="24">
        <f t="shared" si="2"/>
        <v>66.149999993625528</v>
      </c>
      <c r="AG11" s="24">
        <f t="shared" si="2"/>
        <v>64.922376877224139</v>
      </c>
      <c r="AH11" s="24">
        <f t="shared" si="2"/>
        <v>60.803696768951696</v>
      </c>
      <c r="AI11" s="24">
        <f t="shared" si="2"/>
        <v>66.313976379448462</v>
      </c>
      <c r="AJ11" s="24">
        <f t="shared" si="2"/>
        <v>67.827181207342392</v>
      </c>
      <c r="AK11" s="24">
        <f t="shared" si="2"/>
        <v>66.788743259777391</v>
      </c>
      <c r="AL11" s="24">
        <f t="shared" si="2"/>
        <v>67.535083157999011</v>
      </c>
      <c r="AM11" s="24">
        <f t="shared" si="2"/>
        <v>63.605769234202427</v>
      </c>
      <c r="AN11" s="24">
        <f t="shared" si="2"/>
        <v>74.407927026589334</v>
      </c>
      <c r="AO11" s="24">
        <f t="shared" si="2"/>
        <v>73.092454194352172</v>
      </c>
      <c r="AP11" s="24">
        <f t="shared" si="2"/>
        <v>59.914531321924095</v>
      </c>
      <c r="AQ11" s="24">
        <f t="shared" si="2"/>
        <v>69.527786269385288</v>
      </c>
      <c r="AR11" s="24">
        <f t="shared" si="2"/>
        <v>59.639531838133003</v>
      </c>
      <c r="AS11" s="24">
        <f t="shared" si="2"/>
        <v>65.332746733565983</v>
      </c>
      <c r="AT11" s="24">
        <f t="shared" si="2"/>
        <v>60.299821004859965</v>
      </c>
      <c r="AU11" s="24">
        <f t="shared" si="3"/>
        <v>52.712981742885091</v>
      </c>
      <c r="AV11" s="24">
        <f t="shared" si="3"/>
        <v>64.829828939347422</v>
      </c>
      <c r="AW11" s="24">
        <f t="shared" si="3"/>
        <v>62.103133962644009</v>
      </c>
      <c r="AX11" s="24">
        <f t="shared" si="3"/>
        <v>48.851307805766659</v>
      </c>
      <c r="AY11" s="24">
        <f t="shared" si="3"/>
        <v>66.624853500830525</v>
      </c>
      <c r="AZ11" s="24">
        <f t="shared" si="3"/>
        <v>48.362976551597605</v>
      </c>
      <c r="BA11" s="24">
        <f t="shared" si="3"/>
        <v>70.851996110973147</v>
      </c>
      <c r="BB11" s="24">
        <f t="shared" si="3"/>
        <v>60.47623005212342</v>
      </c>
      <c r="BC11" s="24">
        <f t="shared" si="3"/>
        <v>58.182210704977223</v>
      </c>
      <c r="BD11" s="24">
        <f t="shared" si="3"/>
        <v>60.750901684143692</v>
      </c>
      <c r="BE11" s="24">
        <f t="shared" si="3"/>
        <v>59.062499997902528</v>
      </c>
      <c r="BF11" s="24">
        <f t="shared" si="3"/>
        <v>60.255879429501476</v>
      </c>
      <c r="BG11" s="24">
        <f t="shared" si="3"/>
        <v>64.968749998274347</v>
      </c>
      <c r="BH11" s="24">
        <f t="shared" si="3"/>
        <v>57.197993963776597</v>
      </c>
      <c r="BI11" s="24">
        <f t="shared" si="3"/>
        <v>66.543209876132551</v>
      </c>
      <c r="BJ11" s="24">
        <f t="shared" si="3"/>
        <v>58.282871970532611</v>
      </c>
      <c r="BK11" s="24">
        <f t="shared" si="4"/>
        <v>61.473540149491043</v>
      </c>
      <c r="BL11" s="24">
        <f t="shared" si="4"/>
        <v>54.282794222225917</v>
      </c>
      <c r="BM11" s="24">
        <f t="shared" si="4"/>
        <v>69.987880883700342</v>
      </c>
      <c r="BN11" s="24">
        <f t="shared" si="4"/>
        <v>61.673616759516975</v>
      </c>
      <c r="BO11" s="24">
        <f t="shared" si="4"/>
        <v>63.348829922793961</v>
      </c>
      <c r="BP11" s="24">
        <f t="shared" si="4"/>
        <v>59.918478263015892</v>
      </c>
      <c r="BQ11" s="24">
        <f t="shared" si="4"/>
        <v>55.787690139389184</v>
      </c>
      <c r="BR11" s="24">
        <f t="shared" si="4"/>
        <v>63.891718180890763</v>
      </c>
      <c r="BS11" s="24">
        <f t="shared" si="4"/>
        <v>64.811351001802109</v>
      </c>
      <c r="BT11" s="24">
        <f t="shared" si="4"/>
        <v>55.549193844916545</v>
      </c>
      <c r="BU11" s="24">
        <f t="shared" si="4"/>
        <v>54.931906029340432</v>
      </c>
      <c r="BV11" s="24">
        <f t="shared" si="4"/>
        <v>63.076456313645956</v>
      </c>
      <c r="BW11" s="24">
        <f t="shared" si="4"/>
        <v>69.5543702672135</v>
      </c>
      <c r="BX11" s="24">
        <f t="shared" si="4"/>
        <v>72.475099599355829</v>
      </c>
      <c r="BY11" s="24">
        <f t="shared" si="4"/>
        <v>61.640180267390903</v>
      </c>
      <c r="BZ11" s="24">
        <f t="shared" si="4"/>
        <v>65.601334295357034</v>
      </c>
      <c r="CA11" s="24">
        <f t="shared" si="5"/>
        <v>84.171987777845729</v>
      </c>
      <c r="CB11" s="24">
        <f t="shared" si="5"/>
        <v>64.829828932979453</v>
      </c>
      <c r="CC11" s="24">
        <f t="shared" si="5"/>
        <v>60.807761732966419</v>
      </c>
      <c r="CD11" s="24">
        <f t="shared" si="5"/>
        <v>64.590434594305265</v>
      </c>
      <c r="CE11" s="24">
        <f t="shared" si="5"/>
        <v>49.654028824539346</v>
      </c>
      <c r="CF11" s="24">
        <f t="shared" si="5"/>
        <v>55.427330896713542</v>
      </c>
      <c r="CG11" s="24">
        <f t="shared" si="5"/>
        <v>63.83790707008459</v>
      </c>
      <c r="CH11" s="24">
        <f t="shared" si="5"/>
        <v>69.220890414959086</v>
      </c>
      <c r="CI11" s="24">
        <f t="shared" si="5"/>
        <v>70.722533239718672</v>
      </c>
      <c r="CJ11" s="24">
        <f t="shared" si="5"/>
        <v>58.711754449825847</v>
      </c>
      <c r="CK11" s="24">
        <f t="shared" si="5"/>
        <v>64.453125000000114</v>
      </c>
      <c r="CL11" s="24">
        <f t="shared" si="5"/>
        <v>78.127684251935847</v>
      </c>
      <c r="CM11" s="24">
        <f t="shared" si="5"/>
        <v>61.498478702488271</v>
      </c>
      <c r="CN11" s="24">
        <f t="shared" si="5"/>
        <v>59.347677152494491</v>
      </c>
      <c r="CO11" s="24">
        <f t="shared" si="5"/>
        <v>49.648608079652867</v>
      </c>
      <c r="CP11" s="24">
        <f t="shared" si="5"/>
        <v>50.995879121754633</v>
      </c>
      <c r="CQ11" s="24">
        <f t="shared" si="6"/>
        <v>59.448529413513199</v>
      </c>
      <c r="CR11" s="24">
        <f t="shared" si="6"/>
        <v>59.690412128628601</v>
      </c>
      <c r="CS11" s="24">
        <f t="shared" si="6"/>
        <v>68.989874091195858</v>
      </c>
      <c r="CT11" s="24">
        <f t="shared" si="6"/>
        <v>70.470481132510827</v>
      </c>
      <c r="CU11" s="24">
        <f t="shared" si="6"/>
        <v>61.824530993136136</v>
      </c>
      <c r="CV11" s="24">
        <f t="shared" si="6"/>
        <v>76.905597365361857</v>
      </c>
      <c r="CW11" s="24">
        <f t="shared" si="6"/>
        <v>60.872875115413706</v>
      </c>
      <c r="CX11" s="24">
        <f t="shared" si="6"/>
        <v>58.163607874665431</v>
      </c>
      <c r="CY11" s="24">
        <f t="shared" si="6"/>
        <v>76.241617765074423</v>
      </c>
      <c r="CZ11" s="24">
        <f t="shared" si="6"/>
        <v>59.448529413513199</v>
      </c>
      <c r="DA11" s="24">
        <f t="shared" si="6"/>
        <v>60.092659882368508</v>
      </c>
      <c r="DB11" s="24">
        <f t="shared" si="6"/>
        <v>64.686899937761567</v>
      </c>
      <c r="DC11" s="24">
        <f t="shared" si="6"/>
        <v>75.828470198384451</v>
      </c>
      <c r="DD11" s="24">
        <f t="shared" si="6"/>
        <v>64.434861152550241</v>
      </c>
      <c r="DE11" s="24">
        <f t="shared" si="6"/>
        <v>62.311605128115779</v>
      </c>
      <c r="DF11" s="24">
        <f t="shared" si="6"/>
        <v>63.481469848498556</v>
      </c>
      <c r="DG11" s="24">
        <f t="shared" si="7"/>
        <v>73.210117516845244</v>
      </c>
      <c r="DH11" s="24">
        <f t="shared" si="7"/>
        <v>68.009757738324339</v>
      </c>
      <c r="DI11" s="24">
        <f t="shared" si="7"/>
        <v>58.417630061285649</v>
      </c>
      <c r="DJ11" s="24">
        <f t="shared" si="7"/>
        <v>59.502976580777194</v>
      </c>
      <c r="DK11" s="24">
        <f t="shared" si="7"/>
        <v>70.816139832224295</v>
      </c>
      <c r="DL11" s="24">
        <f t="shared" si="7"/>
        <v>56.083518314444603</v>
      </c>
      <c r="DM11" s="24">
        <f t="shared" si="7"/>
        <v>66.140379575876537</v>
      </c>
      <c r="DN11" s="24">
        <f t="shared" si="7"/>
        <v>65.833996812010682</v>
      </c>
      <c r="DO11" s="24">
        <f t="shared" si="7"/>
        <v>66.025152440282426</v>
      </c>
      <c r="DP11" s="24">
        <f t="shared" si="7"/>
        <v>42.407800258847544</v>
      </c>
      <c r="DQ11" s="24">
        <f t="shared" si="7"/>
        <v>68.030104709148077</v>
      </c>
      <c r="DR11" s="24">
        <f t="shared" si="7"/>
        <v>62.07770270091526</v>
      </c>
      <c r="DS11" s="24">
        <f t="shared" si="7"/>
        <v>57.306105094054203</v>
      </c>
      <c r="DT11" s="24">
        <f t="shared" si="7"/>
        <v>59.68257874210336</v>
      </c>
      <c r="DU11" s="24">
        <f t="shared" si="7"/>
        <v>68.311115280228194</v>
      </c>
      <c r="DV11" s="24">
        <f t="shared" si="7"/>
        <v>76.254401410548496</v>
      </c>
      <c r="DW11" s="24">
        <f t="shared" si="8"/>
        <v>68.677325582529718</v>
      </c>
      <c r="DX11" s="24">
        <f t="shared" si="8"/>
        <v>61.101874244602769</v>
      </c>
      <c r="DY11" s="24">
        <f t="shared" si="8"/>
        <v>67.47496290588434</v>
      </c>
      <c r="DZ11" s="24">
        <f t="shared" si="8"/>
        <v>71.641658788635965</v>
      </c>
      <c r="EA11" s="24">
        <f t="shared" si="8"/>
        <v>68.532436705133335</v>
      </c>
      <c r="EB11" s="24">
        <f t="shared" si="8"/>
        <v>69.778481015318079</v>
      </c>
      <c r="EC11" s="24">
        <f t="shared" si="8"/>
        <v>49.768138540997576</v>
      </c>
      <c r="ED11" s="24">
        <f t="shared" si="8"/>
        <v>59.588738209413634</v>
      </c>
      <c r="EE11" s="24">
        <f t="shared" si="8"/>
        <v>69.671581762199011</v>
      </c>
      <c r="EF11" s="24">
        <f t="shared" si="8"/>
        <v>57.208786718147259</v>
      </c>
      <c r="EG11" s="24">
        <f t="shared" si="18"/>
        <v>64.438348068489219</v>
      </c>
      <c r="EH11" s="24">
        <f t="shared" si="19"/>
        <v>96.957946913006026</v>
      </c>
      <c r="EI11" s="24">
        <f t="shared" si="20"/>
        <v>42.407800258847544</v>
      </c>
      <c r="EJ11" s="14" t="s">
        <v>181</v>
      </c>
      <c r="EL11" s="12"/>
      <c r="EM11" s="25">
        <f t="shared" si="9"/>
        <v>11.541768708000006</v>
      </c>
      <c r="EN11" s="25">
        <f t="shared" si="9"/>
        <v>6.8070748300000048</v>
      </c>
      <c r="EO11" s="25">
        <f t="shared" si="9"/>
        <v>9.7349659859999917</v>
      </c>
      <c r="EP11" s="25">
        <f t="shared" si="9"/>
        <v>7.7921088440000119</v>
      </c>
      <c r="EQ11" s="25">
        <f t="shared" si="9"/>
        <v>9.1239909299999908</v>
      </c>
      <c r="ER11" s="25">
        <f t="shared" si="9"/>
        <v>10.287165532999978</v>
      </c>
      <c r="ES11" s="25">
        <f t="shared" si="9"/>
        <v>8.8126984129999926</v>
      </c>
      <c r="ET11" s="25">
        <f t="shared" si="9"/>
        <v>8.2634013600000173</v>
      </c>
      <c r="EU11" s="25">
        <f t="shared" si="9"/>
        <v>9.9225396829999966</v>
      </c>
      <c r="EV11" s="25">
        <f t="shared" si="9"/>
        <v>8.0907029470000111</v>
      </c>
      <c r="EW11" s="25">
        <f t="shared" si="9"/>
        <v>11.975691610000013</v>
      </c>
      <c r="EX11" s="25">
        <f t="shared" si="9"/>
        <v>9.0993197280000118</v>
      </c>
      <c r="EY11" s="25">
        <f t="shared" si="9"/>
        <v>9.2495238099999995</v>
      </c>
      <c r="EZ11" s="25">
        <f t="shared" si="9"/>
        <v>9.9722448979999854</v>
      </c>
      <c r="FA11" s="25">
        <f t="shared" si="9"/>
        <v>9.8213151930000038</v>
      </c>
      <c r="FB11" s="25">
        <f t="shared" si="9"/>
        <v>10.319818593999997</v>
      </c>
      <c r="FC11" s="25">
        <f t="shared" si="10"/>
        <v>9.9773242640000035</v>
      </c>
      <c r="FD11" s="25">
        <f t="shared" si="10"/>
        <v>10.165986393999987</v>
      </c>
      <c r="FE11" s="25">
        <f t="shared" si="10"/>
        <v>10.854603174999994</v>
      </c>
      <c r="FF11" s="25">
        <f t="shared" si="10"/>
        <v>9.9526530610000066</v>
      </c>
      <c r="FG11" s="25">
        <f t="shared" si="10"/>
        <v>9.7306122450000032</v>
      </c>
      <c r="FH11" s="25">
        <f t="shared" si="10"/>
        <v>9.881904760999987</v>
      </c>
      <c r="FI11" s="25">
        <f t="shared" si="10"/>
        <v>9.7726984130000005</v>
      </c>
      <c r="FJ11" s="25">
        <f t="shared" si="10"/>
        <v>10.376417233000012</v>
      </c>
      <c r="FK11" s="25">
        <f t="shared" si="10"/>
        <v>8.8700226759999907</v>
      </c>
      <c r="FL11" s="25">
        <f t="shared" si="10"/>
        <v>9.0296598639999957</v>
      </c>
      <c r="FM11" s="25">
        <f t="shared" si="10"/>
        <v>11.015691609999976</v>
      </c>
      <c r="FN11" s="25">
        <f t="shared" si="10"/>
        <v>9.4926077100000157</v>
      </c>
      <c r="FO11" s="25">
        <f t="shared" si="10"/>
        <v>11.066485260000007</v>
      </c>
      <c r="FP11" s="25">
        <f t="shared" si="10"/>
        <v>10.102131518999983</v>
      </c>
      <c r="FQ11" s="25">
        <f t="shared" si="10"/>
        <v>10.945306122000034</v>
      </c>
      <c r="FR11" s="25">
        <f t="shared" si="10"/>
        <v>12.520634920999953</v>
      </c>
      <c r="FS11" s="25">
        <f t="shared" si="11"/>
        <v>10.180498865999994</v>
      </c>
      <c r="FT11" s="25">
        <f t="shared" si="11"/>
        <v>10.627482993000001</v>
      </c>
      <c r="FU11" s="25">
        <f t="shared" si="11"/>
        <v>13.510385487000008</v>
      </c>
      <c r="FV11" s="25">
        <f t="shared" si="11"/>
        <v>9.9062131519999923</v>
      </c>
      <c r="FW11" s="25">
        <f t="shared" si="11"/>
        <v>13.646802720999972</v>
      </c>
      <c r="FX11" s="25">
        <f t="shared" si="11"/>
        <v>9.315192742999983</v>
      </c>
      <c r="FY11" s="25">
        <f t="shared" si="11"/>
        <v>10.913378684999998</v>
      </c>
      <c r="FZ11" s="25">
        <f t="shared" si="11"/>
        <v>11.343673469999999</v>
      </c>
      <c r="GA11" s="25">
        <f t="shared" si="11"/>
        <v>10.864036280999983</v>
      </c>
      <c r="GB11" s="25">
        <f t="shared" si="11"/>
        <v>11.174603175000016</v>
      </c>
      <c r="GC11" s="25">
        <f t="shared" si="11"/>
        <v>10.953287982000006</v>
      </c>
      <c r="GD11" s="25">
        <f t="shared" si="11"/>
        <v>10.158730158999987</v>
      </c>
      <c r="GE11" s="25">
        <f t="shared" si="11"/>
        <v>11.538866213000006</v>
      </c>
      <c r="GF11" s="25">
        <f t="shared" si="11"/>
        <v>9.918367346999986</v>
      </c>
      <c r="GG11" s="25">
        <f t="shared" si="11"/>
        <v>11.32408163300002</v>
      </c>
      <c r="GH11" s="25">
        <f t="shared" si="11"/>
        <v>10.736326529999985</v>
      </c>
      <c r="GI11" s="25">
        <f t="shared" si="12"/>
        <v>12.158548752999991</v>
      </c>
      <c r="GJ11" s="25">
        <f t="shared" si="12"/>
        <v>9.4302040819999888</v>
      </c>
      <c r="GK11" s="25">
        <f t="shared" si="12"/>
        <v>10.701496598999995</v>
      </c>
      <c r="GL11" s="25">
        <f t="shared" si="12"/>
        <v>10.418503401000009</v>
      </c>
      <c r="GM11" s="25">
        <f t="shared" si="12"/>
        <v>11.014965985999993</v>
      </c>
      <c r="GN11" s="25">
        <f t="shared" si="12"/>
        <v>11.830566892999997</v>
      </c>
      <c r="GO11" s="25">
        <f t="shared" si="12"/>
        <v>10.329977323999998</v>
      </c>
      <c r="GP11" s="25">
        <f t="shared" si="12"/>
        <v>10.183401360999994</v>
      </c>
      <c r="GQ11" s="25">
        <f t="shared" si="12"/>
        <v>11.881360544000017</v>
      </c>
      <c r="GR11" s="25">
        <f t="shared" si="12"/>
        <v>12.014875282999981</v>
      </c>
      <c r="GS11" s="25">
        <f t="shared" si="12"/>
        <v>10.46349206299999</v>
      </c>
      <c r="GT11" s="25">
        <f t="shared" si="12"/>
        <v>9.4889795919999926</v>
      </c>
      <c r="GU11" s="25">
        <f t="shared" si="12"/>
        <v>9.106575964000001</v>
      </c>
      <c r="GV11" s="25">
        <f t="shared" si="12"/>
        <v>10.707301586999989</v>
      </c>
      <c r="GW11" s="25">
        <f t="shared" si="12"/>
        <v>10.060770974999997</v>
      </c>
      <c r="GX11" s="25">
        <f t="shared" si="12"/>
        <v>7.8410884360000068</v>
      </c>
      <c r="GY11" s="25">
        <f t="shared" si="13"/>
        <v>10.180498866999983</v>
      </c>
      <c r="GZ11" s="25">
        <f t="shared" si="13"/>
        <v>10.853877550999982</v>
      </c>
      <c r="HA11" s="25">
        <f t="shared" si="13"/>
        <v>10.218231293000002</v>
      </c>
      <c r="HB11" s="25">
        <f t="shared" si="13"/>
        <v>13.291972789000027</v>
      </c>
      <c r="HC11" s="25">
        <f t="shared" si="13"/>
        <v>11.907482993000002</v>
      </c>
      <c r="HD11" s="25">
        <f t="shared" si="13"/>
        <v>10.338684808000011</v>
      </c>
      <c r="HE11" s="25">
        <f t="shared" si="13"/>
        <v>9.5346938770000236</v>
      </c>
      <c r="HF11" s="25">
        <f t="shared" si="13"/>
        <v>9.332244897999999</v>
      </c>
      <c r="HG11" s="25">
        <f t="shared" si="13"/>
        <v>11.241360544999992</v>
      </c>
      <c r="HH11" s="25">
        <f t="shared" si="13"/>
        <v>10.239999999999981</v>
      </c>
      <c r="HI11" s="25">
        <f t="shared" si="13"/>
        <v>8.4477097500000013</v>
      </c>
      <c r="HJ11" s="25">
        <f t="shared" si="13"/>
        <v>10.731972788999997</v>
      </c>
      <c r="HK11" s="25">
        <f t="shared" si="13"/>
        <v>11.120907029000023</v>
      </c>
      <c r="HL11" s="25">
        <f t="shared" si="13"/>
        <v>13.293424035999976</v>
      </c>
      <c r="HM11" s="25">
        <f t="shared" si="13"/>
        <v>12.942222222000026</v>
      </c>
      <c r="HN11" s="25">
        <f t="shared" si="13"/>
        <v>11.102040815999999</v>
      </c>
      <c r="HO11" s="25">
        <f t="shared" si="14"/>
        <v>11.05705215399999</v>
      </c>
      <c r="HP11" s="25">
        <f t="shared" si="14"/>
        <v>9.5666213149999919</v>
      </c>
      <c r="HQ11" s="25">
        <f t="shared" si="14"/>
        <v>9.3656235830000014</v>
      </c>
      <c r="HR11" s="25">
        <f t="shared" si="14"/>
        <v>10.67537415000001</v>
      </c>
      <c r="HS11" s="25">
        <f t="shared" si="14"/>
        <v>8.5819501130000049</v>
      </c>
      <c r="HT11" s="25">
        <f t="shared" si="14"/>
        <v>10.842267573999976</v>
      </c>
      <c r="HU11" s="25">
        <f t="shared" si="14"/>
        <v>11.347301587999993</v>
      </c>
      <c r="HV11" s="25">
        <f t="shared" si="14"/>
        <v>8.6566893430000107</v>
      </c>
      <c r="HW11" s="25">
        <f t="shared" si="14"/>
        <v>11.102040815999999</v>
      </c>
      <c r="HX11" s="25">
        <f t="shared" si="14"/>
        <v>10.983038549000014</v>
      </c>
      <c r="HY11" s="25">
        <f t="shared" si="14"/>
        <v>10.202993196999984</v>
      </c>
      <c r="HZ11" s="25">
        <f t="shared" si="14"/>
        <v>8.7038548749999904</v>
      </c>
      <c r="IA11" s="25">
        <f t="shared" si="14"/>
        <v>10.242902493999992</v>
      </c>
      <c r="IB11" s="25">
        <f t="shared" si="14"/>
        <v>10.59192743700001</v>
      </c>
      <c r="IC11" s="25">
        <f t="shared" si="14"/>
        <v>10.396734694000003</v>
      </c>
      <c r="ID11" s="25">
        <f t="shared" si="14"/>
        <v>9.0151473919999887</v>
      </c>
      <c r="IE11" s="25">
        <f t="shared" si="15"/>
        <v>9.7044897959999901</v>
      </c>
      <c r="IF11" s="25">
        <f t="shared" si="15"/>
        <v>11.297959183000017</v>
      </c>
      <c r="IG11" s="25">
        <f t="shared" si="15"/>
        <v>11.091882085999998</v>
      </c>
      <c r="IH11" s="25">
        <f t="shared" si="15"/>
        <v>9.3199092970000095</v>
      </c>
      <c r="II11" s="25">
        <f t="shared" si="15"/>
        <v>11.76816326499997</v>
      </c>
      <c r="IJ11" s="25">
        <f t="shared" si="15"/>
        <v>9.9787755109999807</v>
      </c>
      <c r="IK11" s="25">
        <f t="shared" si="15"/>
        <v>10.025215419999995</v>
      </c>
      <c r="IL11" s="25">
        <f t="shared" si="15"/>
        <v>9.9961904760000095</v>
      </c>
      <c r="IM11" s="25">
        <f t="shared" si="15"/>
        <v>15.563174603999983</v>
      </c>
      <c r="IN11" s="25">
        <f t="shared" si="15"/>
        <v>9.7015873019999788</v>
      </c>
      <c r="IO11" s="25">
        <f t="shared" si="15"/>
        <v>10.631836735000007</v>
      </c>
      <c r="IP11" s="25">
        <f t="shared" si="15"/>
        <v>11.51709750500001</v>
      </c>
      <c r="IQ11" s="25">
        <f t="shared" si="15"/>
        <v>11.058503400999996</v>
      </c>
      <c r="IR11" s="25">
        <f t="shared" si="15"/>
        <v>9.6616780049999988</v>
      </c>
      <c r="IS11" s="25">
        <f t="shared" si="15"/>
        <v>8.6552380949999872</v>
      </c>
      <c r="IT11" s="25">
        <f t="shared" si="15"/>
        <v>9.6101587299999949</v>
      </c>
      <c r="IU11" s="25">
        <f t="shared" si="16"/>
        <v>10.801632652999984</v>
      </c>
      <c r="IV11" s="25">
        <f t="shared" si="16"/>
        <v>9.7814058960000239</v>
      </c>
      <c r="IW11" s="25">
        <f t="shared" si="16"/>
        <v>9.2125170070000024</v>
      </c>
      <c r="IX11" s="25">
        <f t="shared" si="16"/>
        <v>9.6304761909999854</v>
      </c>
      <c r="IY11" s="25">
        <f t="shared" si="16"/>
        <v>9.4585034010000015</v>
      </c>
      <c r="IZ11" s="25">
        <f t="shared" si="16"/>
        <v>13.261496598999997</v>
      </c>
      <c r="JA11" s="25">
        <f t="shared" si="16"/>
        <v>11.075918367000014</v>
      </c>
      <c r="JB11" s="25">
        <f t="shared" si="16"/>
        <v>9.4730158739999979</v>
      </c>
      <c r="JC11" s="25">
        <f t="shared" si="16"/>
        <v>11.536689341999988</v>
      </c>
      <c r="JD11" s="26">
        <f t="shared" si="17"/>
        <v>10.398640205396697</v>
      </c>
      <c r="JE11" s="27">
        <f t="shared" si="21"/>
        <v>10.398640205396697</v>
      </c>
      <c r="JF11" s="27"/>
      <c r="JG11" s="88">
        <v>10</v>
      </c>
      <c r="JH11" s="89">
        <v>224.518095238</v>
      </c>
      <c r="JI11" s="89">
        <v>152.25324262999999</v>
      </c>
      <c r="JJ11" s="90">
        <v>222.963809524</v>
      </c>
      <c r="JK11" s="90">
        <v>167.94013605399999</v>
      </c>
      <c r="JL11" s="90">
        <v>198.06185941000001</v>
      </c>
      <c r="JM11" s="90">
        <v>208.89251700700001</v>
      </c>
      <c r="JN11" s="89">
        <v>176.33015872999999</v>
      </c>
      <c r="JO11" s="89">
        <v>185.84380952399999</v>
      </c>
      <c r="JP11" s="89">
        <v>222.824126984</v>
      </c>
      <c r="JQ11" s="89">
        <v>192.56235827699999</v>
      </c>
      <c r="JR11" s="89">
        <v>238.64308389999999</v>
      </c>
      <c r="JS11" s="89">
        <v>209.67619047599999</v>
      </c>
      <c r="JT11" s="89">
        <v>214.74031746</v>
      </c>
      <c r="JU11" s="89">
        <v>196.900136054</v>
      </c>
      <c r="JV11" s="88">
        <v>228.19773242599999</v>
      </c>
      <c r="JW11" s="88">
        <v>200.19954648500001</v>
      </c>
      <c r="JX11" s="88">
        <v>215.053061224</v>
      </c>
      <c r="JY11" s="88">
        <v>221.305034014</v>
      </c>
      <c r="JZ11" s="88">
        <v>214.4</v>
      </c>
      <c r="KA11" s="88">
        <v>200.681360544</v>
      </c>
      <c r="KB11" s="88">
        <v>193.64136054400001</v>
      </c>
      <c r="KC11" s="88">
        <v>210.36952381</v>
      </c>
      <c r="KD11" s="88">
        <v>204.07147392300001</v>
      </c>
      <c r="KE11" s="88">
        <v>195.11727891199999</v>
      </c>
      <c r="KF11" s="88">
        <v>182.85714285700001</v>
      </c>
      <c r="KG11" s="88">
        <v>185.15156462600001</v>
      </c>
      <c r="KH11" s="88">
        <v>218.22113378700001</v>
      </c>
      <c r="KI11" s="88">
        <v>209.84888888899999</v>
      </c>
      <c r="KJ11" s="88">
        <v>216.492698413</v>
      </c>
      <c r="KK11" s="88">
        <v>222.467482993</v>
      </c>
      <c r="KL11" s="88">
        <v>248.95564625899999</v>
      </c>
      <c r="KM11" s="88">
        <v>258.89523809500002</v>
      </c>
      <c r="KN11" s="88">
        <v>221.36598639499999</v>
      </c>
      <c r="KO11" s="88">
        <v>222.52408163300001</v>
      </c>
      <c r="KP11" s="88">
        <v>246.60752834499999</v>
      </c>
      <c r="KQ11" s="88">
        <v>208.81705215400001</v>
      </c>
      <c r="KR11" s="88">
        <v>257.67836734700001</v>
      </c>
      <c r="KS11" s="88">
        <v>189.912018141</v>
      </c>
      <c r="KT11" s="88">
        <v>212.346485261</v>
      </c>
      <c r="KU11" s="88">
        <v>242.72979591800001</v>
      </c>
      <c r="KV11" s="88">
        <v>219.78412698400001</v>
      </c>
      <c r="KW11" s="88">
        <v>252.49523809499999</v>
      </c>
      <c r="KX11" s="88">
        <v>229.35147392299999</v>
      </c>
      <c r="KY11" s="88">
        <v>231.560997732</v>
      </c>
      <c r="KZ11" s="88">
        <v>239.53269841299999</v>
      </c>
      <c r="LA11" s="88">
        <v>202.56489795900001</v>
      </c>
      <c r="LB11" s="88">
        <v>250.636190476</v>
      </c>
      <c r="LC11" s="88">
        <v>230.791836735</v>
      </c>
      <c r="LD11" s="88">
        <v>236.31238095200001</v>
      </c>
      <c r="LE11" s="88">
        <v>209.78068027200001</v>
      </c>
      <c r="LF11" s="88">
        <v>213.27238095199999</v>
      </c>
      <c r="LG11" s="88">
        <v>217.868480726</v>
      </c>
      <c r="LH11" s="88">
        <v>238.25995464900001</v>
      </c>
      <c r="LI11" s="88">
        <v>233.95555555600001</v>
      </c>
      <c r="LJ11" s="88">
        <v>208.60517006800001</v>
      </c>
      <c r="LK11" s="88">
        <v>218.17034013599999</v>
      </c>
      <c r="LL11" s="88">
        <v>234.731972789</v>
      </c>
      <c r="LM11" s="88">
        <v>247.20544217700001</v>
      </c>
      <c r="LN11" s="88">
        <v>220.13242630400001</v>
      </c>
      <c r="LO11" s="88">
        <v>205.31301587300001</v>
      </c>
      <c r="LP11" s="88">
        <v>194.32199546499999</v>
      </c>
      <c r="LQ11" s="88">
        <v>225.55863945600001</v>
      </c>
      <c r="LR11" s="88">
        <v>224.580498866</v>
      </c>
      <c r="LS11" s="88">
        <v>165.39428571400001</v>
      </c>
      <c r="LT11" s="88">
        <v>221.49514739200001</v>
      </c>
      <c r="LU11" s="88">
        <v>222.46204081600001</v>
      </c>
      <c r="LV11" s="88">
        <v>203.058503401</v>
      </c>
      <c r="LW11" s="88">
        <v>253.313741497</v>
      </c>
      <c r="LX11" s="88">
        <v>251.27473922900001</v>
      </c>
      <c r="LY11" s="88">
        <v>215.48117913799999</v>
      </c>
      <c r="LZ11" s="88">
        <v>218.26467120199999</v>
      </c>
      <c r="MA11" s="88">
        <v>191.212698413</v>
      </c>
      <c r="MB11" s="88">
        <v>208.792380952</v>
      </c>
      <c r="MC11" s="88">
        <v>226.83863945600001</v>
      </c>
      <c r="MD11" s="88">
        <v>192.02467120200001</v>
      </c>
      <c r="ME11" s="88">
        <v>228.832653061</v>
      </c>
      <c r="MF11" s="88">
        <v>236.01922902499999</v>
      </c>
      <c r="MG11" s="88">
        <v>245.551020408</v>
      </c>
      <c r="MH11" s="88">
        <v>245.53941043099999</v>
      </c>
      <c r="MI11" s="88">
        <v>232.829387755</v>
      </c>
      <c r="MJ11" s="88">
        <v>223.00009070300001</v>
      </c>
      <c r="MK11" s="88">
        <v>207.133605442</v>
      </c>
      <c r="ML11" s="88">
        <v>209.16825396799999</v>
      </c>
      <c r="MM11" s="88">
        <v>231.41006802699999</v>
      </c>
      <c r="MN11" s="88">
        <v>212.20063492099999</v>
      </c>
      <c r="MO11" s="88">
        <v>232.18938775500001</v>
      </c>
      <c r="MP11" s="88">
        <v>215.31428571399999</v>
      </c>
      <c r="MQ11" s="88">
        <v>197.804988662</v>
      </c>
      <c r="MR11" s="88">
        <v>254.87673469399999</v>
      </c>
      <c r="MS11" s="88">
        <v>241.74294784599999</v>
      </c>
      <c r="MT11" s="88">
        <v>220.09034013600001</v>
      </c>
      <c r="MU11" s="88">
        <v>200.608798186</v>
      </c>
      <c r="MV11" s="88">
        <v>236.05115646300001</v>
      </c>
      <c r="MW11" s="88">
        <v>216.856235828</v>
      </c>
      <c r="MX11" s="88">
        <v>241.14793650799999</v>
      </c>
      <c r="MY11" s="88">
        <v>197.59891156500001</v>
      </c>
      <c r="MZ11" s="88">
        <v>246.49868480699999</v>
      </c>
      <c r="NA11" s="88">
        <v>231.79174603199999</v>
      </c>
      <c r="NB11" s="88">
        <v>232.93097505700001</v>
      </c>
      <c r="NC11" s="88">
        <v>212.006893424</v>
      </c>
      <c r="ND11" s="88">
        <v>245.96897959200001</v>
      </c>
      <c r="NE11" s="88">
        <v>215.76272108800001</v>
      </c>
      <c r="NF11" s="88">
        <v>217.40843537399999</v>
      </c>
      <c r="NG11" s="88">
        <v>226.275555556</v>
      </c>
      <c r="NH11" s="88">
        <v>301.45306122400001</v>
      </c>
      <c r="NI11" s="88">
        <v>200.91791383200001</v>
      </c>
      <c r="NJ11" s="88">
        <v>231.697414966</v>
      </c>
      <c r="NK11" s="88">
        <v>239.873741497</v>
      </c>
      <c r="NL11" s="88">
        <v>243.60054421800001</v>
      </c>
      <c r="NM11" s="88">
        <v>206.46893424000001</v>
      </c>
      <c r="NN11" s="88">
        <v>182.15619047600001</v>
      </c>
      <c r="NO11" s="88">
        <v>200.58412698399999</v>
      </c>
      <c r="NP11" s="88">
        <v>218.26321995500001</v>
      </c>
      <c r="NQ11" s="88">
        <v>209.42222222199999</v>
      </c>
      <c r="NR11" s="88">
        <v>210.622403628</v>
      </c>
      <c r="NS11" s="88">
        <v>184.576870748</v>
      </c>
      <c r="NT11" s="88">
        <v>208.84027210900001</v>
      </c>
      <c r="NU11" s="88">
        <v>259.41333333300003</v>
      </c>
      <c r="NV11" s="88">
        <v>217.570975057</v>
      </c>
      <c r="NW11" s="88">
        <v>199.89478457999999</v>
      </c>
      <c r="NX11" s="88">
        <v>226.80163265300001</v>
      </c>
      <c r="NZ11" s="28"/>
    </row>
    <row r="12" spans="1:390" x14ac:dyDescent="0.3">
      <c r="A12" s="15" t="s">
        <v>184</v>
      </c>
      <c r="B12" s="29" t="s">
        <v>185</v>
      </c>
      <c r="C12" s="30"/>
      <c r="D12" s="17"/>
      <c r="E12" s="6"/>
      <c r="F12" s="21" t="s">
        <v>186</v>
      </c>
      <c r="G12" s="20">
        <v>56.75</v>
      </c>
      <c r="H12" s="21">
        <f>G13-G12</f>
        <v>7</v>
      </c>
      <c r="I12" s="21">
        <f t="shared" si="0"/>
        <v>28</v>
      </c>
      <c r="J12" s="15"/>
      <c r="L12" s="14" t="s">
        <v>184</v>
      </c>
      <c r="M12" s="12"/>
      <c r="N12" s="24">
        <v>72</v>
      </c>
      <c r="O12" s="24">
        <f t="shared" si="1"/>
        <v>62.969157963815825</v>
      </c>
      <c r="P12" s="24">
        <f t="shared" si="1"/>
        <v>101.6575192066189</v>
      </c>
      <c r="Q12" s="24">
        <f t="shared" si="1"/>
        <v>65.476527148354819</v>
      </c>
      <c r="R12" s="24">
        <f t="shared" si="1"/>
        <v>81.125827812890648</v>
      </c>
      <c r="S12" s="24">
        <f t="shared" si="1"/>
        <v>73.230326416186102</v>
      </c>
      <c r="T12" s="24">
        <f t="shared" si="1"/>
        <v>61.204663212187448</v>
      </c>
      <c r="U12" s="24">
        <f t="shared" si="1"/>
        <v>71.085354619923152</v>
      </c>
      <c r="V12" s="24">
        <f t="shared" si="1"/>
        <v>82.487174006343636</v>
      </c>
      <c r="W12" s="24">
        <f t="shared" si="1"/>
        <v>62.874251497005915</v>
      </c>
      <c r="X12" s="24">
        <f t="shared" si="1"/>
        <v>81.666666664398136</v>
      </c>
      <c r="Y12" s="24">
        <f t="shared" si="1"/>
        <v>56.464003511387723</v>
      </c>
      <c r="Z12" s="24">
        <f t="shared" si="1"/>
        <v>72.589747610395747</v>
      </c>
      <c r="AA12" s="24">
        <f t="shared" si="1"/>
        <v>69.866920151261112</v>
      </c>
      <c r="AB12" s="24">
        <f t="shared" si="1"/>
        <v>65.938995215557469</v>
      </c>
      <c r="AC12" s="24">
        <f t="shared" si="1"/>
        <v>61.339250230742081</v>
      </c>
      <c r="AD12" s="24">
        <v>72</v>
      </c>
      <c r="AE12" s="24">
        <f t="shared" si="2"/>
        <v>65.822766814404375</v>
      </c>
      <c r="AF12" s="24">
        <f t="shared" si="2"/>
        <v>71.072261788419283</v>
      </c>
      <c r="AG12" s="24">
        <f t="shared" si="2"/>
        <v>66.968934396180387</v>
      </c>
      <c r="AH12" s="24">
        <f t="shared" si="2"/>
        <v>63.078096692682763</v>
      </c>
      <c r="AI12" s="24">
        <f t="shared" si="2"/>
        <v>72.861593655546187</v>
      </c>
      <c r="AJ12" s="24">
        <f t="shared" si="2"/>
        <v>68.906249999865452</v>
      </c>
      <c r="AK12" s="24">
        <f t="shared" si="2"/>
        <v>70.445140872710724</v>
      </c>
      <c r="AL12" s="24">
        <f t="shared" si="2"/>
        <v>71.159638556896084</v>
      </c>
      <c r="AM12" s="24">
        <f t="shared" si="2"/>
        <v>65.220147045448329</v>
      </c>
      <c r="AN12" s="24">
        <f t="shared" si="2"/>
        <v>74.61868811043837</v>
      </c>
      <c r="AO12" s="24">
        <f t="shared" si="2"/>
        <v>74.796472184373314</v>
      </c>
      <c r="AP12" s="24">
        <f t="shared" si="2"/>
        <v>62.594625284727215</v>
      </c>
      <c r="AQ12" s="24">
        <f t="shared" si="2"/>
        <v>69.652527076264121</v>
      </c>
      <c r="AR12" s="24">
        <f t="shared" si="2"/>
        <v>58.671853221239516</v>
      </c>
      <c r="AS12" s="24">
        <f t="shared" si="2"/>
        <v>61.792729794031118</v>
      </c>
      <c r="AT12" s="24">
        <f t="shared" si="2"/>
        <v>60.946476871197987</v>
      </c>
      <c r="AU12" s="24">
        <f t="shared" si="3"/>
        <v>51.192897890898095</v>
      </c>
      <c r="AV12" s="24">
        <f t="shared" si="3"/>
        <v>66.066944413951859</v>
      </c>
      <c r="AW12" s="24">
        <f t="shared" si="3"/>
        <v>68.828408347976932</v>
      </c>
      <c r="AX12" s="24">
        <f t="shared" si="3"/>
        <v>51.363253172074472</v>
      </c>
      <c r="AY12" s="24">
        <f t="shared" si="3"/>
        <v>70.737855178573028</v>
      </c>
      <c r="AZ12" s="24">
        <f t="shared" si="3"/>
        <v>48.968908629723195</v>
      </c>
      <c r="BA12" s="24">
        <f t="shared" si="3"/>
        <v>70.07203171578908</v>
      </c>
      <c r="BB12" s="24">
        <f t="shared" si="3"/>
        <v>58.480676940093417</v>
      </c>
      <c r="BC12" s="24">
        <f t="shared" si="3"/>
        <v>59.580792096019145</v>
      </c>
      <c r="BD12" s="24">
        <f t="shared" si="3"/>
        <v>63.393297190246109</v>
      </c>
      <c r="BE12" s="24">
        <f t="shared" si="3"/>
        <v>59.359296482878115</v>
      </c>
      <c r="BF12" s="24">
        <f t="shared" si="3"/>
        <v>60.66263166139035</v>
      </c>
      <c r="BG12" s="24">
        <f t="shared" si="3"/>
        <v>62.557416914780568</v>
      </c>
      <c r="BH12" s="24">
        <f t="shared" si="3"/>
        <v>59.450749795115883</v>
      </c>
      <c r="BI12" s="24">
        <f t="shared" si="3"/>
        <v>67.730045195869664</v>
      </c>
      <c r="BJ12" s="24">
        <f t="shared" si="3"/>
        <v>54.448285594036236</v>
      </c>
      <c r="BK12" s="24">
        <f t="shared" si="4"/>
        <v>60.288258729742608</v>
      </c>
      <c r="BL12" s="24">
        <f t="shared" si="4"/>
        <v>54.435483871359679</v>
      </c>
      <c r="BM12" s="24">
        <f t="shared" si="4"/>
        <v>71.238461538187551</v>
      </c>
      <c r="BN12" s="24">
        <f t="shared" si="4"/>
        <v>62.321668909300797</v>
      </c>
      <c r="BO12" s="24">
        <f t="shared" si="4"/>
        <v>62.4393203883022</v>
      </c>
      <c r="BP12" s="24">
        <f t="shared" si="4"/>
        <v>59.983677909956739</v>
      </c>
      <c r="BQ12" s="24">
        <f t="shared" si="4"/>
        <v>56.009144349755019</v>
      </c>
      <c r="BR12" s="24">
        <f t="shared" si="4"/>
        <v>64.816629337848397</v>
      </c>
      <c r="BS12" s="24">
        <f t="shared" si="4"/>
        <v>61.552879247487724</v>
      </c>
      <c r="BT12" s="24">
        <f t="shared" si="4"/>
        <v>58.716492100254555</v>
      </c>
      <c r="BU12" s="24">
        <f t="shared" si="4"/>
        <v>57.045532942701399</v>
      </c>
      <c r="BV12" s="24">
        <f t="shared" si="4"/>
        <v>63.082393329338629</v>
      </c>
      <c r="BW12" s="24">
        <f t="shared" si="4"/>
        <v>64.175236301275376</v>
      </c>
      <c r="BX12" s="24">
        <f t="shared" si="4"/>
        <v>71.524559778027538</v>
      </c>
      <c r="BY12" s="24">
        <f t="shared" si="4"/>
        <v>64.679014414290037</v>
      </c>
      <c r="BZ12" s="24">
        <f t="shared" si="4"/>
        <v>64.10771147627139</v>
      </c>
      <c r="CA12" s="24">
        <f t="shared" si="5"/>
        <v>82.69931418826728</v>
      </c>
      <c r="CB12" s="24">
        <f t="shared" si="5"/>
        <v>62.489878543664389</v>
      </c>
      <c r="CC12" s="24">
        <f t="shared" si="5"/>
        <v>59.181012996294427</v>
      </c>
      <c r="CD12" s="24">
        <f t="shared" si="5"/>
        <v>66.259801957594831</v>
      </c>
      <c r="CE12" s="24">
        <f t="shared" si="5"/>
        <v>51.231412640000407</v>
      </c>
      <c r="CF12" s="24">
        <f t="shared" si="5"/>
        <v>53.802983825310079</v>
      </c>
      <c r="CG12" s="24">
        <f t="shared" si="5"/>
        <v>64.502423805448444</v>
      </c>
      <c r="CH12" s="24">
        <f t="shared" si="5"/>
        <v>69.128448584775427</v>
      </c>
      <c r="CI12" s="24">
        <f t="shared" si="5"/>
        <v>75.021872268496438</v>
      </c>
      <c r="CJ12" s="24">
        <f t="shared" si="5"/>
        <v>63.52548976689539</v>
      </c>
      <c r="CK12" s="24">
        <f t="shared" si="5"/>
        <v>64.82025869372535</v>
      </c>
      <c r="CL12" s="24">
        <f t="shared" si="5"/>
        <v>75.721153845016218</v>
      </c>
      <c r="CM12" s="24">
        <f t="shared" si="5"/>
        <v>61.822429905639297</v>
      </c>
      <c r="CN12" s="24">
        <f t="shared" si="5"/>
        <v>59.890578921976022</v>
      </c>
      <c r="CO12" s="24">
        <f t="shared" si="5"/>
        <v>51.169138284527641</v>
      </c>
      <c r="CP12" s="24">
        <f t="shared" si="5"/>
        <v>56.119109946917156</v>
      </c>
      <c r="CQ12" s="24">
        <f t="shared" si="6"/>
        <v>61.484225620634199</v>
      </c>
      <c r="CR12" s="24">
        <f t="shared" si="6"/>
        <v>58.457051961920847</v>
      </c>
      <c r="CS12" s="24">
        <f t="shared" si="6"/>
        <v>68.547193271985634</v>
      </c>
      <c r="CT12" s="24">
        <f t="shared" si="6"/>
        <v>73.200227640211637</v>
      </c>
      <c r="CU12" s="24">
        <f t="shared" si="6"/>
        <v>60.901988637354833</v>
      </c>
      <c r="CV12" s="24">
        <f t="shared" si="6"/>
        <v>73.48600266499983</v>
      </c>
      <c r="CW12" s="24">
        <f t="shared" si="6"/>
        <v>59.634504430935735</v>
      </c>
      <c r="CX12" s="24">
        <f t="shared" si="6"/>
        <v>62.470488244138167</v>
      </c>
      <c r="CY12" s="24">
        <f t="shared" si="6"/>
        <v>75.862577412331362</v>
      </c>
      <c r="CZ12" s="24">
        <f t="shared" si="6"/>
        <v>56.75745244205519</v>
      </c>
      <c r="DA12" s="24">
        <f t="shared" si="6"/>
        <v>57.610480740949633</v>
      </c>
      <c r="DB12" s="24">
        <f t="shared" si="6"/>
        <v>59.466019416272978</v>
      </c>
      <c r="DC12" s="24">
        <f t="shared" si="6"/>
        <v>81.537242470893204</v>
      </c>
      <c r="DD12" s="24">
        <f t="shared" si="6"/>
        <v>63.009429982627474</v>
      </c>
      <c r="DE12" s="24">
        <f t="shared" si="6"/>
        <v>63.844308403676358</v>
      </c>
      <c r="DF12" s="24">
        <f t="shared" si="6"/>
        <v>58.383346782705274</v>
      </c>
      <c r="DG12" s="24">
        <f t="shared" si="7"/>
        <v>72.66493001099883</v>
      </c>
      <c r="DH12" s="24">
        <f t="shared" si="7"/>
        <v>71.67956656149795</v>
      </c>
      <c r="DI12" s="24">
        <f t="shared" si="7"/>
        <v>52.73437499963218</v>
      </c>
      <c r="DJ12" s="24">
        <f t="shared" si="7"/>
        <v>61.661073824856715</v>
      </c>
      <c r="DK12" s="24">
        <f t="shared" si="7"/>
        <v>73.425409107538101</v>
      </c>
      <c r="DL12" s="24">
        <f t="shared" si="7"/>
        <v>56.516379435864444</v>
      </c>
      <c r="DM12" s="24">
        <f t="shared" si="7"/>
        <v>65.384072297894633</v>
      </c>
      <c r="DN12" s="24">
        <f t="shared" si="7"/>
        <v>69.136705687560664</v>
      </c>
      <c r="DO12" s="24">
        <f t="shared" si="7"/>
        <v>65.078985834403625</v>
      </c>
      <c r="DP12" s="24">
        <f t="shared" si="7"/>
        <v>42.083212156967917</v>
      </c>
      <c r="DQ12" s="24">
        <f t="shared" si="7"/>
        <v>67.530516706766363</v>
      </c>
      <c r="DR12" s="24">
        <f t="shared" si="7"/>
        <v>62.221177104632865</v>
      </c>
      <c r="DS12" s="24">
        <f t="shared" si="7"/>
        <v>55.346385540866279</v>
      </c>
      <c r="DT12" s="24">
        <f t="shared" si="7"/>
        <v>60.456705660346678</v>
      </c>
      <c r="DU12" s="24">
        <f t="shared" si="7"/>
        <v>65.820895521896858</v>
      </c>
      <c r="DV12" s="24">
        <f t="shared" si="7"/>
        <v>69.377022651090542</v>
      </c>
      <c r="DW12" s="24">
        <f t="shared" si="8"/>
        <v>67.292042084771992</v>
      </c>
      <c r="DX12" s="24">
        <f t="shared" si="8"/>
        <v>64.845675554792422</v>
      </c>
      <c r="DY12" s="24">
        <f t="shared" si="8"/>
        <v>65.532125672586858</v>
      </c>
      <c r="DZ12" s="24">
        <f t="shared" si="8"/>
        <v>68.787509655254951</v>
      </c>
      <c r="EA12" s="24">
        <f t="shared" si="8"/>
        <v>71.245038003994409</v>
      </c>
      <c r="EB12" s="24">
        <f t="shared" si="8"/>
        <v>69.304337412823315</v>
      </c>
      <c r="EC12" s="24">
        <f t="shared" si="8"/>
        <v>50.553517620153144</v>
      </c>
      <c r="ED12" s="24">
        <f t="shared" si="8"/>
        <v>60.469337651399584</v>
      </c>
      <c r="EE12" s="24">
        <f t="shared" si="8"/>
        <v>72.494285627363311</v>
      </c>
      <c r="EF12" s="24">
        <f t="shared" si="8"/>
        <v>56.067467428228113</v>
      </c>
      <c r="EG12" s="24">
        <f t="shared" si="18"/>
        <v>64.691249104028358</v>
      </c>
      <c r="EH12" s="24">
        <f t="shared" si="19"/>
        <v>101.6575192066189</v>
      </c>
      <c r="EI12" s="24">
        <f t="shared" si="20"/>
        <v>42.083212156967917</v>
      </c>
      <c r="EJ12" s="14" t="s">
        <v>184</v>
      </c>
      <c r="EL12" s="12"/>
      <c r="EM12" s="25">
        <f t="shared" si="9"/>
        <v>26.67972789099997</v>
      </c>
      <c r="EN12" s="25">
        <f t="shared" si="9"/>
        <v>16.526077098000002</v>
      </c>
      <c r="EO12" s="25">
        <f t="shared" si="9"/>
        <v>25.658049887000033</v>
      </c>
      <c r="EP12" s="25">
        <f t="shared" si="9"/>
        <v>20.708571428999988</v>
      </c>
      <c r="EQ12" s="25">
        <f t="shared" si="9"/>
        <v>22.941315193000008</v>
      </c>
      <c r="ER12" s="25">
        <f t="shared" si="9"/>
        <v>27.448888889000017</v>
      </c>
      <c r="ES12" s="25">
        <f t="shared" si="9"/>
        <v>23.633560091000021</v>
      </c>
      <c r="ET12" s="25">
        <f t="shared" si="9"/>
        <v>20.366802720999999</v>
      </c>
      <c r="EU12" s="25">
        <f t="shared" si="9"/>
        <v>26.720000000000027</v>
      </c>
      <c r="EV12" s="25">
        <f t="shared" si="9"/>
        <v>20.571428572000002</v>
      </c>
      <c r="EW12" s="25">
        <f t="shared" si="9"/>
        <v>29.753469388000013</v>
      </c>
      <c r="EX12" s="25">
        <f t="shared" si="9"/>
        <v>23.143764172000004</v>
      </c>
      <c r="EY12" s="25">
        <f t="shared" si="9"/>
        <v>24.045714285999992</v>
      </c>
      <c r="EZ12" s="25">
        <f t="shared" si="9"/>
        <v>25.478095238000009</v>
      </c>
      <c r="FA12" s="25">
        <f t="shared" si="9"/>
        <v>27.388662132000036</v>
      </c>
      <c r="FB12" s="25">
        <f t="shared" si="9"/>
        <v>25.523083900999978</v>
      </c>
      <c r="FC12" s="25">
        <f t="shared" si="10"/>
        <v>23.637913831999981</v>
      </c>
      <c r="FD12" s="25">
        <f t="shared" si="10"/>
        <v>25.086258504000028</v>
      </c>
      <c r="FE12" s="25">
        <f t="shared" si="10"/>
        <v>26.633650792999987</v>
      </c>
      <c r="FF12" s="25">
        <f t="shared" si="10"/>
        <v>23.057414965999982</v>
      </c>
      <c r="FG12" s="25">
        <f t="shared" si="10"/>
        <v>24.380952380999986</v>
      </c>
      <c r="FH12" s="25">
        <f t="shared" si="10"/>
        <v>23.848344671999996</v>
      </c>
      <c r="FI12" s="25">
        <f t="shared" si="10"/>
        <v>23.608888887999996</v>
      </c>
      <c r="FJ12" s="25">
        <f t="shared" si="10"/>
        <v>25.758911565000005</v>
      </c>
      <c r="FK12" s="25">
        <f t="shared" si="10"/>
        <v>22.514467120000006</v>
      </c>
      <c r="FL12" s="25">
        <f t="shared" si="10"/>
        <v>22.460952380999998</v>
      </c>
      <c r="FM12" s="25">
        <f t="shared" si="10"/>
        <v>26.839365079000032</v>
      </c>
      <c r="FN12" s="25">
        <f t="shared" si="10"/>
        <v>24.119727890999997</v>
      </c>
      <c r="FO12" s="25">
        <f t="shared" si="10"/>
        <v>28.633832199999972</v>
      </c>
      <c r="FP12" s="25">
        <f t="shared" si="10"/>
        <v>27.187664400000017</v>
      </c>
      <c r="FQ12" s="25">
        <f t="shared" si="10"/>
        <v>27.565170067999986</v>
      </c>
      <c r="FR12" s="25">
        <f t="shared" si="10"/>
        <v>32.81705215400001</v>
      </c>
      <c r="FS12" s="25">
        <f t="shared" si="11"/>
        <v>25.428752834000022</v>
      </c>
      <c r="FT12" s="25">
        <f t="shared" si="11"/>
        <v>24.408526077000005</v>
      </c>
      <c r="FU12" s="25">
        <f t="shared" si="11"/>
        <v>32.708208617000025</v>
      </c>
      <c r="FV12" s="25">
        <f t="shared" si="11"/>
        <v>23.749659863999995</v>
      </c>
      <c r="FW12" s="25">
        <f t="shared" si="11"/>
        <v>34.307482993000008</v>
      </c>
      <c r="FX12" s="25">
        <f t="shared" si="11"/>
        <v>23.97532879900001</v>
      </c>
      <c r="FY12" s="25">
        <f t="shared" si="11"/>
        <v>28.727437640999995</v>
      </c>
      <c r="FZ12" s="25">
        <f t="shared" si="11"/>
        <v>28.197006802000004</v>
      </c>
      <c r="GA12" s="25">
        <f t="shared" si="11"/>
        <v>26.501224490000027</v>
      </c>
      <c r="GB12" s="25">
        <f t="shared" si="11"/>
        <v>28.302222222000012</v>
      </c>
      <c r="GC12" s="25">
        <f t="shared" si="11"/>
        <v>27.694149660000022</v>
      </c>
      <c r="GD12" s="25">
        <f t="shared" si="11"/>
        <v>26.855328798000016</v>
      </c>
      <c r="GE12" s="25">
        <f t="shared" si="11"/>
        <v>28.258684807000009</v>
      </c>
      <c r="GF12" s="25">
        <f t="shared" si="11"/>
        <v>24.804353742000018</v>
      </c>
      <c r="GG12" s="25">
        <f t="shared" si="11"/>
        <v>30.854965985999968</v>
      </c>
      <c r="GH12" s="25">
        <f t="shared" si="11"/>
        <v>27.866122448999988</v>
      </c>
      <c r="GI12" s="25">
        <f t="shared" si="12"/>
        <v>30.862222222000014</v>
      </c>
      <c r="GJ12" s="25">
        <f t="shared" si="12"/>
        <v>23.58276644</v>
      </c>
      <c r="GK12" s="25">
        <f t="shared" si="12"/>
        <v>26.956916100000001</v>
      </c>
      <c r="GL12" s="25">
        <f t="shared" si="12"/>
        <v>26.90612244899998</v>
      </c>
      <c r="GM12" s="25">
        <f t="shared" si="12"/>
        <v>28.007619047999981</v>
      </c>
      <c r="GN12" s="25">
        <f t="shared" si="12"/>
        <v>29.995102040999996</v>
      </c>
      <c r="GO12" s="25">
        <f t="shared" si="12"/>
        <v>25.919274376999994</v>
      </c>
      <c r="GP12" s="25">
        <f t="shared" si="12"/>
        <v>27.293605442</v>
      </c>
      <c r="GQ12" s="25">
        <f t="shared" si="12"/>
        <v>28.612063492000004</v>
      </c>
      <c r="GR12" s="25">
        <f t="shared" si="12"/>
        <v>29.450158729999998</v>
      </c>
      <c r="GS12" s="25">
        <f t="shared" si="12"/>
        <v>26.631836735000007</v>
      </c>
      <c r="GT12" s="25">
        <f t="shared" si="12"/>
        <v>26.178321995000005</v>
      </c>
      <c r="GU12" s="25">
        <f t="shared" si="12"/>
        <v>23.488435374000005</v>
      </c>
      <c r="GV12" s="25">
        <f t="shared" si="12"/>
        <v>25.974421769000003</v>
      </c>
      <c r="GW12" s="25">
        <f t="shared" si="12"/>
        <v>26.205895692000013</v>
      </c>
      <c r="GX12" s="25">
        <f t="shared" si="12"/>
        <v>20.314557823000001</v>
      </c>
      <c r="GY12" s="25">
        <f t="shared" si="13"/>
        <v>26.884353741000012</v>
      </c>
      <c r="GZ12" s="25">
        <f t="shared" si="13"/>
        <v>28.387482993999981</v>
      </c>
      <c r="HA12" s="25">
        <f t="shared" si="13"/>
        <v>25.354739228999989</v>
      </c>
      <c r="HB12" s="25">
        <f t="shared" si="13"/>
        <v>32.792380951999974</v>
      </c>
      <c r="HC12" s="25">
        <f t="shared" si="13"/>
        <v>31.225034014000016</v>
      </c>
      <c r="HD12" s="25">
        <f t="shared" si="13"/>
        <v>26.045532879000007</v>
      </c>
      <c r="HE12" s="25">
        <f t="shared" si="13"/>
        <v>24.302585033999975</v>
      </c>
      <c r="HF12" s="25">
        <f t="shared" si="13"/>
        <v>22.39346938700001</v>
      </c>
      <c r="HG12" s="25">
        <f t="shared" si="13"/>
        <v>26.446077097</v>
      </c>
      <c r="HH12" s="25">
        <f t="shared" si="13"/>
        <v>25.917823129000027</v>
      </c>
      <c r="HI12" s="25">
        <f t="shared" si="13"/>
        <v>22.186666666999997</v>
      </c>
      <c r="HJ12" s="25">
        <f t="shared" si="13"/>
        <v>27.174603174999987</v>
      </c>
      <c r="HK12" s="25">
        <f t="shared" si="13"/>
        <v>28.051156463000012</v>
      </c>
      <c r="HL12" s="25">
        <f t="shared" si="13"/>
        <v>32.832290250000028</v>
      </c>
      <c r="HM12" s="25">
        <f t="shared" si="13"/>
        <v>29.936326530999963</v>
      </c>
      <c r="HN12" s="25">
        <f t="shared" si="13"/>
        <v>27.32408163300002</v>
      </c>
      <c r="HO12" s="25">
        <f t="shared" si="14"/>
        <v>28.73904761899999</v>
      </c>
      <c r="HP12" s="25">
        <f t="shared" si="14"/>
        <v>24.508662132000012</v>
      </c>
      <c r="HQ12" s="25">
        <f t="shared" si="14"/>
        <v>22.950748298999997</v>
      </c>
      <c r="HR12" s="25">
        <f t="shared" si="14"/>
        <v>27.58530612200002</v>
      </c>
      <c r="HS12" s="25">
        <f t="shared" si="14"/>
        <v>22.86149659900002</v>
      </c>
      <c r="HT12" s="25">
        <f t="shared" si="14"/>
        <v>28.171609977000003</v>
      </c>
      <c r="HU12" s="25">
        <f t="shared" si="14"/>
        <v>26.892698412000016</v>
      </c>
      <c r="HV12" s="25">
        <f t="shared" si="14"/>
        <v>22.145306121999994</v>
      </c>
      <c r="HW12" s="25">
        <f t="shared" si="14"/>
        <v>29.599637188000031</v>
      </c>
      <c r="HX12" s="25">
        <f t="shared" si="14"/>
        <v>29.16136054399999</v>
      </c>
      <c r="HY12" s="25">
        <f t="shared" si="14"/>
        <v>28.25142857199998</v>
      </c>
      <c r="HZ12" s="25">
        <f t="shared" si="14"/>
        <v>20.604081633000021</v>
      </c>
      <c r="IA12" s="25">
        <f t="shared" si="14"/>
        <v>26.662675736999972</v>
      </c>
      <c r="IB12" s="25">
        <f t="shared" si="14"/>
        <v>26.314013606000003</v>
      </c>
      <c r="IC12" s="25">
        <f t="shared" si="14"/>
        <v>28.775328798000004</v>
      </c>
      <c r="ID12" s="25">
        <f t="shared" si="14"/>
        <v>23.119818594000009</v>
      </c>
      <c r="IE12" s="25">
        <f t="shared" si="15"/>
        <v>23.437641724000002</v>
      </c>
      <c r="IF12" s="25">
        <f t="shared" si="15"/>
        <v>31.857777777999985</v>
      </c>
      <c r="IG12" s="25">
        <f t="shared" si="15"/>
        <v>27.245714286000009</v>
      </c>
      <c r="IH12" s="25">
        <f t="shared" si="15"/>
        <v>22.880362811999987</v>
      </c>
      <c r="II12" s="25">
        <f t="shared" si="15"/>
        <v>29.725895691999995</v>
      </c>
      <c r="IJ12" s="25">
        <f t="shared" si="15"/>
        <v>25.694331065</v>
      </c>
      <c r="IK12" s="25">
        <f t="shared" si="15"/>
        <v>24.299682539000003</v>
      </c>
      <c r="IL12" s="25">
        <f t="shared" si="15"/>
        <v>25.81478457999998</v>
      </c>
      <c r="IM12" s="25">
        <f t="shared" si="15"/>
        <v>39.920907029000034</v>
      </c>
      <c r="IN12" s="25">
        <f t="shared" si="15"/>
        <v>24.877641723000011</v>
      </c>
      <c r="IO12" s="25">
        <f t="shared" si="15"/>
        <v>27.000453513999986</v>
      </c>
      <c r="IP12" s="25">
        <f t="shared" si="15"/>
        <v>30.354285715000003</v>
      </c>
      <c r="IQ12" s="25">
        <f t="shared" si="15"/>
        <v>27.788480726000017</v>
      </c>
      <c r="IR12" s="25">
        <f t="shared" si="15"/>
        <v>25.523809524000001</v>
      </c>
      <c r="IS12" s="25">
        <f t="shared" si="15"/>
        <v>24.215510205000015</v>
      </c>
      <c r="IT12" s="25">
        <f t="shared" si="15"/>
        <v>24.96580498900002</v>
      </c>
      <c r="IU12" s="25">
        <f t="shared" si="16"/>
        <v>25.907664398999998</v>
      </c>
      <c r="IV12" s="25">
        <f t="shared" si="16"/>
        <v>25.63628117899998</v>
      </c>
      <c r="IW12" s="25">
        <f t="shared" si="16"/>
        <v>24.423038548999983</v>
      </c>
      <c r="IX12" s="25">
        <f t="shared" si="16"/>
        <v>23.580589569000011</v>
      </c>
      <c r="IY12" s="25">
        <f t="shared" si="16"/>
        <v>24.240907029999988</v>
      </c>
      <c r="IZ12" s="25">
        <f t="shared" si="16"/>
        <v>33.232108843999981</v>
      </c>
      <c r="JA12" s="25">
        <f t="shared" si="16"/>
        <v>27.782675737000005</v>
      </c>
      <c r="JB12" s="25">
        <f t="shared" si="16"/>
        <v>23.174240362000006</v>
      </c>
      <c r="JC12" s="25">
        <f t="shared" si="16"/>
        <v>29.963900227000011</v>
      </c>
      <c r="JD12" s="26">
        <f t="shared" si="17"/>
        <v>26.371065010066129</v>
      </c>
      <c r="JE12" s="27">
        <f t="shared" si="21"/>
        <v>26.371065010066129</v>
      </c>
      <c r="JF12" s="27"/>
      <c r="JG12" s="88">
        <v>11</v>
      </c>
      <c r="JH12" s="89">
        <v>236.05986394600001</v>
      </c>
      <c r="JI12" s="89">
        <v>159.06031745999999</v>
      </c>
      <c r="JJ12" s="90">
        <v>232.69877550999999</v>
      </c>
      <c r="JK12" s="90">
        <v>175.732244898</v>
      </c>
      <c r="JL12" s="90">
        <v>207.18585034</v>
      </c>
      <c r="JM12" s="90">
        <v>219.17968253999999</v>
      </c>
      <c r="JN12" s="89">
        <v>185.14285714299999</v>
      </c>
      <c r="JO12" s="89">
        <v>194.10721088400001</v>
      </c>
      <c r="JP12" s="89">
        <v>232.746666667</v>
      </c>
      <c r="JQ12" s="89">
        <v>200.653061224</v>
      </c>
      <c r="JR12" s="89">
        <v>250.61877551000001</v>
      </c>
      <c r="JS12" s="89">
        <v>218.775510204</v>
      </c>
      <c r="JT12" s="89">
        <v>223.98984127</v>
      </c>
      <c r="JU12" s="89">
        <v>206.87238095199999</v>
      </c>
      <c r="JV12" s="88">
        <v>238.01904761899999</v>
      </c>
      <c r="JW12" s="88">
        <v>210.51936507900001</v>
      </c>
      <c r="JX12" s="88">
        <v>225.03038548800001</v>
      </c>
      <c r="JY12" s="88">
        <v>231.47102040799999</v>
      </c>
      <c r="JZ12" s="88">
        <v>225.254603175</v>
      </c>
      <c r="KA12" s="88">
        <v>210.63401360500001</v>
      </c>
      <c r="KB12" s="88">
        <v>203.37197278900001</v>
      </c>
      <c r="KC12" s="88">
        <v>220.25142857099999</v>
      </c>
      <c r="KD12" s="88">
        <v>213.84417233600001</v>
      </c>
      <c r="KE12" s="88">
        <v>205.493696145</v>
      </c>
      <c r="KF12" s="88">
        <v>191.727165533</v>
      </c>
      <c r="KG12" s="88">
        <v>194.18122449000001</v>
      </c>
      <c r="KH12" s="88">
        <v>229.23682539699999</v>
      </c>
      <c r="KI12" s="88">
        <v>219.34149659900001</v>
      </c>
      <c r="KJ12" s="88">
        <v>227.55918367300001</v>
      </c>
      <c r="KK12" s="88">
        <v>232.56961451199999</v>
      </c>
      <c r="KL12" s="88">
        <v>259.90095238100002</v>
      </c>
      <c r="KM12" s="88">
        <v>271.41587301599998</v>
      </c>
      <c r="KN12" s="88">
        <v>231.54648526099999</v>
      </c>
      <c r="KO12" s="88">
        <v>233.15156462600001</v>
      </c>
      <c r="KP12" s="88">
        <v>260.117913832</v>
      </c>
      <c r="KQ12" s="88">
        <v>218.723265306</v>
      </c>
      <c r="KR12" s="88">
        <v>271.32517006799998</v>
      </c>
      <c r="KS12" s="88">
        <v>199.22721088399999</v>
      </c>
      <c r="KT12" s="88">
        <v>223.259863946</v>
      </c>
      <c r="KU12" s="88">
        <v>254.07346938800001</v>
      </c>
      <c r="KV12" s="88">
        <v>230.64816326499999</v>
      </c>
      <c r="KW12" s="88">
        <v>263.66984127000001</v>
      </c>
      <c r="KX12" s="88">
        <v>240.30476190499999</v>
      </c>
      <c r="KY12" s="88">
        <v>241.71972789099999</v>
      </c>
      <c r="KZ12" s="88">
        <v>251.071564626</v>
      </c>
      <c r="LA12" s="88">
        <v>212.48326530599999</v>
      </c>
      <c r="LB12" s="88">
        <v>261.96027210900002</v>
      </c>
      <c r="LC12" s="88">
        <v>241.52816326499999</v>
      </c>
      <c r="LD12" s="88">
        <v>248.470929705</v>
      </c>
      <c r="LE12" s="88">
        <v>219.210884354</v>
      </c>
      <c r="LF12" s="88">
        <v>223.97387755099999</v>
      </c>
      <c r="LG12" s="88">
        <v>228.28698412700001</v>
      </c>
      <c r="LH12" s="88">
        <v>249.274920635</v>
      </c>
      <c r="LI12" s="88">
        <v>245.786122449</v>
      </c>
      <c r="LJ12" s="88">
        <v>218.935147392</v>
      </c>
      <c r="LK12" s="88">
        <v>228.35374149699999</v>
      </c>
      <c r="LL12" s="88">
        <v>246.61333333300001</v>
      </c>
      <c r="LM12" s="88">
        <v>259.22031745999999</v>
      </c>
      <c r="LN12" s="88">
        <v>230.595918367</v>
      </c>
      <c r="LO12" s="88">
        <v>214.801995465</v>
      </c>
      <c r="LP12" s="88">
        <v>203.42857142899999</v>
      </c>
      <c r="LQ12" s="88">
        <v>236.265941043</v>
      </c>
      <c r="LR12" s="88">
        <v>234.641269841</v>
      </c>
      <c r="LS12" s="88">
        <v>173.23537415000001</v>
      </c>
      <c r="LT12" s="88">
        <v>231.67564625899999</v>
      </c>
      <c r="LU12" s="88">
        <v>233.31591836699999</v>
      </c>
      <c r="LV12" s="88">
        <v>213.276734694</v>
      </c>
      <c r="LW12" s="88">
        <v>266.60571428600002</v>
      </c>
      <c r="LX12" s="88">
        <v>263.18222222200001</v>
      </c>
      <c r="LY12" s="88">
        <v>225.819863946</v>
      </c>
      <c r="LZ12" s="88">
        <v>227.79936507900001</v>
      </c>
      <c r="MA12" s="88">
        <v>200.544943311</v>
      </c>
      <c r="MB12" s="88">
        <v>220.03374149699999</v>
      </c>
      <c r="MC12" s="88">
        <v>237.07863945599999</v>
      </c>
      <c r="MD12" s="88">
        <v>200.47238095200001</v>
      </c>
      <c r="ME12" s="88">
        <v>239.56462585</v>
      </c>
      <c r="MF12" s="88">
        <v>247.14013605400001</v>
      </c>
      <c r="MG12" s="88">
        <v>258.84444444399998</v>
      </c>
      <c r="MH12" s="88">
        <v>258.48163265300002</v>
      </c>
      <c r="MI12" s="88">
        <v>243.931428571</v>
      </c>
      <c r="MJ12" s="88">
        <v>234.057142857</v>
      </c>
      <c r="MK12" s="88">
        <v>216.700226757</v>
      </c>
      <c r="ML12" s="88">
        <v>218.53387755099999</v>
      </c>
      <c r="MM12" s="88">
        <v>242.085442177</v>
      </c>
      <c r="MN12" s="88">
        <v>220.78258503399999</v>
      </c>
      <c r="MO12" s="88">
        <v>243.03165532899999</v>
      </c>
      <c r="MP12" s="88">
        <v>226.66158730199999</v>
      </c>
      <c r="MQ12" s="88">
        <v>206.46167800500001</v>
      </c>
      <c r="MR12" s="88">
        <v>265.97877550999999</v>
      </c>
      <c r="MS12" s="88">
        <v>252.72598639500001</v>
      </c>
      <c r="MT12" s="88">
        <v>230.29333333299999</v>
      </c>
      <c r="MU12" s="88">
        <v>209.31265306099999</v>
      </c>
      <c r="MV12" s="88">
        <v>246.294058957</v>
      </c>
      <c r="MW12" s="88">
        <v>227.44816326500001</v>
      </c>
      <c r="MX12" s="88">
        <v>251.54467120199999</v>
      </c>
      <c r="MY12" s="88">
        <v>206.614058957</v>
      </c>
      <c r="MZ12" s="88">
        <v>256.20317460299998</v>
      </c>
      <c r="NA12" s="88">
        <v>243.08970521500001</v>
      </c>
      <c r="NB12" s="88">
        <v>244.02285714300001</v>
      </c>
      <c r="NC12" s="88">
        <v>221.32680272100001</v>
      </c>
      <c r="ND12" s="88">
        <v>257.73714285699998</v>
      </c>
      <c r="NE12" s="88">
        <v>225.74149659899999</v>
      </c>
      <c r="NF12" s="88">
        <v>227.43365079399999</v>
      </c>
      <c r="NG12" s="88">
        <v>236.27174603200001</v>
      </c>
      <c r="NH12" s="88">
        <v>317.01623582799999</v>
      </c>
      <c r="NI12" s="88">
        <v>210.61950113399999</v>
      </c>
      <c r="NJ12" s="88">
        <v>242.329251701</v>
      </c>
      <c r="NK12" s="88">
        <v>251.39083900200001</v>
      </c>
      <c r="NL12" s="88">
        <v>254.65904761900001</v>
      </c>
      <c r="NM12" s="88">
        <v>216.13061224500001</v>
      </c>
      <c r="NN12" s="88">
        <v>190.81142857099999</v>
      </c>
      <c r="NO12" s="88">
        <v>210.19428571399999</v>
      </c>
      <c r="NP12" s="88">
        <v>229.064852608</v>
      </c>
      <c r="NQ12" s="88">
        <v>219.20362811800001</v>
      </c>
      <c r="NR12" s="88">
        <v>219.834920635</v>
      </c>
      <c r="NS12" s="88">
        <v>194.20734693899999</v>
      </c>
      <c r="NT12" s="88">
        <v>218.29877551000001</v>
      </c>
      <c r="NU12" s="88">
        <v>272.67482993200002</v>
      </c>
      <c r="NV12" s="88">
        <v>228.64689342400001</v>
      </c>
      <c r="NW12" s="88">
        <v>209.36780045399999</v>
      </c>
      <c r="NX12" s="88">
        <v>238.338321995</v>
      </c>
      <c r="NZ12" s="28"/>
    </row>
    <row r="13" spans="1:390" x14ac:dyDescent="0.3">
      <c r="A13" s="15" t="s">
        <v>187</v>
      </c>
      <c r="B13" s="29" t="s">
        <v>188</v>
      </c>
      <c r="C13" s="30"/>
      <c r="D13" s="22"/>
      <c r="E13" s="7"/>
      <c r="F13" s="15" t="s">
        <v>189</v>
      </c>
      <c r="G13" s="20">
        <v>63.75</v>
      </c>
      <c r="H13" s="21">
        <f>G14-G13</f>
        <v>7.25</v>
      </c>
      <c r="I13" s="21">
        <f t="shared" si="0"/>
        <v>29</v>
      </c>
      <c r="J13" s="15"/>
      <c r="L13" s="14" t="s">
        <v>187</v>
      </c>
      <c r="M13" s="12"/>
      <c r="N13" s="24">
        <v>72</v>
      </c>
      <c r="O13" s="24">
        <f t="shared" si="1"/>
        <v>63.017384106938316</v>
      </c>
      <c r="P13" s="24">
        <f t="shared" si="1"/>
        <v>97.906969623370969</v>
      </c>
      <c r="Q13" s="24">
        <f t="shared" si="1"/>
        <v>59.021795314847985</v>
      </c>
      <c r="R13" s="24">
        <f t="shared" si="1"/>
        <v>74.474734458469158</v>
      </c>
      <c r="S13" s="24">
        <f t="shared" si="1"/>
        <v>78.921060425736727</v>
      </c>
      <c r="T13" s="24">
        <f t="shared" si="1"/>
        <v>59.354888615408655</v>
      </c>
      <c r="U13" s="24">
        <f t="shared" si="1"/>
        <v>71.588771794662222</v>
      </c>
      <c r="V13" s="24">
        <f t="shared" si="1"/>
        <v>74.088235035641631</v>
      </c>
      <c r="W13" s="24">
        <f t="shared" si="1"/>
        <v>61.065166736405892</v>
      </c>
      <c r="X13" s="24">
        <f t="shared" si="1"/>
        <v>74.933205212688321</v>
      </c>
      <c r="Y13" s="24">
        <f t="shared" si="1"/>
        <v>53.452609171345863</v>
      </c>
      <c r="Z13" s="24">
        <f t="shared" si="1"/>
        <v>61.474543030674049</v>
      </c>
      <c r="AA13" s="24">
        <f t="shared" si="1"/>
        <v>63.39054404350351</v>
      </c>
      <c r="AB13" s="24">
        <f t="shared" si="1"/>
        <v>60.65506905255738</v>
      </c>
      <c r="AC13" s="24">
        <f t="shared" si="1"/>
        <v>58.003858155627249</v>
      </c>
      <c r="AD13" s="24">
        <v>72</v>
      </c>
      <c r="AE13" s="24">
        <f t="shared" si="2"/>
        <v>62.269534396234704</v>
      </c>
      <c r="AF13" s="24">
        <f t="shared" si="2"/>
        <v>63.196750475507478</v>
      </c>
      <c r="AG13" s="24">
        <f t="shared" si="2"/>
        <v>60.137918928393212</v>
      </c>
      <c r="AH13" s="24">
        <f t="shared" si="2"/>
        <v>61.019326682340697</v>
      </c>
      <c r="AI13" s="24">
        <f t="shared" si="2"/>
        <v>64.391447366567689</v>
      </c>
      <c r="AJ13" s="24">
        <f t="shared" si="2"/>
        <v>63.897290023587495</v>
      </c>
      <c r="AK13" s="24">
        <f t="shared" si="2"/>
        <v>65.076462767850487</v>
      </c>
      <c r="AL13" s="24">
        <f t="shared" si="2"/>
        <v>65.403052039039082</v>
      </c>
      <c r="AM13" s="24">
        <f t="shared" si="2"/>
        <v>61.201539012055981</v>
      </c>
      <c r="AN13" s="24">
        <f t="shared" si="2"/>
        <v>73.6846350621461</v>
      </c>
      <c r="AO13" s="24">
        <f t="shared" si="2"/>
        <v>72.414613156750704</v>
      </c>
      <c r="AP13" s="24">
        <f t="shared" si="2"/>
        <v>62.150104968237628</v>
      </c>
      <c r="AQ13" s="24">
        <f t="shared" si="2"/>
        <v>64.023535536770453</v>
      </c>
      <c r="AR13" s="24">
        <f t="shared" si="2"/>
        <v>57.734326093558728</v>
      </c>
      <c r="AS13" s="24">
        <f t="shared" si="2"/>
        <v>63.442535123739169</v>
      </c>
      <c r="AT13" s="24">
        <f t="shared" si="2"/>
        <v>56.055718217433771</v>
      </c>
      <c r="AU13" s="24">
        <f t="shared" si="3"/>
        <v>48.458845282803608</v>
      </c>
      <c r="AV13" s="24">
        <f t="shared" si="3"/>
        <v>61.334599447160791</v>
      </c>
      <c r="AW13" s="24">
        <f t="shared" si="3"/>
        <v>60.982083821920241</v>
      </c>
      <c r="AX13" s="24">
        <f t="shared" si="3"/>
        <v>49.22329648710447</v>
      </c>
      <c r="AY13" s="24">
        <f t="shared" si="3"/>
        <v>61.796191916431404</v>
      </c>
      <c r="AZ13" s="24">
        <f t="shared" si="3"/>
        <v>48.174572082641127</v>
      </c>
      <c r="BA13" s="24">
        <f t="shared" si="3"/>
        <v>66.989914935804094</v>
      </c>
      <c r="BB13" s="24">
        <f t="shared" si="3"/>
        <v>53.377686047839831</v>
      </c>
      <c r="BC13" s="24">
        <f t="shared" si="3"/>
        <v>57.994038404232434</v>
      </c>
      <c r="BD13" s="24">
        <f t="shared" si="3"/>
        <v>61.545593740069144</v>
      </c>
      <c r="BE13" s="24">
        <f t="shared" si="3"/>
        <v>53.39191084821838</v>
      </c>
      <c r="BF13" s="24">
        <f t="shared" si="3"/>
        <v>61.215600429151259</v>
      </c>
      <c r="BG13" s="24">
        <f t="shared" si="3"/>
        <v>64.906481342462129</v>
      </c>
      <c r="BH13" s="24">
        <f t="shared" si="3"/>
        <v>52.827315385865603</v>
      </c>
      <c r="BI13" s="24">
        <f t="shared" si="3"/>
        <v>61.081499312767271</v>
      </c>
      <c r="BJ13" s="24">
        <f t="shared" si="3"/>
        <v>51.966398665319517</v>
      </c>
      <c r="BK13" s="24">
        <f t="shared" si="4"/>
        <v>57.489331351007024</v>
      </c>
      <c r="BL13" s="24">
        <f t="shared" si="4"/>
        <v>48.718762697768547</v>
      </c>
      <c r="BM13" s="24">
        <f t="shared" si="4"/>
        <v>70.139742016492349</v>
      </c>
      <c r="BN13" s="24">
        <f t="shared" si="4"/>
        <v>57.634415710380893</v>
      </c>
      <c r="BO13" s="24">
        <f t="shared" si="4"/>
        <v>62.394293817383002</v>
      </c>
      <c r="BP13" s="24">
        <f t="shared" si="4"/>
        <v>55.079456571050429</v>
      </c>
      <c r="BQ13" s="24">
        <f t="shared" si="4"/>
        <v>55.105997931890123</v>
      </c>
      <c r="BR13" s="24">
        <f t="shared" si="4"/>
        <v>61.62462736563554</v>
      </c>
      <c r="BS13" s="24">
        <f t="shared" si="4"/>
        <v>60.802715655255525</v>
      </c>
      <c r="BT13" s="24">
        <f t="shared" si="4"/>
        <v>57.361436704561619</v>
      </c>
      <c r="BU13" s="24">
        <f t="shared" si="4"/>
        <v>56.801627343354284</v>
      </c>
      <c r="BV13" s="24">
        <f t="shared" si="4"/>
        <v>60.969679634303283</v>
      </c>
      <c r="BW13" s="24">
        <f t="shared" si="4"/>
        <v>61.983030474216953</v>
      </c>
      <c r="BX13" s="24">
        <f t="shared" si="4"/>
        <v>71.341708318298473</v>
      </c>
      <c r="BY13" s="24">
        <f t="shared" si="4"/>
        <v>60.358877869816546</v>
      </c>
      <c r="BZ13" s="24">
        <f t="shared" si="4"/>
        <v>60.208084865214595</v>
      </c>
      <c r="CA13" s="24">
        <f t="shared" si="5"/>
        <v>78.159631682840825</v>
      </c>
      <c r="CB13" s="24">
        <f t="shared" si="5"/>
        <v>58.703914512028504</v>
      </c>
      <c r="CC13" s="24">
        <f t="shared" si="5"/>
        <v>52.943952575465431</v>
      </c>
      <c r="CD13" s="24">
        <f t="shared" si="5"/>
        <v>61.952604248633889</v>
      </c>
      <c r="CE13" s="24">
        <f t="shared" si="5"/>
        <v>48.752470693470322</v>
      </c>
      <c r="CF13" s="24">
        <f t="shared" si="5"/>
        <v>50.202815869127257</v>
      </c>
      <c r="CG13" s="24">
        <f t="shared" si="5"/>
        <v>65.542488930421442</v>
      </c>
      <c r="CH13" s="24">
        <f t="shared" si="5"/>
        <v>62.570125769620006</v>
      </c>
      <c r="CI13" s="24">
        <f t="shared" si="5"/>
        <v>70.191069285625574</v>
      </c>
      <c r="CJ13" s="24">
        <f t="shared" si="5"/>
        <v>61.879064307161698</v>
      </c>
      <c r="CK13" s="24">
        <f t="shared" si="5"/>
        <v>59.531761677640702</v>
      </c>
      <c r="CL13" s="24">
        <f t="shared" si="5"/>
        <v>72.133607074888957</v>
      </c>
      <c r="CM13" s="24">
        <f t="shared" si="5"/>
        <v>56.670073734792012</v>
      </c>
      <c r="CN13" s="24">
        <f t="shared" si="5"/>
        <v>54.768688760931326</v>
      </c>
      <c r="CO13" s="24">
        <f t="shared" si="5"/>
        <v>46.045999193170331</v>
      </c>
      <c r="CP13" s="24">
        <f t="shared" si="5"/>
        <v>46.941067653328602</v>
      </c>
      <c r="CQ13" s="24">
        <f t="shared" si="6"/>
        <v>56.604525174782374</v>
      </c>
      <c r="CR13" s="24">
        <f t="shared" si="6"/>
        <v>58.249022274627983</v>
      </c>
      <c r="CS13" s="24">
        <f t="shared" si="6"/>
        <v>64.061164244764115</v>
      </c>
      <c r="CT13" s="24">
        <f t="shared" si="6"/>
        <v>64.900332900423948</v>
      </c>
      <c r="CU13" s="24">
        <f t="shared" si="6"/>
        <v>59.281520395353212</v>
      </c>
      <c r="CV13" s="24">
        <f t="shared" si="6"/>
        <v>64.372432956326676</v>
      </c>
      <c r="CW13" s="24">
        <f t="shared" si="6"/>
        <v>56.252639110748945</v>
      </c>
      <c r="CX13" s="24">
        <f t="shared" si="6"/>
        <v>57.316876410628289</v>
      </c>
      <c r="CY13" s="24">
        <f t="shared" si="6"/>
        <v>70.85056876861141</v>
      </c>
      <c r="CZ13" s="24">
        <f t="shared" si="6"/>
        <v>54.617745535333377</v>
      </c>
      <c r="DA13" s="24">
        <f t="shared" si="6"/>
        <v>52.448326771782639</v>
      </c>
      <c r="DB13" s="24">
        <f t="shared" si="6"/>
        <v>54.440465895357221</v>
      </c>
      <c r="DC13" s="24">
        <f t="shared" si="6"/>
        <v>75.642329895873175</v>
      </c>
      <c r="DD13" s="24">
        <f t="shared" si="6"/>
        <v>57.971605745189564</v>
      </c>
      <c r="DE13" s="24">
        <f t="shared" si="6"/>
        <v>59.173267693273552</v>
      </c>
      <c r="DF13" s="24">
        <f t="shared" si="6"/>
        <v>56.052769985520293</v>
      </c>
      <c r="DG13" s="24">
        <f t="shared" si="7"/>
        <v>65.549655567724329</v>
      </c>
      <c r="DH13" s="24">
        <f t="shared" si="7"/>
        <v>59.413714074259914</v>
      </c>
      <c r="DI13" s="24">
        <f t="shared" si="7"/>
        <v>51.262078326888037</v>
      </c>
      <c r="DJ13" s="24">
        <f t="shared" si="7"/>
        <v>54.677563131133176</v>
      </c>
      <c r="DK13" s="24">
        <f t="shared" si="7"/>
        <v>60.929400854504891</v>
      </c>
      <c r="DL13" s="24">
        <f t="shared" si="7"/>
        <v>55.130069431687694</v>
      </c>
      <c r="DM13" s="24">
        <f t="shared" si="7"/>
        <v>60.695033832460588</v>
      </c>
      <c r="DN13" s="24">
        <f t="shared" si="7"/>
        <v>61.957406402184162</v>
      </c>
      <c r="DO13" s="24">
        <f t="shared" si="7"/>
        <v>59.053818288875888</v>
      </c>
      <c r="DP13" s="24">
        <f t="shared" si="7"/>
        <v>35.828212838338082</v>
      </c>
      <c r="DQ13" s="24">
        <f t="shared" si="7"/>
        <v>63.084527051770884</v>
      </c>
      <c r="DR13" s="24">
        <f t="shared" si="7"/>
        <v>55.2647499410417</v>
      </c>
      <c r="DS13" s="24">
        <f t="shared" si="7"/>
        <v>52.651007817436998</v>
      </c>
      <c r="DT13" s="24">
        <f t="shared" si="7"/>
        <v>55.02380679203948</v>
      </c>
      <c r="DU13" s="24">
        <f t="shared" si="7"/>
        <v>64.303384194443112</v>
      </c>
      <c r="DV13" s="24">
        <f t="shared" si="7"/>
        <v>68.758064518790633</v>
      </c>
      <c r="DW13" s="24">
        <f t="shared" si="8"/>
        <v>61.914213788960403</v>
      </c>
      <c r="DX13" s="24">
        <f t="shared" si="8"/>
        <v>61.010011703754977</v>
      </c>
      <c r="DY13" s="24">
        <f t="shared" si="8"/>
        <v>57.448012745744116</v>
      </c>
      <c r="DZ13" s="24">
        <f t="shared" si="8"/>
        <v>61.309508591061594</v>
      </c>
      <c r="EA13" s="24">
        <f t="shared" si="8"/>
        <v>68.206544927896402</v>
      </c>
      <c r="EB13" s="24">
        <f t="shared" si="8"/>
        <v>63.146824142772175</v>
      </c>
      <c r="EC13" s="24">
        <f t="shared" si="8"/>
        <v>47.205352573409264</v>
      </c>
      <c r="ED13" s="24">
        <f t="shared" si="8"/>
        <v>56.491177441128208</v>
      </c>
      <c r="EE13" s="24">
        <f t="shared" si="8"/>
        <v>71.155415428023645</v>
      </c>
      <c r="EF13" s="24">
        <f t="shared" si="8"/>
        <v>51.637398250677997</v>
      </c>
      <c r="EG13" s="24">
        <f t="shared" si="18"/>
        <v>60.603796061894734</v>
      </c>
      <c r="EH13" s="24">
        <f t="shared" si="19"/>
        <v>97.906969623370969</v>
      </c>
      <c r="EI13" s="24">
        <f t="shared" si="20"/>
        <v>35.828212838338082</v>
      </c>
      <c r="EJ13" s="14" t="s">
        <v>187</v>
      </c>
      <c r="EL13" s="12"/>
      <c r="EM13" s="25">
        <f t="shared" si="9"/>
        <v>27.611428571000033</v>
      </c>
      <c r="EN13" s="25">
        <f t="shared" si="9"/>
        <v>17.771972789000017</v>
      </c>
      <c r="EO13" s="25">
        <f t="shared" si="9"/>
        <v>29.48063492</v>
      </c>
      <c r="EP13" s="25">
        <f t="shared" si="9"/>
        <v>23.363628117000019</v>
      </c>
      <c r="EQ13" s="25">
        <f t="shared" si="9"/>
        <v>22.047346938999993</v>
      </c>
      <c r="ER13" s="25">
        <f t="shared" si="9"/>
        <v>29.315192742999983</v>
      </c>
      <c r="ES13" s="25">
        <f t="shared" si="9"/>
        <v>24.305487527999986</v>
      </c>
      <c r="ET13" s="25">
        <f t="shared" si="9"/>
        <v>23.485510204999997</v>
      </c>
      <c r="EU13" s="25">
        <f t="shared" si="9"/>
        <v>28.494149659999948</v>
      </c>
      <c r="EV13" s="25">
        <f t="shared" si="9"/>
        <v>23.22068027200001</v>
      </c>
      <c r="EW13" s="25">
        <f t="shared" si="9"/>
        <v>32.552199545999997</v>
      </c>
      <c r="EX13" s="25">
        <f t="shared" si="9"/>
        <v>28.304399093000001</v>
      </c>
      <c r="EY13" s="25">
        <f t="shared" si="9"/>
        <v>27.448888888000027</v>
      </c>
      <c r="EZ13" s="25">
        <f t="shared" si="9"/>
        <v>28.686802721999982</v>
      </c>
      <c r="FA13" s="25">
        <f t="shared" si="9"/>
        <v>29.99800453499995</v>
      </c>
      <c r="FB13" s="25">
        <f t="shared" si="9"/>
        <v>27.943038548000033</v>
      </c>
      <c r="FC13" s="25">
        <f t="shared" si="10"/>
        <v>27.533061224000022</v>
      </c>
      <c r="FD13" s="25">
        <f t="shared" si="10"/>
        <v>28.93349206299996</v>
      </c>
      <c r="FE13" s="25">
        <f t="shared" si="10"/>
        <v>28.51555555600001</v>
      </c>
      <c r="FF13" s="25">
        <f t="shared" si="10"/>
        <v>27.022222223</v>
      </c>
      <c r="FG13" s="25">
        <f t="shared" si="10"/>
        <v>27.231201814000002</v>
      </c>
      <c r="FH13" s="25">
        <f t="shared" si="10"/>
        <v>26.737777776999991</v>
      </c>
      <c r="FI13" s="25">
        <f t="shared" si="10"/>
        <v>26.604263038999989</v>
      </c>
      <c r="FJ13" s="25">
        <f t="shared" si="10"/>
        <v>28.430657596000003</v>
      </c>
      <c r="FK13" s="25">
        <f t="shared" si="10"/>
        <v>23.614149659999981</v>
      </c>
      <c r="FL13" s="25">
        <f t="shared" si="10"/>
        <v>24.028299318999984</v>
      </c>
      <c r="FM13" s="25">
        <f t="shared" si="10"/>
        <v>27.996734693999997</v>
      </c>
      <c r="FN13" s="25">
        <f t="shared" si="10"/>
        <v>27.17750566899997</v>
      </c>
      <c r="FO13" s="25">
        <f t="shared" si="10"/>
        <v>30.138049887000022</v>
      </c>
      <c r="FP13" s="25">
        <f t="shared" si="10"/>
        <v>27.426394556999981</v>
      </c>
      <c r="FQ13" s="25">
        <f t="shared" si="10"/>
        <v>31.04054421799998</v>
      </c>
      <c r="FR13" s="25">
        <f t="shared" si="10"/>
        <v>35.906757370000037</v>
      </c>
      <c r="FS13" s="25">
        <f t="shared" si="11"/>
        <v>28.368979592000017</v>
      </c>
      <c r="FT13" s="25">
        <f t="shared" si="11"/>
        <v>28.532970520999982</v>
      </c>
      <c r="FU13" s="25">
        <f t="shared" si="11"/>
        <v>35.349115645999973</v>
      </c>
      <c r="FV13" s="25">
        <f t="shared" si="11"/>
        <v>28.157074829999999</v>
      </c>
      <c r="FW13" s="25">
        <f t="shared" si="11"/>
        <v>36.118639456000039</v>
      </c>
      <c r="FX13" s="25">
        <f t="shared" si="11"/>
        <v>25.974058955999993</v>
      </c>
      <c r="FY13" s="25">
        <f t="shared" si="11"/>
        <v>32.597891156999992</v>
      </c>
      <c r="FZ13" s="25">
        <f t="shared" si="11"/>
        <v>30.003083900999968</v>
      </c>
      <c r="GA13" s="25">
        <f t="shared" si="11"/>
        <v>28.271723355999995</v>
      </c>
      <c r="GB13" s="25">
        <f t="shared" si="11"/>
        <v>32.589206348999994</v>
      </c>
      <c r="GC13" s="25">
        <f t="shared" si="11"/>
        <v>28.424126983999997</v>
      </c>
      <c r="GD13" s="25">
        <f t="shared" si="11"/>
        <v>26.807800454000017</v>
      </c>
      <c r="GE13" s="25">
        <f t="shared" si="11"/>
        <v>32.937505669000018</v>
      </c>
      <c r="GF13" s="25">
        <f t="shared" si="11"/>
        <v>28.486530611999967</v>
      </c>
      <c r="GG13" s="25">
        <f t="shared" si="11"/>
        <v>33.483174603000009</v>
      </c>
      <c r="GH13" s="25">
        <f t="shared" si="11"/>
        <v>30.266485261000014</v>
      </c>
      <c r="GI13" s="25">
        <f t="shared" si="12"/>
        <v>35.715192743999978</v>
      </c>
      <c r="GJ13" s="25">
        <f t="shared" si="12"/>
        <v>24.807619046999974</v>
      </c>
      <c r="GK13" s="25">
        <f t="shared" si="12"/>
        <v>30.190294784000002</v>
      </c>
      <c r="GL13" s="25">
        <f t="shared" si="12"/>
        <v>27.887165533000029</v>
      </c>
      <c r="GM13" s="25">
        <f t="shared" si="12"/>
        <v>31.590725623000026</v>
      </c>
      <c r="GN13" s="25">
        <f t="shared" si="12"/>
        <v>31.575510204000011</v>
      </c>
      <c r="GO13" s="25">
        <f t="shared" si="12"/>
        <v>28.235464852000007</v>
      </c>
      <c r="GP13" s="25">
        <f t="shared" si="12"/>
        <v>28.617142857000033</v>
      </c>
      <c r="GQ13" s="25">
        <f t="shared" si="12"/>
        <v>30.333968253999956</v>
      </c>
      <c r="GR13" s="25">
        <f t="shared" si="12"/>
        <v>30.632925171000011</v>
      </c>
      <c r="GS13" s="25">
        <f t="shared" si="12"/>
        <v>28.538775509999994</v>
      </c>
      <c r="GT13" s="25">
        <f t="shared" si="12"/>
        <v>28.072199546999997</v>
      </c>
      <c r="GU13" s="25">
        <f t="shared" si="12"/>
        <v>24.389659864000009</v>
      </c>
      <c r="GV13" s="25">
        <f t="shared" si="12"/>
        <v>28.827573696000002</v>
      </c>
      <c r="GW13" s="25">
        <f t="shared" si="12"/>
        <v>28.89977324299997</v>
      </c>
      <c r="GX13" s="25">
        <f t="shared" si="12"/>
        <v>22.262131518999979</v>
      </c>
      <c r="GY13" s="25">
        <f t="shared" si="13"/>
        <v>29.640272109000023</v>
      </c>
      <c r="GZ13" s="25">
        <f t="shared" si="13"/>
        <v>32.864943310000001</v>
      </c>
      <c r="HA13" s="25">
        <f t="shared" si="13"/>
        <v>28.085986394000031</v>
      </c>
      <c r="HB13" s="25">
        <f t="shared" si="13"/>
        <v>35.690498865999984</v>
      </c>
      <c r="HC13" s="25">
        <f t="shared" si="13"/>
        <v>34.659410430999969</v>
      </c>
      <c r="HD13" s="25">
        <f t="shared" si="13"/>
        <v>26.547664398999984</v>
      </c>
      <c r="HE13" s="25">
        <f t="shared" si="13"/>
        <v>27.80879818599999</v>
      </c>
      <c r="HF13" s="25">
        <f t="shared" si="13"/>
        <v>24.789478457999991</v>
      </c>
      <c r="HG13" s="25">
        <f t="shared" si="13"/>
        <v>28.119365079000033</v>
      </c>
      <c r="HH13" s="25">
        <f t="shared" si="13"/>
        <v>29.22809523799998</v>
      </c>
      <c r="HI13" s="25">
        <f t="shared" si="13"/>
        <v>24.121904761999986</v>
      </c>
      <c r="HJ13" s="25">
        <f t="shared" si="13"/>
        <v>30.704036281000015</v>
      </c>
      <c r="HK13" s="25">
        <f t="shared" si="13"/>
        <v>31.769977323999967</v>
      </c>
      <c r="HL13" s="25">
        <f t="shared" si="13"/>
        <v>37.788299320000021</v>
      </c>
      <c r="HM13" s="25">
        <f t="shared" si="13"/>
        <v>37.067755102000035</v>
      </c>
      <c r="HN13" s="25">
        <f t="shared" si="13"/>
        <v>30.739591836999978</v>
      </c>
      <c r="HO13" s="25">
        <f t="shared" si="14"/>
        <v>29.871746032000033</v>
      </c>
      <c r="HP13" s="25">
        <f t="shared" si="14"/>
        <v>27.161541949999986</v>
      </c>
      <c r="HQ13" s="25">
        <f t="shared" si="14"/>
        <v>26.810340136000036</v>
      </c>
      <c r="HR13" s="25">
        <f t="shared" si="14"/>
        <v>29.351473922999958</v>
      </c>
      <c r="HS13" s="25">
        <f t="shared" si="14"/>
        <v>27.030204080999994</v>
      </c>
      <c r="HT13" s="25">
        <f t="shared" si="14"/>
        <v>30.93188208600003</v>
      </c>
      <c r="HU13" s="25">
        <f t="shared" si="14"/>
        <v>30.357551021000006</v>
      </c>
      <c r="HV13" s="25">
        <f t="shared" si="14"/>
        <v>24.558730158999992</v>
      </c>
      <c r="HW13" s="25">
        <f t="shared" si="14"/>
        <v>31.857777777999956</v>
      </c>
      <c r="HX13" s="25">
        <f t="shared" si="14"/>
        <v>33.175510203999977</v>
      </c>
      <c r="HY13" s="25">
        <f t="shared" si="14"/>
        <v>31.961519274000011</v>
      </c>
      <c r="HZ13" s="25">
        <f t="shared" si="14"/>
        <v>23.002993196999995</v>
      </c>
      <c r="IA13" s="25">
        <f t="shared" si="14"/>
        <v>30.014693877000013</v>
      </c>
      <c r="IB13" s="25">
        <f t="shared" si="14"/>
        <v>29.405170068000018</v>
      </c>
      <c r="IC13" s="25">
        <f t="shared" si="14"/>
        <v>31.042176870999981</v>
      </c>
      <c r="ID13" s="25">
        <f t="shared" si="14"/>
        <v>26.544761905000001</v>
      </c>
      <c r="IE13" s="25">
        <f t="shared" si="15"/>
        <v>29.286167800000044</v>
      </c>
      <c r="IF13" s="25">
        <f t="shared" si="15"/>
        <v>33.943219955000018</v>
      </c>
      <c r="IG13" s="25">
        <f t="shared" si="15"/>
        <v>31.822925169999962</v>
      </c>
      <c r="IH13" s="25">
        <f t="shared" si="15"/>
        <v>28.557641722999989</v>
      </c>
      <c r="II13" s="25">
        <f t="shared" si="15"/>
        <v>31.561723356000016</v>
      </c>
      <c r="IJ13" s="25">
        <f t="shared" si="15"/>
        <v>28.667913833</v>
      </c>
      <c r="IK13" s="25">
        <f t="shared" si="15"/>
        <v>28.083809524000031</v>
      </c>
      <c r="IL13" s="25">
        <f t="shared" si="15"/>
        <v>29.464648526000019</v>
      </c>
      <c r="IM13" s="25">
        <f t="shared" si="15"/>
        <v>48.565079364999974</v>
      </c>
      <c r="IN13" s="25">
        <f t="shared" si="15"/>
        <v>27.582040815999989</v>
      </c>
      <c r="IO13" s="25">
        <f t="shared" si="15"/>
        <v>31.484807257</v>
      </c>
      <c r="IP13" s="25">
        <f t="shared" si="15"/>
        <v>33.047800452999979</v>
      </c>
      <c r="IQ13" s="25">
        <f t="shared" si="15"/>
        <v>31.622675736999952</v>
      </c>
      <c r="IR13" s="25">
        <f t="shared" si="15"/>
        <v>27.059229024999979</v>
      </c>
      <c r="IS13" s="25">
        <f t="shared" si="15"/>
        <v>25.306122447999996</v>
      </c>
      <c r="IT13" s="25">
        <f t="shared" si="15"/>
        <v>28.103401359999992</v>
      </c>
      <c r="IU13" s="25">
        <f t="shared" si="16"/>
        <v>28.519909296999998</v>
      </c>
      <c r="IV13" s="25">
        <f t="shared" si="16"/>
        <v>30.288253968000021</v>
      </c>
      <c r="IW13" s="25">
        <f t="shared" si="16"/>
        <v>28.380589569000023</v>
      </c>
      <c r="IX13" s="25">
        <f t="shared" si="16"/>
        <v>25.510748298999999</v>
      </c>
      <c r="IY13" s="25">
        <f t="shared" si="16"/>
        <v>27.554829932000018</v>
      </c>
      <c r="IZ13" s="25">
        <f t="shared" si="16"/>
        <v>36.860226757000021</v>
      </c>
      <c r="JA13" s="25">
        <f t="shared" si="16"/>
        <v>30.801269840999964</v>
      </c>
      <c r="JB13" s="25">
        <f t="shared" si="16"/>
        <v>24.453514740000003</v>
      </c>
      <c r="JC13" s="25">
        <f t="shared" si="16"/>
        <v>33.696507936999978</v>
      </c>
      <c r="JD13" s="26">
        <f t="shared" si="17"/>
        <v>29.192063866801639</v>
      </c>
      <c r="JE13" s="27">
        <f t="shared" si="21"/>
        <v>29.192063866801639</v>
      </c>
      <c r="JF13" s="27"/>
      <c r="JG13" s="88">
        <v>12</v>
      </c>
      <c r="JH13" s="89">
        <v>262.73959183699998</v>
      </c>
      <c r="JI13" s="89">
        <v>175.58639455799999</v>
      </c>
      <c r="JJ13" s="90">
        <v>258.35682539700002</v>
      </c>
      <c r="JK13" s="90">
        <v>196.44081632699999</v>
      </c>
      <c r="JL13" s="90">
        <v>230.12716553300001</v>
      </c>
      <c r="JM13" s="90">
        <v>246.628571429</v>
      </c>
      <c r="JN13" s="89">
        <v>208.77641723400001</v>
      </c>
      <c r="JO13" s="89">
        <v>214.47401360500001</v>
      </c>
      <c r="JP13" s="89">
        <v>259.46666666700003</v>
      </c>
      <c r="JQ13" s="89">
        <v>221.224489796</v>
      </c>
      <c r="JR13" s="89">
        <v>280.37224489800002</v>
      </c>
      <c r="JS13" s="89">
        <v>241.919274376</v>
      </c>
      <c r="JT13" s="89">
        <v>248.03555555599999</v>
      </c>
      <c r="JU13" s="89">
        <v>232.35047618999999</v>
      </c>
      <c r="JV13" s="88">
        <v>265.40770975100003</v>
      </c>
      <c r="JW13" s="88">
        <v>236.04244897999999</v>
      </c>
      <c r="JX13" s="88">
        <v>248.66829931999999</v>
      </c>
      <c r="JY13" s="88">
        <v>256.55727891200002</v>
      </c>
      <c r="JZ13" s="88">
        <v>251.88825396799999</v>
      </c>
      <c r="KA13" s="88">
        <v>233.69142857099999</v>
      </c>
      <c r="KB13" s="88">
        <v>227.75292517</v>
      </c>
      <c r="KC13" s="88">
        <v>244.09977324299999</v>
      </c>
      <c r="KD13" s="88">
        <v>237.45306122400001</v>
      </c>
      <c r="KE13" s="88">
        <v>231.25260771000001</v>
      </c>
      <c r="KF13" s="88">
        <v>214.24163265300001</v>
      </c>
      <c r="KG13" s="88">
        <v>216.642176871</v>
      </c>
      <c r="KH13" s="88">
        <v>256.07619047600002</v>
      </c>
      <c r="KI13" s="88">
        <v>243.46122449000001</v>
      </c>
      <c r="KJ13" s="88">
        <v>256.19301587299998</v>
      </c>
      <c r="KK13" s="88">
        <v>259.757278912</v>
      </c>
      <c r="KL13" s="88">
        <v>287.46612244900001</v>
      </c>
      <c r="KM13" s="88">
        <v>304.23292516999999</v>
      </c>
      <c r="KN13" s="88">
        <v>256.97523809500001</v>
      </c>
      <c r="KO13" s="88">
        <v>257.56009070300001</v>
      </c>
      <c r="KP13" s="88">
        <v>292.82612244900002</v>
      </c>
      <c r="KQ13" s="88">
        <v>242.47292517</v>
      </c>
      <c r="KR13" s="88">
        <v>305.63265306099998</v>
      </c>
      <c r="KS13" s="88">
        <v>223.202539683</v>
      </c>
      <c r="KT13" s="88">
        <v>251.98730158699999</v>
      </c>
      <c r="KU13" s="88">
        <v>282.27047619000001</v>
      </c>
      <c r="KV13" s="88">
        <v>257.14938775500002</v>
      </c>
      <c r="KW13" s="88">
        <v>291.97206349200002</v>
      </c>
      <c r="KX13" s="88">
        <v>267.99891156500001</v>
      </c>
      <c r="KY13" s="88">
        <v>268.57505668900001</v>
      </c>
      <c r="KZ13" s="88">
        <v>279.33024943300001</v>
      </c>
      <c r="LA13" s="88">
        <v>237.28761904800001</v>
      </c>
      <c r="LB13" s="88">
        <v>292.81523809499998</v>
      </c>
      <c r="LC13" s="88">
        <v>269.39428571399998</v>
      </c>
      <c r="LD13" s="88">
        <v>279.33315192700002</v>
      </c>
      <c r="LE13" s="88">
        <v>242.793650794</v>
      </c>
      <c r="LF13" s="88">
        <v>250.93079365099999</v>
      </c>
      <c r="LG13" s="88">
        <v>255.19310657599999</v>
      </c>
      <c r="LH13" s="88">
        <v>277.28253968299998</v>
      </c>
      <c r="LI13" s="88">
        <v>275.78122449</v>
      </c>
      <c r="LJ13" s="88">
        <v>244.854421769</v>
      </c>
      <c r="LK13" s="88">
        <v>255.64734693899999</v>
      </c>
      <c r="LL13" s="88">
        <v>275.22539682500002</v>
      </c>
      <c r="LM13" s="88">
        <v>288.67047618999999</v>
      </c>
      <c r="LN13" s="88">
        <v>257.227755102</v>
      </c>
      <c r="LO13" s="88">
        <v>240.98031746000001</v>
      </c>
      <c r="LP13" s="88">
        <v>226.91700680299999</v>
      </c>
      <c r="LQ13" s="88">
        <v>262.240362812</v>
      </c>
      <c r="LR13" s="88">
        <v>260.84716553300001</v>
      </c>
      <c r="LS13" s="88">
        <v>193.54993197300001</v>
      </c>
      <c r="LT13" s="88">
        <v>258.56</v>
      </c>
      <c r="LU13" s="88">
        <v>261.70340136099998</v>
      </c>
      <c r="LV13" s="88">
        <v>238.63147392299999</v>
      </c>
      <c r="LW13" s="88">
        <v>299.398095238</v>
      </c>
      <c r="LX13" s="88">
        <v>294.40725623600002</v>
      </c>
      <c r="LY13" s="88">
        <v>251.865396825</v>
      </c>
      <c r="LZ13" s="88">
        <v>252.10195011299999</v>
      </c>
      <c r="MA13" s="88">
        <v>222.93841269800001</v>
      </c>
      <c r="MB13" s="88">
        <v>246.47981859399999</v>
      </c>
      <c r="MC13" s="88">
        <v>262.99646258500002</v>
      </c>
      <c r="MD13" s="88">
        <v>222.65904761900001</v>
      </c>
      <c r="ME13" s="88">
        <v>266.73922902499999</v>
      </c>
      <c r="MF13" s="88">
        <v>275.19129251700002</v>
      </c>
      <c r="MG13" s="88">
        <v>291.676734694</v>
      </c>
      <c r="MH13" s="88">
        <v>288.41795918399998</v>
      </c>
      <c r="MI13" s="88">
        <v>271.25551020400002</v>
      </c>
      <c r="MJ13" s="88">
        <v>262.79619047599999</v>
      </c>
      <c r="MK13" s="88">
        <v>241.20888888900001</v>
      </c>
      <c r="ML13" s="88">
        <v>241.48462584999999</v>
      </c>
      <c r="MM13" s="88">
        <v>269.67074829900002</v>
      </c>
      <c r="MN13" s="88">
        <v>243.64408163300001</v>
      </c>
      <c r="MO13" s="88">
        <v>271.20326530599999</v>
      </c>
      <c r="MP13" s="88">
        <v>253.554285714</v>
      </c>
      <c r="MQ13" s="88">
        <v>228.606984127</v>
      </c>
      <c r="MR13" s="88">
        <v>295.57841269800002</v>
      </c>
      <c r="MS13" s="88">
        <v>281.887346939</v>
      </c>
      <c r="MT13" s="88">
        <v>258.54476190499997</v>
      </c>
      <c r="MU13" s="88">
        <v>229.91673469400001</v>
      </c>
      <c r="MV13" s="88">
        <v>272.95673469399998</v>
      </c>
      <c r="MW13" s="88">
        <v>253.76217687100001</v>
      </c>
      <c r="MX13" s="88">
        <v>280.32</v>
      </c>
      <c r="MY13" s="88">
        <v>229.73387755100001</v>
      </c>
      <c r="MZ13" s="88">
        <v>279.64081632699998</v>
      </c>
      <c r="NA13" s="88">
        <v>274.94748299299999</v>
      </c>
      <c r="NB13" s="88">
        <v>271.26857142900002</v>
      </c>
      <c r="NC13" s="88">
        <v>244.20716553299999</v>
      </c>
      <c r="ND13" s="88">
        <v>287.46303854899998</v>
      </c>
      <c r="NE13" s="88">
        <v>251.43582766399999</v>
      </c>
      <c r="NF13" s="88">
        <v>251.73333333299999</v>
      </c>
      <c r="NG13" s="88">
        <v>262.08653061199999</v>
      </c>
      <c r="NH13" s="88">
        <v>356.93714285700003</v>
      </c>
      <c r="NI13" s="88">
        <v>235.497142857</v>
      </c>
      <c r="NJ13" s="88">
        <v>269.32970521499999</v>
      </c>
      <c r="NK13" s="88">
        <v>281.74512471700001</v>
      </c>
      <c r="NL13" s="88">
        <v>282.44752834500002</v>
      </c>
      <c r="NM13" s="88">
        <v>241.65442176900001</v>
      </c>
      <c r="NN13" s="88">
        <v>215.02693877600001</v>
      </c>
      <c r="NO13" s="88">
        <v>235.16009070300001</v>
      </c>
      <c r="NP13" s="88">
        <v>254.97251700699999</v>
      </c>
      <c r="NQ13" s="88">
        <v>244.83990929699999</v>
      </c>
      <c r="NR13" s="88">
        <v>244.25795918399999</v>
      </c>
      <c r="NS13" s="88">
        <v>217.787936508</v>
      </c>
      <c r="NT13" s="88">
        <v>242.53968254</v>
      </c>
      <c r="NU13" s="88">
        <v>305.906938776</v>
      </c>
      <c r="NV13" s="88">
        <v>256.42956916100002</v>
      </c>
      <c r="NW13" s="88">
        <v>232.542040816</v>
      </c>
      <c r="NX13" s="88">
        <v>268.30222222200001</v>
      </c>
      <c r="NZ13" s="28"/>
    </row>
    <row r="14" spans="1:390" x14ac:dyDescent="0.3">
      <c r="A14" s="15" t="s">
        <v>190</v>
      </c>
      <c r="B14" s="29" t="s">
        <v>191</v>
      </c>
      <c r="C14" s="30"/>
      <c r="D14" s="22"/>
      <c r="E14" s="7"/>
      <c r="F14" s="15" t="s">
        <v>192</v>
      </c>
      <c r="G14" s="20">
        <v>71</v>
      </c>
      <c r="H14" s="21">
        <f>G15-G14-0.25</f>
        <v>7.5</v>
      </c>
      <c r="I14" s="21">
        <f t="shared" si="0"/>
        <v>30</v>
      </c>
      <c r="J14" s="15"/>
      <c r="K14" s="35" t="s">
        <v>193</v>
      </c>
      <c r="L14" s="14" t="s">
        <v>190</v>
      </c>
      <c r="M14" s="12"/>
      <c r="N14" s="24">
        <v>72</v>
      </c>
      <c r="O14" s="24">
        <f t="shared" si="1"/>
        <v>57.608569437851315</v>
      </c>
      <c r="P14" s="24">
        <f t="shared" si="1"/>
        <v>96.597546731264288</v>
      </c>
      <c r="Q14" s="24">
        <f t="shared" si="1"/>
        <v>61.359082811970495</v>
      </c>
      <c r="R14" s="24">
        <f t="shared" si="1"/>
        <v>66.400551413463461</v>
      </c>
      <c r="S14" s="24">
        <f t="shared" si="1"/>
        <v>68.055555557708516</v>
      </c>
      <c r="T14" s="24">
        <f t="shared" si="1"/>
        <v>55.800809807466663</v>
      </c>
      <c r="U14" s="24">
        <f t="shared" si="1"/>
        <v>68.908164115693836</v>
      </c>
      <c r="V14" s="24">
        <f t="shared" si="1"/>
        <v>70.956029251965106</v>
      </c>
      <c r="W14" s="24">
        <f t="shared" si="1"/>
        <v>59.702166066854353</v>
      </c>
      <c r="X14" s="24">
        <f t="shared" si="1"/>
        <v>70.058320152530783</v>
      </c>
      <c r="Y14" s="24">
        <f t="shared" si="1"/>
        <v>49.595637482202171</v>
      </c>
      <c r="Z14" s="24">
        <f t="shared" si="1"/>
        <v>58.932007696060559</v>
      </c>
      <c r="AA14" s="24">
        <f t="shared" si="1"/>
        <v>60.174291674679672</v>
      </c>
      <c r="AB14" s="24">
        <f t="shared" si="1"/>
        <v>58.308652423450113</v>
      </c>
      <c r="AC14" s="24">
        <f t="shared" si="1"/>
        <v>55.681818182240015</v>
      </c>
      <c r="AD14" s="24">
        <v>72</v>
      </c>
      <c r="AE14" s="24">
        <f t="shared" si="2"/>
        <v>65.711920528441453</v>
      </c>
      <c r="AF14" s="24">
        <f t="shared" si="2"/>
        <v>59.993832833964156</v>
      </c>
      <c r="AG14" s="24">
        <f t="shared" si="2"/>
        <v>56.918526485369533</v>
      </c>
      <c r="AH14" s="24">
        <f t="shared" si="2"/>
        <v>55.241621200527014</v>
      </c>
      <c r="AI14" s="24">
        <f t="shared" si="2"/>
        <v>57.772253017507033</v>
      </c>
      <c r="AJ14" s="24">
        <f t="shared" si="2"/>
        <v>60.053380783585943</v>
      </c>
      <c r="AK14" s="24">
        <f t="shared" si="2"/>
        <v>55.13602720416575</v>
      </c>
      <c r="AL14" s="24">
        <f t="shared" si="2"/>
        <v>62.327261306757713</v>
      </c>
      <c r="AM14" s="24">
        <f t="shared" si="2"/>
        <v>60.262000777373686</v>
      </c>
      <c r="AN14" s="24">
        <f t="shared" si="2"/>
        <v>68.240901213541179</v>
      </c>
      <c r="AO14" s="24">
        <f t="shared" si="2"/>
        <v>65.907460543174381</v>
      </c>
      <c r="AP14" s="24">
        <f t="shared" si="2"/>
        <v>55.523535600412032</v>
      </c>
      <c r="AQ14" s="24">
        <f t="shared" si="2"/>
        <v>61.294646718708655</v>
      </c>
      <c r="AR14" s="24">
        <f t="shared" si="2"/>
        <v>52.779255319184074</v>
      </c>
      <c r="AS14" s="24">
        <f t="shared" si="2"/>
        <v>56.627516777929628</v>
      </c>
      <c r="AT14" s="24">
        <f t="shared" si="2"/>
        <v>45.411067989830585</v>
      </c>
      <c r="AU14" s="24">
        <f t="shared" si="3"/>
        <v>43.653761549358407</v>
      </c>
      <c r="AV14" s="24">
        <f t="shared" si="3"/>
        <v>53.395001937492282</v>
      </c>
      <c r="AW14" s="24">
        <f t="shared" si="3"/>
        <v>51.662466676459388</v>
      </c>
      <c r="AX14" s="24">
        <f t="shared" si="3"/>
        <v>49.437983916339626</v>
      </c>
      <c r="AY14" s="24">
        <f t="shared" si="3"/>
        <v>54.538371640518896</v>
      </c>
      <c r="AZ14" s="24">
        <f t="shared" si="3"/>
        <v>46.096276061983289</v>
      </c>
      <c r="BA14" s="24">
        <f t="shared" si="3"/>
        <v>62.877837343511828</v>
      </c>
      <c r="BB14" s="24">
        <f t="shared" si="3"/>
        <v>51.314041546157256</v>
      </c>
      <c r="BC14" s="24">
        <f t="shared" si="3"/>
        <v>56.257654103484086</v>
      </c>
      <c r="BD14" s="24">
        <f t="shared" si="3"/>
        <v>54.022895417916288</v>
      </c>
      <c r="BE14" s="24">
        <f t="shared" si="3"/>
        <v>50.135918994465158</v>
      </c>
      <c r="BF14" s="24">
        <f t="shared" si="3"/>
        <v>58.411627578270142</v>
      </c>
      <c r="BG14" s="24">
        <f t="shared" si="3"/>
        <v>55.664950016200955</v>
      </c>
      <c r="BH14" s="24">
        <f t="shared" si="3"/>
        <v>51.761643434693596</v>
      </c>
      <c r="BI14" s="24">
        <f t="shared" si="3"/>
        <v>61.6457504981189</v>
      </c>
      <c r="BJ14" s="24">
        <f t="shared" si="3"/>
        <v>48.677884615092061</v>
      </c>
      <c r="BK14" s="24">
        <f t="shared" si="4"/>
        <v>54.579207920353042</v>
      </c>
      <c r="BL14" s="24">
        <f t="shared" si="4"/>
        <v>47.925521638319196</v>
      </c>
      <c r="BM14" s="24">
        <f t="shared" si="4"/>
        <v>63.582944584107537</v>
      </c>
      <c r="BN14" s="24">
        <f t="shared" si="4"/>
        <v>55.101734822336525</v>
      </c>
      <c r="BO14" s="24">
        <f t="shared" si="4"/>
        <v>58.375888360855768</v>
      </c>
      <c r="BP14" s="24">
        <f t="shared" si="4"/>
        <v>52.138033768918525</v>
      </c>
      <c r="BQ14" s="24">
        <f t="shared" si="4"/>
        <v>48.085310537019694</v>
      </c>
      <c r="BR14" s="24">
        <f t="shared" si="4"/>
        <v>55.081546779219877</v>
      </c>
      <c r="BS14" s="24">
        <f t="shared" si="4"/>
        <v>58.290840304933695</v>
      </c>
      <c r="BT14" s="24">
        <f t="shared" si="4"/>
        <v>49.157303369635798</v>
      </c>
      <c r="BU14" s="24">
        <f t="shared" si="4"/>
        <v>49.747814054317928</v>
      </c>
      <c r="BV14" s="24">
        <f t="shared" si="4"/>
        <v>54.406829845461857</v>
      </c>
      <c r="BW14" s="24">
        <f t="shared" si="4"/>
        <v>60.928059143764919</v>
      </c>
      <c r="BX14" s="24">
        <f t="shared" si="4"/>
        <v>63.605769230524594</v>
      </c>
      <c r="BY14" s="24">
        <f t="shared" si="4"/>
        <v>54.48570110732522</v>
      </c>
      <c r="BZ14" s="24">
        <f t="shared" si="4"/>
        <v>56.32983252923038</v>
      </c>
      <c r="CA14" s="24">
        <f t="shared" si="5"/>
        <v>77.628696605609875</v>
      </c>
      <c r="CB14" s="24">
        <f t="shared" si="5"/>
        <v>57.561782109881982</v>
      </c>
      <c r="CC14" s="24">
        <f t="shared" si="5"/>
        <v>53.217450066778454</v>
      </c>
      <c r="CD14" s="24">
        <f t="shared" si="5"/>
        <v>58.564008735227056</v>
      </c>
      <c r="CE14" s="24">
        <f t="shared" si="5"/>
        <v>46.585354545126854</v>
      </c>
      <c r="CF14" s="24">
        <f t="shared" si="5"/>
        <v>46.469315499892247</v>
      </c>
      <c r="CG14" s="24">
        <f t="shared" si="5"/>
        <v>59.413321516873907</v>
      </c>
      <c r="CH14" s="24">
        <f t="shared" si="5"/>
        <v>58.888638304900986</v>
      </c>
      <c r="CI14" s="24">
        <f t="shared" si="5"/>
        <v>65.417325948186459</v>
      </c>
      <c r="CJ14" s="24">
        <f t="shared" si="5"/>
        <v>56.47024676701993</v>
      </c>
      <c r="CK14" s="24">
        <f t="shared" si="5"/>
        <v>53.926593799857308</v>
      </c>
      <c r="CL14" s="24">
        <f t="shared" si="5"/>
        <v>66.485084826545162</v>
      </c>
      <c r="CM14" s="24">
        <f t="shared" si="5"/>
        <v>53.395001937492189</v>
      </c>
      <c r="CN14" s="24">
        <f t="shared" si="5"/>
        <v>50.719192785923099</v>
      </c>
      <c r="CO14" s="24">
        <f t="shared" si="5"/>
        <v>43.750000000911491</v>
      </c>
      <c r="CP14" s="24">
        <f t="shared" si="5"/>
        <v>47.322109882491901</v>
      </c>
      <c r="CQ14" s="24">
        <f t="shared" si="6"/>
        <v>55.608173239663174</v>
      </c>
      <c r="CR14" s="24">
        <f t="shared" si="6"/>
        <v>56.161491526962621</v>
      </c>
      <c r="CS14" s="24">
        <f t="shared" si="6"/>
        <v>63.320017358586121</v>
      </c>
      <c r="CT14" s="24">
        <f t="shared" si="6"/>
        <v>60.978982300758517</v>
      </c>
      <c r="CU14" s="24">
        <f t="shared" si="6"/>
        <v>55.423052861137215</v>
      </c>
      <c r="CV14" s="24">
        <f t="shared" si="6"/>
        <v>57.773598526671634</v>
      </c>
      <c r="CW14" s="24">
        <f t="shared" si="6"/>
        <v>55.445350916355565</v>
      </c>
      <c r="CX14" s="24">
        <f t="shared" si="6"/>
        <v>54.411603422332668</v>
      </c>
      <c r="CY14" s="24">
        <f t="shared" si="6"/>
        <v>70.927689142386626</v>
      </c>
      <c r="CZ14" s="24">
        <f t="shared" si="6"/>
        <v>53.081935290344674</v>
      </c>
      <c r="DA14" s="24">
        <f t="shared" si="6"/>
        <v>49.410903513944092</v>
      </c>
      <c r="DB14" s="24">
        <f t="shared" si="6"/>
        <v>56.887199519866137</v>
      </c>
      <c r="DC14" s="24">
        <f t="shared" si="6"/>
        <v>69.127072591873656</v>
      </c>
      <c r="DD14" s="24">
        <f t="shared" si="6"/>
        <v>54.148521659253547</v>
      </c>
      <c r="DE14" s="24">
        <f t="shared" si="6"/>
        <v>56.960390356775193</v>
      </c>
      <c r="DF14" s="24">
        <f t="shared" si="6"/>
        <v>50.72437837482898</v>
      </c>
      <c r="DG14" s="24">
        <f t="shared" si="7"/>
        <v>63.999613003157918</v>
      </c>
      <c r="DH14" s="24">
        <f t="shared" si="7"/>
        <v>53.401898733649141</v>
      </c>
      <c r="DI14" s="24">
        <f t="shared" si="7"/>
        <v>48.987420514407631</v>
      </c>
      <c r="DJ14" s="24">
        <f t="shared" si="7"/>
        <v>52.046145222556419</v>
      </c>
      <c r="DK14" s="24">
        <f t="shared" si="7"/>
        <v>56.188842076603471</v>
      </c>
      <c r="DL14" s="24">
        <f t="shared" si="7"/>
        <v>52.533354511155117</v>
      </c>
      <c r="DM14" s="24">
        <f t="shared" si="7"/>
        <v>60.002494435699141</v>
      </c>
      <c r="DN14" s="24">
        <f t="shared" si="7"/>
        <v>54.260450161316989</v>
      </c>
      <c r="DO14" s="24">
        <f t="shared" si="7"/>
        <v>53.316926746580044</v>
      </c>
      <c r="DP14" s="24">
        <f t="shared" si="7"/>
        <v>37.842527792994652</v>
      </c>
      <c r="DQ14" s="24">
        <f t="shared" si="7"/>
        <v>61.087101063787451</v>
      </c>
      <c r="DR14" s="24">
        <f t="shared" si="7"/>
        <v>54.233165720487072</v>
      </c>
      <c r="DS14" s="24">
        <f t="shared" si="7"/>
        <v>50.198822243788598</v>
      </c>
      <c r="DT14" s="24">
        <f t="shared" si="7"/>
        <v>54.615257596189849</v>
      </c>
      <c r="DU14" s="24">
        <f t="shared" si="7"/>
        <v>59.753218756395192</v>
      </c>
      <c r="DV14" s="24">
        <f t="shared" si="7"/>
        <v>67.118293242525496</v>
      </c>
      <c r="DW14" s="24">
        <f t="shared" si="8"/>
        <v>56.627516777929628</v>
      </c>
      <c r="DX14" s="24">
        <f t="shared" si="8"/>
        <v>54.842257693152924</v>
      </c>
      <c r="DY14" s="24">
        <f t="shared" si="8"/>
        <v>56.736311238682177</v>
      </c>
      <c r="DZ14" s="24">
        <f t="shared" si="8"/>
        <v>59.759696459944372</v>
      </c>
      <c r="EA14" s="24">
        <f t="shared" si="8"/>
        <v>67.30951863929802</v>
      </c>
      <c r="EB14" s="24">
        <f t="shared" si="8"/>
        <v>60.609484950127822</v>
      </c>
      <c r="EC14" s="24">
        <f t="shared" si="8"/>
        <v>47.187083888188468</v>
      </c>
      <c r="ED14" s="24">
        <f t="shared" si="8"/>
        <v>53.374322230279681</v>
      </c>
      <c r="EE14" s="24">
        <f t="shared" si="8"/>
        <v>65.722366471090041</v>
      </c>
      <c r="EF14" s="24">
        <f t="shared" si="8"/>
        <v>49.391227301500962</v>
      </c>
      <c r="EG14" s="24">
        <f t="shared" si="18"/>
        <v>56.992286081307519</v>
      </c>
      <c r="EH14" s="24">
        <f t="shared" si="19"/>
        <v>96.597546731264288</v>
      </c>
      <c r="EI14" s="24">
        <f t="shared" si="20"/>
        <v>37.842527792994652</v>
      </c>
      <c r="EJ14" s="14" t="s">
        <v>190</v>
      </c>
      <c r="EL14" s="12"/>
      <c r="EM14" s="25">
        <f t="shared" si="9"/>
        <v>31.245351474000017</v>
      </c>
      <c r="EN14" s="25">
        <f t="shared" si="9"/>
        <v>18.634013604999978</v>
      </c>
      <c r="EO14" s="25">
        <f t="shared" si="9"/>
        <v>29.335510204999991</v>
      </c>
      <c r="EP14" s="25">
        <f t="shared" si="9"/>
        <v>27.108208616999974</v>
      </c>
      <c r="EQ14" s="25">
        <f t="shared" si="9"/>
        <v>26.448979591000011</v>
      </c>
      <c r="ER14" s="25">
        <f t="shared" si="9"/>
        <v>32.257596372000023</v>
      </c>
      <c r="ES14" s="25">
        <f t="shared" si="9"/>
        <v>26.12172335599999</v>
      </c>
      <c r="ET14" s="25">
        <f t="shared" si="9"/>
        <v>25.367823128999987</v>
      </c>
      <c r="EU14" s="25">
        <f t="shared" si="9"/>
        <v>30.149659863000011</v>
      </c>
      <c r="EV14" s="25">
        <f t="shared" si="9"/>
        <v>25.692879819000012</v>
      </c>
      <c r="EW14" s="25">
        <f t="shared" si="9"/>
        <v>36.293514739999978</v>
      </c>
      <c r="EX14" s="25">
        <f t="shared" si="9"/>
        <v>30.543673469999987</v>
      </c>
      <c r="EY14" s="25">
        <f t="shared" si="9"/>
        <v>29.913106575999961</v>
      </c>
      <c r="EZ14" s="25">
        <f t="shared" si="9"/>
        <v>30.870204080999997</v>
      </c>
      <c r="FA14" s="25">
        <f t="shared" si="9"/>
        <v>32.326530611999999</v>
      </c>
      <c r="FB14" s="25">
        <f t="shared" si="9"/>
        <v>27.392290249999974</v>
      </c>
      <c r="FC14" s="25">
        <f t="shared" si="10"/>
        <v>30.003083899999979</v>
      </c>
      <c r="FD14" s="25">
        <f t="shared" si="10"/>
        <v>31.62414966</v>
      </c>
      <c r="FE14" s="25">
        <f t="shared" si="10"/>
        <v>32.584126984000022</v>
      </c>
      <c r="FF14" s="25">
        <f t="shared" si="10"/>
        <v>31.156825395999988</v>
      </c>
      <c r="FG14" s="25">
        <f t="shared" si="10"/>
        <v>29.973333333000028</v>
      </c>
      <c r="FH14" s="25">
        <f t="shared" si="10"/>
        <v>32.646530613000039</v>
      </c>
      <c r="FI14" s="25">
        <f t="shared" si="10"/>
        <v>28.879818594000028</v>
      </c>
      <c r="FJ14" s="25">
        <f t="shared" si="10"/>
        <v>29.869569161000015</v>
      </c>
      <c r="FK14" s="25">
        <f t="shared" si="10"/>
        <v>26.377142856999996</v>
      </c>
      <c r="FL14" s="25">
        <f t="shared" si="10"/>
        <v>27.311020409000037</v>
      </c>
      <c r="FM14" s="25">
        <f t="shared" si="10"/>
        <v>32.418684806999977</v>
      </c>
      <c r="FN14" s="25">
        <f t="shared" si="10"/>
        <v>29.366349205999995</v>
      </c>
      <c r="FO14" s="25">
        <f t="shared" si="10"/>
        <v>34.104308389999971</v>
      </c>
      <c r="FP14" s="25">
        <f t="shared" si="10"/>
        <v>31.78666666700002</v>
      </c>
      <c r="FQ14" s="25">
        <f t="shared" si="10"/>
        <v>39.637913832000038</v>
      </c>
      <c r="FR14" s="25">
        <f t="shared" si="10"/>
        <v>41.233560089999969</v>
      </c>
      <c r="FS14" s="25">
        <f t="shared" si="11"/>
        <v>33.711020407999968</v>
      </c>
      <c r="FT14" s="25">
        <f t="shared" si="11"/>
        <v>34.841541951000011</v>
      </c>
      <c r="FU14" s="25">
        <f t="shared" si="11"/>
        <v>36.409251701000017</v>
      </c>
      <c r="FV14" s="25">
        <f t="shared" si="11"/>
        <v>33.004285713999991</v>
      </c>
      <c r="FW14" s="25">
        <f t="shared" si="11"/>
        <v>39.048707482999987</v>
      </c>
      <c r="FX14" s="25">
        <f t="shared" si="11"/>
        <v>28.626938776000003</v>
      </c>
      <c r="FY14" s="25">
        <f t="shared" si="11"/>
        <v>35.078117914000018</v>
      </c>
      <c r="FZ14" s="25">
        <f t="shared" si="11"/>
        <v>31.995646258000022</v>
      </c>
      <c r="GA14" s="25">
        <f t="shared" si="11"/>
        <v>33.319206349000012</v>
      </c>
      <c r="GB14" s="25">
        <f t="shared" si="11"/>
        <v>35.902403628000002</v>
      </c>
      <c r="GC14" s="25">
        <f t="shared" si="11"/>
        <v>30.815782313</v>
      </c>
      <c r="GD14" s="25">
        <f t="shared" si="11"/>
        <v>32.336326529999951</v>
      </c>
      <c r="GE14" s="25">
        <f t="shared" si="11"/>
        <v>34.774784580999949</v>
      </c>
      <c r="GF14" s="25">
        <f t="shared" si="11"/>
        <v>29.199092970000038</v>
      </c>
      <c r="GG14" s="25">
        <f t="shared" si="11"/>
        <v>36.977777778000018</v>
      </c>
      <c r="GH14" s="25">
        <f t="shared" si="11"/>
        <v>32.979591836999987</v>
      </c>
      <c r="GI14" s="25">
        <f t="shared" si="12"/>
        <v>37.558276643999989</v>
      </c>
      <c r="GJ14" s="25">
        <f t="shared" si="12"/>
        <v>28.309478458000001</v>
      </c>
      <c r="GK14" s="25">
        <f t="shared" si="12"/>
        <v>32.666848072999983</v>
      </c>
      <c r="GL14" s="25">
        <f t="shared" si="12"/>
        <v>30.834648525999967</v>
      </c>
      <c r="GM14" s="25">
        <f t="shared" si="12"/>
        <v>34.523741497000003</v>
      </c>
      <c r="GN14" s="25">
        <f t="shared" si="12"/>
        <v>37.433469387999992</v>
      </c>
      <c r="GO14" s="25">
        <f t="shared" si="12"/>
        <v>32.678820862000009</v>
      </c>
      <c r="GP14" s="25">
        <f t="shared" si="12"/>
        <v>30.879637188000004</v>
      </c>
      <c r="GQ14" s="25">
        <f t="shared" si="12"/>
        <v>36.617142858000022</v>
      </c>
      <c r="GR14" s="25">
        <f t="shared" si="12"/>
        <v>36.182494330999987</v>
      </c>
      <c r="GS14" s="25">
        <f t="shared" si="12"/>
        <v>33.084081632999983</v>
      </c>
      <c r="GT14" s="25">
        <f t="shared" si="12"/>
        <v>29.543038549000016</v>
      </c>
      <c r="GU14" s="25">
        <f t="shared" si="12"/>
        <v>28.299319728</v>
      </c>
      <c r="GV14" s="25">
        <f t="shared" si="12"/>
        <v>33.036190476000002</v>
      </c>
      <c r="GW14" s="25">
        <f t="shared" si="12"/>
        <v>31.954648526000028</v>
      </c>
      <c r="GX14" s="25">
        <f t="shared" si="12"/>
        <v>23.187301587000007</v>
      </c>
      <c r="GY14" s="25">
        <f t="shared" si="13"/>
        <v>31.27074829899999</v>
      </c>
      <c r="GZ14" s="25">
        <f t="shared" si="13"/>
        <v>33.82349206400005</v>
      </c>
      <c r="HA14" s="25">
        <f t="shared" si="13"/>
        <v>30.735600906999991</v>
      </c>
      <c r="HB14" s="25">
        <f t="shared" si="13"/>
        <v>38.638752834999991</v>
      </c>
      <c r="HC14" s="25">
        <f t="shared" si="13"/>
        <v>38.735238095</v>
      </c>
      <c r="HD14" s="25">
        <f t="shared" si="13"/>
        <v>30.296235828000022</v>
      </c>
      <c r="HE14" s="25">
        <f t="shared" si="13"/>
        <v>30.566167801000006</v>
      </c>
      <c r="HF14" s="25">
        <f t="shared" si="13"/>
        <v>27.515646258999993</v>
      </c>
      <c r="HG14" s="25">
        <f t="shared" si="13"/>
        <v>31.875192743999946</v>
      </c>
      <c r="HH14" s="25">
        <f t="shared" si="13"/>
        <v>33.378707483000028</v>
      </c>
      <c r="HI14" s="25">
        <f t="shared" si="13"/>
        <v>27.073741496999986</v>
      </c>
      <c r="HJ14" s="25">
        <f t="shared" si="13"/>
        <v>33.711020408000024</v>
      </c>
      <c r="HK14" s="25">
        <f t="shared" si="13"/>
        <v>35.489523810000037</v>
      </c>
      <c r="HL14" s="25">
        <f t="shared" si="13"/>
        <v>41.142857141999968</v>
      </c>
      <c r="HM14" s="25">
        <f t="shared" si="13"/>
        <v>38.037188207999975</v>
      </c>
      <c r="HN14" s="25">
        <f t="shared" si="13"/>
        <v>32.369342403000019</v>
      </c>
      <c r="HO14" s="25">
        <f t="shared" si="14"/>
        <v>32.050430839000001</v>
      </c>
      <c r="HP14" s="25">
        <f t="shared" si="14"/>
        <v>28.427029478000009</v>
      </c>
      <c r="HQ14" s="25">
        <f t="shared" si="14"/>
        <v>29.51836734699998</v>
      </c>
      <c r="HR14" s="25">
        <f t="shared" si="14"/>
        <v>32.477460317999999</v>
      </c>
      <c r="HS14" s="25">
        <f t="shared" si="14"/>
        <v>31.156099773999983</v>
      </c>
      <c r="HT14" s="25">
        <f t="shared" si="14"/>
        <v>32.464399092999997</v>
      </c>
      <c r="HU14" s="25">
        <f t="shared" si="14"/>
        <v>33.081179137999982</v>
      </c>
      <c r="HV14" s="25">
        <f t="shared" si="14"/>
        <v>25.377959183000002</v>
      </c>
      <c r="HW14" s="25">
        <f t="shared" si="14"/>
        <v>33.909841270000015</v>
      </c>
      <c r="HX14" s="25">
        <f t="shared" si="14"/>
        <v>36.429206349000026</v>
      </c>
      <c r="HY14" s="25">
        <f t="shared" si="14"/>
        <v>31.64156462599999</v>
      </c>
      <c r="HZ14" s="25">
        <f t="shared" si="14"/>
        <v>26.039002268000019</v>
      </c>
      <c r="IA14" s="25">
        <f t="shared" si="14"/>
        <v>33.24190476199999</v>
      </c>
      <c r="IB14" s="25">
        <f t="shared" si="14"/>
        <v>31.600907028999984</v>
      </c>
      <c r="IC14" s="25">
        <f t="shared" si="14"/>
        <v>35.485895691000053</v>
      </c>
      <c r="ID14" s="25">
        <f t="shared" si="14"/>
        <v>28.125170067999989</v>
      </c>
      <c r="IE14" s="25">
        <f t="shared" si="15"/>
        <v>33.706666666999979</v>
      </c>
      <c r="IF14" s="25">
        <f t="shared" si="15"/>
        <v>36.74412698399999</v>
      </c>
      <c r="IG14" s="25">
        <f t="shared" si="15"/>
        <v>34.584693877000007</v>
      </c>
      <c r="IH14" s="25">
        <f t="shared" si="15"/>
        <v>32.034829932000036</v>
      </c>
      <c r="II14" s="25">
        <f t="shared" si="15"/>
        <v>34.263945578000005</v>
      </c>
      <c r="IJ14" s="25">
        <f t="shared" si="15"/>
        <v>29.998752834000015</v>
      </c>
      <c r="IK14" s="25">
        <f t="shared" si="15"/>
        <v>33.17333333299996</v>
      </c>
      <c r="IL14" s="25">
        <f t="shared" si="15"/>
        <v>33.760385487999997</v>
      </c>
      <c r="IM14" s="25">
        <f t="shared" si="15"/>
        <v>47.565532879999978</v>
      </c>
      <c r="IN14" s="25">
        <f t="shared" si="15"/>
        <v>29.466122449000011</v>
      </c>
      <c r="IO14" s="25">
        <f t="shared" si="15"/>
        <v>33.190022675000023</v>
      </c>
      <c r="IP14" s="25">
        <f t="shared" si="15"/>
        <v>35.857414966000022</v>
      </c>
      <c r="IQ14" s="25">
        <f t="shared" si="15"/>
        <v>32.957823129000019</v>
      </c>
      <c r="IR14" s="25">
        <f t="shared" si="15"/>
        <v>30.123900225999989</v>
      </c>
      <c r="IS14" s="25">
        <f t="shared" si="15"/>
        <v>26.818321996000009</v>
      </c>
      <c r="IT14" s="25">
        <f t="shared" si="15"/>
        <v>31.78666666700002</v>
      </c>
      <c r="IU14" s="25">
        <f t="shared" si="16"/>
        <v>32.821405895999987</v>
      </c>
      <c r="IV14" s="25">
        <f t="shared" si="16"/>
        <v>31.72571428599997</v>
      </c>
      <c r="IW14" s="25">
        <f t="shared" si="16"/>
        <v>30.120634919999986</v>
      </c>
      <c r="IX14" s="25">
        <f t="shared" si="16"/>
        <v>26.742131520000015</v>
      </c>
      <c r="IY14" s="25">
        <f t="shared" si="16"/>
        <v>29.698321994999958</v>
      </c>
      <c r="IZ14" s="25">
        <f t="shared" si="16"/>
        <v>38.146031745999949</v>
      </c>
      <c r="JA14" s="25">
        <f t="shared" si="16"/>
        <v>33.724081633000026</v>
      </c>
      <c r="JB14" s="25">
        <f t="shared" si="16"/>
        <v>27.387936507000006</v>
      </c>
      <c r="JC14" s="25">
        <f t="shared" si="16"/>
        <v>36.443718821000004</v>
      </c>
      <c r="JD14" s="26">
        <f t="shared" si="17"/>
        <v>32.091009538801657</v>
      </c>
      <c r="JE14" s="27">
        <f t="shared" si="21"/>
        <v>32.091009538801657</v>
      </c>
      <c r="JF14" s="27"/>
      <c r="JG14" s="88">
        <v>13</v>
      </c>
      <c r="JH14" s="89">
        <v>290.35102040800001</v>
      </c>
      <c r="JI14" s="89">
        <v>193.35836734700001</v>
      </c>
      <c r="JJ14" s="90">
        <v>287.83746031700002</v>
      </c>
      <c r="JK14" s="90">
        <v>219.80444444400001</v>
      </c>
      <c r="JL14" s="90">
        <v>252.174512472</v>
      </c>
      <c r="JM14" s="90">
        <v>275.94376417199999</v>
      </c>
      <c r="JN14" s="89">
        <v>233.08190476199999</v>
      </c>
      <c r="JO14" s="89">
        <v>237.95952381000001</v>
      </c>
      <c r="JP14" s="89">
        <v>287.96081632699997</v>
      </c>
      <c r="JQ14" s="89">
        <v>244.44517006800001</v>
      </c>
      <c r="JR14" s="89">
        <v>312.92444444400002</v>
      </c>
      <c r="JS14" s="89">
        <v>270.223673469</v>
      </c>
      <c r="JT14" s="89">
        <v>275.48444444400002</v>
      </c>
      <c r="JU14" s="89">
        <v>261.03727891199998</v>
      </c>
      <c r="JV14" s="88">
        <v>295.40571428599998</v>
      </c>
      <c r="JW14" s="88">
        <v>263.98548752800002</v>
      </c>
      <c r="JX14" s="88">
        <v>276.20136054400001</v>
      </c>
      <c r="JY14" s="88">
        <v>285.49077097499998</v>
      </c>
      <c r="JZ14" s="88">
        <v>280.403809524</v>
      </c>
      <c r="KA14" s="88">
        <v>260.71365079399999</v>
      </c>
      <c r="KB14" s="88">
        <v>254.984126984</v>
      </c>
      <c r="KC14" s="88">
        <v>270.83755101999998</v>
      </c>
      <c r="KD14" s="88">
        <v>264.057324263</v>
      </c>
      <c r="KE14" s="88">
        <v>259.68326530600001</v>
      </c>
      <c r="KF14" s="88">
        <v>237.85578231299999</v>
      </c>
      <c r="KG14" s="88">
        <v>240.67047618999999</v>
      </c>
      <c r="KH14" s="88">
        <v>284.07292517000002</v>
      </c>
      <c r="KI14" s="88">
        <v>270.63873015899998</v>
      </c>
      <c r="KJ14" s="88">
        <v>286.33106576</v>
      </c>
      <c r="KK14" s="88">
        <v>287.18367346899998</v>
      </c>
      <c r="KL14" s="88">
        <v>318.50666666699999</v>
      </c>
      <c r="KM14" s="88">
        <v>340.13968254000002</v>
      </c>
      <c r="KN14" s="88">
        <v>285.34421768700003</v>
      </c>
      <c r="KO14" s="88">
        <v>286.093061224</v>
      </c>
      <c r="KP14" s="88">
        <v>328.175238095</v>
      </c>
      <c r="KQ14" s="88">
        <v>270.63</v>
      </c>
      <c r="KR14" s="88">
        <v>341.75129251700002</v>
      </c>
      <c r="KS14" s="88">
        <v>249.17659863899999</v>
      </c>
      <c r="KT14" s="88">
        <v>284.58519274399998</v>
      </c>
      <c r="KU14" s="88">
        <v>312.27356009099998</v>
      </c>
      <c r="KV14" s="88">
        <v>285.42111111100002</v>
      </c>
      <c r="KW14" s="88">
        <v>324.56126984100001</v>
      </c>
      <c r="KX14" s="88">
        <v>296.42303854900001</v>
      </c>
      <c r="KY14" s="88">
        <v>295.38285714300002</v>
      </c>
      <c r="KZ14" s="88">
        <v>312.26775510200002</v>
      </c>
      <c r="LA14" s="88">
        <v>265.77414965999998</v>
      </c>
      <c r="LB14" s="88">
        <v>326.29841269799999</v>
      </c>
      <c r="LC14" s="88">
        <v>299.66077097499999</v>
      </c>
      <c r="LD14" s="88">
        <v>315.048344671</v>
      </c>
      <c r="LE14" s="88">
        <v>267.60126984099998</v>
      </c>
      <c r="LF14" s="88">
        <v>281.12108843499999</v>
      </c>
      <c r="LG14" s="88">
        <v>283.08027210900002</v>
      </c>
      <c r="LH14" s="88">
        <v>308.87326530600001</v>
      </c>
      <c r="LI14" s="88">
        <v>307.35673469400001</v>
      </c>
      <c r="LJ14" s="88">
        <v>273.08988662100001</v>
      </c>
      <c r="LK14" s="88">
        <v>284.26448979600002</v>
      </c>
      <c r="LL14" s="88">
        <v>305.55936507899997</v>
      </c>
      <c r="LM14" s="88">
        <v>319.303401361</v>
      </c>
      <c r="LN14" s="88">
        <v>285.766530612</v>
      </c>
      <c r="LO14" s="88">
        <v>269.05251700700001</v>
      </c>
      <c r="LP14" s="88">
        <v>251.306666667</v>
      </c>
      <c r="LQ14" s="88">
        <v>291.067936508</v>
      </c>
      <c r="LR14" s="88">
        <v>289.74693877599998</v>
      </c>
      <c r="LS14" s="88">
        <v>215.81206349199999</v>
      </c>
      <c r="LT14" s="88">
        <v>288.20027210900003</v>
      </c>
      <c r="LU14" s="88">
        <v>294.56834467099998</v>
      </c>
      <c r="LV14" s="88">
        <v>266.71746031700002</v>
      </c>
      <c r="LW14" s="88">
        <v>335.08859410399998</v>
      </c>
      <c r="LX14" s="88">
        <v>329.06666666699999</v>
      </c>
      <c r="LY14" s="88">
        <v>278.41306122399999</v>
      </c>
      <c r="LZ14" s="88">
        <v>279.91074829899998</v>
      </c>
      <c r="MA14" s="88">
        <v>247.727891156</v>
      </c>
      <c r="MB14" s="88">
        <v>274.59918367300003</v>
      </c>
      <c r="MC14" s="88">
        <v>292.224557823</v>
      </c>
      <c r="MD14" s="88">
        <v>246.78095238099999</v>
      </c>
      <c r="ME14" s="88">
        <v>297.443265306</v>
      </c>
      <c r="MF14" s="88">
        <v>306.96126984099999</v>
      </c>
      <c r="MG14" s="88">
        <v>329.46503401400003</v>
      </c>
      <c r="MH14" s="88">
        <v>325.48571428600002</v>
      </c>
      <c r="MI14" s="88">
        <v>301.995102041</v>
      </c>
      <c r="MJ14" s="88">
        <v>292.66793650800003</v>
      </c>
      <c r="MK14" s="88">
        <v>268.37043083899999</v>
      </c>
      <c r="ML14" s="88">
        <v>268.29496598600002</v>
      </c>
      <c r="MM14" s="88">
        <v>299.02222222199998</v>
      </c>
      <c r="MN14" s="88">
        <v>270.67428571400001</v>
      </c>
      <c r="MO14" s="88">
        <v>302.13514739200002</v>
      </c>
      <c r="MP14" s="88">
        <v>283.91183673500001</v>
      </c>
      <c r="MQ14" s="88">
        <v>253.165714286</v>
      </c>
      <c r="MR14" s="88">
        <v>327.43619047599998</v>
      </c>
      <c r="MS14" s="88">
        <v>315.06285714299997</v>
      </c>
      <c r="MT14" s="88">
        <v>290.50628117899998</v>
      </c>
      <c r="MU14" s="88">
        <v>252.91972789100001</v>
      </c>
      <c r="MV14" s="88">
        <v>302.97142857099999</v>
      </c>
      <c r="MW14" s="88">
        <v>283.16734693900003</v>
      </c>
      <c r="MX14" s="88">
        <v>311.36217687099997</v>
      </c>
      <c r="MY14" s="88">
        <v>256.27863945600001</v>
      </c>
      <c r="MZ14" s="88">
        <v>308.92698412700003</v>
      </c>
      <c r="NA14" s="88">
        <v>308.89070294800001</v>
      </c>
      <c r="NB14" s="88">
        <v>303.09149659899998</v>
      </c>
      <c r="NC14" s="88">
        <v>272.76480725599998</v>
      </c>
      <c r="ND14" s="88">
        <v>319.02476190499999</v>
      </c>
      <c r="NE14" s="88">
        <v>280.10374149699999</v>
      </c>
      <c r="NF14" s="88">
        <v>279.81714285700002</v>
      </c>
      <c r="NG14" s="88">
        <v>291.55117913800001</v>
      </c>
      <c r="NH14" s="88">
        <v>405.502222222</v>
      </c>
      <c r="NI14" s="88">
        <v>263.07918367299999</v>
      </c>
      <c r="NJ14" s="88">
        <v>300.81451247199999</v>
      </c>
      <c r="NK14" s="88">
        <v>314.79292516999999</v>
      </c>
      <c r="NL14" s="88">
        <v>314.07020408199998</v>
      </c>
      <c r="NM14" s="88">
        <v>268.71365079399999</v>
      </c>
      <c r="NN14" s="88">
        <v>240.33306122400001</v>
      </c>
      <c r="NO14" s="88">
        <v>263.263492063</v>
      </c>
      <c r="NP14" s="88">
        <v>283.49242630399999</v>
      </c>
      <c r="NQ14" s="88">
        <v>275.12816326500001</v>
      </c>
      <c r="NR14" s="88">
        <v>272.63854875300001</v>
      </c>
      <c r="NS14" s="88">
        <v>243.298684807</v>
      </c>
      <c r="NT14" s="88">
        <v>270.09451247200002</v>
      </c>
      <c r="NU14" s="88">
        <v>342.76716553300002</v>
      </c>
      <c r="NV14" s="88">
        <v>287.23083900199998</v>
      </c>
      <c r="NW14" s="88">
        <v>256.995555556</v>
      </c>
      <c r="NX14" s="88">
        <v>301.99873015899999</v>
      </c>
      <c r="NZ14" s="28"/>
    </row>
    <row r="15" spans="1:390" x14ac:dyDescent="0.3">
      <c r="A15" s="15" t="s">
        <v>194</v>
      </c>
      <c r="B15" s="29" t="s">
        <v>195</v>
      </c>
      <c r="C15" s="30"/>
      <c r="D15" s="22"/>
      <c r="E15" s="7"/>
      <c r="F15" s="15" t="s">
        <v>196</v>
      </c>
      <c r="G15" s="20">
        <v>78.75</v>
      </c>
      <c r="H15" s="21">
        <f>G16-G15-0.5</f>
        <v>0.75</v>
      </c>
      <c r="I15" s="21">
        <f t="shared" si="0"/>
        <v>3</v>
      </c>
      <c r="J15" s="15"/>
      <c r="K15" s="31" t="s">
        <v>197</v>
      </c>
      <c r="L15" s="14" t="s">
        <v>194</v>
      </c>
      <c r="M15" s="12"/>
      <c r="N15" s="24">
        <v>72</v>
      </c>
      <c r="O15" s="24">
        <f t="shared" si="1"/>
        <v>52.378061655129372</v>
      </c>
      <c r="P15" s="24">
        <f t="shared" si="1"/>
        <v>79.968568656192403</v>
      </c>
      <c r="Q15" s="24">
        <f t="shared" si="1"/>
        <v>56.377840912134047</v>
      </c>
      <c r="R15" s="24">
        <f t="shared" si="1"/>
        <v>53.010471197249863</v>
      </c>
      <c r="S15" s="24">
        <f t="shared" si="1"/>
        <v>64.298732321880024</v>
      </c>
      <c r="T15" s="24">
        <f t="shared" si="1"/>
        <v>45.102272729707394</v>
      </c>
      <c r="U15" s="24">
        <f t="shared" si="1"/>
        <v>50.027730162379719</v>
      </c>
      <c r="V15" s="24">
        <f t="shared" si="1"/>
        <v>56.301066738970377</v>
      </c>
      <c r="W15" s="24">
        <f t="shared" si="1"/>
        <v>57.382026357758157</v>
      </c>
      <c r="X15" s="24">
        <f t="shared" si="1"/>
        <v>62.327261315390878</v>
      </c>
      <c r="Y15" s="24">
        <f t="shared" si="1"/>
        <v>53.623540854074847</v>
      </c>
      <c r="Z15" s="24">
        <f t="shared" si="1"/>
        <v>53.081367359319756</v>
      </c>
      <c r="AA15" s="24">
        <f t="shared" si="1"/>
        <v>64.903846138243608</v>
      </c>
      <c r="AB15" s="24">
        <f t="shared" si="1"/>
        <v>45.742933697547855</v>
      </c>
      <c r="AC15" s="24">
        <f t="shared" si="1"/>
        <v>48.985485783712996</v>
      </c>
      <c r="AD15" s="24">
        <v>72</v>
      </c>
      <c r="AE15" s="24">
        <f t="shared" si="2"/>
        <v>48.63970588378352</v>
      </c>
      <c r="AF15" s="24">
        <f t="shared" si="2"/>
        <v>53.508233850295063</v>
      </c>
      <c r="AG15" s="24">
        <f t="shared" si="2"/>
        <v>56.680566662453707</v>
      </c>
      <c r="AH15" s="24">
        <f t="shared" si="2"/>
        <v>45.028589585871408</v>
      </c>
      <c r="AI15" s="24">
        <f t="shared" si="2"/>
        <v>47.039442492039512</v>
      </c>
      <c r="AJ15" s="24">
        <f t="shared" si="2"/>
        <v>42.055183520721904</v>
      </c>
      <c r="AK15" s="24">
        <f t="shared" si="2"/>
        <v>58.664420021011559</v>
      </c>
      <c r="AL15" s="24">
        <f t="shared" si="2"/>
        <v>57.742667589701476</v>
      </c>
      <c r="AM15" s="24">
        <f t="shared" si="2"/>
        <v>52.20445098281391</v>
      </c>
      <c r="AN15" s="24">
        <f t="shared" si="2"/>
        <v>60.82945070129697</v>
      </c>
      <c r="AO15" s="24">
        <f t="shared" si="2"/>
        <v>65.228109393490016</v>
      </c>
      <c r="AP15" s="24">
        <f t="shared" si="2"/>
        <v>56.699999992912218</v>
      </c>
      <c r="AQ15" s="24">
        <f t="shared" si="2"/>
        <v>54.772024735340729</v>
      </c>
      <c r="AR15" s="24">
        <f t="shared" si="2"/>
        <v>46.610766634916317</v>
      </c>
      <c r="AS15" s="24">
        <f t="shared" si="2"/>
        <v>48.383557634009527</v>
      </c>
      <c r="AT15" s="24">
        <f t="shared" si="2"/>
        <v>36.991127348884518</v>
      </c>
      <c r="AU15" s="24">
        <f t="shared" si="3"/>
        <v>45.616495035909175</v>
      </c>
      <c r="AV15" s="24">
        <f t="shared" si="3"/>
        <v>46.263054827833351</v>
      </c>
      <c r="AW15" s="24">
        <f t="shared" si="3"/>
        <v>40.719594962912915</v>
      </c>
      <c r="AX15" s="24">
        <f t="shared" si="3"/>
        <v>38.747656981114922</v>
      </c>
      <c r="AY15" s="24">
        <f t="shared" si="3"/>
        <v>45.449600641289933</v>
      </c>
      <c r="AZ15" s="24">
        <f t="shared" si="3"/>
        <v>39.287694009764806</v>
      </c>
      <c r="BA15" s="24">
        <f t="shared" si="3"/>
        <v>51.141634886033174</v>
      </c>
      <c r="BB15" s="24">
        <f t="shared" si="3"/>
        <v>48.478112175309612</v>
      </c>
      <c r="BC15" s="24">
        <f t="shared" si="3"/>
        <v>55.069930062709041</v>
      </c>
      <c r="BD15" s="24">
        <f t="shared" si="3"/>
        <v>52.378061655129372</v>
      </c>
      <c r="BE15" s="24">
        <f t="shared" si="3"/>
        <v>43.171336577579751</v>
      </c>
      <c r="BF15" s="24">
        <f t="shared" si="3"/>
        <v>50.676710938676187</v>
      </c>
      <c r="BG15" s="24">
        <f t="shared" si="3"/>
        <v>48.459171702545277</v>
      </c>
      <c r="BH15" s="24">
        <f t="shared" si="3"/>
        <v>46.804245291076484</v>
      </c>
      <c r="BI15" s="24">
        <f t="shared" si="3"/>
        <v>57.756111757522213</v>
      </c>
      <c r="BJ15" s="24">
        <f t="shared" si="3"/>
        <v>43.55029844913112</v>
      </c>
      <c r="BK15" s="24">
        <f t="shared" si="4"/>
        <v>40.786336734900857</v>
      </c>
      <c r="BL15" s="24">
        <f t="shared" si="4"/>
        <v>56.999655334483769</v>
      </c>
      <c r="BM15" s="24">
        <f t="shared" si="4"/>
        <v>61.009445776595463</v>
      </c>
      <c r="BN15" s="24">
        <f t="shared" si="4"/>
        <v>28.540815737771055</v>
      </c>
      <c r="BO15" s="24">
        <f t="shared" si="4"/>
        <v>44.857594933337339</v>
      </c>
      <c r="BP15" s="24">
        <f t="shared" si="4"/>
        <v>50.296532849583322</v>
      </c>
      <c r="BQ15" s="24">
        <f t="shared" si="4"/>
        <v>33.494801512089616</v>
      </c>
      <c r="BR15" s="24">
        <f t="shared" si="4"/>
        <v>40.417515277027455</v>
      </c>
      <c r="BS15" s="24">
        <f t="shared" si="4"/>
        <v>57.904411756722851</v>
      </c>
      <c r="BT15" s="24">
        <f t="shared" si="4"/>
        <v>56.687042964928089</v>
      </c>
      <c r="BU15" s="24">
        <f t="shared" si="4"/>
        <v>47.340171764392615</v>
      </c>
      <c r="BV15" s="24">
        <f t="shared" si="4"/>
        <v>43.719157556734316</v>
      </c>
      <c r="BW15" s="24">
        <f t="shared" si="4"/>
        <v>53.141066843596725</v>
      </c>
      <c r="BX15" s="24">
        <f t="shared" si="4"/>
        <v>59.401939667574055</v>
      </c>
      <c r="BY15" s="24">
        <f t="shared" si="4"/>
        <v>52.846719208351182</v>
      </c>
      <c r="BZ15" s="24">
        <f t="shared" si="4"/>
        <v>53.844692871659696</v>
      </c>
      <c r="CA15" s="24">
        <f t="shared" si="5"/>
        <v>62.944548848624706</v>
      </c>
      <c r="CB15" s="24">
        <f t="shared" si="5"/>
        <v>46.875000000000306</v>
      </c>
      <c r="CC15" s="24">
        <f t="shared" si="5"/>
        <v>54.720675021989805</v>
      </c>
      <c r="CD15" s="24">
        <f t="shared" si="5"/>
        <v>64.061592083193347</v>
      </c>
      <c r="CE15" s="24">
        <f t="shared" si="5"/>
        <v>50.994449589025102</v>
      </c>
      <c r="CF15" s="24">
        <f t="shared" si="5"/>
        <v>32.498689900625827</v>
      </c>
      <c r="CG15" s="24">
        <f t="shared" si="5"/>
        <v>53.323839209408405</v>
      </c>
      <c r="CH15" s="24">
        <f t="shared" si="5"/>
        <v>60.034486931085674</v>
      </c>
      <c r="CI15" s="24">
        <f t="shared" si="5"/>
        <v>56.557797537861504</v>
      </c>
      <c r="CJ15" s="24">
        <f t="shared" si="5"/>
        <v>48.074419046845939</v>
      </c>
      <c r="CK15" s="24">
        <f t="shared" si="5"/>
        <v>50.388482631966085</v>
      </c>
      <c r="CL15" s="24">
        <f t="shared" si="5"/>
        <v>63.867790947712052</v>
      </c>
      <c r="CM15" s="24">
        <f t="shared" si="5"/>
        <v>43.496843761362094</v>
      </c>
      <c r="CN15" s="24">
        <f t="shared" si="5"/>
        <v>42.324262077231388</v>
      </c>
      <c r="CO15" s="24">
        <f t="shared" si="5"/>
        <v>36.181976469120805</v>
      </c>
      <c r="CP15" s="24">
        <f t="shared" si="5"/>
        <v>38.917869465961857</v>
      </c>
      <c r="CQ15" s="24">
        <f t="shared" si="6"/>
        <v>47.160171094648867</v>
      </c>
      <c r="CR15" s="24">
        <f t="shared" si="6"/>
        <v>51.018047204796957</v>
      </c>
      <c r="CS15" s="24">
        <f t="shared" si="6"/>
        <v>56.628809484311269</v>
      </c>
      <c r="CT15" s="24">
        <f t="shared" si="6"/>
        <v>63.622082567431136</v>
      </c>
      <c r="CU15" s="24">
        <f t="shared" si="6"/>
        <v>50.989208635385644</v>
      </c>
      <c r="CV15" s="24">
        <f t="shared" si="6"/>
        <v>45.399432652773243</v>
      </c>
      <c r="CW15" s="24">
        <f t="shared" si="6"/>
        <v>41.015624995994877</v>
      </c>
      <c r="CX15" s="24">
        <f t="shared" si="6"/>
        <v>47.777831275382205</v>
      </c>
      <c r="CY15" s="24">
        <f t="shared" si="6"/>
        <v>67.536754683792594</v>
      </c>
      <c r="CZ15" s="24">
        <f t="shared" si="6"/>
        <v>60.680650692074629</v>
      </c>
      <c r="DA15" s="24">
        <f t="shared" si="6"/>
        <v>39.500398087206186</v>
      </c>
      <c r="DB15" s="24">
        <f t="shared" si="6"/>
        <v>50.113636359365103</v>
      </c>
      <c r="DC15" s="24">
        <f t="shared" si="6"/>
        <v>60.005442673667552</v>
      </c>
      <c r="DD15" s="24">
        <f t="shared" si="6"/>
        <v>50.215398631609524</v>
      </c>
      <c r="DE15" s="24">
        <f t="shared" si="6"/>
        <v>50.033090663133315</v>
      </c>
      <c r="DF15" s="24">
        <f t="shared" si="6"/>
        <v>52.711963443178149</v>
      </c>
      <c r="DG15" s="24">
        <f t="shared" si="7"/>
        <v>43.703752640396388</v>
      </c>
      <c r="DH15" s="24">
        <f t="shared" si="7"/>
        <v>44.296875005363937</v>
      </c>
      <c r="DI15" s="24">
        <f t="shared" si="7"/>
        <v>37.235439810869657</v>
      </c>
      <c r="DJ15" s="24">
        <f t="shared" si="7"/>
        <v>50.357795367376724</v>
      </c>
      <c r="DK15" s="24">
        <f t="shared" si="7"/>
        <v>44.712058401513943</v>
      </c>
      <c r="DL15" s="24">
        <f t="shared" si="7"/>
        <v>44.535457809794991</v>
      </c>
      <c r="DM15" s="24">
        <f t="shared" si="7"/>
        <v>56.467675849587344</v>
      </c>
      <c r="DN15" s="24">
        <f t="shared" si="7"/>
        <v>56.002370468336622</v>
      </c>
      <c r="DO15" s="24">
        <f t="shared" si="7"/>
        <v>43.519736839671879</v>
      </c>
      <c r="DP15" s="24">
        <f t="shared" si="7"/>
        <v>33.145849250867705</v>
      </c>
      <c r="DQ15" s="24">
        <f t="shared" si="7"/>
        <v>62.136013511177552</v>
      </c>
      <c r="DR15" s="24">
        <f t="shared" si="7"/>
        <v>54.20946240833014</v>
      </c>
      <c r="DS15" s="24">
        <f t="shared" si="7"/>
        <v>48.831200780162064</v>
      </c>
      <c r="DT15" s="24">
        <f t="shared" si="7"/>
        <v>46.297592390726614</v>
      </c>
      <c r="DU15" s="24">
        <f t="shared" si="7"/>
        <v>60.51411842928696</v>
      </c>
      <c r="DV15" s="24">
        <f t="shared" si="7"/>
        <v>64.869900639278683</v>
      </c>
      <c r="DW15" s="24">
        <f t="shared" si="8"/>
        <v>34.477067407952077</v>
      </c>
      <c r="DX15" s="24">
        <f t="shared" si="8"/>
        <v>33.198942722124031</v>
      </c>
      <c r="DY15" s="24">
        <f t="shared" si="8"/>
        <v>50.204918039073654</v>
      </c>
      <c r="DZ15" s="24">
        <f t="shared" si="8"/>
        <v>54.280634560906769</v>
      </c>
      <c r="EA15" s="24">
        <f t="shared" si="8"/>
        <v>58.768656732864663</v>
      </c>
      <c r="EB15" s="24">
        <f t="shared" si="8"/>
        <v>51.422574630762682</v>
      </c>
      <c r="EC15" s="24">
        <f t="shared" si="8"/>
        <v>52.152317887270442</v>
      </c>
      <c r="ED15" s="24">
        <f t="shared" si="8"/>
        <v>49.632352936614744</v>
      </c>
      <c r="EE15" s="24">
        <f t="shared" si="8"/>
        <v>42.593149028702953</v>
      </c>
      <c r="EF15" s="24">
        <f t="shared" si="8"/>
        <v>43.703752651007491</v>
      </c>
      <c r="EG15" s="24">
        <f t="shared" si="18"/>
        <v>50.499074764630642</v>
      </c>
      <c r="EH15" s="24">
        <f t="shared" si="19"/>
        <v>79.968568656192403</v>
      </c>
      <c r="EI15" s="24">
        <f t="shared" si="20"/>
        <v>28.540815737771055</v>
      </c>
      <c r="EJ15" s="14" t="s">
        <v>194</v>
      </c>
      <c r="EL15" s="12"/>
      <c r="EM15" s="25">
        <f t="shared" si="9"/>
        <v>3.4365532879999705</v>
      </c>
      <c r="EN15" s="25">
        <f t="shared" si="9"/>
        <v>2.2508843540000214</v>
      </c>
      <c r="EO15" s="25">
        <f t="shared" si="9"/>
        <v>3.1927437639999994</v>
      </c>
      <c r="EP15" s="25">
        <f t="shared" si="9"/>
        <v>3.395555556000005</v>
      </c>
      <c r="EQ15" s="25">
        <f t="shared" si="9"/>
        <v>2.7994331069999703</v>
      </c>
      <c r="ER15" s="25">
        <f t="shared" si="9"/>
        <v>3.990929704999985</v>
      </c>
      <c r="ES15" s="25">
        <f t="shared" si="9"/>
        <v>3.5980045350000296</v>
      </c>
      <c r="ET15" s="25">
        <f t="shared" si="9"/>
        <v>3.1970975049999879</v>
      </c>
      <c r="EU15" s="25">
        <f t="shared" si="9"/>
        <v>3.1368707490000247</v>
      </c>
      <c r="EV15" s="25">
        <f t="shared" si="9"/>
        <v>2.8879818589999786</v>
      </c>
      <c r="EW15" s="25">
        <f t="shared" si="9"/>
        <v>3.3567346940000107</v>
      </c>
      <c r="EX15" s="25">
        <f t="shared" si="9"/>
        <v>3.3910204080000312</v>
      </c>
      <c r="EY15" s="25">
        <f t="shared" si="9"/>
        <v>2.7733333340000286</v>
      </c>
      <c r="EZ15" s="25">
        <f t="shared" si="9"/>
        <v>3.9350340140000526</v>
      </c>
      <c r="FA15" s="25">
        <f t="shared" si="9"/>
        <v>3.6745578230000433</v>
      </c>
      <c r="FB15" s="25">
        <f t="shared" si="9"/>
        <v>3.7006802719999996</v>
      </c>
      <c r="FC15" s="25">
        <f t="shared" si="10"/>
        <v>3.3639682539999853</v>
      </c>
      <c r="FD15" s="25">
        <f t="shared" si="10"/>
        <v>3.1756916100000012</v>
      </c>
      <c r="FE15" s="25">
        <f t="shared" si="10"/>
        <v>3.9974603169999909</v>
      </c>
      <c r="FF15" s="25">
        <f t="shared" si="10"/>
        <v>3.8265759640000283</v>
      </c>
      <c r="FG15" s="25">
        <f t="shared" si="10"/>
        <v>4.2800907029999848</v>
      </c>
      <c r="FH15" s="25">
        <f t="shared" si="10"/>
        <v>3.0682993190000047</v>
      </c>
      <c r="FI15" s="25">
        <f t="shared" si="10"/>
        <v>3.1172789119999607</v>
      </c>
      <c r="FJ15" s="25">
        <f t="shared" si="10"/>
        <v>3.4479818599999703</v>
      </c>
      <c r="FK15" s="25">
        <f t="shared" si="10"/>
        <v>2.9590929710000182</v>
      </c>
      <c r="FL15" s="25">
        <f t="shared" si="10"/>
        <v>2.7595464849999871</v>
      </c>
      <c r="FM15" s="25">
        <f t="shared" si="10"/>
        <v>3.1746031750000157</v>
      </c>
      <c r="FN15" s="25">
        <f t="shared" si="10"/>
        <v>3.2863492060000112</v>
      </c>
      <c r="FO15" s="25">
        <f t="shared" si="10"/>
        <v>3.8617687070000102</v>
      </c>
      <c r="FP15" s="25">
        <f t="shared" si="10"/>
        <v>3.7202721090000068</v>
      </c>
      <c r="FQ15" s="25">
        <f t="shared" si="10"/>
        <v>4.866031745999976</v>
      </c>
      <c r="FR15" s="25">
        <f t="shared" si="10"/>
        <v>3.9459410430000048</v>
      </c>
      <c r="FS15" s="25">
        <f t="shared" si="11"/>
        <v>3.8907936510000241</v>
      </c>
      <c r="FT15" s="25">
        <f t="shared" si="11"/>
        <v>4.420476189999988</v>
      </c>
      <c r="FU15" s="25">
        <f t="shared" si="11"/>
        <v>4.6454421770000067</v>
      </c>
      <c r="FV15" s="25">
        <f t="shared" si="11"/>
        <v>3.9604308390000256</v>
      </c>
      <c r="FW15" s="25">
        <f t="shared" si="11"/>
        <v>4.5815873020000026</v>
      </c>
      <c r="FX15" s="25">
        <f t="shared" si="11"/>
        <v>3.5196371879999901</v>
      </c>
      <c r="FY15" s="25">
        <f t="shared" si="11"/>
        <v>3.7130158730000176</v>
      </c>
      <c r="FZ15" s="25">
        <f t="shared" si="11"/>
        <v>3.2685714290000192</v>
      </c>
      <c r="GA15" s="25">
        <f t="shared" si="11"/>
        <v>3.4365532879999705</v>
      </c>
      <c r="GB15" s="25">
        <f t="shared" si="11"/>
        <v>4.1694331069999748</v>
      </c>
      <c r="GC15" s="25">
        <f t="shared" si="11"/>
        <v>3.5519274369999607</v>
      </c>
      <c r="GD15" s="25">
        <f t="shared" si="11"/>
        <v>3.7144671210000411</v>
      </c>
      <c r="GE15" s="25">
        <f t="shared" si="11"/>
        <v>3.8458049880000544</v>
      </c>
      <c r="GF15" s="25">
        <f t="shared" si="11"/>
        <v>3.1165532879999773</v>
      </c>
      <c r="GG15" s="25">
        <f t="shared" si="11"/>
        <v>4.1331519279999611</v>
      </c>
      <c r="GH15" s="25">
        <f t="shared" si="11"/>
        <v>4.4132426300000134</v>
      </c>
      <c r="GI15" s="25">
        <f t="shared" si="12"/>
        <v>3.1579138320000197</v>
      </c>
      <c r="GJ15" s="25">
        <f t="shared" si="12"/>
        <v>2.9503628120000371</v>
      </c>
      <c r="GK15" s="25">
        <f t="shared" si="12"/>
        <v>6.3067573700000139</v>
      </c>
      <c r="GL15" s="25">
        <f t="shared" si="12"/>
        <v>4.0126984130000096</v>
      </c>
      <c r="GM15" s="25">
        <f t="shared" si="12"/>
        <v>3.578775510000014</v>
      </c>
      <c r="GN15" s="25">
        <f t="shared" si="12"/>
        <v>5.3739682539999762</v>
      </c>
      <c r="GO15" s="25">
        <f t="shared" si="12"/>
        <v>4.4535147390000134</v>
      </c>
      <c r="GP15" s="25">
        <f t="shared" si="12"/>
        <v>3.1085714289999942</v>
      </c>
      <c r="GQ15" s="25">
        <f t="shared" si="12"/>
        <v>3.1753287980000096</v>
      </c>
      <c r="GR15" s="25">
        <f t="shared" si="12"/>
        <v>3.8022675729999946</v>
      </c>
      <c r="GS15" s="25">
        <f t="shared" si="12"/>
        <v>4.1171882090000054</v>
      </c>
      <c r="GT15" s="25">
        <f t="shared" si="12"/>
        <v>3.3872108839999555</v>
      </c>
      <c r="GU15" s="25">
        <f t="shared" si="12"/>
        <v>3.0302040810000221</v>
      </c>
      <c r="GV15" s="25">
        <f t="shared" si="12"/>
        <v>3.4060770979999688</v>
      </c>
      <c r="GW15" s="25">
        <f t="shared" si="12"/>
        <v>3.3429478449999692</v>
      </c>
      <c r="GX15" s="25">
        <f t="shared" si="12"/>
        <v>2.8596598640000082</v>
      </c>
      <c r="GY15" s="25">
        <f t="shared" si="13"/>
        <v>3.839999999999975</v>
      </c>
      <c r="GZ15" s="25">
        <f t="shared" si="13"/>
        <v>3.2894331059999899</v>
      </c>
      <c r="HA15" s="25">
        <f t="shared" si="13"/>
        <v>2.8097959190000097</v>
      </c>
      <c r="HB15" s="25">
        <f t="shared" si="13"/>
        <v>3.5297959180000475</v>
      </c>
      <c r="HC15" s="25">
        <f t="shared" si="13"/>
        <v>5.5386848069999814</v>
      </c>
      <c r="HD15" s="25">
        <f t="shared" si="13"/>
        <v>3.3756009069999777</v>
      </c>
      <c r="HE15" s="25">
        <f t="shared" si="13"/>
        <v>2.9982766440000432</v>
      </c>
      <c r="HF15" s="25">
        <f t="shared" si="13"/>
        <v>3.1825850339999988</v>
      </c>
      <c r="HG15" s="25">
        <f t="shared" si="13"/>
        <v>3.7441950120000342</v>
      </c>
      <c r="HH15" s="25">
        <f t="shared" si="13"/>
        <v>3.5722448979999513</v>
      </c>
      <c r="HI15" s="25">
        <f t="shared" si="13"/>
        <v>2.8183219950000193</v>
      </c>
      <c r="HJ15" s="25">
        <f t="shared" si="13"/>
        <v>4.1382312929999898</v>
      </c>
      <c r="HK15" s="25">
        <f t="shared" si="13"/>
        <v>4.2528798179999967</v>
      </c>
      <c r="HL15" s="25">
        <f t="shared" si="13"/>
        <v>4.974852607999992</v>
      </c>
      <c r="HM15" s="25">
        <f t="shared" si="13"/>
        <v>4.6251247170000056</v>
      </c>
      <c r="HN15" s="25">
        <f t="shared" si="13"/>
        <v>3.8167800459999626</v>
      </c>
      <c r="HO15" s="25">
        <f t="shared" si="14"/>
        <v>3.5281632649999892</v>
      </c>
      <c r="HP15" s="25">
        <f t="shared" si="14"/>
        <v>3.1785941050000019</v>
      </c>
      <c r="HQ15" s="25">
        <f t="shared" si="14"/>
        <v>2.8292063499999927</v>
      </c>
      <c r="HR15" s="25">
        <f t="shared" si="14"/>
        <v>3.5301587300000392</v>
      </c>
      <c r="HS15" s="25">
        <f t="shared" si="14"/>
        <v>3.9648072560000287</v>
      </c>
      <c r="HT15" s="25">
        <f t="shared" si="14"/>
        <v>4.3885714289999669</v>
      </c>
      <c r="HU15" s="25">
        <f t="shared" si="14"/>
        <v>3.7674376420000044</v>
      </c>
      <c r="HV15" s="25">
        <f t="shared" si="14"/>
        <v>2.6652154199999813</v>
      </c>
      <c r="HW15" s="25">
        <f t="shared" si="14"/>
        <v>2.9663492060000181</v>
      </c>
      <c r="HX15" s="25">
        <f t="shared" si="14"/>
        <v>4.5569161000000236</v>
      </c>
      <c r="HY15" s="25">
        <f t="shared" si="14"/>
        <v>3.5918367350000153</v>
      </c>
      <c r="HZ15" s="25">
        <f t="shared" si="14"/>
        <v>2.9997278909999636</v>
      </c>
      <c r="IA15" s="25">
        <f t="shared" si="14"/>
        <v>3.5845578230000115</v>
      </c>
      <c r="IB15" s="25">
        <f t="shared" si="14"/>
        <v>3.5976190480000128</v>
      </c>
      <c r="IC15" s="25">
        <f t="shared" si="14"/>
        <v>3.4147845809999922</v>
      </c>
      <c r="ID15" s="25">
        <f t="shared" si="14"/>
        <v>4.1186394559999826</v>
      </c>
      <c r="IE15" s="25">
        <f t="shared" si="15"/>
        <v>4.0634920630000124</v>
      </c>
      <c r="IF15" s="25">
        <f t="shared" si="15"/>
        <v>4.8341043080000077</v>
      </c>
      <c r="IG15" s="25">
        <f t="shared" si="15"/>
        <v>3.5744217690000255</v>
      </c>
      <c r="IH15" s="25">
        <f t="shared" si="15"/>
        <v>4.0257596369999646</v>
      </c>
      <c r="II15" s="25">
        <f t="shared" si="15"/>
        <v>4.0417233559999772</v>
      </c>
      <c r="IJ15" s="25">
        <f t="shared" si="15"/>
        <v>3.1876643989999707</v>
      </c>
      <c r="IK15" s="25">
        <f t="shared" si="15"/>
        <v>3.2141496600000323</v>
      </c>
      <c r="IL15" s="25">
        <f t="shared" si="15"/>
        <v>4.1360544219999724</v>
      </c>
      <c r="IM15" s="25">
        <f t="shared" si="15"/>
        <v>5.4305442180000227</v>
      </c>
      <c r="IN15" s="25">
        <f t="shared" si="15"/>
        <v>2.8968707490000156</v>
      </c>
      <c r="IO15" s="25">
        <f t="shared" si="16"/>
        <v>3.320453514999997</v>
      </c>
      <c r="IP15" s="25">
        <f t="shared" si="16"/>
        <v>3.6861678010000105</v>
      </c>
      <c r="IQ15" s="25">
        <f t="shared" si="16"/>
        <v>3.8878911560000233</v>
      </c>
      <c r="IR15" s="25">
        <f t="shared" si="16"/>
        <v>2.9745124720000149</v>
      </c>
      <c r="IS15" s="25">
        <f t="shared" si="16"/>
        <v>2.7747845799999595</v>
      </c>
      <c r="IT15" s="25">
        <f t="shared" si="16"/>
        <v>5.2208616780000057</v>
      </c>
      <c r="IU15" s="25">
        <f t="shared" si="16"/>
        <v>5.4218594100000246</v>
      </c>
      <c r="IV15" s="25">
        <f t="shared" si="16"/>
        <v>3.58530612200002</v>
      </c>
      <c r="IW15" s="25">
        <f t="shared" si="16"/>
        <v>3.3160997740000084</v>
      </c>
      <c r="IX15" s="25">
        <f t="shared" si="16"/>
        <v>3.0628571419999844</v>
      </c>
      <c r="IY15" s="25">
        <f t="shared" si="16"/>
        <v>3.5004081630000314</v>
      </c>
      <c r="IZ15" s="25">
        <f t="shared" si="16"/>
        <v>3.4514285710000081</v>
      </c>
      <c r="JA15" s="25">
        <f t="shared" si="16"/>
        <v>3.626666666999995</v>
      </c>
      <c r="JB15" s="25">
        <f t="shared" si="16"/>
        <v>4.2260317469999791</v>
      </c>
      <c r="JC15" s="25">
        <f t="shared" si="16"/>
        <v>4.1186394549999932</v>
      </c>
      <c r="JD15" s="26">
        <f t="shared" si="17"/>
        <v>3.6758763891570263</v>
      </c>
      <c r="JE15" s="27">
        <f t="shared" si="21"/>
        <v>3.6758763891570263</v>
      </c>
      <c r="JF15" s="27"/>
      <c r="JG15" s="88">
        <v>14</v>
      </c>
      <c r="JH15" s="89">
        <v>321.59637188200003</v>
      </c>
      <c r="JI15" s="89">
        <v>211.99238095199999</v>
      </c>
      <c r="JJ15" s="90">
        <v>317.17297052200001</v>
      </c>
      <c r="JK15" s="90">
        <v>246.91265306099999</v>
      </c>
      <c r="JL15" s="90">
        <v>278.62349206300001</v>
      </c>
      <c r="JM15" s="90">
        <v>308.20136054400001</v>
      </c>
      <c r="JN15" s="89">
        <v>259.20362811799998</v>
      </c>
      <c r="JO15" s="89">
        <v>263.32734693899999</v>
      </c>
      <c r="JP15" s="89">
        <v>318.11047618999999</v>
      </c>
      <c r="JQ15" s="89">
        <v>270.13804988700002</v>
      </c>
      <c r="JR15" s="89">
        <v>349.21795918399999</v>
      </c>
      <c r="JS15" s="89">
        <v>300.76734693899999</v>
      </c>
      <c r="JT15" s="89">
        <v>305.39755101999998</v>
      </c>
      <c r="JU15" s="89">
        <v>291.90748299299997</v>
      </c>
      <c r="JV15" s="88">
        <v>327.73224489799998</v>
      </c>
      <c r="JW15" s="88">
        <v>291.377777778</v>
      </c>
      <c r="JX15" s="88">
        <v>306.20444444399999</v>
      </c>
      <c r="JY15" s="88">
        <v>317.11492063499998</v>
      </c>
      <c r="JZ15" s="88">
        <v>312.98793650800002</v>
      </c>
      <c r="KA15" s="88">
        <v>291.87047618999998</v>
      </c>
      <c r="KB15" s="88">
        <v>284.95746031700003</v>
      </c>
      <c r="KC15" s="88">
        <v>303.48408163300002</v>
      </c>
      <c r="KD15" s="88">
        <v>292.93714285700003</v>
      </c>
      <c r="KE15" s="88">
        <v>289.55283446700003</v>
      </c>
      <c r="KF15" s="88">
        <v>264.23292516999999</v>
      </c>
      <c r="KG15" s="88">
        <v>267.98149659900002</v>
      </c>
      <c r="KH15" s="88">
        <v>316.491609977</v>
      </c>
      <c r="KI15" s="88">
        <v>300.00507936499997</v>
      </c>
      <c r="KJ15" s="88">
        <v>320.43537414999997</v>
      </c>
      <c r="KK15" s="88">
        <v>318.970340136</v>
      </c>
      <c r="KL15" s="88">
        <v>358.14458049900003</v>
      </c>
      <c r="KM15" s="88">
        <v>381.37324262999999</v>
      </c>
      <c r="KN15" s="88">
        <v>319.05523809499999</v>
      </c>
      <c r="KO15" s="88">
        <v>320.93460317500001</v>
      </c>
      <c r="KP15" s="88">
        <v>364.58448979600001</v>
      </c>
      <c r="KQ15" s="88">
        <v>303.63428571399999</v>
      </c>
      <c r="KR15" s="88">
        <v>380.8</v>
      </c>
      <c r="KS15" s="88">
        <v>277.80353741499999</v>
      </c>
      <c r="KT15" s="88">
        <v>319.663310658</v>
      </c>
      <c r="KU15" s="88">
        <v>344.269206349</v>
      </c>
      <c r="KV15" s="88">
        <v>318.74031746000003</v>
      </c>
      <c r="KW15" s="88">
        <v>360.46367346900001</v>
      </c>
      <c r="KX15" s="88">
        <v>327.23882086200001</v>
      </c>
      <c r="KY15" s="88">
        <v>327.71918367299997</v>
      </c>
      <c r="KZ15" s="88">
        <v>347.04253968299997</v>
      </c>
      <c r="LA15" s="88">
        <v>294.97324263000002</v>
      </c>
      <c r="LB15" s="88">
        <v>363.27619047600001</v>
      </c>
      <c r="LC15" s="88">
        <v>332.64036281199998</v>
      </c>
      <c r="LD15" s="88">
        <v>352.60662131499998</v>
      </c>
      <c r="LE15" s="88">
        <v>295.91074829899998</v>
      </c>
      <c r="LF15" s="88">
        <v>313.78793650799997</v>
      </c>
      <c r="LG15" s="88">
        <v>313.91492063499999</v>
      </c>
      <c r="LH15" s="88">
        <v>343.39700680300001</v>
      </c>
      <c r="LI15" s="88">
        <v>344.790204082</v>
      </c>
      <c r="LJ15" s="88">
        <v>305.76870748300001</v>
      </c>
      <c r="LK15" s="88">
        <v>315.14412698400002</v>
      </c>
      <c r="LL15" s="88">
        <v>342.176507937</v>
      </c>
      <c r="LM15" s="88">
        <v>355.48589569199999</v>
      </c>
      <c r="LN15" s="88">
        <v>318.85061224499998</v>
      </c>
      <c r="LO15" s="88">
        <v>298.59555555600002</v>
      </c>
      <c r="LP15" s="88">
        <v>279.605986395</v>
      </c>
      <c r="LQ15" s="88">
        <v>324.104126984</v>
      </c>
      <c r="LR15" s="88">
        <v>321.70158730200001</v>
      </c>
      <c r="LS15" s="88">
        <v>238.999365079</v>
      </c>
      <c r="LT15" s="88">
        <v>319.47102040800002</v>
      </c>
      <c r="LU15" s="88">
        <v>328.39183673500003</v>
      </c>
      <c r="LV15" s="88">
        <v>297.45306122400001</v>
      </c>
      <c r="LW15" s="88">
        <v>373.72734693899997</v>
      </c>
      <c r="LX15" s="88">
        <v>367.80190476199999</v>
      </c>
      <c r="LY15" s="88">
        <v>308.70929705200001</v>
      </c>
      <c r="LZ15" s="88">
        <v>310.47691609999998</v>
      </c>
      <c r="MA15" s="88">
        <v>275.24353741499999</v>
      </c>
      <c r="MB15" s="88">
        <v>306.47437641699997</v>
      </c>
      <c r="MC15" s="88">
        <v>325.60326530600003</v>
      </c>
      <c r="MD15" s="88">
        <v>273.85469387799998</v>
      </c>
      <c r="ME15" s="88">
        <v>331.15428571400003</v>
      </c>
      <c r="MF15" s="88">
        <v>342.45079365100003</v>
      </c>
      <c r="MG15" s="88">
        <v>370.60789115599999</v>
      </c>
      <c r="MH15" s="88">
        <v>363.52290249399999</v>
      </c>
      <c r="MI15" s="88">
        <v>334.36444444400001</v>
      </c>
      <c r="MJ15" s="88">
        <v>324.71836734700003</v>
      </c>
      <c r="MK15" s="88">
        <v>296.797460317</v>
      </c>
      <c r="ML15" s="88">
        <v>297.813333333</v>
      </c>
      <c r="MM15" s="88">
        <v>331.49968253999998</v>
      </c>
      <c r="MN15" s="88">
        <v>301.83038548799999</v>
      </c>
      <c r="MO15" s="88">
        <v>334.59954648500002</v>
      </c>
      <c r="MP15" s="88">
        <v>316.99301587299999</v>
      </c>
      <c r="MQ15" s="88">
        <v>278.543673469</v>
      </c>
      <c r="MR15" s="88">
        <v>361.34603174599999</v>
      </c>
      <c r="MS15" s="88">
        <v>351.492063492</v>
      </c>
      <c r="MT15" s="88">
        <v>322.14784580499997</v>
      </c>
      <c r="MU15" s="88">
        <v>278.95873015900003</v>
      </c>
      <c r="MV15" s="88">
        <v>336.21333333299998</v>
      </c>
      <c r="MW15" s="88">
        <v>314.76825396800001</v>
      </c>
      <c r="MX15" s="88">
        <v>346.84807256200003</v>
      </c>
      <c r="MY15" s="88">
        <v>284.403809524</v>
      </c>
      <c r="MZ15" s="88">
        <v>342.633650794</v>
      </c>
      <c r="NA15" s="88">
        <v>345.634829932</v>
      </c>
      <c r="NB15" s="88">
        <v>337.67619047599999</v>
      </c>
      <c r="NC15" s="88">
        <v>304.79963718800002</v>
      </c>
      <c r="ND15" s="88">
        <v>353.288707483</v>
      </c>
      <c r="NE15" s="88">
        <v>310.102494331</v>
      </c>
      <c r="NF15" s="88">
        <v>312.99047618999998</v>
      </c>
      <c r="NG15" s="88">
        <v>325.31156462600001</v>
      </c>
      <c r="NH15" s="88">
        <v>453.06775510199998</v>
      </c>
      <c r="NI15" s="88">
        <v>292.545306122</v>
      </c>
      <c r="NJ15" s="88">
        <v>334.00453514700001</v>
      </c>
      <c r="NK15" s="88">
        <v>350.65034013600001</v>
      </c>
      <c r="NL15" s="88">
        <v>347.02802721099999</v>
      </c>
      <c r="NM15" s="88">
        <v>298.83755101999998</v>
      </c>
      <c r="NN15" s="88">
        <v>267.15138322000001</v>
      </c>
      <c r="NO15" s="88">
        <v>295.05015873000002</v>
      </c>
      <c r="NP15" s="88">
        <v>316.31383219999998</v>
      </c>
      <c r="NQ15" s="88">
        <v>306.85387755099998</v>
      </c>
      <c r="NR15" s="88">
        <v>302.759183673</v>
      </c>
      <c r="NS15" s="88">
        <v>270.04081632700002</v>
      </c>
      <c r="NT15" s="88">
        <v>299.79283446699998</v>
      </c>
      <c r="NU15" s="88">
        <v>380.91319727899997</v>
      </c>
      <c r="NV15" s="88">
        <v>320.95492063500001</v>
      </c>
      <c r="NW15" s="88">
        <v>284.38349206300001</v>
      </c>
      <c r="NX15" s="88">
        <v>338.44244897999999</v>
      </c>
      <c r="NZ15" s="28"/>
    </row>
    <row r="16" spans="1:390" x14ac:dyDescent="0.3">
      <c r="A16" s="15" t="s">
        <v>198</v>
      </c>
      <c r="B16" s="29">
        <v>80</v>
      </c>
      <c r="C16" s="30"/>
      <c r="D16" s="36"/>
      <c r="E16" s="7" t="s">
        <v>199</v>
      </c>
      <c r="F16" s="15" t="s">
        <v>200</v>
      </c>
      <c r="G16" s="20">
        <v>80</v>
      </c>
      <c r="H16" s="21">
        <f t="shared" ref="H16:H79" si="23">G17-G16</f>
        <v>6</v>
      </c>
      <c r="I16" s="21">
        <f t="shared" si="0"/>
        <v>24</v>
      </c>
      <c r="J16" s="15" t="s">
        <v>201</v>
      </c>
      <c r="K16" s="23" t="s">
        <v>202</v>
      </c>
      <c r="L16" s="14" t="s">
        <v>198</v>
      </c>
      <c r="M16" s="12" t="s">
        <v>158</v>
      </c>
      <c r="N16" s="24">
        <v>80</v>
      </c>
      <c r="O16" s="24">
        <f t="shared" si="1"/>
        <v>94.123505976388458</v>
      </c>
      <c r="P16" s="24">
        <f t="shared" si="1"/>
        <v>120.84398977175265</v>
      </c>
      <c r="Q16" s="24">
        <f t="shared" si="1"/>
        <v>84.174584324524332</v>
      </c>
      <c r="R16" s="24">
        <f t="shared" si="1"/>
        <v>105.93039394041722</v>
      </c>
      <c r="S16" s="24">
        <f t="shared" si="1"/>
        <v>91.586539502298521</v>
      </c>
      <c r="T16" s="24">
        <f t="shared" si="1"/>
        <v>79.430835734154954</v>
      </c>
      <c r="U16" s="24">
        <f t="shared" si="1"/>
        <v>82.720243431393527</v>
      </c>
      <c r="V16" s="24">
        <f t="shared" si="1"/>
        <v>88.857545837643315</v>
      </c>
      <c r="W16" s="24">
        <f t="shared" si="1"/>
        <v>82.30683090743905</v>
      </c>
      <c r="X16" s="24">
        <f t="shared" si="1"/>
        <v>92.981305345919964</v>
      </c>
      <c r="Y16" s="24">
        <f t="shared" si="1"/>
        <v>73.918873619177418</v>
      </c>
      <c r="Z16" s="24">
        <f t="shared" si="1"/>
        <v>92.01237959577351</v>
      </c>
      <c r="AA16" s="24">
        <f t="shared" si="1"/>
        <v>91.206783637999138</v>
      </c>
      <c r="AB16" s="24">
        <f t="shared" si="1"/>
        <v>84.260248253791715</v>
      </c>
      <c r="AC16" s="24">
        <f t="shared" si="1"/>
        <v>83.663575043227723</v>
      </c>
      <c r="AD16" s="24">
        <v>100</v>
      </c>
      <c r="AE16" s="24">
        <f t="shared" si="2"/>
        <v>82.071960299135128</v>
      </c>
      <c r="AF16" s="24">
        <f t="shared" si="2"/>
        <v>77.142763429552502</v>
      </c>
      <c r="AG16" s="24">
        <f t="shared" si="2"/>
        <v>74.249368629310936</v>
      </c>
      <c r="AH16" s="24">
        <f t="shared" si="2"/>
        <v>79.85353144151803</v>
      </c>
      <c r="AI16" s="24">
        <f t="shared" si="2"/>
        <v>87.608158219094051</v>
      </c>
      <c r="AJ16" s="24">
        <f t="shared" si="2"/>
        <v>92.861655082348207</v>
      </c>
      <c r="AK16" s="24">
        <f t="shared" si="2"/>
        <v>83.296606432717354</v>
      </c>
      <c r="AL16" s="24">
        <f t="shared" si="2"/>
        <v>78.925389755354303</v>
      </c>
      <c r="AM16" s="24">
        <f t="shared" si="2"/>
        <v>88.208820883080662</v>
      </c>
      <c r="AN16" s="24">
        <f t="shared" si="2"/>
        <v>99.225000002247981</v>
      </c>
      <c r="AO16" s="24">
        <f t="shared" si="2"/>
        <v>95.42241669341071</v>
      </c>
      <c r="AP16" s="24">
        <f t="shared" si="2"/>
        <v>80.56920141339566</v>
      </c>
      <c r="AQ16" s="24">
        <f t="shared" si="2"/>
        <v>93.90526664215399</v>
      </c>
      <c r="AR16" s="24">
        <f t="shared" si="2"/>
        <v>82.21476509980883</v>
      </c>
      <c r="AS16" s="24">
        <f t="shared" si="2"/>
        <v>85.671731998956531</v>
      </c>
      <c r="AT16" s="24">
        <f t="shared" si="2"/>
        <v>71.658120893089261</v>
      </c>
      <c r="AU16" s="24">
        <f t="shared" si="3"/>
        <v>64.823283464532167</v>
      </c>
      <c r="AV16" s="24">
        <f t="shared" si="3"/>
        <v>77.507420716147138</v>
      </c>
      <c r="AW16" s="24">
        <f t="shared" si="3"/>
        <v>80.572370367190146</v>
      </c>
      <c r="AX16" s="24">
        <f t="shared" si="3"/>
        <v>72.546152442243994</v>
      </c>
      <c r="AY16" s="24">
        <f t="shared" si="3"/>
        <v>89.267113953778363</v>
      </c>
      <c r="AZ16" s="24">
        <f t="shared" si="3"/>
        <v>69.768668261146786</v>
      </c>
      <c r="BA16" s="24">
        <f t="shared" si="3"/>
        <v>95.438478372251097</v>
      </c>
      <c r="BB16" s="24">
        <f t="shared" si="3"/>
        <v>81.455485777331475</v>
      </c>
      <c r="BC16" s="24">
        <f t="shared" si="3"/>
        <v>80.130016957813609</v>
      </c>
      <c r="BD16" s="24">
        <f t="shared" si="3"/>
        <v>88.012240549277493</v>
      </c>
      <c r="BE16" s="24">
        <f t="shared" si="3"/>
        <v>83.72711163483504</v>
      </c>
      <c r="BF16" s="24">
        <f t="shared" si="3"/>
        <v>86.868023633885556</v>
      </c>
      <c r="BG16" s="24">
        <f t="shared" si="3"/>
        <v>85.029350015929921</v>
      </c>
      <c r="BH16" s="24">
        <f t="shared" si="3"/>
        <v>76.253602303442904</v>
      </c>
      <c r="BI16" s="24">
        <f t="shared" si="3"/>
        <v>82.594581096878855</v>
      </c>
      <c r="BJ16" s="24">
        <f t="shared" si="3"/>
        <v>67.545949627743795</v>
      </c>
      <c r="BK16" s="24">
        <f t="shared" si="4"/>
        <v>83.249433677256349</v>
      </c>
      <c r="BL16" s="24">
        <f t="shared" si="4"/>
        <v>73.630899375619634</v>
      </c>
      <c r="BM16" s="24">
        <f t="shared" si="4"/>
        <v>91.430414317417842</v>
      </c>
      <c r="BN16" s="24">
        <f t="shared" si="4"/>
        <v>81.833364264611603</v>
      </c>
      <c r="BO16" s="24">
        <f t="shared" si="4"/>
        <v>70.484816198779981</v>
      </c>
      <c r="BP16" s="24">
        <f t="shared" si="4"/>
        <v>87.494213348426712</v>
      </c>
      <c r="BQ16" s="24">
        <f t="shared" si="4"/>
        <v>75.324527444720601</v>
      </c>
      <c r="BR16" s="24">
        <f t="shared" si="4"/>
        <v>82.505300790681801</v>
      </c>
      <c r="BS16" s="24">
        <f t="shared" si="4"/>
        <v>71.51866801425146</v>
      </c>
      <c r="BT16" s="24">
        <f t="shared" si="4"/>
        <v>82.364904126330956</v>
      </c>
      <c r="BU16" s="24">
        <f t="shared" si="4"/>
        <v>83.819057271130205</v>
      </c>
      <c r="BV16" s="24">
        <f t="shared" si="4"/>
        <v>78.099173554122345</v>
      </c>
      <c r="BW16" s="24">
        <f t="shared" si="4"/>
        <v>91.124070165360379</v>
      </c>
      <c r="BX16" s="24">
        <f t="shared" si="4"/>
        <v>97.003617168419709</v>
      </c>
      <c r="BY16" s="24">
        <f t="shared" si="4"/>
        <v>96.055179089738161</v>
      </c>
      <c r="BZ16" s="24">
        <f t="shared" si="4"/>
        <v>81.492279892699884</v>
      </c>
      <c r="CA16" s="24">
        <f t="shared" si="5"/>
        <v>103.59931938286078</v>
      </c>
      <c r="CB16" s="24">
        <f t="shared" si="5"/>
        <v>87.656529517212476</v>
      </c>
      <c r="CC16" s="24">
        <f t="shared" si="5"/>
        <v>86.198284283190802</v>
      </c>
      <c r="CD16" s="24">
        <f t="shared" si="5"/>
        <v>92.382892058814178</v>
      </c>
      <c r="CE16" s="24">
        <f t="shared" si="5"/>
        <v>73.033397735649189</v>
      </c>
      <c r="CF16" s="24">
        <f t="shared" si="5"/>
        <v>77.680353857320071</v>
      </c>
      <c r="CG16" s="24">
        <f t="shared" si="5"/>
        <v>87.988826814106275</v>
      </c>
      <c r="CH16" s="24">
        <f t="shared" si="5"/>
        <v>95.482101618006695</v>
      </c>
      <c r="CI16" s="24">
        <f t="shared" si="5"/>
        <v>83.491101854271065</v>
      </c>
      <c r="CJ16" s="24">
        <f t="shared" si="5"/>
        <v>88.090254226557661</v>
      </c>
      <c r="CK16" s="24">
        <f t="shared" si="5"/>
        <v>96.358339403249843</v>
      </c>
      <c r="CL16" s="24">
        <f t="shared" si="5"/>
        <v>95.27124339910101</v>
      </c>
      <c r="CM16" s="24">
        <f t="shared" si="5"/>
        <v>83.512182806552318</v>
      </c>
      <c r="CN16" s="24">
        <f t="shared" si="5"/>
        <v>70.394806852455204</v>
      </c>
      <c r="CO16" s="24">
        <f t="shared" si="5"/>
        <v>63.025948183869922</v>
      </c>
      <c r="CP16" s="24">
        <f t="shared" si="5"/>
        <v>66.482412062076378</v>
      </c>
      <c r="CQ16" s="24">
        <f t="shared" si="6"/>
        <v>77.762539185790786</v>
      </c>
      <c r="CR16" s="24">
        <f t="shared" si="6"/>
        <v>80.791426213218386</v>
      </c>
      <c r="CS16" s="24">
        <f t="shared" si="6"/>
        <v>98.167247906613298</v>
      </c>
      <c r="CT16" s="24">
        <f t="shared" si="6"/>
        <v>89.363714146930135</v>
      </c>
      <c r="CU16" s="24">
        <f t="shared" si="6"/>
        <v>85.845914261268121</v>
      </c>
      <c r="CV16" s="24">
        <f t="shared" si="6"/>
        <v>99.823943664717831</v>
      </c>
      <c r="CW16" s="24">
        <f t="shared" si="6"/>
        <v>85.679129609026987</v>
      </c>
      <c r="CX16" s="24">
        <f t="shared" si="6"/>
        <v>88.341346155284086</v>
      </c>
      <c r="CY16" s="24">
        <f t="shared" si="6"/>
        <v>94.594594593706887</v>
      </c>
      <c r="CZ16" s="24">
        <f t="shared" si="6"/>
        <v>77.10089747004335</v>
      </c>
      <c r="DA16" s="24">
        <f t="shared" si="6"/>
        <v>86.583769633543469</v>
      </c>
      <c r="DB16" s="24">
        <f t="shared" si="6"/>
        <v>80.480979803061928</v>
      </c>
      <c r="DC16" s="24">
        <f t="shared" si="6"/>
        <v>103.32708529038726</v>
      </c>
      <c r="DD16" s="24">
        <f t="shared" si="6"/>
        <v>95.684523132500132</v>
      </c>
      <c r="DE16" s="24">
        <f t="shared" si="6"/>
        <v>95.426861795716079</v>
      </c>
      <c r="DF16" s="24">
        <f t="shared" si="6"/>
        <v>87.778662421365055</v>
      </c>
      <c r="DG16" s="24">
        <f t="shared" si="7"/>
        <v>91.417910451788231</v>
      </c>
      <c r="DH16" s="24">
        <f t="shared" si="7"/>
        <v>105.24501484664646</v>
      </c>
      <c r="DI16" s="24">
        <f t="shared" si="7"/>
        <v>72.184635528219133</v>
      </c>
      <c r="DJ16" s="24">
        <f t="shared" si="7"/>
        <v>81.70028818627749</v>
      </c>
      <c r="DK16" s="24">
        <f t="shared" si="7"/>
        <v>92.837761971351867</v>
      </c>
      <c r="DL16" s="24">
        <f t="shared" si="7"/>
        <v>74.889618475109046</v>
      </c>
      <c r="DM16" s="24">
        <f t="shared" si="7"/>
        <v>93.436602472795187</v>
      </c>
      <c r="DN16" s="24">
        <f t="shared" si="7"/>
        <v>86.007757817211484</v>
      </c>
      <c r="DO16" s="24">
        <f t="shared" si="7"/>
        <v>90.715852992998535</v>
      </c>
      <c r="DP16" s="24">
        <f t="shared" si="7"/>
        <v>57.938169726858064</v>
      </c>
      <c r="DQ16" s="24">
        <f t="shared" si="7"/>
        <v>92.52718816824931</v>
      </c>
      <c r="DR16" s="24">
        <f t="shared" si="7"/>
        <v>92.824734552381344</v>
      </c>
      <c r="DS16" s="24">
        <f t="shared" si="7"/>
        <v>87.548251904410634</v>
      </c>
      <c r="DT16" s="24">
        <f t="shared" si="7"/>
        <v>89.593679454207276</v>
      </c>
      <c r="DU16" s="24">
        <f t="shared" si="7"/>
        <v>83.377973847455053</v>
      </c>
      <c r="DV16" s="24">
        <f t="shared" si="7"/>
        <v>94.194987657304097</v>
      </c>
      <c r="DW16" s="24">
        <f t="shared" si="8"/>
        <v>89.971437639291111</v>
      </c>
      <c r="DX16" s="24">
        <f t="shared" si="8"/>
        <v>98.300970873040953</v>
      </c>
      <c r="DY16" s="24">
        <f t="shared" si="8"/>
        <v>92.946466205549655</v>
      </c>
      <c r="DZ16" s="24">
        <f t="shared" si="8"/>
        <v>80.782382155286044</v>
      </c>
      <c r="EA16" s="24">
        <f t="shared" si="8"/>
        <v>92.737978407930754</v>
      </c>
      <c r="EB16" s="24">
        <f t="shared" si="8"/>
        <v>94.60812357047071</v>
      </c>
      <c r="EC16" s="24">
        <f t="shared" si="8"/>
        <v>70.891456942473781</v>
      </c>
      <c r="ED16" s="24">
        <f t="shared" si="8"/>
        <v>84.785952321072727</v>
      </c>
      <c r="EE16" s="24">
        <f t="shared" si="8"/>
        <v>91.563429995670191</v>
      </c>
      <c r="EF16" s="24">
        <f t="shared" si="8"/>
        <v>91.857989261752763</v>
      </c>
      <c r="EG16" s="24">
        <f t="shared" si="18"/>
        <v>85.637681028721829</v>
      </c>
      <c r="EH16" s="24">
        <f t="shared" si="19"/>
        <v>120.84398977175265</v>
      </c>
      <c r="EI16" s="24">
        <f t="shared" si="20"/>
        <v>57.938169726858064</v>
      </c>
      <c r="EJ16" s="14" t="s">
        <v>198</v>
      </c>
      <c r="EL16" s="33"/>
      <c r="EM16" s="25">
        <f t="shared" si="9"/>
        <v>15.299047619000021</v>
      </c>
      <c r="EN16" s="25">
        <f t="shared" si="9"/>
        <v>11.916190475999997</v>
      </c>
      <c r="EO16" s="25">
        <f t="shared" si="9"/>
        <v>17.107301586999995</v>
      </c>
      <c r="EP16" s="25">
        <f t="shared" si="9"/>
        <v>13.593832199000019</v>
      </c>
      <c r="EQ16" s="25">
        <f t="shared" si="9"/>
        <v>15.722834467000041</v>
      </c>
      <c r="ER16" s="25">
        <f t="shared" si="9"/>
        <v>18.128979592000007</v>
      </c>
      <c r="ES16" s="25">
        <f t="shared" si="9"/>
        <v>17.408072561999973</v>
      </c>
      <c r="ET16" s="25">
        <f t="shared" si="9"/>
        <v>16.205714286000045</v>
      </c>
      <c r="EU16" s="25">
        <f t="shared" si="9"/>
        <v>17.49551020399997</v>
      </c>
      <c r="EV16" s="25">
        <f t="shared" si="9"/>
        <v>15.486984126999971</v>
      </c>
      <c r="EW16" s="25">
        <f t="shared" si="9"/>
        <v>19.480816325999967</v>
      </c>
      <c r="EX16" s="25">
        <f t="shared" si="9"/>
        <v>15.650068026999975</v>
      </c>
      <c r="EY16" s="25">
        <f t="shared" si="9"/>
        <v>15.788299318999975</v>
      </c>
      <c r="EZ16" s="25">
        <f t="shared" si="9"/>
        <v>17.089909296999963</v>
      </c>
      <c r="FA16" s="25">
        <f t="shared" si="9"/>
        <v>17.211791382999991</v>
      </c>
      <c r="FB16" s="25">
        <f t="shared" si="9"/>
        <v>17.545578230999979</v>
      </c>
      <c r="FC16" s="25">
        <f t="shared" si="10"/>
        <v>18.66668934300003</v>
      </c>
      <c r="FD16" s="25">
        <f t="shared" si="10"/>
        <v>19.39410430800001</v>
      </c>
      <c r="FE16" s="25">
        <f t="shared" si="10"/>
        <v>18.033015873000011</v>
      </c>
      <c r="FF16" s="25">
        <f t="shared" si="10"/>
        <v>16.436825397000007</v>
      </c>
      <c r="FG16" s="25">
        <f t="shared" si="10"/>
        <v>15.50693877599997</v>
      </c>
      <c r="FH16" s="25">
        <f t="shared" si="10"/>
        <v>17.287619047999954</v>
      </c>
      <c r="FI16" s="25">
        <f t="shared" si="10"/>
        <v>18.245079365000038</v>
      </c>
      <c r="FJ16" s="25">
        <f t="shared" si="10"/>
        <v>16.324897958999998</v>
      </c>
      <c r="FK16" s="25">
        <f t="shared" si="10"/>
        <v>14.512471655000013</v>
      </c>
      <c r="FL16" s="25">
        <f t="shared" si="10"/>
        <v>15.090793651000013</v>
      </c>
      <c r="FM16" s="25">
        <f t="shared" si="10"/>
        <v>17.872834466999961</v>
      </c>
      <c r="FN16" s="25">
        <f t="shared" si="10"/>
        <v>15.334603175000041</v>
      </c>
      <c r="FO16" s="25">
        <f t="shared" si="10"/>
        <v>17.515102041000034</v>
      </c>
      <c r="FP16" s="25">
        <f t="shared" si="10"/>
        <v>16.808344670999986</v>
      </c>
      <c r="FQ16" s="25">
        <f t="shared" si="10"/>
        <v>20.095419500999981</v>
      </c>
      <c r="FR16" s="25">
        <f t="shared" si="10"/>
        <v>22.214240362999988</v>
      </c>
      <c r="FS16" s="25">
        <f t="shared" si="11"/>
        <v>18.578866212999969</v>
      </c>
      <c r="FT16" s="25">
        <f t="shared" si="11"/>
        <v>17.872131518999993</v>
      </c>
      <c r="FU16" s="25">
        <f t="shared" si="11"/>
        <v>19.849433105999992</v>
      </c>
      <c r="FV16" s="25">
        <f t="shared" si="11"/>
        <v>16.131360545000007</v>
      </c>
      <c r="FW16" s="25">
        <f t="shared" si="11"/>
        <v>20.639637187999995</v>
      </c>
      <c r="FX16" s="25">
        <f t="shared" si="11"/>
        <v>15.088253968000004</v>
      </c>
      <c r="FY16" s="25">
        <f t="shared" si="11"/>
        <v>17.678367347000005</v>
      </c>
      <c r="FZ16" s="25">
        <f t="shared" si="11"/>
        <v>17.970793651000008</v>
      </c>
      <c r="GA16" s="25">
        <f t="shared" si="11"/>
        <v>16.361360545000025</v>
      </c>
      <c r="GB16" s="25">
        <f t="shared" si="11"/>
        <v>17.198730159000036</v>
      </c>
      <c r="GC16" s="25">
        <f t="shared" si="11"/>
        <v>16.576870749000022</v>
      </c>
      <c r="GD16" s="25">
        <f t="shared" si="11"/>
        <v>16.935328798</v>
      </c>
      <c r="GE16" s="25">
        <f t="shared" si="11"/>
        <v>18.884353741999973</v>
      </c>
      <c r="GF16" s="25">
        <f t="shared" si="11"/>
        <v>17.434557823000034</v>
      </c>
      <c r="GG16" s="25">
        <f t="shared" si="11"/>
        <v>21.318820861000006</v>
      </c>
      <c r="GH16" s="25">
        <f t="shared" si="11"/>
        <v>17.297414966000019</v>
      </c>
      <c r="GI16" s="25">
        <f t="shared" si="12"/>
        <v>19.557006802999979</v>
      </c>
      <c r="GJ16" s="25">
        <f t="shared" si="12"/>
        <v>15.749682539999981</v>
      </c>
      <c r="GK16" s="25">
        <f t="shared" si="12"/>
        <v>17.59673469300003</v>
      </c>
      <c r="GL16" s="25">
        <f t="shared" si="12"/>
        <v>20.42993197200002</v>
      </c>
      <c r="GM16" s="25">
        <f t="shared" si="12"/>
        <v>16.458231291999994</v>
      </c>
      <c r="GN16" s="25">
        <f t="shared" si="12"/>
        <v>19.117278911000028</v>
      </c>
      <c r="GO16" s="25">
        <f t="shared" si="12"/>
        <v>17.453424036999991</v>
      </c>
      <c r="GP16" s="25">
        <f t="shared" si="12"/>
        <v>20.134603174000006</v>
      </c>
      <c r="GQ16" s="25">
        <f t="shared" si="12"/>
        <v>17.483174603000009</v>
      </c>
      <c r="GR16" s="25">
        <f t="shared" si="12"/>
        <v>17.179863946000012</v>
      </c>
      <c r="GS16" s="25">
        <f t="shared" si="12"/>
        <v>18.438095238000017</v>
      </c>
      <c r="GT16" s="25">
        <f t="shared" si="12"/>
        <v>15.802630385000043</v>
      </c>
      <c r="GU16" s="25">
        <f t="shared" si="12"/>
        <v>14.844807255999967</v>
      </c>
      <c r="GV16" s="25">
        <f t="shared" si="12"/>
        <v>14.991383220000046</v>
      </c>
      <c r="GW16" s="25">
        <f t="shared" si="12"/>
        <v>17.670385488000022</v>
      </c>
      <c r="GX16" s="25">
        <f t="shared" si="12"/>
        <v>13.899705216000001</v>
      </c>
      <c r="GY16" s="25">
        <f t="shared" si="13"/>
        <v>16.427755101999992</v>
      </c>
      <c r="GZ16" s="25">
        <f t="shared" si="13"/>
        <v>16.705668935000006</v>
      </c>
      <c r="HA16" s="25">
        <f t="shared" si="13"/>
        <v>15.587301586999956</v>
      </c>
      <c r="HB16" s="25">
        <f t="shared" si="13"/>
        <v>19.717006803000004</v>
      </c>
      <c r="HC16" s="25">
        <f t="shared" si="13"/>
        <v>18.537505669000041</v>
      </c>
      <c r="HD16" s="25">
        <f t="shared" si="13"/>
        <v>16.365714286000014</v>
      </c>
      <c r="HE16" s="25">
        <f t="shared" si="13"/>
        <v>15.081360543999949</v>
      </c>
      <c r="HF16" s="25">
        <f t="shared" si="13"/>
        <v>17.24734693900001</v>
      </c>
      <c r="HG16" s="25">
        <f t="shared" si="13"/>
        <v>16.346870748000015</v>
      </c>
      <c r="HH16" s="25">
        <f t="shared" si="13"/>
        <v>14.944217687000048</v>
      </c>
      <c r="HI16" s="25">
        <f t="shared" si="13"/>
        <v>15.114739229000008</v>
      </c>
      <c r="HJ16" s="25">
        <f t="shared" si="13"/>
        <v>17.242993196999976</v>
      </c>
      <c r="HK16" s="25">
        <f t="shared" si="13"/>
        <v>20.456054421999966</v>
      </c>
      <c r="HL16" s="25">
        <f t="shared" si="13"/>
        <v>22.847732425999993</v>
      </c>
      <c r="HM16" s="25">
        <f t="shared" si="13"/>
        <v>21.659863944999984</v>
      </c>
      <c r="HN16" s="25">
        <f t="shared" si="13"/>
        <v>18.517913832000033</v>
      </c>
      <c r="HO16" s="25">
        <f t="shared" si="14"/>
        <v>17.82367346999996</v>
      </c>
      <c r="HP16" s="25">
        <f t="shared" si="14"/>
        <v>14.668843536999987</v>
      </c>
      <c r="HQ16" s="25">
        <f t="shared" si="14"/>
        <v>16.113922902000013</v>
      </c>
      <c r="HR16" s="25">
        <f t="shared" si="14"/>
        <v>16.77424036299999</v>
      </c>
      <c r="HS16" s="25">
        <f t="shared" si="14"/>
        <v>14.425396825000007</v>
      </c>
      <c r="HT16" s="25">
        <f t="shared" si="14"/>
        <v>16.806893424000009</v>
      </c>
      <c r="HU16" s="25">
        <f t="shared" si="14"/>
        <v>16.300408162999986</v>
      </c>
      <c r="HV16" s="25">
        <f t="shared" si="14"/>
        <v>15.222857142999999</v>
      </c>
      <c r="HW16" s="25">
        <f t="shared" si="14"/>
        <v>18.676825397000016</v>
      </c>
      <c r="HX16" s="25">
        <f t="shared" si="14"/>
        <v>16.631292516999963</v>
      </c>
      <c r="HY16" s="25">
        <f t="shared" si="14"/>
        <v>17.892426304000026</v>
      </c>
      <c r="HZ16" s="25">
        <f t="shared" si="14"/>
        <v>13.936326530000031</v>
      </c>
      <c r="IA16" s="25">
        <f t="shared" si="14"/>
        <v>15.049455782999985</v>
      </c>
      <c r="IB16" s="25">
        <f t="shared" si="14"/>
        <v>15.090090702999987</v>
      </c>
      <c r="IC16" s="25">
        <f t="shared" si="14"/>
        <v>16.404897958999982</v>
      </c>
      <c r="ID16" s="25">
        <f t="shared" si="14"/>
        <v>15.751836733999994</v>
      </c>
      <c r="IE16" s="25">
        <f t="shared" si="15"/>
        <v>13.682358276999992</v>
      </c>
      <c r="IF16" s="25">
        <f t="shared" si="15"/>
        <v>19.948843538000006</v>
      </c>
      <c r="IG16" s="25">
        <f t="shared" si="15"/>
        <v>17.625396824999996</v>
      </c>
      <c r="IH16" s="25">
        <f t="shared" si="15"/>
        <v>15.510929706000013</v>
      </c>
      <c r="II16" s="25">
        <f t="shared" si="15"/>
        <v>19.228299320000019</v>
      </c>
      <c r="IJ16" s="25">
        <f t="shared" si="15"/>
        <v>15.411519275000046</v>
      </c>
      <c r="IK16" s="25">
        <f t="shared" si="15"/>
        <v>16.742675737000013</v>
      </c>
      <c r="IL16" s="25">
        <f t="shared" si="15"/>
        <v>15.873741496000036</v>
      </c>
      <c r="IM16" s="25">
        <f t="shared" si="15"/>
        <v>24.854081631999975</v>
      </c>
      <c r="IN16" s="25">
        <f t="shared" si="15"/>
        <v>15.562993196999969</v>
      </c>
      <c r="IO16" s="25">
        <f t="shared" si="16"/>
        <v>15.513106575999984</v>
      </c>
      <c r="IP16" s="25">
        <f t="shared" si="16"/>
        <v>16.448072561999993</v>
      </c>
      <c r="IQ16" s="25">
        <f t="shared" si="16"/>
        <v>16.07256235899996</v>
      </c>
      <c r="IR16" s="25">
        <f t="shared" si="16"/>
        <v>17.27074829899999</v>
      </c>
      <c r="IS16" s="25">
        <f t="shared" si="16"/>
        <v>15.287437642000043</v>
      </c>
      <c r="IT16" s="25">
        <f t="shared" si="16"/>
        <v>16.005079364999972</v>
      </c>
      <c r="IU16" s="25">
        <f t="shared" si="16"/>
        <v>14.648888888999977</v>
      </c>
      <c r="IV16" s="25">
        <f t="shared" si="16"/>
        <v>15.492789115999983</v>
      </c>
      <c r="IW16" s="25">
        <f t="shared" si="16"/>
        <v>17.825668934000021</v>
      </c>
      <c r="IX16" s="25">
        <f t="shared" si="16"/>
        <v>15.52761904800002</v>
      </c>
      <c r="IY16" s="25">
        <f t="shared" si="16"/>
        <v>15.220680271999981</v>
      </c>
      <c r="IZ16" s="25">
        <f t="shared" si="16"/>
        <v>20.312743764999993</v>
      </c>
      <c r="JA16" s="25">
        <f t="shared" si="16"/>
        <v>16.983945577999975</v>
      </c>
      <c r="JB16" s="25">
        <f t="shared" si="16"/>
        <v>15.726802721000013</v>
      </c>
      <c r="JC16" s="25">
        <f t="shared" si="16"/>
        <v>15.676371882000012</v>
      </c>
      <c r="JD16" s="26">
        <f t="shared" si="17"/>
        <v>17.04062742450413</v>
      </c>
      <c r="JE16" s="27">
        <f t="shared" si="21"/>
        <v>17.04062742450413</v>
      </c>
      <c r="JF16" s="27"/>
      <c r="JG16" s="88">
        <v>15</v>
      </c>
      <c r="JH16" s="89">
        <v>325.03292517</v>
      </c>
      <c r="JI16" s="89">
        <v>214.24326530600001</v>
      </c>
      <c r="JJ16" s="90">
        <v>320.36571428600001</v>
      </c>
      <c r="JK16" s="90">
        <v>250.30820861699999</v>
      </c>
      <c r="JL16" s="90">
        <v>281.42292516999998</v>
      </c>
      <c r="JM16" s="90">
        <v>312.192290249</v>
      </c>
      <c r="JN16" s="89">
        <v>262.80163265300001</v>
      </c>
      <c r="JO16" s="89">
        <v>266.52444444399998</v>
      </c>
      <c r="JP16" s="89">
        <v>321.24734693900001</v>
      </c>
      <c r="JQ16" s="89">
        <v>273.026031746</v>
      </c>
      <c r="JR16" s="89">
        <v>352.57469387800001</v>
      </c>
      <c r="JS16" s="89">
        <v>304.15836734700002</v>
      </c>
      <c r="JT16" s="89">
        <v>308.17088435400001</v>
      </c>
      <c r="JU16" s="89">
        <v>295.84251700700003</v>
      </c>
      <c r="JV16" s="88">
        <v>331.40680272100002</v>
      </c>
      <c r="JW16" s="88">
        <v>295.07845804999999</v>
      </c>
      <c r="JX16" s="88">
        <v>309.56841269799997</v>
      </c>
      <c r="JY16" s="88">
        <v>320.29061224499998</v>
      </c>
      <c r="JZ16" s="88">
        <v>316.98539682500001</v>
      </c>
      <c r="KA16" s="88">
        <v>295.697052154</v>
      </c>
      <c r="KB16" s="88">
        <v>289.23755102000001</v>
      </c>
      <c r="KC16" s="88">
        <v>306.55238095200002</v>
      </c>
      <c r="KD16" s="88">
        <v>296.05442176899999</v>
      </c>
      <c r="KE16" s="88">
        <v>293.000816327</v>
      </c>
      <c r="KF16" s="88">
        <v>267.19201814100001</v>
      </c>
      <c r="KG16" s="88">
        <v>270.74104308400001</v>
      </c>
      <c r="KH16" s="88">
        <v>319.66621315200001</v>
      </c>
      <c r="KI16" s="88">
        <v>303.29142857099998</v>
      </c>
      <c r="KJ16" s="88">
        <v>324.29714285699998</v>
      </c>
      <c r="KK16" s="88">
        <v>322.69061224500001</v>
      </c>
      <c r="KL16" s="88">
        <v>363.010612245</v>
      </c>
      <c r="KM16" s="88">
        <v>385.319183673</v>
      </c>
      <c r="KN16" s="88">
        <v>322.94603174600002</v>
      </c>
      <c r="KO16" s="88">
        <v>325.35507936499999</v>
      </c>
      <c r="KP16" s="88">
        <v>369.22993197300002</v>
      </c>
      <c r="KQ16" s="88">
        <v>307.59471655300001</v>
      </c>
      <c r="KR16" s="88">
        <v>385.38158730200001</v>
      </c>
      <c r="KS16" s="88">
        <v>281.32317460299998</v>
      </c>
      <c r="KT16" s="88">
        <v>323.37632653100002</v>
      </c>
      <c r="KU16" s="88">
        <v>347.53777777800002</v>
      </c>
      <c r="KV16" s="88">
        <v>322.176870748</v>
      </c>
      <c r="KW16" s="88">
        <v>364.63310657599999</v>
      </c>
      <c r="KX16" s="88">
        <v>330.79074829899997</v>
      </c>
      <c r="KY16" s="88">
        <v>331.43365079400002</v>
      </c>
      <c r="KZ16" s="88">
        <v>350.88834467100003</v>
      </c>
      <c r="LA16" s="88">
        <v>298.08979591799999</v>
      </c>
      <c r="LB16" s="88">
        <v>367.40934240399997</v>
      </c>
      <c r="LC16" s="88">
        <v>337.05360544199999</v>
      </c>
      <c r="LD16" s="88">
        <v>355.764535147</v>
      </c>
      <c r="LE16" s="88">
        <v>298.86111111100001</v>
      </c>
      <c r="LF16" s="88">
        <v>320.09469387799999</v>
      </c>
      <c r="LG16" s="88">
        <v>317.927619048</v>
      </c>
      <c r="LH16" s="88">
        <v>346.97578231300002</v>
      </c>
      <c r="LI16" s="88">
        <v>350.16417233599998</v>
      </c>
      <c r="LJ16" s="88">
        <v>310.22222222200003</v>
      </c>
      <c r="LK16" s="88">
        <v>318.25269841300002</v>
      </c>
      <c r="LL16" s="88">
        <v>345.35183673500001</v>
      </c>
      <c r="LM16" s="88">
        <v>359.28816326499998</v>
      </c>
      <c r="LN16" s="88">
        <v>322.96780045399998</v>
      </c>
      <c r="LO16" s="88">
        <v>301.98276643999998</v>
      </c>
      <c r="LP16" s="88">
        <v>282.63619047600002</v>
      </c>
      <c r="LQ16" s="88">
        <v>327.51020408199997</v>
      </c>
      <c r="LR16" s="88">
        <v>325.04453514699998</v>
      </c>
      <c r="LS16" s="88">
        <v>241.85902494300001</v>
      </c>
      <c r="LT16" s="88">
        <v>323.31102040799999</v>
      </c>
      <c r="LU16" s="88">
        <v>331.68126984100002</v>
      </c>
      <c r="LV16" s="88">
        <v>300.26285714300002</v>
      </c>
      <c r="LW16" s="88">
        <v>377.25714285700002</v>
      </c>
      <c r="LX16" s="88">
        <v>373.34058956899997</v>
      </c>
      <c r="LY16" s="88">
        <v>312.08489795899999</v>
      </c>
      <c r="LZ16" s="88">
        <v>313.47519274400003</v>
      </c>
      <c r="MA16" s="88">
        <v>278.42612244899999</v>
      </c>
      <c r="MB16" s="88">
        <v>310.21857142900001</v>
      </c>
      <c r="MC16" s="88">
        <v>329.17551020399998</v>
      </c>
      <c r="MD16" s="88">
        <v>276.673015873</v>
      </c>
      <c r="ME16" s="88">
        <v>335.29251700700001</v>
      </c>
      <c r="MF16" s="88">
        <v>346.70367346900002</v>
      </c>
      <c r="MG16" s="88">
        <v>375.58274376399999</v>
      </c>
      <c r="MH16" s="88">
        <v>368.148027211</v>
      </c>
      <c r="MI16" s="88">
        <v>338.18122448999998</v>
      </c>
      <c r="MJ16" s="88">
        <v>328.24653061200002</v>
      </c>
      <c r="MK16" s="88">
        <v>299.976054422</v>
      </c>
      <c r="ML16" s="88">
        <v>300.642539683</v>
      </c>
      <c r="MM16" s="88">
        <v>335.02984127000002</v>
      </c>
      <c r="MN16" s="88">
        <v>305.79519274400002</v>
      </c>
      <c r="MO16" s="88">
        <v>338.98811791399999</v>
      </c>
      <c r="MP16" s="88">
        <v>320.76045351499999</v>
      </c>
      <c r="MQ16" s="88">
        <v>281.20888888899998</v>
      </c>
      <c r="MR16" s="88">
        <v>364.31238095200001</v>
      </c>
      <c r="MS16" s="88">
        <v>356.04897959200002</v>
      </c>
      <c r="MT16" s="88">
        <v>325.73968253999999</v>
      </c>
      <c r="MU16" s="88">
        <v>281.95845804999999</v>
      </c>
      <c r="MV16" s="88">
        <v>339.79789115599999</v>
      </c>
      <c r="MW16" s="88">
        <v>318.36587301600002</v>
      </c>
      <c r="MX16" s="88">
        <v>350.26285714300002</v>
      </c>
      <c r="MY16" s="88">
        <v>288.52244897999998</v>
      </c>
      <c r="MZ16" s="88">
        <v>346.69714285700002</v>
      </c>
      <c r="NA16" s="88">
        <v>350.46893424000001</v>
      </c>
      <c r="NB16" s="88">
        <v>341.25061224500001</v>
      </c>
      <c r="NC16" s="88">
        <v>308.82539682499998</v>
      </c>
      <c r="ND16" s="88">
        <v>357.33043083899997</v>
      </c>
      <c r="NE16" s="88">
        <v>313.29015872999997</v>
      </c>
      <c r="NF16" s="88">
        <v>316.20462585000001</v>
      </c>
      <c r="NG16" s="88">
        <v>329.44761904799998</v>
      </c>
      <c r="NH16" s="88">
        <v>458.49829932</v>
      </c>
      <c r="NI16" s="88">
        <v>295.44217687100002</v>
      </c>
      <c r="NJ16" s="88">
        <v>337.32498866200001</v>
      </c>
      <c r="NK16" s="88">
        <v>354.33650793700002</v>
      </c>
      <c r="NL16" s="88">
        <v>350.91591836700002</v>
      </c>
      <c r="NM16" s="88">
        <v>301.81206349199999</v>
      </c>
      <c r="NN16" s="88">
        <v>269.92616779999997</v>
      </c>
      <c r="NO16" s="88">
        <v>300.27102040800003</v>
      </c>
      <c r="NP16" s="88">
        <v>321.73569161</v>
      </c>
      <c r="NQ16" s="88">
        <v>310.439183673</v>
      </c>
      <c r="NR16" s="88">
        <v>306.075283447</v>
      </c>
      <c r="NS16" s="88">
        <v>273.103673469</v>
      </c>
      <c r="NT16" s="88">
        <v>303.29324263000001</v>
      </c>
      <c r="NU16" s="88">
        <v>384.36462584999998</v>
      </c>
      <c r="NV16" s="88">
        <v>324.581587302</v>
      </c>
      <c r="NW16" s="88">
        <v>288.60952380999998</v>
      </c>
      <c r="NX16" s="88">
        <v>342.56108843499999</v>
      </c>
      <c r="NZ16" s="28"/>
    </row>
    <row r="17" spans="1:390" x14ac:dyDescent="0.3">
      <c r="A17" s="15" t="s">
        <v>203</v>
      </c>
      <c r="B17" s="29">
        <v>86</v>
      </c>
      <c r="C17" s="37"/>
      <c r="D17" s="36"/>
      <c r="E17" s="7"/>
      <c r="F17" s="15" t="s">
        <v>204</v>
      </c>
      <c r="G17" s="20">
        <v>86</v>
      </c>
      <c r="H17" s="21">
        <f t="shared" si="23"/>
        <v>5</v>
      </c>
      <c r="I17" s="21">
        <f t="shared" si="0"/>
        <v>20</v>
      </c>
      <c r="J17" s="15" t="s">
        <v>205</v>
      </c>
      <c r="L17" s="14" t="s">
        <v>203</v>
      </c>
      <c r="M17" s="12"/>
      <c r="N17" s="24">
        <v>84</v>
      </c>
      <c r="O17" s="24">
        <f t="shared" si="1"/>
        <v>105.44185156948581</v>
      </c>
      <c r="P17" s="24">
        <f t="shared" si="1"/>
        <v>126.95762321666164</v>
      </c>
      <c r="Q17" s="24">
        <f t="shared" si="1"/>
        <v>92.719780221372261</v>
      </c>
      <c r="R17" s="24">
        <f t="shared" si="1"/>
        <v>111.52134331215576</v>
      </c>
      <c r="S17" s="24">
        <f t="shared" si="1"/>
        <v>100.80153602227355</v>
      </c>
      <c r="T17" s="24">
        <f t="shared" si="1"/>
        <v>85.704291045150867</v>
      </c>
      <c r="U17" s="24">
        <f t="shared" si="1"/>
        <v>83.725698662273842</v>
      </c>
      <c r="V17" s="24">
        <f t="shared" si="1"/>
        <v>100.24246097633502</v>
      </c>
      <c r="W17" s="24">
        <f t="shared" si="1"/>
        <v>95.758540825111425</v>
      </c>
      <c r="X17" s="24">
        <f t="shared" si="1"/>
        <v>103.67038616107482</v>
      </c>
      <c r="Y17" s="24">
        <f t="shared" si="1"/>
        <v>75.555098682268593</v>
      </c>
      <c r="Z17" s="24">
        <f t="shared" si="1"/>
        <v>97.35385882890921</v>
      </c>
      <c r="AA17" s="24">
        <f t="shared" si="1"/>
        <v>107.47185260728043</v>
      </c>
      <c r="AB17" s="24">
        <f t="shared" si="1"/>
        <v>97.039666709753689</v>
      </c>
      <c r="AC17" s="24">
        <f t="shared" si="1"/>
        <v>90.270196501669233</v>
      </c>
      <c r="AD17" s="24">
        <v>100</v>
      </c>
      <c r="AE17" s="24">
        <f t="shared" si="2"/>
        <v>89.432982719962141</v>
      </c>
      <c r="AF17" s="24">
        <f t="shared" si="2"/>
        <v>85.374667664610229</v>
      </c>
      <c r="AG17" s="24">
        <f t="shared" si="2"/>
        <v>87.29676942521489</v>
      </c>
      <c r="AH17" s="24">
        <f t="shared" si="2"/>
        <v>80.072143608135718</v>
      </c>
      <c r="AI17" s="24">
        <f t="shared" si="2"/>
        <v>86.28786099719575</v>
      </c>
      <c r="AJ17" s="24">
        <f t="shared" si="2"/>
        <v>107.66601562782569</v>
      </c>
      <c r="AK17" s="24">
        <f t="shared" si="2"/>
        <v>83.980804386608796</v>
      </c>
      <c r="AL17" s="24">
        <f t="shared" si="2"/>
        <v>87.048636701105863</v>
      </c>
      <c r="AM17" s="24">
        <f t="shared" si="2"/>
        <v>93.040591858273345</v>
      </c>
      <c r="AN17" s="24">
        <f t="shared" si="2"/>
        <v>101.45083123456627</v>
      </c>
      <c r="AO17" s="24">
        <f t="shared" si="2"/>
        <v>98.018877714102288</v>
      </c>
      <c r="AP17" s="24">
        <f t="shared" si="2"/>
        <v>84.121776283343735</v>
      </c>
      <c r="AQ17" s="24">
        <f t="shared" si="2"/>
        <v>94.072641430726733</v>
      </c>
      <c r="AR17" s="24">
        <f t="shared" si="2"/>
        <v>80.828445749985733</v>
      </c>
      <c r="AS17" s="24">
        <f t="shared" si="2"/>
        <v>94.912190083563928</v>
      </c>
      <c r="AT17" s="24">
        <f t="shared" ref="AT17:BI48" si="24">($I17/FQ17)*60</f>
        <v>83.421610168110718</v>
      </c>
      <c r="AU17" s="24">
        <f t="shared" si="3"/>
        <v>68.543540429555293</v>
      </c>
      <c r="AV17" s="24">
        <f t="shared" si="3"/>
        <v>95.010341258870298</v>
      </c>
      <c r="AW17" s="24">
        <f t="shared" si="3"/>
        <v>93.085106378852643</v>
      </c>
      <c r="AX17" s="24">
        <f t="shared" si="3"/>
        <v>74.526813878216061</v>
      </c>
      <c r="AY17" s="24">
        <f t="shared" si="3"/>
        <v>87.811288696919661</v>
      </c>
      <c r="AZ17" s="24">
        <f t="shared" si="3"/>
        <v>70.324459943550181</v>
      </c>
      <c r="BA17" s="24">
        <f t="shared" si="3"/>
        <v>99.098154355920926</v>
      </c>
      <c r="BB17" s="24">
        <f t="shared" si="3"/>
        <v>73.097153467608379</v>
      </c>
      <c r="BC17" s="24">
        <f t="shared" si="3"/>
        <v>88.875453448340551</v>
      </c>
      <c r="BD17" s="24">
        <f t="shared" si="3"/>
        <v>90.093157552428551</v>
      </c>
      <c r="BE17" s="24">
        <f t="shared" si="3"/>
        <v>85.518150794463565</v>
      </c>
      <c r="BF17" s="24">
        <f t="shared" si="3"/>
        <v>87.666984734784918</v>
      </c>
      <c r="BG17" s="24">
        <f t="shared" si="3"/>
        <v>85.980555266282352</v>
      </c>
      <c r="BH17" s="24">
        <f t="shared" si="3"/>
        <v>79.183624611367563</v>
      </c>
      <c r="BI17" s="24">
        <f t="shared" si="3"/>
        <v>88.594541020789322</v>
      </c>
      <c r="BJ17" s="24">
        <f t="shared" ref="BJ17:BY48" si="25">($I17/GG17)*60</f>
        <v>71.789807256519666</v>
      </c>
      <c r="BK17" s="24">
        <f t="shared" si="4"/>
        <v>87.555590853202844</v>
      </c>
      <c r="BL17" s="24">
        <f t="shared" si="4"/>
        <v>68.986734523916539</v>
      </c>
      <c r="BM17" s="24">
        <f t="shared" si="4"/>
        <v>93.659738346717802</v>
      </c>
      <c r="BN17" s="24">
        <f t="shared" si="4"/>
        <v>83.882830327780283</v>
      </c>
      <c r="BO17" s="24">
        <f t="shared" si="4"/>
        <v>78.042047141799415</v>
      </c>
      <c r="BP17" s="24">
        <f t="shared" si="4"/>
        <v>86.89997635272077</v>
      </c>
      <c r="BQ17" s="24">
        <f t="shared" si="4"/>
        <v>78.406504834469942</v>
      </c>
      <c r="BR17" s="24">
        <f t="shared" si="4"/>
        <v>80.181818184806943</v>
      </c>
      <c r="BS17" s="24">
        <f t="shared" si="4"/>
        <v>86.447987450038013</v>
      </c>
      <c r="BT17" s="24">
        <f t="shared" si="4"/>
        <v>87.497685246914159</v>
      </c>
      <c r="BU17" s="24">
        <f t="shared" si="4"/>
        <v>84.394376260447615</v>
      </c>
      <c r="BV17" s="24">
        <f t="shared" si="4"/>
        <v>82.662701194343128</v>
      </c>
      <c r="BW17" s="24">
        <f t="shared" si="4"/>
        <v>89.498322324973188</v>
      </c>
      <c r="BX17" s="24">
        <f t="shared" si="4"/>
        <v>99.797839599488285</v>
      </c>
      <c r="BY17" s="24">
        <f t="shared" si="4"/>
        <v>96.434194420346444</v>
      </c>
      <c r="BZ17" s="24">
        <f t="shared" ref="BZ17:CO48" si="26">($I17/GW17)*60</f>
        <v>84.375000001318199</v>
      </c>
      <c r="CA17" s="24">
        <f t="shared" si="5"/>
        <v>99.692558103449514</v>
      </c>
      <c r="CB17" s="24">
        <f t="shared" si="5"/>
        <v>84.407298707391163</v>
      </c>
      <c r="CC17" s="24">
        <f t="shared" si="5"/>
        <v>84.137825772743639</v>
      </c>
      <c r="CD17" s="24">
        <f t="shared" si="5"/>
        <v>79.668079776819326</v>
      </c>
      <c r="CE17" s="24">
        <f t="shared" si="5"/>
        <v>69.287330318619937</v>
      </c>
      <c r="CF17" s="24">
        <f t="shared" si="5"/>
        <v>78.23587851016778</v>
      </c>
      <c r="CG17" s="24">
        <f t="shared" si="5"/>
        <v>88.74906085827007</v>
      </c>
      <c r="CH17" s="24">
        <f t="shared" si="5"/>
        <v>95.758540825111425</v>
      </c>
      <c r="CI17" s="24">
        <f t="shared" si="5"/>
        <v>96.445442356828011</v>
      </c>
      <c r="CJ17" s="24">
        <f t="shared" si="5"/>
        <v>91.483653258741029</v>
      </c>
      <c r="CK17" s="24">
        <f t="shared" si="5"/>
        <v>98.790322576662035</v>
      </c>
      <c r="CL17" s="24">
        <f t="shared" si="5"/>
        <v>98.180360960339286</v>
      </c>
      <c r="CM17" s="24">
        <f t="shared" si="5"/>
        <v>91.125743883937119</v>
      </c>
      <c r="CN17" s="24">
        <f t="shared" si="5"/>
        <v>77.600769557312546</v>
      </c>
      <c r="CO17" s="24">
        <f t="shared" si="5"/>
        <v>65.013562919556563</v>
      </c>
      <c r="CP17" s="24">
        <f t="shared" ref="CP17:DE48" si="27">($I17/HM17)*60</f>
        <v>77.852838711330818</v>
      </c>
      <c r="CQ17" s="24">
        <f t="shared" si="6"/>
        <v>77.662721895645191</v>
      </c>
      <c r="CR17" s="24">
        <f t="shared" si="6"/>
        <v>87.370562134014335</v>
      </c>
      <c r="CS17" s="24">
        <f t="shared" si="6"/>
        <v>99.864130431560056</v>
      </c>
      <c r="CT17" s="24">
        <f t="shared" si="6"/>
        <v>101.59417619106141</v>
      </c>
      <c r="CU17" s="24">
        <f t="shared" si="6"/>
        <v>83.287167609141179</v>
      </c>
      <c r="CV17" s="24">
        <f t="shared" si="6"/>
        <v>106.92810034978001</v>
      </c>
      <c r="CW17" s="24">
        <f t="shared" si="6"/>
        <v>85.540267939456385</v>
      </c>
      <c r="CX17" s="24">
        <f t="shared" si="6"/>
        <v>77.151854441675852</v>
      </c>
      <c r="CY17" s="24">
        <f t="shared" si="6"/>
        <v>100.16656572170933</v>
      </c>
      <c r="CZ17" s="24">
        <f t="shared" si="6"/>
        <v>80.599961010937719</v>
      </c>
      <c r="DA17" s="24">
        <f t="shared" si="6"/>
        <v>84.872979216005575</v>
      </c>
      <c r="DB17" s="24">
        <f t="shared" si="6"/>
        <v>84.495708159889531</v>
      </c>
      <c r="DC17" s="24">
        <f t="shared" si="6"/>
        <v>107.41426343805205</v>
      </c>
      <c r="DD17" s="24">
        <f t="shared" si="6"/>
        <v>95.366472519895666</v>
      </c>
      <c r="DE17" s="24">
        <f t="shared" si="6"/>
        <v>99.6234939752662</v>
      </c>
      <c r="DF17" s="24">
        <f t="shared" ref="DF17:DU48" si="28">($I17/IC17)*60</f>
        <v>88.030980516440096</v>
      </c>
      <c r="DG17" s="24">
        <f t="shared" si="7"/>
        <v>100.92456975645828</v>
      </c>
      <c r="DH17" s="24">
        <f t="shared" si="7"/>
        <v>104.35070671997453</v>
      </c>
      <c r="DI17" s="24">
        <f t="shared" si="7"/>
        <v>75.479233228796573</v>
      </c>
      <c r="DJ17" s="24">
        <f t="shared" si="7"/>
        <v>83.442656036254505</v>
      </c>
      <c r="DK17" s="24">
        <f t="shared" si="7"/>
        <v>100.96153846760581</v>
      </c>
      <c r="DL17" s="24">
        <f t="shared" si="7"/>
        <v>81.905304347081497</v>
      </c>
      <c r="DM17" s="24">
        <f t="shared" si="7"/>
        <v>93.295159653343262</v>
      </c>
      <c r="DN17" s="24">
        <f t="shared" si="7"/>
        <v>87.662337661626125</v>
      </c>
      <c r="DO17" s="24">
        <f t="shared" si="7"/>
        <v>96.070059252107285</v>
      </c>
      <c r="DP17" s="24">
        <f t="shared" si="7"/>
        <v>55.851063829044485</v>
      </c>
      <c r="DQ17" s="24">
        <f t="shared" si="7"/>
        <v>94.069965870557937</v>
      </c>
      <c r="DR17" s="24">
        <f t="shared" si="7"/>
        <v>94.662278190660018</v>
      </c>
      <c r="DS17" s="24">
        <f t="shared" si="7"/>
        <v>96.527068435209017</v>
      </c>
      <c r="DT17" s="24">
        <f t="shared" si="7"/>
        <v>92.141185650906891</v>
      </c>
      <c r="DU17" s="24">
        <f t="shared" si="7"/>
        <v>84.720799177940535</v>
      </c>
      <c r="DV17" s="24">
        <f t="shared" ref="DV17:EA48" si="29">($I17/IS17)*60</f>
        <v>93.503519630694598</v>
      </c>
      <c r="DW17" s="24">
        <f t="shared" si="8"/>
        <v>97.016895458064596</v>
      </c>
      <c r="DX17" s="24">
        <f t="shared" si="8"/>
        <v>103.78749842923669</v>
      </c>
      <c r="DY17" s="24">
        <f t="shared" si="8"/>
        <v>94.392123288176293</v>
      </c>
      <c r="DZ17" s="24">
        <f t="shared" si="8"/>
        <v>84.554030220243177</v>
      </c>
      <c r="EA17" s="24">
        <f t="shared" si="8"/>
        <v>93.095586581499148</v>
      </c>
      <c r="EB17" s="24">
        <f t="shared" si="8"/>
        <v>101.8507113329305</v>
      </c>
      <c r="EC17" s="24">
        <f t="shared" si="8"/>
        <v>71.794482190761897</v>
      </c>
      <c r="ED17" s="24">
        <f t="shared" si="8"/>
        <v>79.21017338824349</v>
      </c>
      <c r="EE17" s="24">
        <f t="shared" si="8"/>
        <v>94.518903787255496</v>
      </c>
      <c r="EF17" s="24">
        <f t="shared" si="8"/>
        <v>89.687618631938648</v>
      </c>
      <c r="EG17" s="24">
        <f t="shared" si="18"/>
        <v>89.264939281134602</v>
      </c>
      <c r="EH17" s="24">
        <f t="shared" si="19"/>
        <v>126.95762321666164</v>
      </c>
      <c r="EI17" s="24">
        <f t="shared" si="20"/>
        <v>55.851063829044485</v>
      </c>
      <c r="EJ17" s="14" t="s">
        <v>203</v>
      </c>
      <c r="EL17" s="12"/>
      <c r="EM17" s="25">
        <f t="shared" si="9"/>
        <v>11.380680272000006</v>
      </c>
      <c r="EN17" s="25">
        <f t="shared" si="9"/>
        <v>9.4519727889999956</v>
      </c>
      <c r="EO17" s="25">
        <f t="shared" si="9"/>
        <v>12.942222221999998</v>
      </c>
      <c r="EP17" s="25">
        <f t="shared" si="9"/>
        <v>10.76027210899997</v>
      </c>
      <c r="EQ17" s="25">
        <f t="shared" si="9"/>
        <v>11.904580498999962</v>
      </c>
      <c r="ER17" s="25">
        <f t="shared" si="9"/>
        <v>14.001632653000001</v>
      </c>
      <c r="ES17" s="25">
        <f t="shared" si="9"/>
        <v>14.332517007000035</v>
      </c>
      <c r="ET17" s="25">
        <f t="shared" si="9"/>
        <v>11.970975056999976</v>
      </c>
      <c r="EU17" s="25">
        <f t="shared" si="9"/>
        <v>12.531519274000004</v>
      </c>
      <c r="EV17" s="25">
        <f t="shared" si="9"/>
        <v>11.575147392000019</v>
      </c>
      <c r="EW17" s="25">
        <f t="shared" si="9"/>
        <v>15.882448980000049</v>
      </c>
      <c r="EX17" s="25">
        <f t="shared" si="9"/>
        <v>12.326167800999997</v>
      </c>
      <c r="EY17" s="25">
        <f t="shared" si="9"/>
        <v>11.165714286000025</v>
      </c>
      <c r="EZ17" s="25">
        <f t="shared" si="9"/>
        <v>12.366077097000016</v>
      </c>
      <c r="FA17" s="25">
        <f t="shared" si="9"/>
        <v>13.293424036999966</v>
      </c>
      <c r="FB17" s="25">
        <f t="shared" si="9"/>
        <v>13.417868481000028</v>
      </c>
      <c r="FC17" s="25">
        <f t="shared" si="10"/>
        <v>14.055691609999997</v>
      </c>
      <c r="FD17" s="25">
        <f t="shared" si="10"/>
        <v>13.746213151999996</v>
      </c>
      <c r="FE17" s="25">
        <f t="shared" si="10"/>
        <v>14.986485260999984</v>
      </c>
      <c r="FF17" s="25">
        <f t="shared" si="10"/>
        <v>13.906938776000004</v>
      </c>
      <c r="FG17" s="25">
        <f t="shared" si="10"/>
        <v>11.145578231000002</v>
      </c>
      <c r="FH17" s="25">
        <f t="shared" si="10"/>
        <v>14.288979592000032</v>
      </c>
      <c r="FI17" s="25">
        <f t="shared" si="10"/>
        <v>13.785396824999964</v>
      </c>
      <c r="FJ17" s="25">
        <f t="shared" si="10"/>
        <v>12.89759637200001</v>
      </c>
      <c r="FK17" s="25">
        <f t="shared" si="10"/>
        <v>11.828390022999997</v>
      </c>
      <c r="FL17" s="25">
        <f t="shared" si="10"/>
        <v>12.242539681999972</v>
      </c>
      <c r="FM17" s="25">
        <f t="shared" si="10"/>
        <v>14.265034014000037</v>
      </c>
      <c r="FN17" s="25">
        <f t="shared" si="10"/>
        <v>12.75609977299996</v>
      </c>
      <c r="FO17" s="25">
        <f t="shared" si="10"/>
        <v>14.846258503000001</v>
      </c>
      <c r="FP17" s="25">
        <f t="shared" si="10"/>
        <v>12.643265305999989</v>
      </c>
      <c r="FQ17" s="25">
        <f t="shared" si="10"/>
        <v>14.384761905000005</v>
      </c>
      <c r="FR17" s="25">
        <f t="shared" ref="FR17:GG32" si="30">KM18-KM17</f>
        <v>17.507120181999994</v>
      </c>
      <c r="FS17" s="25">
        <f t="shared" si="30"/>
        <v>12.630204082000034</v>
      </c>
      <c r="FT17" s="25">
        <f t="shared" si="30"/>
        <v>12.891428571999995</v>
      </c>
      <c r="FU17" s="25">
        <f t="shared" si="30"/>
        <v>16.101587301999984</v>
      </c>
      <c r="FV17" s="25">
        <f t="shared" si="30"/>
        <v>13.665668933999996</v>
      </c>
      <c r="FW17" s="25">
        <f t="shared" si="30"/>
        <v>17.063764171999992</v>
      </c>
      <c r="FX17" s="25">
        <f t="shared" si="30"/>
        <v>12.109206350000022</v>
      </c>
      <c r="FY17" s="25">
        <f t="shared" si="30"/>
        <v>16.416507935999959</v>
      </c>
      <c r="FZ17" s="25">
        <f t="shared" si="30"/>
        <v>13.502040815999976</v>
      </c>
      <c r="GA17" s="25">
        <f t="shared" si="30"/>
        <v>13.319546484999989</v>
      </c>
      <c r="GB17" s="25">
        <f t="shared" si="11"/>
        <v>14.032108843000003</v>
      </c>
      <c r="GC17" s="25">
        <f t="shared" si="11"/>
        <v>13.688163265000014</v>
      </c>
      <c r="GD17" s="25">
        <f t="shared" si="11"/>
        <v>13.956643990999964</v>
      </c>
      <c r="GE17" s="25">
        <f t="shared" si="11"/>
        <v>15.154648526000017</v>
      </c>
      <c r="GF17" s="25">
        <f t="shared" si="11"/>
        <v>13.544852607999985</v>
      </c>
      <c r="GG17" s="25">
        <f t="shared" si="11"/>
        <v>16.715464853000015</v>
      </c>
      <c r="GH17" s="25">
        <f t="shared" si="11"/>
        <v>13.705578231000004</v>
      </c>
      <c r="GI17" s="25">
        <f t="shared" si="12"/>
        <v>17.394648526000026</v>
      </c>
      <c r="GJ17" s="25">
        <f t="shared" si="12"/>
        <v>12.812335601000029</v>
      </c>
      <c r="GK17" s="25">
        <f t="shared" si="12"/>
        <v>14.305668934999971</v>
      </c>
      <c r="GL17" s="25">
        <f t="shared" si="12"/>
        <v>15.376326530999961</v>
      </c>
      <c r="GM17" s="25">
        <f t="shared" si="12"/>
        <v>13.808979591999957</v>
      </c>
      <c r="GN17" s="25">
        <f t="shared" si="12"/>
        <v>15.304852607999976</v>
      </c>
      <c r="GO17" s="25">
        <f t="shared" si="12"/>
        <v>14.96598639399997</v>
      </c>
      <c r="GP17" s="25">
        <f t="shared" si="12"/>
        <v>13.881179138999983</v>
      </c>
      <c r="GQ17" s="25">
        <f t="shared" si="12"/>
        <v>13.714648525999962</v>
      </c>
      <c r="GR17" s="25">
        <f t="shared" si="12"/>
        <v>14.218956916000025</v>
      </c>
      <c r="GS17" s="25">
        <f t="shared" si="12"/>
        <v>14.516825396000002</v>
      </c>
      <c r="GT17" s="25">
        <f t="shared" si="12"/>
        <v>13.408072562999962</v>
      </c>
      <c r="GU17" s="25">
        <f t="shared" si="12"/>
        <v>12.024308389999987</v>
      </c>
      <c r="GV17" s="25">
        <f t="shared" si="12"/>
        <v>12.443718819999958</v>
      </c>
      <c r="GW17" s="25">
        <f t="shared" si="12"/>
        <v>14.222222222000028</v>
      </c>
      <c r="GX17" s="25">
        <f t="shared" ref="GX17:HK32" si="31">LS18-LS17</f>
        <v>12.037006801999979</v>
      </c>
      <c r="GY17" s="25">
        <f t="shared" si="13"/>
        <v>14.216780045999997</v>
      </c>
      <c r="GZ17" s="25">
        <f t="shared" si="13"/>
        <v>14.262312925000003</v>
      </c>
      <c r="HA17" s="25">
        <f t="shared" si="13"/>
        <v>15.062494331000039</v>
      </c>
      <c r="HB17" s="25">
        <f t="shared" si="13"/>
        <v>17.319183672999998</v>
      </c>
      <c r="HC17" s="25">
        <f t="shared" si="13"/>
        <v>15.338231292999978</v>
      </c>
      <c r="HD17" s="25">
        <f t="shared" si="13"/>
        <v>13.521269840999992</v>
      </c>
      <c r="HE17" s="25">
        <f t="shared" si="13"/>
        <v>12.531519274000004</v>
      </c>
      <c r="HF17" s="25">
        <f t="shared" si="13"/>
        <v>12.442267572999981</v>
      </c>
      <c r="HG17" s="25">
        <f t="shared" si="13"/>
        <v>13.117097505999993</v>
      </c>
      <c r="HH17" s="25">
        <f t="shared" si="13"/>
        <v>12.146938775999956</v>
      </c>
      <c r="HI17" s="25">
        <f t="shared" si="13"/>
        <v>12.222403627999995</v>
      </c>
      <c r="HJ17" s="25">
        <f t="shared" si="13"/>
        <v>13.168616780000036</v>
      </c>
      <c r="HK17" s="25">
        <f t="shared" si="13"/>
        <v>15.463764172000026</v>
      </c>
      <c r="HL17" s="25">
        <f t="shared" si="13"/>
        <v>18.457687075000024</v>
      </c>
      <c r="HM17" s="25">
        <f t="shared" si="13"/>
        <v>15.413696146000007</v>
      </c>
      <c r="HN17" s="25">
        <f t="shared" ref="HL17:IA32" si="32">MI18-MI17</f>
        <v>15.451428571000008</v>
      </c>
      <c r="HO17" s="25">
        <f t="shared" si="32"/>
        <v>13.734603174000029</v>
      </c>
      <c r="HP17" s="25">
        <f t="shared" si="32"/>
        <v>12.016326531000004</v>
      </c>
      <c r="HQ17" s="25">
        <f t="shared" si="32"/>
        <v>11.811700680000001</v>
      </c>
      <c r="HR17" s="25">
        <f t="shared" si="32"/>
        <v>14.407981859000017</v>
      </c>
      <c r="HS17" s="25">
        <f t="shared" si="32"/>
        <v>11.22249433099995</v>
      </c>
      <c r="HT17" s="25">
        <f t="shared" si="32"/>
        <v>14.028480725000009</v>
      </c>
      <c r="HU17" s="25">
        <f t="shared" si="14"/>
        <v>15.553741497000033</v>
      </c>
      <c r="HV17" s="25">
        <f t="shared" si="14"/>
        <v>11.980045351000001</v>
      </c>
      <c r="HW17" s="25">
        <f t="shared" si="14"/>
        <v>14.88834467099997</v>
      </c>
      <c r="HX17" s="25">
        <f t="shared" si="14"/>
        <v>14.138775510000016</v>
      </c>
      <c r="HY17" s="25">
        <f t="shared" si="14"/>
        <v>14.20190476099998</v>
      </c>
      <c r="HZ17" s="25">
        <f t="shared" si="14"/>
        <v>11.171700681000004</v>
      </c>
      <c r="IA17" s="25">
        <f t="shared" si="14"/>
        <v>12.583038549000037</v>
      </c>
      <c r="IB17" s="25">
        <f t="shared" si="14"/>
        <v>12.045351473999972</v>
      </c>
      <c r="IC17" s="25">
        <f t="shared" si="14"/>
        <v>13.631564625999999</v>
      </c>
      <c r="ID17" s="25">
        <f t="shared" si="14"/>
        <v>11.890068027000041</v>
      </c>
      <c r="IE17" s="25">
        <f t="shared" si="15"/>
        <v>11.499682538999991</v>
      </c>
      <c r="IF17" s="25">
        <f t="shared" si="15"/>
        <v>15.898412697999959</v>
      </c>
      <c r="IG17" s="25">
        <f t="shared" si="15"/>
        <v>14.38113378700001</v>
      </c>
      <c r="IH17" s="25">
        <f t="shared" si="15"/>
        <v>11.885714285000006</v>
      </c>
      <c r="II17" s="25">
        <f t="shared" si="15"/>
        <v>14.651065759000005</v>
      </c>
      <c r="IJ17" s="25">
        <f t="shared" si="15"/>
        <v>12.862403627999981</v>
      </c>
      <c r="IK17" s="25">
        <f t="shared" si="15"/>
        <v>13.688888888999998</v>
      </c>
      <c r="IL17" s="25">
        <f t="shared" si="15"/>
        <v>12.490884354000002</v>
      </c>
      <c r="IM17" s="25">
        <f t="shared" si="15"/>
        <v>21.485714286000018</v>
      </c>
      <c r="IN17" s="25">
        <f t="shared" si="15"/>
        <v>12.756462585000008</v>
      </c>
      <c r="IO17" s="25">
        <f t="shared" si="16"/>
        <v>12.676643990999992</v>
      </c>
      <c r="IP17" s="25">
        <f t="shared" si="16"/>
        <v>12.431746031999978</v>
      </c>
      <c r="IQ17" s="25">
        <f t="shared" si="16"/>
        <v>13.023492063000049</v>
      </c>
      <c r="IR17" s="25">
        <f t="shared" si="16"/>
        <v>14.164172336000036</v>
      </c>
      <c r="IS17" s="25">
        <f t="shared" si="16"/>
        <v>12.833741497000005</v>
      </c>
      <c r="IT17" s="25">
        <f t="shared" si="16"/>
        <v>12.368979592000017</v>
      </c>
      <c r="IU17" s="25">
        <f t="shared" si="16"/>
        <v>11.562086168000008</v>
      </c>
      <c r="IV17" s="25">
        <f t="shared" si="16"/>
        <v>12.712925170000005</v>
      </c>
      <c r="IW17" s="25">
        <f t="shared" si="16"/>
        <v>14.192108842999971</v>
      </c>
      <c r="IX17" s="25">
        <f t="shared" si="16"/>
        <v>12.889977323999972</v>
      </c>
      <c r="IY17" s="25">
        <f t="shared" si="16"/>
        <v>11.781950113999983</v>
      </c>
      <c r="IZ17" s="25">
        <f t="shared" si="16"/>
        <v>16.71437641700004</v>
      </c>
      <c r="JA17" s="25">
        <f t="shared" si="16"/>
        <v>15.149569161000045</v>
      </c>
      <c r="JB17" s="25">
        <f t="shared" si="16"/>
        <v>12.695873015000018</v>
      </c>
      <c r="JC17" s="25">
        <f t="shared" si="16"/>
        <v>13.379773242999988</v>
      </c>
      <c r="JD17" s="26">
        <f t="shared" si="17"/>
        <v>13.645804239033057</v>
      </c>
      <c r="JE17" s="27">
        <f t="shared" si="21"/>
        <v>13.645804239033057</v>
      </c>
      <c r="JF17" s="27"/>
      <c r="JG17" s="88">
        <v>16</v>
      </c>
      <c r="JH17" s="89">
        <v>340.33197278900002</v>
      </c>
      <c r="JI17" s="89">
        <v>226.15945578200001</v>
      </c>
      <c r="JJ17" s="90">
        <v>337.47301587300001</v>
      </c>
      <c r="JK17" s="90">
        <v>263.90204081600001</v>
      </c>
      <c r="JL17" s="90">
        <v>297.14575963700003</v>
      </c>
      <c r="JM17" s="90">
        <v>330.321269841</v>
      </c>
      <c r="JN17" s="89">
        <v>280.20970521499999</v>
      </c>
      <c r="JO17" s="89">
        <v>282.73015873000003</v>
      </c>
      <c r="JP17" s="89">
        <v>338.74285714299998</v>
      </c>
      <c r="JQ17" s="89">
        <v>288.51301587299997</v>
      </c>
      <c r="JR17" s="89">
        <v>372.05551020399997</v>
      </c>
      <c r="JS17" s="89">
        <v>319.808435374</v>
      </c>
      <c r="JT17" s="89">
        <v>323.95918367299998</v>
      </c>
      <c r="JU17" s="89">
        <v>312.93242630399999</v>
      </c>
      <c r="JV17" s="88">
        <v>348.61859410400001</v>
      </c>
      <c r="JW17" s="88">
        <v>312.62403628099997</v>
      </c>
      <c r="JX17" s="88">
        <v>328.235102041</v>
      </c>
      <c r="JY17" s="88">
        <v>339.68471655299999</v>
      </c>
      <c r="JZ17" s="88">
        <v>335.01841269800002</v>
      </c>
      <c r="KA17" s="88">
        <v>312.13387755100001</v>
      </c>
      <c r="KB17" s="88">
        <v>304.74448979599998</v>
      </c>
      <c r="KC17" s="88">
        <v>323.83999999999997</v>
      </c>
      <c r="KD17" s="88">
        <v>314.29950113400002</v>
      </c>
      <c r="KE17" s="88">
        <v>309.32571428599999</v>
      </c>
      <c r="KF17" s="88">
        <v>281.70448979600002</v>
      </c>
      <c r="KG17" s="88">
        <v>285.83183673500002</v>
      </c>
      <c r="KH17" s="88">
        <v>337.53904761899997</v>
      </c>
      <c r="KI17" s="88">
        <v>318.62603174600002</v>
      </c>
      <c r="KJ17" s="88">
        <v>341.81224489800002</v>
      </c>
      <c r="KK17" s="88">
        <v>339.498956916</v>
      </c>
      <c r="KL17" s="88">
        <v>383.10603174599999</v>
      </c>
      <c r="KM17" s="88">
        <v>407.53342403599999</v>
      </c>
      <c r="KN17" s="88">
        <v>341.52489795899999</v>
      </c>
      <c r="KO17" s="88">
        <v>343.22721088399999</v>
      </c>
      <c r="KP17" s="88">
        <v>389.07936507900001</v>
      </c>
      <c r="KQ17" s="88">
        <v>323.72607709800002</v>
      </c>
      <c r="KR17" s="88">
        <v>406.02122449000001</v>
      </c>
      <c r="KS17" s="88">
        <v>296.41142857099999</v>
      </c>
      <c r="KT17" s="88">
        <v>341.05469387800002</v>
      </c>
      <c r="KU17" s="88">
        <v>365.50857142900003</v>
      </c>
      <c r="KV17" s="88">
        <v>338.53823129300002</v>
      </c>
      <c r="KW17" s="88">
        <v>381.83183673500002</v>
      </c>
      <c r="KX17" s="88">
        <v>347.36761904799999</v>
      </c>
      <c r="KY17" s="88">
        <v>348.36897959200002</v>
      </c>
      <c r="KZ17" s="88">
        <v>369.772698413</v>
      </c>
      <c r="LA17" s="88">
        <v>315.52435374100003</v>
      </c>
      <c r="LB17" s="88">
        <v>388.72816326499998</v>
      </c>
      <c r="LC17" s="88">
        <v>354.35102040800001</v>
      </c>
      <c r="LD17" s="88">
        <v>375.32154194999998</v>
      </c>
      <c r="LE17" s="88">
        <v>314.61079365099999</v>
      </c>
      <c r="LF17" s="88">
        <v>337.69142857100002</v>
      </c>
      <c r="LG17" s="88">
        <v>338.35755102000002</v>
      </c>
      <c r="LH17" s="88">
        <v>363.43401360500002</v>
      </c>
      <c r="LI17" s="88">
        <v>369.28145124700001</v>
      </c>
      <c r="LJ17" s="88">
        <v>327.67564625900002</v>
      </c>
      <c r="LK17" s="88">
        <v>338.38730158700002</v>
      </c>
      <c r="LL17" s="88">
        <v>362.83501133800002</v>
      </c>
      <c r="LM17" s="88">
        <v>376.46802721099999</v>
      </c>
      <c r="LN17" s="88">
        <v>341.405895692</v>
      </c>
      <c r="LO17" s="88">
        <v>317.78539682500002</v>
      </c>
      <c r="LP17" s="88">
        <v>297.48099773199999</v>
      </c>
      <c r="LQ17" s="88">
        <v>342.50158730200002</v>
      </c>
      <c r="LR17" s="88">
        <v>342.714920635</v>
      </c>
      <c r="LS17" s="88">
        <v>255.75873015900001</v>
      </c>
      <c r="LT17" s="88">
        <v>339.73877550999998</v>
      </c>
      <c r="LU17" s="88">
        <v>348.38693877600002</v>
      </c>
      <c r="LV17" s="88">
        <v>315.85015872999998</v>
      </c>
      <c r="LW17" s="88">
        <v>396.97414966000002</v>
      </c>
      <c r="LX17" s="88">
        <v>391.87809523800001</v>
      </c>
      <c r="LY17" s="88">
        <v>328.450612245</v>
      </c>
      <c r="LZ17" s="88">
        <v>328.55655328799998</v>
      </c>
      <c r="MA17" s="88">
        <v>295.673469388</v>
      </c>
      <c r="MB17" s="88">
        <v>326.56544217700002</v>
      </c>
      <c r="MC17" s="88">
        <v>344.11972789100003</v>
      </c>
      <c r="MD17" s="88">
        <v>291.78775510200001</v>
      </c>
      <c r="ME17" s="88">
        <v>352.53551020399999</v>
      </c>
      <c r="MF17" s="88">
        <v>367.15972789099999</v>
      </c>
      <c r="MG17" s="88">
        <v>398.43047618999998</v>
      </c>
      <c r="MH17" s="88">
        <v>389.80789115599998</v>
      </c>
      <c r="MI17" s="88">
        <v>356.69913832200001</v>
      </c>
      <c r="MJ17" s="88">
        <v>346.07020408199998</v>
      </c>
      <c r="MK17" s="88">
        <v>314.64489795899999</v>
      </c>
      <c r="ML17" s="88">
        <v>316.75646258500001</v>
      </c>
      <c r="MM17" s="88">
        <v>351.80408163300001</v>
      </c>
      <c r="MN17" s="88">
        <v>320.22058956900003</v>
      </c>
      <c r="MO17" s="88">
        <v>355.79501133799999</v>
      </c>
      <c r="MP17" s="88">
        <v>337.06086167799998</v>
      </c>
      <c r="MQ17" s="88">
        <v>296.43174603199998</v>
      </c>
      <c r="MR17" s="88">
        <v>382.98920634900003</v>
      </c>
      <c r="MS17" s="88">
        <v>372.68027210899999</v>
      </c>
      <c r="MT17" s="88">
        <v>343.63210884400002</v>
      </c>
      <c r="MU17" s="88">
        <v>295.89478458000002</v>
      </c>
      <c r="MV17" s="88">
        <v>354.84734693899998</v>
      </c>
      <c r="MW17" s="88">
        <v>333.45596371900001</v>
      </c>
      <c r="MX17" s="88">
        <v>366.667755102</v>
      </c>
      <c r="MY17" s="88">
        <v>304.27428571399997</v>
      </c>
      <c r="MZ17" s="88">
        <v>360.37950113400001</v>
      </c>
      <c r="NA17" s="88">
        <v>370.41777777800002</v>
      </c>
      <c r="NB17" s="88">
        <v>358.87600907000001</v>
      </c>
      <c r="NC17" s="88">
        <v>324.336326531</v>
      </c>
      <c r="ND17" s="88">
        <v>376.55873015899999</v>
      </c>
      <c r="NE17" s="88">
        <v>328.70167800500002</v>
      </c>
      <c r="NF17" s="88">
        <v>332.94730158700003</v>
      </c>
      <c r="NG17" s="88">
        <v>345.32136054400002</v>
      </c>
      <c r="NH17" s="88">
        <v>483.35238095199998</v>
      </c>
      <c r="NI17" s="88">
        <v>311.00517006799998</v>
      </c>
      <c r="NJ17" s="88">
        <v>352.83809523799999</v>
      </c>
      <c r="NK17" s="88">
        <v>370.78458049900001</v>
      </c>
      <c r="NL17" s="88">
        <v>366.98848072599998</v>
      </c>
      <c r="NM17" s="88">
        <v>319.08281179099998</v>
      </c>
      <c r="NN17" s="88">
        <v>285.21360544200002</v>
      </c>
      <c r="NO17" s="88">
        <v>316.276099773</v>
      </c>
      <c r="NP17" s="88">
        <v>336.38458049899998</v>
      </c>
      <c r="NQ17" s="88">
        <v>325.93197278899999</v>
      </c>
      <c r="NR17" s="88">
        <v>323.90095238100002</v>
      </c>
      <c r="NS17" s="88">
        <v>288.63129251700002</v>
      </c>
      <c r="NT17" s="88">
        <v>318.51392290199999</v>
      </c>
      <c r="NU17" s="88">
        <v>404.67736961499998</v>
      </c>
      <c r="NV17" s="88">
        <v>341.56553287999998</v>
      </c>
      <c r="NW17" s="88">
        <v>304.336326531</v>
      </c>
      <c r="NX17" s="88">
        <v>358.237460317</v>
      </c>
      <c r="NZ17" s="28"/>
    </row>
    <row r="18" spans="1:390" x14ac:dyDescent="0.3">
      <c r="A18" s="15" t="s">
        <v>206</v>
      </c>
      <c r="B18" s="29">
        <v>91</v>
      </c>
      <c r="C18" s="37"/>
      <c r="D18" s="36"/>
      <c r="E18" s="7"/>
      <c r="F18" s="21" t="s">
        <v>174</v>
      </c>
      <c r="G18" s="20">
        <v>91</v>
      </c>
      <c r="H18" s="21">
        <f t="shared" si="23"/>
        <v>1</v>
      </c>
      <c r="I18" s="21">
        <f t="shared" si="0"/>
        <v>4</v>
      </c>
      <c r="J18" s="15" t="s">
        <v>170</v>
      </c>
      <c r="L18" s="14" t="s">
        <v>206</v>
      </c>
      <c r="M18" s="34"/>
      <c r="N18" s="24">
        <v>72</v>
      </c>
      <c r="O18" s="24">
        <f t="shared" si="1"/>
        <v>73.565391461734549</v>
      </c>
      <c r="P18" s="24">
        <f t="shared" si="1"/>
        <v>102.78123054905416</v>
      </c>
      <c r="Q18" s="24">
        <f t="shared" si="1"/>
        <v>61.718604217924394</v>
      </c>
      <c r="R18" s="24">
        <f t="shared" si="1"/>
        <v>80.947136568890159</v>
      </c>
      <c r="S18" s="24">
        <f t="shared" si="1"/>
        <v>69.57299115467805</v>
      </c>
      <c r="T18" s="24">
        <f t="shared" si="1"/>
        <v>64.63748290041282</v>
      </c>
      <c r="U18" s="24">
        <f t="shared" si="1"/>
        <v>58.550185874286484</v>
      </c>
      <c r="V18" s="24">
        <f t="shared" si="1"/>
        <v>64.574385004635545</v>
      </c>
      <c r="W18" s="24">
        <f t="shared" si="1"/>
        <v>67.417448023817073</v>
      </c>
      <c r="X18" s="24">
        <f t="shared" si="1"/>
        <v>79.117330456475614</v>
      </c>
      <c r="Y18" s="24">
        <f t="shared" si="1"/>
        <v>52.425106997727028</v>
      </c>
      <c r="Z18" s="24">
        <f t="shared" si="1"/>
        <v>77.796071977913783</v>
      </c>
      <c r="AA18" s="24">
        <f t="shared" si="1"/>
        <v>92.163009392111206</v>
      </c>
      <c r="AB18" s="24">
        <f t="shared" si="1"/>
        <v>87.223101261078526</v>
      </c>
      <c r="AC18" s="24">
        <f t="shared" si="1"/>
        <v>65.625000002563539</v>
      </c>
      <c r="AD18" s="24">
        <v>100</v>
      </c>
      <c r="AE18" s="24">
        <f t="shared" ref="AE18:AS49" si="33">($I18/FB18)*60</f>
        <v>72.796302416645347</v>
      </c>
      <c r="AF18" s="24">
        <f t="shared" si="33"/>
        <v>66.249374060386515</v>
      </c>
      <c r="AG18" s="24">
        <f t="shared" si="33"/>
        <v>57.823426565402457</v>
      </c>
      <c r="AH18" s="24">
        <f t="shared" si="33"/>
        <v>79.708398594017424</v>
      </c>
      <c r="AI18" s="24">
        <f t="shared" si="33"/>
        <v>76.793591826645027</v>
      </c>
      <c r="AJ18" s="24">
        <f t="shared" si="33"/>
        <v>89.187002821037211</v>
      </c>
      <c r="AK18" s="24">
        <f t="shared" si="33"/>
        <v>62.970014286857079</v>
      </c>
      <c r="AL18" s="24">
        <f t="shared" si="33"/>
        <v>66.712049001958817</v>
      </c>
      <c r="AM18" s="24">
        <f t="shared" si="33"/>
        <v>80.259645732639214</v>
      </c>
      <c r="AN18" s="24">
        <f t="shared" si="33"/>
        <v>75.999540445979719</v>
      </c>
      <c r="AO18" s="24">
        <f t="shared" si="33"/>
        <v>73.939529416030837</v>
      </c>
      <c r="AP18" s="24">
        <f t="shared" si="33"/>
        <v>68.055555560281874</v>
      </c>
      <c r="AQ18" s="24">
        <f t="shared" si="33"/>
        <v>63.968668402090636</v>
      </c>
      <c r="AR18" s="24">
        <f t="shared" si="33"/>
        <v>57.421874996355399</v>
      </c>
      <c r="AS18" s="24">
        <f t="shared" si="33"/>
        <v>64.148564774505104</v>
      </c>
      <c r="AT18" s="24">
        <f t="shared" si="24"/>
        <v>52.433417883093277</v>
      </c>
      <c r="AU18" s="24">
        <f t="shared" si="24"/>
        <v>47.05505762088557</v>
      </c>
      <c r="AV18" s="24">
        <f t="shared" si="24"/>
        <v>69.778481019007103</v>
      </c>
      <c r="AW18" s="24">
        <f t="shared" si="24"/>
        <v>72.532894745937895</v>
      </c>
      <c r="AX18" s="24">
        <f t="shared" si="24"/>
        <v>57.642035551264108</v>
      </c>
      <c r="AY18" s="24">
        <f t="shared" si="24"/>
        <v>70.000000011666714</v>
      </c>
      <c r="AZ18" s="24">
        <f t="shared" si="24"/>
        <v>58.477722774086502</v>
      </c>
      <c r="BA18" s="24">
        <f t="shared" si="24"/>
        <v>67.500000010546643</v>
      </c>
      <c r="BB18" s="24">
        <f t="shared" si="24"/>
        <v>58.1385129247154</v>
      </c>
      <c r="BC18" s="24">
        <f t="shared" si="24"/>
        <v>69.690265482870785</v>
      </c>
      <c r="BD18" s="24">
        <f t="shared" si="24"/>
        <v>73.029366313787648</v>
      </c>
      <c r="BE18" s="24">
        <f t="shared" si="24"/>
        <v>58.230633804418844</v>
      </c>
      <c r="BF18" s="24">
        <f t="shared" si="24"/>
        <v>60.576923075466638</v>
      </c>
      <c r="BG18" s="24">
        <f t="shared" si="24"/>
        <v>55.775716692244629</v>
      </c>
      <c r="BH18" s="24">
        <f t="shared" si="24"/>
        <v>62.892184822200974</v>
      </c>
      <c r="BI18" s="24">
        <f t="shared" si="24"/>
        <v>73.737598918532669</v>
      </c>
      <c r="BJ18" s="24">
        <f t="shared" si="25"/>
        <v>48.228346452935121</v>
      </c>
      <c r="BK18" s="24">
        <f t="shared" si="25"/>
        <v>71.715091060756592</v>
      </c>
      <c r="BL18" s="24">
        <f t="shared" si="25"/>
        <v>60.223962119978694</v>
      </c>
      <c r="BM18" s="24">
        <f t="shared" si="25"/>
        <v>76.03448275944038</v>
      </c>
      <c r="BN18" s="24">
        <f t="shared" si="25"/>
        <v>79.4690052983904</v>
      </c>
      <c r="BO18" s="24">
        <f t="shared" si="25"/>
        <v>64.024390236581937</v>
      </c>
      <c r="BP18" s="24">
        <f t="shared" si="25"/>
        <v>65.546967888907758</v>
      </c>
      <c r="BQ18" s="24">
        <f t="shared" si="25"/>
        <v>60.377875142903989</v>
      </c>
      <c r="BR18" s="24">
        <f t="shared" si="25"/>
        <v>60.278840891205931</v>
      </c>
      <c r="BS18" s="24">
        <f t="shared" si="25"/>
        <v>74.864191957517519</v>
      </c>
      <c r="BT18" s="24">
        <f t="shared" si="25"/>
        <v>59.237037705870101</v>
      </c>
      <c r="BU18" s="24">
        <f t="shared" si="25"/>
        <v>64.922956136248359</v>
      </c>
      <c r="BV18" s="24">
        <f t="shared" si="25"/>
        <v>71.037371120575685</v>
      </c>
      <c r="BW18" s="24">
        <f t="shared" si="25"/>
        <v>68.8847235368101</v>
      </c>
      <c r="BX18" s="24">
        <f t="shared" si="25"/>
        <v>79.679595253471561</v>
      </c>
      <c r="BY18" s="24">
        <f t="shared" si="25"/>
        <v>64.473684203456415</v>
      </c>
      <c r="BZ18" s="24">
        <f t="shared" si="26"/>
        <v>58.560552400285609</v>
      </c>
      <c r="CA18" s="24">
        <f t="shared" si="26"/>
        <v>80.259645705799457</v>
      </c>
      <c r="CB18" s="24">
        <f t="shared" si="26"/>
        <v>68.720132990018854</v>
      </c>
      <c r="CC18" s="24">
        <f t="shared" si="26"/>
        <v>79.5072115465846</v>
      </c>
      <c r="CD18" s="24">
        <f t="shared" si="26"/>
        <v>65.742397135908533</v>
      </c>
      <c r="CE18" s="24">
        <f t="shared" si="26"/>
        <v>70.312499986267952</v>
      </c>
      <c r="CF18" s="24">
        <f t="shared" si="26"/>
        <v>52.717564555323463</v>
      </c>
      <c r="CG18" s="24">
        <f t="shared" si="26"/>
        <v>67.873999586136691</v>
      </c>
      <c r="CH18" s="24">
        <f t="shared" si="26"/>
        <v>71.498054472099795</v>
      </c>
      <c r="CI18" s="24">
        <f t="shared" si="26"/>
        <v>75.33310554841303</v>
      </c>
      <c r="CJ18" s="24">
        <f t="shared" si="26"/>
        <v>75.912324996985475</v>
      </c>
      <c r="CK18" s="24">
        <f t="shared" si="26"/>
        <v>67.500000010546643</v>
      </c>
      <c r="CL18" s="24">
        <f t="shared" si="26"/>
        <v>68.978102177194188</v>
      </c>
      <c r="CM18" s="24">
        <f t="shared" si="26"/>
        <v>72.564721374494198</v>
      </c>
      <c r="CN18" s="24">
        <f t="shared" si="26"/>
        <v>56.183115335541899</v>
      </c>
      <c r="CO18" s="24">
        <f t="shared" si="26"/>
        <v>50.373134322484674</v>
      </c>
      <c r="CP18" s="24">
        <f t="shared" si="27"/>
        <v>47.617333725709436</v>
      </c>
      <c r="CQ18" s="24">
        <f t="shared" si="27"/>
        <v>63.096146506672198</v>
      </c>
      <c r="CR18" s="24">
        <f t="shared" si="27"/>
        <v>62.805601704784976</v>
      </c>
      <c r="CS18" s="24">
        <f t="shared" si="27"/>
        <v>73.30452128649614</v>
      </c>
      <c r="CT18" s="24">
        <f t="shared" si="27"/>
        <v>80.513631937805158</v>
      </c>
      <c r="CU18" s="24">
        <f t="shared" si="27"/>
        <v>61.523437499249496</v>
      </c>
      <c r="CV18" s="24">
        <f t="shared" si="27"/>
        <v>68.506627995420502</v>
      </c>
      <c r="CW18" s="24">
        <f t="shared" si="27"/>
        <v>72.358346091137292</v>
      </c>
      <c r="CX18" s="24">
        <f t="shared" si="27"/>
        <v>62.665782507134232</v>
      </c>
      <c r="CY18" s="24">
        <f t="shared" si="27"/>
        <v>64.764049347326335</v>
      </c>
      <c r="CZ18" s="24">
        <f t="shared" si="27"/>
        <v>54.444444435874807</v>
      </c>
      <c r="DA18" s="24">
        <f t="shared" si="27"/>
        <v>57.124352334565884</v>
      </c>
      <c r="DB18" s="24">
        <f t="shared" si="27"/>
        <v>60.180131002621224</v>
      </c>
      <c r="DC18" s="24">
        <f t="shared" si="27"/>
        <v>72.153141369963663</v>
      </c>
      <c r="DD18" s="24">
        <f t="shared" si="27"/>
        <v>67.451820130285796</v>
      </c>
      <c r="DE18" s="24">
        <f t="shared" si="27"/>
        <v>73.434724684222317</v>
      </c>
      <c r="DF18" s="24">
        <f t="shared" si="28"/>
        <v>65.755467202497385</v>
      </c>
      <c r="DG18" s="24">
        <f t="shared" si="28"/>
        <v>78.825071478230214</v>
      </c>
      <c r="DH18" s="24">
        <f t="shared" si="28"/>
        <v>77.695560249593584</v>
      </c>
      <c r="DI18" s="24">
        <f t="shared" si="28"/>
        <v>51.374650510935474</v>
      </c>
      <c r="DJ18" s="24">
        <f t="shared" si="28"/>
        <v>64.285714291454752</v>
      </c>
      <c r="DK18" s="24">
        <f t="shared" si="28"/>
        <v>70.193123938786741</v>
      </c>
      <c r="DL18" s="24">
        <f t="shared" si="28"/>
        <v>67.721130206440563</v>
      </c>
      <c r="DM18" s="24">
        <f t="shared" si="28"/>
        <v>59.466019422587273</v>
      </c>
      <c r="DN18" s="24">
        <f t="shared" si="28"/>
        <v>68.727272728522323</v>
      </c>
      <c r="DO18" s="24">
        <f t="shared" si="28"/>
        <v>66.110333792080922</v>
      </c>
      <c r="DP18" s="24">
        <f t="shared" si="28"/>
        <v>39.777510521192376</v>
      </c>
      <c r="DQ18" s="24">
        <f t="shared" si="28"/>
        <v>66.6834677330706</v>
      </c>
      <c r="DR18" s="24">
        <f t="shared" si="28"/>
        <v>69.151160367016033</v>
      </c>
      <c r="DS18" s="24">
        <f t="shared" si="28"/>
        <v>68.181818181818528</v>
      </c>
      <c r="DT18" s="24">
        <f t="shared" si="28"/>
        <v>65.140324954172371</v>
      </c>
      <c r="DU18" s="24">
        <f t="shared" si="28"/>
        <v>60.388899029457434</v>
      </c>
      <c r="DV18" s="24">
        <f t="shared" si="29"/>
        <v>75.773195870918855</v>
      </c>
      <c r="DW18" s="24">
        <f t="shared" si="8"/>
        <v>78.358208951569779</v>
      </c>
      <c r="DX18" s="24">
        <f t="shared" si="8"/>
        <v>86.132812525444692</v>
      </c>
      <c r="DY18" s="24">
        <f t="shared" si="8"/>
        <v>66.455696192016092</v>
      </c>
      <c r="DZ18" s="24">
        <f t="shared" si="8"/>
        <v>60.962123295758033</v>
      </c>
      <c r="EA18" s="24">
        <f t="shared" si="8"/>
        <v>68.478260864912983</v>
      </c>
      <c r="EB18" s="24">
        <f t="shared" si="8"/>
        <v>73.976738997079082</v>
      </c>
      <c r="EC18" s="24">
        <f t="shared" si="8"/>
        <v>55.874651577721288</v>
      </c>
      <c r="ED18" s="24">
        <f t="shared" si="8"/>
        <v>60.67694002113025</v>
      </c>
      <c r="EE18" s="24">
        <f t="shared" si="8"/>
        <v>80.279126213532336</v>
      </c>
      <c r="EF18" s="24">
        <f t="shared" si="8"/>
        <v>62.820512824874946</v>
      </c>
      <c r="EG18" s="24">
        <f t="shared" si="18"/>
        <v>67.470114006661845</v>
      </c>
      <c r="EH18" s="24">
        <f t="shared" si="19"/>
        <v>102.78123054905416</v>
      </c>
      <c r="EI18" s="24">
        <f t="shared" si="20"/>
        <v>39.777510521192376</v>
      </c>
      <c r="EJ18" s="14" t="s">
        <v>206</v>
      </c>
      <c r="EL18" s="12"/>
      <c r="EM18" s="25">
        <f t="shared" ref="EM18:FB49" si="34">JH19-JH18</f>
        <v>3.2624036279999586</v>
      </c>
      <c r="EN18" s="25">
        <f t="shared" si="34"/>
        <v>2.3350566899999876</v>
      </c>
      <c r="EO18" s="25">
        <f t="shared" si="34"/>
        <v>3.8886167800000067</v>
      </c>
      <c r="EP18" s="25">
        <f t="shared" si="34"/>
        <v>2.9648979590000408</v>
      </c>
      <c r="EQ18" s="25">
        <f t="shared" si="34"/>
        <v>3.4496145130000286</v>
      </c>
      <c r="ER18" s="25">
        <f t="shared" si="34"/>
        <v>3.7130158730000176</v>
      </c>
      <c r="ES18" s="25">
        <f t="shared" si="34"/>
        <v>4.0990476189999754</v>
      </c>
      <c r="ET18" s="25">
        <f t="shared" si="34"/>
        <v>3.7166439910000122</v>
      </c>
      <c r="EU18" s="25">
        <f t="shared" si="34"/>
        <v>3.5599092969999901</v>
      </c>
      <c r="EV18" s="25">
        <f t="shared" si="34"/>
        <v>3.0334693880000145</v>
      </c>
      <c r="EW18" s="25">
        <f t="shared" si="34"/>
        <v>4.5779591829999617</v>
      </c>
      <c r="EX18" s="25">
        <f t="shared" si="34"/>
        <v>3.0849886620000007</v>
      </c>
      <c r="EY18" s="25">
        <f t="shared" si="34"/>
        <v>2.6040816329999643</v>
      </c>
      <c r="EZ18" s="25">
        <f t="shared" si="34"/>
        <v>2.751564626000004</v>
      </c>
      <c r="FA18" s="25">
        <f t="shared" si="34"/>
        <v>3.6571428569999966</v>
      </c>
      <c r="FB18" s="25">
        <f t="shared" si="34"/>
        <v>3.2968707480000035</v>
      </c>
      <c r="FC18" s="25">
        <f t="shared" ref="FC18:FR33" si="35">JX19-JX18</f>
        <v>3.6226757370000087</v>
      </c>
      <c r="FD18" s="25">
        <f t="shared" si="35"/>
        <v>4.1505668940000078</v>
      </c>
      <c r="FE18" s="25">
        <f t="shared" si="35"/>
        <v>3.010975056999996</v>
      </c>
      <c r="FF18" s="25">
        <f t="shared" si="35"/>
        <v>3.1252607710000007</v>
      </c>
      <c r="FG18" s="25">
        <f t="shared" si="35"/>
        <v>2.6909750570000028</v>
      </c>
      <c r="FH18" s="25">
        <f t="shared" si="35"/>
        <v>3.8113378680000096</v>
      </c>
      <c r="FI18" s="25">
        <f t="shared" si="35"/>
        <v>3.5975510210000152</v>
      </c>
      <c r="FJ18" s="25">
        <f t="shared" si="35"/>
        <v>2.9902947840000138</v>
      </c>
      <c r="FK18" s="25">
        <f t="shared" si="35"/>
        <v>3.1579138319999629</v>
      </c>
      <c r="FL18" s="25">
        <f t="shared" si="35"/>
        <v>3.2458956919999764</v>
      </c>
      <c r="FM18" s="25">
        <f t="shared" si="35"/>
        <v>3.5265306119999877</v>
      </c>
      <c r="FN18" s="25">
        <f t="shared" si="35"/>
        <v>3.7518367350000403</v>
      </c>
      <c r="FO18" s="25">
        <f t="shared" si="35"/>
        <v>4.1795918369999754</v>
      </c>
      <c r="FP18" s="25">
        <f t="shared" si="35"/>
        <v>3.7413151929999913</v>
      </c>
      <c r="FQ18" s="25">
        <f t="shared" si="35"/>
        <v>4.5772335600000247</v>
      </c>
      <c r="FR18" s="25">
        <f t="shared" si="35"/>
        <v>5.1004081629999973</v>
      </c>
      <c r="FS18" s="25">
        <f t="shared" si="30"/>
        <v>3.4394557819999818</v>
      </c>
      <c r="FT18" s="25">
        <f t="shared" si="30"/>
        <v>3.3088435370000298</v>
      </c>
      <c r="FU18" s="25">
        <f t="shared" si="30"/>
        <v>4.1636281180000196</v>
      </c>
      <c r="FV18" s="25">
        <f t="shared" si="30"/>
        <v>3.4285714279999979</v>
      </c>
      <c r="FW18" s="25">
        <f t="shared" si="30"/>
        <v>4.1041269840000041</v>
      </c>
      <c r="FX18" s="25">
        <f t="shared" si="30"/>
        <v>3.5555555550000122</v>
      </c>
      <c r="FY18" s="25">
        <f t="shared" si="30"/>
        <v>4.1280725619999998</v>
      </c>
      <c r="FZ18" s="25">
        <f t="shared" si="30"/>
        <v>3.4438095240000166</v>
      </c>
      <c r="GA18" s="25">
        <f t="shared" si="30"/>
        <v>3.2863492060000112</v>
      </c>
      <c r="GB18" s="25">
        <f t="shared" si="30"/>
        <v>4.1215419499999939</v>
      </c>
      <c r="GC18" s="25">
        <f t="shared" si="30"/>
        <v>3.9619047620000174</v>
      </c>
      <c r="GD18" s="25">
        <f t="shared" si="30"/>
        <v>4.302947845999995</v>
      </c>
      <c r="GE18" s="25">
        <f t="shared" si="30"/>
        <v>3.8160544219999792</v>
      </c>
      <c r="GF18" s="25">
        <f t="shared" si="30"/>
        <v>3.2547845809999671</v>
      </c>
      <c r="GG18" s="25">
        <f t="shared" si="30"/>
        <v>4.9763265309999838</v>
      </c>
      <c r="GH18" s="25">
        <f t="shared" ref="GH18:GW33" si="36">LC19-LC18</f>
        <v>3.3465759640000101</v>
      </c>
      <c r="GI18" s="25">
        <f t="shared" si="36"/>
        <v>3.9851247170000192</v>
      </c>
      <c r="GJ18" s="25">
        <f t="shared" si="36"/>
        <v>3.1564625849999857</v>
      </c>
      <c r="GK18" s="25">
        <f t="shared" si="36"/>
        <v>3.0200453510000216</v>
      </c>
      <c r="GL18" s="25">
        <f t="shared" si="36"/>
        <v>3.7485714290000374</v>
      </c>
      <c r="GM18" s="25">
        <f t="shared" si="36"/>
        <v>3.6614965990000314</v>
      </c>
      <c r="GN18" s="25">
        <f t="shared" si="36"/>
        <v>3.9749659860000293</v>
      </c>
      <c r="GO18" s="25">
        <f t="shared" si="36"/>
        <v>3.9814965990000246</v>
      </c>
      <c r="GP18" s="25">
        <f t="shared" si="36"/>
        <v>3.2058049880000112</v>
      </c>
      <c r="GQ18" s="25">
        <f t="shared" si="36"/>
        <v>4.051519274000043</v>
      </c>
      <c r="GR18" s="25">
        <f t="shared" si="36"/>
        <v>3.6966893419999565</v>
      </c>
      <c r="GS18" s="25">
        <f t="shared" si="36"/>
        <v>3.3785034019999785</v>
      </c>
      <c r="GT18" s="25">
        <f t="shared" si="36"/>
        <v>3.4840816320000272</v>
      </c>
      <c r="GU18" s="25">
        <f t="shared" si="36"/>
        <v>3.0120634930000278</v>
      </c>
      <c r="GV18" s="25">
        <f t="shared" si="36"/>
        <v>3.7224489800000242</v>
      </c>
      <c r="GW18" s="25">
        <f t="shared" si="36"/>
        <v>4.0983219959999815</v>
      </c>
      <c r="GX18" s="25">
        <f t="shared" si="31"/>
        <v>2.9902947850000032</v>
      </c>
      <c r="GY18" s="25">
        <f t="shared" si="31"/>
        <v>3.492426303000002</v>
      </c>
      <c r="GZ18" s="25">
        <f t="shared" si="31"/>
        <v>3.0185941039999875</v>
      </c>
      <c r="HA18" s="25">
        <f t="shared" si="31"/>
        <v>3.6506122449999907</v>
      </c>
      <c r="HB18" s="25">
        <f t="shared" si="31"/>
        <v>3.4133333339999581</v>
      </c>
      <c r="HC18" s="25">
        <f t="shared" si="31"/>
        <v>4.5525623579999888</v>
      </c>
      <c r="HD18" s="25">
        <f t="shared" si="31"/>
        <v>3.5359637189999944</v>
      </c>
      <c r="HE18" s="25">
        <f t="shared" si="31"/>
        <v>3.3567346940000107</v>
      </c>
      <c r="HF18" s="25">
        <f t="shared" si="31"/>
        <v>3.1858503409999912</v>
      </c>
      <c r="HG18" s="25">
        <f t="shared" si="31"/>
        <v>3.1615419499999575</v>
      </c>
      <c r="HH18" s="25">
        <f t="shared" si="31"/>
        <v>3.5555555550000122</v>
      </c>
      <c r="HI18" s="25">
        <f t="shared" si="31"/>
        <v>3.4793650799999796</v>
      </c>
      <c r="HJ18" s="25">
        <f t="shared" si="31"/>
        <v>3.3073922899999957</v>
      </c>
      <c r="HK18" s="25">
        <f t="shared" si="31"/>
        <v>4.27174603200001</v>
      </c>
      <c r="HL18" s="25">
        <f t="shared" si="32"/>
        <v>4.764444444999981</v>
      </c>
      <c r="HM18" s="25">
        <f t="shared" si="32"/>
        <v>5.0401814049999984</v>
      </c>
      <c r="HN18" s="25">
        <f t="shared" si="32"/>
        <v>3.8037188209999613</v>
      </c>
      <c r="HO18" s="25">
        <f t="shared" si="32"/>
        <v>3.8213151929999754</v>
      </c>
      <c r="HP18" s="25">
        <f t="shared" si="32"/>
        <v>3.2740136049999933</v>
      </c>
      <c r="HQ18" s="25">
        <f t="shared" si="32"/>
        <v>2.9808616779999966</v>
      </c>
      <c r="HR18" s="25">
        <f t="shared" si="32"/>
        <v>3.9009523809999678</v>
      </c>
      <c r="HS18" s="25">
        <f t="shared" si="32"/>
        <v>3.5033106580000322</v>
      </c>
      <c r="HT18" s="25">
        <f t="shared" si="32"/>
        <v>3.3168253970000023</v>
      </c>
      <c r="HU18" s="25">
        <f t="shared" si="32"/>
        <v>3.829841268999985</v>
      </c>
      <c r="HV18" s="25">
        <f t="shared" si="32"/>
        <v>3.7057596370000283</v>
      </c>
      <c r="HW18" s="25">
        <f t="shared" si="32"/>
        <v>4.4081632659999741</v>
      </c>
      <c r="HX18" s="25">
        <f t="shared" si="32"/>
        <v>4.2013605440000106</v>
      </c>
      <c r="HY18" s="25">
        <f t="shared" si="32"/>
        <v>3.9880272110000305</v>
      </c>
      <c r="HZ18" s="25">
        <f t="shared" si="32"/>
        <v>3.3262585029999627</v>
      </c>
      <c r="IA18" s="25">
        <f t="shared" si="32"/>
        <v>3.5580952379999644</v>
      </c>
      <c r="IB18" s="25">
        <f t="shared" ref="IB18:IQ33" si="37">MW19-MW18</f>
        <v>3.2682086170000275</v>
      </c>
      <c r="IC18" s="25">
        <f t="shared" si="37"/>
        <v>3.6498866210000074</v>
      </c>
      <c r="ID18" s="25">
        <f t="shared" si="37"/>
        <v>3.0447165539999901</v>
      </c>
      <c r="IE18" s="25">
        <f t="shared" si="37"/>
        <v>3.088979591999987</v>
      </c>
      <c r="IF18" s="25">
        <f t="shared" si="37"/>
        <v>4.6715646260000199</v>
      </c>
      <c r="IG18" s="25">
        <f t="shared" si="37"/>
        <v>3.7333333329999618</v>
      </c>
      <c r="IH18" s="25">
        <f t="shared" si="37"/>
        <v>3.4191383219999807</v>
      </c>
      <c r="II18" s="25">
        <f t="shared" si="37"/>
        <v>3.5439455790000238</v>
      </c>
      <c r="IJ18" s="25">
        <f t="shared" si="37"/>
        <v>4.035918367000022</v>
      </c>
      <c r="IK18" s="25">
        <f t="shared" si="37"/>
        <v>3.4920634919999998</v>
      </c>
      <c r="IL18" s="25">
        <f t="shared" si="37"/>
        <v>3.6302947849999896</v>
      </c>
      <c r="IM18" s="25">
        <f t="shared" si="37"/>
        <v>6.0335600910000267</v>
      </c>
      <c r="IN18" s="25">
        <f t="shared" si="37"/>
        <v>3.5990929710000046</v>
      </c>
      <c r="IO18" s="25">
        <f t="shared" si="37"/>
        <v>3.4706575960000237</v>
      </c>
      <c r="IP18" s="25">
        <f t="shared" si="37"/>
        <v>3.5199999999999818</v>
      </c>
      <c r="IQ18" s="25">
        <f t="shared" si="37"/>
        <v>3.6843537419999848</v>
      </c>
      <c r="IR18" s="25">
        <f t="shared" ref="IO18:JC33" si="38">NM19-NM18</f>
        <v>3.9742403629999785</v>
      </c>
      <c r="IS18" s="25">
        <f t="shared" si="38"/>
        <v>3.1673469389999696</v>
      </c>
      <c r="IT18" s="25">
        <f t="shared" si="38"/>
        <v>3.0628571429999738</v>
      </c>
      <c r="IU18" s="25">
        <f t="shared" si="38"/>
        <v>2.7863945569999942</v>
      </c>
      <c r="IV18" s="25">
        <f t="shared" si="38"/>
        <v>3.6114285720000225</v>
      </c>
      <c r="IW18" s="25">
        <f t="shared" si="38"/>
        <v>3.9368707489999792</v>
      </c>
      <c r="IX18" s="25">
        <f t="shared" si="38"/>
        <v>3.5047619050000094</v>
      </c>
      <c r="IY18" s="25">
        <f t="shared" si="38"/>
        <v>3.2442630380000423</v>
      </c>
      <c r="IZ18" s="25">
        <f t="shared" si="38"/>
        <v>4.2953287979999573</v>
      </c>
      <c r="JA18" s="25">
        <f t="shared" si="38"/>
        <v>3.9553741489999652</v>
      </c>
      <c r="JB18" s="25">
        <f t="shared" si="38"/>
        <v>2.9895691609999631</v>
      </c>
      <c r="JC18" s="25">
        <f t="shared" si="38"/>
        <v>3.8204081630000246</v>
      </c>
      <c r="JD18" s="26">
        <f t="shared" si="17"/>
        <v>3.6340615805867755</v>
      </c>
      <c r="JE18" s="27">
        <f t="shared" si="21"/>
        <v>3.6340615805867755</v>
      </c>
      <c r="JF18" s="27"/>
      <c r="JG18" s="88">
        <v>17</v>
      </c>
      <c r="JH18" s="89">
        <v>351.71265306100003</v>
      </c>
      <c r="JI18" s="89">
        <v>235.611428571</v>
      </c>
      <c r="JJ18" s="90">
        <v>350.41523809500001</v>
      </c>
      <c r="JK18" s="90">
        <v>274.66231292499998</v>
      </c>
      <c r="JL18" s="90">
        <v>309.05034013599999</v>
      </c>
      <c r="JM18" s="90">
        <v>344.322902494</v>
      </c>
      <c r="JN18" s="89">
        <v>294.54222222200002</v>
      </c>
      <c r="JO18" s="89">
        <v>294.701133787</v>
      </c>
      <c r="JP18" s="89">
        <v>351.27437641699998</v>
      </c>
      <c r="JQ18" s="89">
        <v>300.08816326499999</v>
      </c>
      <c r="JR18" s="89">
        <v>387.93795918400002</v>
      </c>
      <c r="JS18" s="89">
        <v>332.134603175</v>
      </c>
      <c r="JT18" s="89">
        <v>335.12489795900001</v>
      </c>
      <c r="JU18" s="89">
        <v>325.298503401</v>
      </c>
      <c r="JV18" s="88">
        <v>361.91201814099998</v>
      </c>
      <c r="JW18" s="88">
        <v>326.041904762</v>
      </c>
      <c r="JX18" s="88">
        <v>342.290793651</v>
      </c>
      <c r="JY18" s="88">
        <v>353.43092970499998</v>
      </c>
      <c r="JZ18" s="88">
        <v>350.004897959</v>
      </c>
      <c r="KA18" s="88">
        <v>326.04081632700002</v>
      </c>
      <c r="KB18" s="88">
        <v>315.89006802699998</v>
      </c>
      <c r="KC18" s="88">
        <v>338.12897959200001</v>
      </c>
      <c r="KD18" s="88">
        <v>328.08489795899999</v>
      </c>
      <c r="KE18" s="88">
        <v>322.223310658</v>
      </c>
      <c r="KF18" s="88">
        <v>293.53287981900002</v>
      </c>
      <c r="KG18" s="88">
        <v>298.074376417</v>
      </c>
      <c r="KH18" s="88">
        <v>351.80408163300001</v>
      </c>
      <c r="KI18" s="88">
        <v>331.38213151899998</v>
      </c>
      <c r="KJ18" s="88">
        <v>356.65850340100002</v>
      </c>
      <c r="KK18" s="88">
        <v>352.14222222199999</v>
      </c>
      <c r="KL18" s="88">
        <v>397.49079365099999</v>
      </c>
      <c r="KM18" s="88">
        <v>425.04054421799998</v>
      </c>
      <c r="KN18" s="88">
        <v>354.15510204100002</v>
      </c>
      <c r="KO18" s="88">
        <v>356.11863945599998</v>
      </c>
      <c r="KP18" s="88">
        <v>405.180952381</v>
      </c>
      <c r="KQ18" s="88">
        <v>337.39174603200001</v>
      </c>
      <c r="KR18" s="88">
        <v>423.084988662</v>
      </c>
      <c r="KS18" s="88">
        <v>308.52063492100001</v>
      </c>
      <c r="KT18" s="88">
        <v>357.47120181399998</v>
      </c>
      <c r="KU18" s="88">
        <v>379.010612245</v>
      </c>
      <c r="KV18" s="88">
        <v>351.85777777800001</v>
      </c>
      <c r="KW18" s="88">
        <v>395.86394557800003</v>
      </c>
      <c r="KX18" s="88">
        <v>361.05578231300001</v>
      </c>
      <c r="KY18" s="88">
        <v>362.32562358299998</v>
      </c>
      <c r="KZ18" s="88">
        <v>384.92734693900002</v>
      </c>
      <c r="LA18" s="88">
        <v>329.06920634900001</v>
      </c>
      <c r="LB18" s="88">
        <v>405.44362811799999</v>
      </c>
      <c r="LC18" s="88">
        <v>368.05659863900001</v>
      </c>
      <c r="LD18" s="88">
        <v>392.71619047600001</v>
      </c>
      <c r="LE18" s="88">
        <v>327.42312925200002</v>
      </c>
      <c r="LF18" s="88">
        <v>351.99709750599999</v>
      </c>
      <c r="LG18" s="88">
        <v>353.73387755099998</v>
      </c>
      <c r="LH18" s="88">
        <v>377.24299319699998</v>
      </c>
      <c r="LI18" s="88">
        <v>384.58630385499998</v>
      </c>
      <c r="LJ18" s="88">
        <v>342.64163265299999</v>
      </c>
      <c r="LK18" s="88">
        <v>352.26848072600001</v>
      </c>
      <c r="LL18" s="88">
        <v>376.54965986399998</v>
      </c>
      <c r="LM18" s="88">
        <v>390.68698412700002</v>
      </c>
      <c r="LN18" s="88">
        <v>355.922721088</v>
      </c>
      <c r="LO18" s="88">
        <v>331.19346938799998</v>
      </c>
      <c r="LP18" s="88">
        <v>309.50530612199998</v>
      </c>
      <c r="LQ18" s="88">
        <v>354.94530612199998</v>
      </c>
      <c r="LR18" s="88">
        <v>356.93714285700003</v>
      </c>
      <c r="LS18" s="88">
        <v>267.79573696099999</v>
      </c>
      <c r="LT18" s="88">
        <v>353.95555555599998</v>
      </c>
      <c r="LU18" s="88">
        <v>362.64925170100003</v>
      </c>
      <c r="LV18" s="88">
        <v>330.91265306100001</v>
      </c>
      <c r="LW18" s="88">
        <v>414.29333333300002</v>
      </c>
      <c r="LX18" s="88">
        <v>407.21632653099999</v>
      </c>
      <c r="LY18" s="88">
        <v>341.97188208599999</v>
      </c>
      <c r="LZ18" s="88">
        <v>341.08807256199998</v>
      </c>
      <c r="MA18" s="88">
        <v>308.11573696099998</v>
      </c>
      <c r="MB18" s="88">
        <v>339.68253968300002</v>
      </c>
      <c r="MC18" s="88">
        <v>356.26666666699998</v>
      </c>
      <c r="MD18" s="88">
        <v>304.01015873</v>
      </c>
      <c r="ME18" s="88">
        <v>365.70412698400003</v>
      </c>
      <c r="MF18" s="88">
        <v>382.62349206300001</v>
      </c>
      <c r="MG18" s="88">
        <v>416.888163265</v>
      </c>
      <c r="MH18" s="88">
        <v>405.22158730199999</v>
      </c>
      <c r="MI18" s="88">
        <v>372.15056689300002</v>
      </c>
      <c r="MJ18" s="88">
        <v>359.804807256</v>
      </c>
      <c r="MK18" s="88">
        <v>326.66122449</v>
      </c>
      <c r="ML18" s="88">
        <v>328.56816326500001</v>
      </c>
      <c r="MM18" s="88">
        <v>366.21206349200003</v>
      </c>
      <c r="MN18" s="88">
        <v>331.44308389999998</v>
      </c>
      <c r="MO18" s="88">
        <v>369.823492063</v>
      </c>
      <c r="MP18" s="88">
        <v>352.61460317500001</v>
      </c>
      <c r="MQ18" s="88">
        <v>308.41179138299998</v>
      </c>
      <c r="MR18" s="88">
        <v>397.87755102</v>
      </c>
      <c r="MS18" s="88">
        <v>386.819047619</v>
      </c>
      <c r="MT18" s="88">
        <v>357.834013605</v>
      </c>
      <c r="MU18" s="88">
        <v>307.06648526100003</v>
      </c>
      <c r="MV18" s="88">
        <v>367.43038548800001</v>
      </c>
      <c r="MW18" s="88">
        <v>345.50131519299998</v>
      </c>
      <c r="MX18" s="88">
        <v>380.299319728</v>
      </c>
      <c r="MY18" s="88">
        <v>316.16435374100001</v>
      </c>
      <c r="MZ18" s="88">
        <v>371.879183673</v>
      </c>
      <c r="NA18" s="88">
        <v>386.31619047599997</v>
      </c>
      <c r="NB18" s="88">
        <v>373.25714285700002</v>
      </c>
      <c r="NC18" s="88">
        <v>336.222040816</v>
      </c>
      <c r="ND18" s="88">
        <v>391.209795918</v>
      </c>
      <c r="NE18" s="88">
        <v>341.564081633</v>
      </c>
      <c r="NF18" s="88">
        <v>346.63619047600002</v>
      </c>
      <c r="NG18" s="88">
        <v>357.81224489800002</v>
      </c>
      <c r="NH18" s="88">
        <v>504.83809523799999</v>
      </c>
      <c r="NI18" s="88">
        <v>323.76163265299999</v>
      </c>
      <c r="NJ18" s="88">
        <v>365.51473922899999</v>
      </c>
      <c r="NK18" s="88">
        <v>383.21632653099999</v>
      </c>
      <c r="NL18" s="88">
        <v>380.01197278900003</v>
      </c>
      <c r="NM18" s="88">
        <v>333.24698412700002</v>
      </c>
      <c r="NN18" s="88">
        <v>298.04734693900002</v>
      </c>
      <c r="NO18" s="88">
        <v>328.64507936500002</v>
      </c>
      <c r="NP18" s="88">
        <v>347.94666666699999</v>
      </c>
      <c r="NQ18" s="88">
        <v>338.64489795899999</v>
      </c>
      <c r="NR18" s="88">
        <v>338.093061224</v>
      </c>
      <c r="NS18" s="88">
        <v>301.52126984099999</v>
      </c>
      <c r="NT18" s="88">
        <v>330.29587301599997</v>
      </c>
      <c r="NU18" s="88">
        <v>421.39174603200001</v>
      </c>
      <c r="NV18" s="88">
        <v>356.71510204100002</v>
      </c>
      <c r="NW18" s="88">
        <v>317.03219954600002</v>
      </c>
      <c r="NX18" s="88">
        <v>371.61723355999999</v>
      </c>
      <c r="NZ18" s="28"/>
    </row>
    <row r="19" spans="1:390" x14ac:dyDescent="0.3">
      <c r="A19" s="15" t="s">
        <v>207</v>
      </c>
      <c r="B19" s="29">
        <v>92</v>
      </c>
      <c r="C19" s="37"/>
      <c r="D19" s="36"/>
      <c r="E19" s="7"/>
      <c r="F19" s="15" t="s">
        <v>208</v>
      </c>
      <c r="G19" s="20">
        <v>92</v>
      </c>
      <c r="H19" s="21">
        <f t="shared" si="23"/>
        <v>10</v>
      </c>
      <c r="I19" s="21">
        <f t="shared" si="0"/>
        <v>40</v>
      </c>
      <c r="J19" s="15" t="s">
        <v>209</v>
      </c>
      <c r="L19" s="14" t="s">
        <v>207</v>
      </c>
      <c r="M19" s="12"/>
      <c r="N19" s="24">
        <v>92</v>
      </c>
      <c r="O19" s="24">
        <f t="shared" ref="O19:AC50" si="39">($I19/EM19)*60</f>
        <v>105.70459241478054</v>
      </c>
      <c r="P19" s="24">
        <f t="shared" si="39"/>
        <v>135.6088560937213</v>
      </c>
      <c r="Q19" s="24">
        <f t="shared" si="39"/>
        <v>89.042939829929935</v>
      </c>
      <c r="R19" s="24">
        <f t="shared" si="39"/>
        <v>113.87110101237133</v>
      </c>
      <c r="S19" s="24">
        <f t="shared" si="39"/>
        <v>97.136474731577877</v>
      </c>
      <c r="T19" s="24">
        <f t="shared" si="39"/>
        <v>93.805836806750634</v>
      </c>
      <c r="U19" s="24">
        <f t="shared" si="39"/>
        <v>92.411500097055665</v>
      </c>
      <c r="V19" s="24">
        <f t="shared" si="39"/>
        <v>102.41523455836553</v>
      </c>
      <c r="W19" s="24">
        <f t="shared" si="39"/>
        <v>92.295376597229776</v>
      </c>
      <c r="X19" s="24">
        <f t="shared" si="39"/>
        <v>102.74770506845505</v>
      </c>
      <c r="Y19" s="24">
        <f t="shared" si="39"/>
        <v>72.087092976533526</v>
      </c>
      <c r="Z19" s="24">
        <f t="shared" si="39"/>
        <v>98.597427377561175</v>
      </c>
      <c r="AA19" s="24">
        <f t="shared" si="39"/>
        <v>115.20677133973624</v>
      </c>
      <c r="AB19" s="24">
        <f t="shared" si="39"/>
        <v>109.46187450292908</v>
      </c>
      <c r="AC19" s="24">
        <f t="shared" si="39"/>
        <v>85.434209847235948</v>
      </c>
      <c r="AD19" s="24">
        <v>80</v>
      </c>
      <c r="AE19" s="24">
        <f t="shared" si="33"/>
        <v>87.904640408776032</v>
      </c>
      <c r="AF19" s="24">
        <f t="shared" si="33"/>
        <v>85.797665371631965</v>
      </c>
      <c r="AG19" s="24">
        <f t="shared" si="33"/>
        <v>87.13119072965614</v>
      </c>
      <c r="AH19" s="24">
        <f t="shared" si="33"/>
        <v>93.121797397412465</v>
      </c>
      <c r="AI19" s="24">
        <f t="shared" si="33"/>
        <v>95.130579845885677</v>
      </c>
      <c r="AJ19" s="24">
        <f t="shared" si="33"/>
        <v>116.76757691634047</v>
      </c>
      <c r="AK19" s="24">
        <f t="shared" si="33"/>
        <v>94.955787781052308</v>
      </c>
      <c r="AL19" s="24">
        <f t="shared" si="33"/>
        <v>88.901432301481066</v>
      </c>
      <c r="AM19" s="24">
        <f t="shared" si="33"/>
        <v>93.604075279658446</v>
      </c>
      <c r="AN19" s="24">
        <f t="shared" si="33"/>
        <v>109.70513118092147</v>
      </c>
      <c r="AO19" s="24">
        <f t="shared" si="33"/>
        <v>106.08441850253179</v>
      </c>
      <c r="AP19" s="24">
        <f t="shared" si="33"/>
        <v>85.192149187051044</v>
      </c>
      <c r="AQ19" s="24">
        <f t="shared" si="33"/>
        <v>105.63380281690155</v>
      </c>
      <c r="AR19" s="24">
        <f t="shared" si="33"/>
        <v>82.695769577888086</v>
      </c>
      <c r="AS19" s="24">
        <f t="shared" si="33"/>
        <v>87.796137765532222</v>
      </c>
      <c r="AT19" s="24">
        <f t="shared" si="24"/>
        <v>99.443776307101814</v>
      </c>
      <c r="AU19" s="24">
        <f t="shared" si="24"/>
        <v>70.514870482186268</v>
      </c>
      <c r="AV19" s="24">
        <f t="shared" si="24"/>
        <v>103.57299430102906</v>
      </c>
      <c r="AW19" s="24">
        <f t="shared" si="24"/>
        <v>100.17263310830293</v>
      </c>
      <c r="AX19" s="24">
        <f t="shared" si="24"/>
        <v>82.358324073334344</v>
      </c>
      <c r="AY19" s="24">
        <f t="shared" si="24"/>
        <v>99.30643127207901</v>
      </c>
      <c r="AZ19" s="24">
        <f t="shared" si="24"/>
        <v>78.291435874439202</v>
      </c>
      <c r="BA19" s="24">
        <f t="shared" si="24"/>
        <v>105.68443251654053</v>
      </c>
      <c r="BB19" s="24">
        <f t="shared" si="24"/>
        <v>75.103885191380414</v>
      </c>
      <c r="BC19" s="24">
        <f t="shared" si="24"/>
        <v>94.570252189848929</v>
      </c>
      <c r="BD19" s="24">
        <f t="shared" si="24"/>
        <v>94.629777980681638</v>
      </c>
      <c r="BE19" s="24">
        <f t="shared" si="24"/>
        <v>75.87749483775977</v>
      </c>
      <c r="BF19" s="24">
        <f t="shared" si="24"/>
        <v>86.979889598697866</v>
      </c>
      <c r="BG19" s="24">
        <f t="shared" si="24"/>
        <v>87.992338084759623</v>
      </c>
      <c r="BH19" s="24">
        <f t="shared" si="24"/>
        <v>76.05021728656456</v>
      </c>
      <c r="BI19" s="24">
        <f t="shared" si="24"/>
        <v>89.179788612997854</v>
      </c>
      <c r="BJ19" s="24">
        <f t="shared" si="25"/>
        <v>70.712550543140139</v>
      </c>
      <c r="BK19" s="24">
        <f t="shared" si="25"/>
        <v>87.016574585485202</v>
      </c>
      <c r="BL19" s="24">
        <f t="shared" si="25"/>
        <v>85.157054584863829</v>
      </c>
      <c r="BM19" s="24">
        <f t="shared" si="25"/>
        <v>94.327515400864641</v>
      </c>
      <c r="BN19" s="24">
        <f t="shared" si="25"/>
        <v>88.245887861290811</v>
      </c>
      <c r="BO19" s="24">
        <f t="shared" si="25"/>
        <v>73.28421868987634</v>
      </c>
      <c r="BP19" s="24">
        <f t="shared" si="25"/>
        <v>88.758587377241341</v>
      </c>
      <c r="BQ19" s="24">
        <f t="shared" si="25"/>
        <v>94.548625004671891</v>
      </c>
      <c r="BR19" s="24">
        <f t="shared" si="25"/>
        <v>96.733153953946797</v>
      </c>
      <c r="BS19" s="24">
        <f t="shared" si="25"/>
        <v>90.785573120286955</v>
      </c>
      <c r="BT19" s="24">
        <f t="shared" si="25"/>
        <v>82.129022646485168</v>
      </c>
      <c r="BU19" s="24">
        <f t="shared" si="25"/>
        <v>87.718135044151609</v>
      </c>
      <c r="BV19" s="24">
        <f t="shared" si="25"/>
        <v>83.780839962823933</v>
      </c>
      <c r="BW19" s="24">
        <f t="shared" si="25"/>
        <v>96.601690526806863</v>
      </c>
      <c r="BX19" s="24">
        <f t="shared" si="25"/>
        <v>99.635498254930681</v>
      </c>
      <c r="BY19" s="24">
        <f t="shared" si="25"/>
        <v>105.48556848821295</v>
      </c>
      <c r="BZ19" s="24">
        <f t="shared" si="26"/>
        <v>77.977649944991668</v>
      </c>
      <c r="CA19" s="24">
        <f t="shared" si="26"/>
        <v>101.11316190684506</v>
      </c>
      <c r="CB19" s="24">
        <f t="shared" si="26"/>
        <v>99.37057789492971</v>
      </c>
      <c r="CC19" s="24">
        <f t="shared" si="26"/>
        <v>97.382522671377018</v>
      </c>
      <c r="CD19" s="24">
        <f t="shared" si="26"/>
        <v>97.465743333551359</v>
      </c>
      <c r="CE19" s="24">
        <f t="shared" si="26"/>
        <v>85.319609969085946</v>
      </c>
      <c r="CF19" s="24">
        <f t="shared" si="26"/>
        <v>82.345765076060076</v>
      </c>
      <c r="CG19" s="24">
        <f t="shared" si="26"/>
        <v>91.324516111399674</v>
      </c>
      <c r="CH19" s="24">
        <f t="shared" si="26"/>
        <v>110.14719594696149</v>
      </c>
      <c r="CI19" s="24">
        <f t="shared" si="26"/>
        <v>98.058108511598363</v>
      </c>
      <c r="CJ19" s="24">
        <f t="shared" si="26"/>
        <v>96.377994057063063</v>
      </c>
      <c r="CK19" s="24">
        <f t="shared" si="26"/>
        <v>106.26847448924697</v>
      </c>
      <c r="CL19" s="24">
        <f t="shared" si="26"/>
        <v>101.11277552265739</v>
      </c>
      <c r="CM19" s="24">
        <f t="shared" si="26"/>
        <v>100.44642856862603</v>
      </c>
      <c r="CN19" s="24">
        <f t="shared" si="26"/>
        <v>89.102909480410844</v>
      </c>
      <c r="CO19" s="24">
        <f t="shared" si="26"/>
        <v>84.454714909130473</v>
      </c>
      <c r="CP19" s="24">
        <f t="shared" si="27"/>
        <v>69.40946864766849</v>
      </c>
      <c r="CQ19" s="24">
        <f t="shared" si="27"/>
        <v>81.233421750438694</v>
      </c>
      <c r="CR19" s="24">
        <f t="shared" si="27"/>
        <v>90.808005930669367</v>
      </c>
      <c r="CS19" s="24">
        <f t="shared" si="27"/>
        <v>105.12671523589444</v>
      </c>
      <c r="CT19" s="24">
        <f t="shared" si="27"/>
        <v>98.543081873325832</v>
      </c>
      <c r="CU19" s="24">
        <f t="shared" si="27"/>
        <v>98.151225592278209</v>
      </c>
      <c r="CV19" s="24">
        <f t="shared" si="27"/>
        <v>95.234667436302743</v>
      </c>
      <c r="CW19" s="24">
        <f t="shared" si="27"/>
        <v>96.428571428140998</v>
      </c>
      <c r="CX19" s="24">
        <f t="shared" si="27"/>
        <v>95.243151697018902</v>
      </c>
      <c r="CY19" s="24">
        <f t="shared" si="27"/>
        <v>104.49246516602162</v>
      </c>
      <c r="CZ19" s="24">
        <f t="shared" si="27"/>
        <v>93.453322785792011</v>
      </c>
      <c r="DA19" s="24">
        <f t="shared" si="27"/>
        <v>83.592321574708251</v>
      </c>
      <c r="DB19" s="24">
        <f t="shared" si="27"/>
        <v>88.596914174972341</v>
      </c>
      <c r="DC19" s="24">
        <f t="shared" si="27"/>
        <v>106.83139534621687</v>
      </c>
      <c r="DD19" s="24">
        <f t="shared" si="27"/>
        <v>108.41596328892641</v>
      </c>
      <c r="DE19" s="24">
        <f t="shared" si="27"/>
        <v>104.68594217674135</v>
      </c>
      <c r="DF19" s="24">
        <f t="shared" si="28"/>
        <v>92.933408259515346</v>
      </c>
      <c r="DG19" s="24">
        <f t="shared" si="28"/>
        <v>92.053993876270425</v>
      </c>
      <c r="DH19" s="24">
        <f t="shared" si="28"/>
        <v>118.8764691042325</v>
      </c>
      <c r="DI19" s="24">
        <f t="shared" si="28"/>
        <v>82.03125000040049</v>
      </c>
      <c r="DJ19" s="24">
        <f t="shared" si="28"/>
        <v>90.879116349974524</v>
      </c>
      <c r="DK19" s="24">
        <f t="shared" si="28"/>
        <v>110.75937775982437</v>
      </c>
      <c r="DL19" s="24">
        <f t="shared" si="28"/>
        <v>82.998745295552183</v>
      </c>
      <c r="DM19" s="24">
        <f t="shared" si="28"/>
        <v>102.82596530614943</v>
      </c>
      <c r="DN19" s="24">
        <f t="shared" si="28"/>
        <v>96.992712717320131</v>
      </c>
      <c r="DO19" s="24">
        <f t="shared" si="28"/>
        <v>89.806945615881105</v>
      </c>
      <c r="DP19" s="24">
        <f t="shared" si="28"/>
        <v>72.302983934087763</v>
      </c>
      <c r="DQ19" s="24">
        <f t="shared" si="28"/>
        <v>101.36377566942825</v>
      </c>
      <c r="DR19" s="24">
        <f t="shared" si="28"/>
        <v>104.86018641636394</v>
      </c>
      <c r="DS19" s="24">
        <f t="shared" si="28"/>
        <v>100.87224374167256</v>
      </c>
      <c r="DT19" s="24">
        <f t="shared" si="28"/>
        <v>102.14471079967782</v>
      </c>
      <c r="DU19" s="24">
        <f t="shared" si="28"/>
        <v>91.400226602694147</v>
      </c>
      <c r="DV19" s="24">
        <f t="shared" si="29"/>
        <v>91.452034341598747</v>
      </c>
      <c r="DW19" s="24">
        <f t="shared" si="8"/>
        <v>106.41891892071644</v>
      </c>
      <c r="DX19" s="24">
        <f t="shared" si="8"/>
        <v>111.53262518936381</v>
      </c>
      <c r="DY19" s="24">
        <f t="shared" si="8"/>
        <v>101.78175775729652</v>
      </c>
      <c r="DZ19" s="24">
        <f t="shared" si="8"/>
        <v>87.648399407280507</v>
      </c>
      <c r="EA19" s="24">
        <f t="shared" si="8"/>
        <v>100.42203060479028</v>
      </c>
      <c r="EB19" s="24">
        <f t="shared" si="8"/>
        <v>98.87892376493167</v>
      </c>
      <c r="EC19" s="24">
        <f t="shared" si="8"/>
        <v>81.473544191508211</v>
      </c>
      <c r="ED19" s="24">
        <f t="shared" si="8"/>
        <v>82.257639567192655</v>
      </c>
      <c r="EE19" s="24">
        <f t="shared" si="8"/>
        <v>100.37936266716203</v>
      </c>
      <c r="EF19" s="24">
        <f t="shared" si="8"/>
        <v>97.119450315921796</v>
      </c>
      <c r="EG19" s="24">
        <f t="shared" si="18"/>
        <v>94.230411295500801</v>
      </c>
      <c r="EH19" s="24">
        <f t="shared" si="19"/>
        <v>135.6088560937213</v>
      </c>
      <c r="EI19" s="24">
        <f t="shared" si="20"/>
        <v>69.40946864766849</v>
      </c>
      <c r="EJ19" s="14" t="s">
        <v>207</v>
      </c>
      <c r="EL19" s="12"/>
      <c r="EM19" s="25">
        <f t="shared" si="34"/>
        <v>22.704784581000013</v>
      </c>
      <c r="EN19" s="25">
        <f t="shared" si="34"/>
        <v>17.697959182999995</v>
      </c>
      <c r="EO19" s="25">
        <f t="shared" si="34"/>
        <v>26.953287982000006</v>
      </c>
      <c r="EP19" s="25">
        <f t="shared" si="34"/>
        <v>21.076462585000002</v>
      </c>
      <c r="EQ19" s="25">
        <f t="shared" si="34"/>
        <v>24.70750566800001</v>
      </c>
      <c r="ER19" s="25">
        <f t="shared" si="34"/>
        <v>25.584761904999993</v>
      </c>
      <c r="ES19" s="25">
        <f t="shared" si="34"/>
        <v>25.970793651000008</v>
      </c>
      <c r="ET19" s="25">
        <f t="shared" si="34"/>
        <v>23.434013604999961</v>
      </c>
      <c r="EU19" s="25">
        <f t="shared" si="34"/>
        <v>26.003469388000042</v>
      </c>
      <c r="EV19" s="25">
        <f t="shared" si="34"/>
        <v>23.358185940999988</v>
      </c>
      <c r="EW19" s="25">
        <f t="shared" si="34"/>
        <v>33.293061225000031</v>
      </c>
      <c r="EX19" s="25">
        <f t="shared" si="34"/>
        <v>24.34140589499998</v>
      </c>
      <c r="EY19" s="25">
        <f t="shared" si="34"/>
        <v>20.832108843000015</v>
      </c>
      <c r="EZ19" s="25">
        <f t="shared" si="34"/>
        <v>21.925442176999979</v>
      </c>
      <c r="FA19" s="25">
        <f t="shared" si="34"/>
        <v>28.091791383000043</v>
      </c>
      <c r="FB19" s="25">
        <f t="shared" si="34"/>
        <v>27.302312924999967</v>
      </c>
      <c r="FC19" s="25">
        <f t="shared" si="35"/>
        <v>27.972789115000012</v>
      </c>
      <c r="FD19" s="25">
        <f t="shared" si="35"/>
        <v>27.544671201000028</v>
      </c>
      <c r="FE19" s="25">
        <f t="shared" si="35"/>
        <v>25.772698413000001</v>
      </c>
      <c r="FF19" s="25">
        <f t="shared" si="35"/>
        <v>25.228480724999997</v>
      </c>
      <c r="FG19" s="25">
        <f t="shared" si="35"/>
        <v>20.553650794000021</v>
      </c>
      <c r="FH19" s="25">
        <f t="shared" si="35"/>
        <v>25.274920635000001</v>
      </c>
      <c r="FI19" s="25">
        <f t="shared" si="35"/>
        <v>26.996190475999981</v>
      </c>
      <c r="FJ19" s="25">
        <f t="shared" si="35"/>
        <v>25.639909296999974</v>
      </c>
      <c r="FK19" s="25">
        <f t="shared" si="35"/>
        <v>21.876825397000005</v>
      </c>
      <c r="FL19" s="25">
        <f t="shared" si="35"/>
        <v>22.623492063000015</v>
      </c>
      <c r="FM19" s="25">
        <f t="shared" si="35"/>
        <v>28.171609977000003</v>
      </c>
      <c r="FN19" s="25">
        <f t="shared" si="35"/>
        <v>22.71999999999997</v>
      </c>
      <c r="FO19" s="25">
        <f t="shared" si="35"/>
        <v>29.022040816000015</v>
      </c>
      <c r="FP19" s="25">
        <f t="shared" si="35"/>
        <v>27.336054422000018</v>
      </c>
      <c r="FQ19" s="25">
        <f t="shared" si="35"/>
        <v>24.134240363000004</v>
      </c>
      <c r="FR19" s="25">
        <f t="shared" si="35"/>
        <v>34.035374149999996</v>
      </c>
      <c r="FS19" s="25">
        <f t="shared" si="30"/>
        <v>23.172063492000007</v>
      </c>
      <c r="FT19" s="25">
        <f t="shared" si="30"/>
        <v>23.958639456000014</v>
      </c>
      <c r="FU19" s="25">
        <f t="shared" si="30"/>
        <v>29.140952380999977</v>
      </c>
      <c r="FV19" s="25">
        <f t="shared" si="30"/>
        <v>24.167619048000006</v>
      </c>
      <c r="FW19" s="25">
        <f t="shared" si="30"/>
        <v>30.654693877999989</v>
      </c>
      <c r="FX19" s="25">
        <f t="shared" si="30"/>
        <v>22.709115645999987</v>
      </c>
      <c r="FY19" s="25">
        <f t="shared" si="30"/>
        <v>31.955736962000003</v>
      </c>
      <c r="FZ19" s="25">
        <f t="shared" si="30"/>
        <v>25.377959182999973</v>
      </c>
      <c r="GA19" s="25">
        <f t="shared" si="30"/>
        <v>25.36199546499995</v>
      </c>
      <c r="GB19" s="25">
        <f t="shared" si="30"/>
        <v>31.629931972999998</v>
      </c>
      <c r="GC19" s="25">
        <f t="shared" si="30"/>
        <v>27.592585033999967</v>
      </c>
      <c r="GD19" s="25">
        <f t="shared" si="30"/>
        <v>27.275102040000036</v>
      </c>
      <c r="GE19" s="25">
        <f t="shared" si="30"/>
        <v>31.558095238000021</v>
      </c>
      <c r="GF19" s="25">
        <f t="shared" si="30"/>
        <v>26.911927437000031</v>
      </c>
      <c r="GG19" s="25">
        <f t="shared" si="30"/>
        <v>33.940226757000005</v>
      </c>
      <c r="GH19" s="25">
        <f t="shared" si="36"/>
        <v>27.580952380999975</v>
      </c>
      <c r="GI19" s="25">
        <f t="shared" si="36"/>
        <v>28.183219953999981</v>
      </c>
      <c r="GJ19" s="25">
        <f t="shared" si="36"/>
        <v>25.443265306000001</v>
      </c>
      <c r="GK19" s="25">
        <f t="shared" si="36"/>
        <v>27.196734693999986</v>
      </c>
      <c r="GL19" s="25">
        <f t="shared" si="36"/>
        <v>32.749206348999962</v>
      </c>
      <c r="GM19" s="25">
        <f t="shared" si="36"/>
        <v>27.039637187999972</v>
      </c>
      <c r="GN19" s="25">
        <f t="shared" si="36"/>
        <v>25.383764172999975</v>
      </c>
      <c r="GO19" s="25">
        <f t="shared" si="36"/>
        <v>24.810521542000004</v>
      </c>
      <c r="GP19" s="25">
        <f t="shared" si="36"/>
        <v>26.435918367999989</v>
      </c>
      <c r="GQ19" s="25">
        <f t="shared" si="36"/>
        <v>29.222312924999983</v>
      </c>
      <c r="GR19" s="25">
        <f t="shared" si="36"/>
        <v>27.360362812000005</v>
      </c>
      <c r="GS19" s="25">
        <f t="shared" si="36"/>
        <v>28.646167800000001</v>
      </c>
      <c r="GT19" s="25">
        <f t="shared" si="36"/>
        <v>24.844285715000012</v>
      </c>
      <c r="GU19" s="25">
        <f t="shared" si="36"/>
        <v>24.087800453</v>
      </c>
      <c r="GV19" s="25">
        <f t="shared" si="36"/>
        <v>22.751927437999996</v>
      </c>
      <c r="GW19" s="25">
        <f t="shared" si="36"/>
        <v>30.778049886000019</v>
      </c>
      <c r="GX19" s="25">
        <f t="shared" si="31"/>
        <v>23.735782313000016</v>
      </c>
      <c r="GY19" s="25">
        <f t="shared" si="31"/>
        <v>24.152018141000042</v>
      </c>
      <c r="GZ19" s="25">
        <f t="shared" si="31"/>
        <v>24.645079365000015</v>
      </c>
      <c r="HA19" s="25">
        <f t="shared" si="31"/>
        <v>24.624036280999974</v>
      </c>
      <c r="HB19" s="25">
        <f t="shared" si="31"/>
        <v>28.129523809000034</v>
      </c>
      <c r="HC19" s="25">
        <f t="shared" si="31"/>
        <v>29.145396825000034</v>
      </c>
      <c r="HD19" s="25">
        <f t="shared" si="31"/>
        <v>26.279909297000017</v>
      </c>
      <c r="HE19" s="25">
        <f t="shared" si="31"/>
        <v>21.789024944000005</v>
      </c>
      <c r="HF19" s="25">
        <f t="shared" si="31"/>
        <v>24.475283446000049</v>
      </c>
      <c r="HG19" s="25">
        <f t="shared" si="31"/>
        <v>24.901950113000055</v>
      </c>
      <c r="HH19" s="25">
        <f t="shared" si="31"/>
        <v>22.58430838999999</v>
      </c>
      <c r="HI19" s="25">
        <f t="shared" si="31"/>
        <v>23.735873015000038</v>
      </c>
      <c r="HJ19" s="25">
        <f t="shared" si="31"/>
        <v>23.893333333999976</v>
      </c>
      <c r="HK19" s="25">
        <f t="shared" si="31"/>
        <v>26.935147392999966</v>
      </c>
      <c r="HL19" s="25">
        <f t="shared" si="32"/>
        <v>28.417596371999991</v>
      </c>
      <c r="HM19" s="25">
        <f t="shared" si="32"/>
        <v>34.577414965999992</v>
      </c>
      <c r="HN19" s="25">
        <f t="shared" si="32"/>
        <v>29.544489795999993</v>
      </c>
      <c r="HO19" s="25">
        <f t="shared" si="32"/>
        <v>26.429387754999993</v>
      </c>
      <c r="HP19" s="25">
        <f t="shared" si="32"/>
        <v>22.829591837000009</v>
      </c>
      <c r="HQ19" s="25">
        <f t="shared" si="32"/>
        <v>24.354829931999973</v>
      </c>
      <c r="HR19" s="25">
        <f t="shared" si="32"/>
        <v>24.452063491999979</v>
      </c>
      <c r="HS19" s="25">
        <f t="shared" si="32"/>
        <v>25.200907029000007</v>
      </c>
      <c r="HT19" s="25">
        <f t="shared" si="32"/>
        <v>24.888888888999986</v>
      </c>
      <c r="HU19" s="25">
        <f t="shared" si="32"/>
        <v>25.198662131999981</v>
      </c>
      <c r="HV19" s="25">
        <f t="shared" si="32"/>
        <v>22.968163265999976</v>
      </c>
      <c r="HW19" s="25">
        <f t="shared" si="32"/>
        <v>25.681269841000017</v>
      </c>
      <c r="HX19" s="25">
        <f t="shared" si="32"/>
        <v>28.710770975000003</v>
      </c>
      <c r="HY19" s="25">
        <f t="shared" si="32"/>
        <v>27.088979591999987</v>
      </c>
      <c r="HZ19" s="25">
        <f t="shared" si="32"/>
        <v>22.465306123000005</v>
      </c>
      <c r="IA19" s="25">
        <f t="shared" si="32"/>
        <v>22.136961451000047</v>
      </c>
      <c r="IB19" s="25">
        <f t="shared" si="37"/>
        <v>22.92571428499997</v>
      </c>
      <c r="IC19" s="25">
        <f t="shared" si="37"/>
        <v>25.82494331099997</v>
      </c>
      <c r="ID19" s="25">
        <f t="shared" si="37"/>
        <v>26.071655329000009</v>
      </c>
      <c r="IE19" s="25">
        <f t="shared" si="37"/>
        <v>20.189024944000039</v>
      </c>
      <c r="IF19" s="25">
        <f t="shared" si="37"/>
        <v>29.257142857000019</v>
      </c>
      <c r="IG19" s="25">
        <f t="shared" si="37"/>
        <v>26.408707483000001</v>
      </c>
      <c r="IH19" s="25">
        <f t="shared" si="37"/>
        <v>21.668594105000011</v>
      </c>
      <c r="II19" s="25">
        <f t="shared" si="37"/>
        <v>28.916099772999985</v>
      </c>
      <c r="IJ19" s="25">
        <f t="shared" si="37"/>
        <v>23.34040816299995</v>
      </c>
      <c r="IK19" s="25">
        <f t="shared" si="37"/>
        <v>24.74412698399999</v>
      </c>
      <c r="IL19" s="25">
        <f t="shared" si="37"/>
        <v>26.723990928999967</v>
      </c>
      <c r="IM19" s="25">
        <f t="shared" si="37"/>
        <v>33.193650793000018</v>
      </c>
      <c r="IN19" s="25">
        <f t="shared" si="37"/>
        <v>23.677097505000006</v>
      </c>
      <c r="IO19" s="25">
        <f t="shared" si="38"/>
        <v>22.887619047999976</v>
      </c>
      <c r="IP19" s="25">
        <f t="shared" si="38"/>
        <v>23.792471655000043</v>
      </c>
      <c r="IQ19" s="25">
        <f t="shared" si="38"/>
        <v>23.496077097000011</v>
      </c>
      <c r="IR19" s="25">
        <f t="shared" si="38"/>
        <v>26.258140588999993</v>
      </c>
      <c r="IS19" s="25">
        <f t="shared" si="38"/>
        <v>26.243265306000012</v>
      </c>
      <c r="IT19" s="25">
        <f t="shared" si="38"/>
        <v>22.552380952000021</v>
      </c>
      <c r="IU19" s="25">
        <f t="shared" si="38"/>
        <v>21.518367347000037</v>
      </c>
      <c r="IV19" s="25">
        <f t="shared" si="38"/>
        <v>23.579863945</v>
      </c>
      <c r="IW19" s="25">
        <f t="shared" si="38"/>
        <v>27.38213151900004</v>
      </c>
      <c r="IX19" s="25">
        <f t="shared" si="38"/>
        <v>23.899138321999999</v>
      </c>
      <c r="IY19" s="25">
        <f t="shared" si="38"/>
        <v>24.272108844000002</v>
      </c>
      <c r="IZ19" s="25">
        <f t="shared" si="38"/>
        <v>29.457414966000044</v>
      </c>
      <c r="JA19" s="25">
        <f t="shared" si="38"/>
        <v>29.176621316000023</v>
      </c>
      <c r="JB19" s="25">
        <f t="shared" si="38"/>
        <v>23.909297053000046</v>
      </c>
      <c r="JC19" s="25">
        <f t="shared" si="38"/>
        <v>24.711836734999963</v>
      </c>
      <c r="JD19" s="26">
        <f t="shared" si="17"/>
        <v>25.835957909289263</v>
      </c>
      <c r="JE19" s="27">
        <f t="shared" si="21"/>
        <v>25.835957909289263</v>
      </c>
      <c r="JF19" s="27"/>
      <c r="JG19" s="88">
        <v>18</v>
      </c>
      <c r="JH19" s="89">
        <v>354.97505668899998</v>
      </c>
      <c r="JI19" s="89">
        <v>237.94648526099999</v>
      </c>
      <c r="JJ19" s="90">
        <v>354.30385487500001</v>
      </c>
      <c r="JK19" s="90">
        <v>277.62721088400002</v>
      </c>
      <c r="JL19" s="90">
        <v>312.49995464900002</v>
      </c>
      <c r="JM19" s="90">
        <v>348.03591836700002</v>
      </c>
      <c r="JN19" s="89">
        <v>298.641269841</v>
      </c>
      <c r="JO19" s="89">
        <v>298.41777777800002</v>
      </c>
      <c r="JP19" s="89">
        <v>354.83428571399998</v>
      </c>
      <c r="JQ19" s="89">
        <v>303.12163265300001</v>
      </c>
      <c r="JR19" s="89">
        <v>392.51591836699998</v>
      </c>
      <c r="JS19" s="89">
        <v>335.219591837</v>
      </c>
      <c r="JT19" s="89">
        <v>337.72897959199997</v>
      </c>
      <c r="JU19" s="89">
        <v>328.05006802700001</v>
      </c>
      <c r="JV19" s="88">
        <v>365.56916099799997</v>
      </c>
      <c r="JW19" s="88">
        <v>329.33877551</v>
      </c>
      <c r="JX19" s="88">
        <v>345.91346938800001</v>
      </c>
      <c r="JY19" s="88">
        <v>357.58149659899999</v>
      </c>
      <c r="JZ19" s="88">
        <v>353.015873016</v>
      </c>
      <c r="KA19" s="88">
        <v>329.16607709800002</v>
      </c>
      <c r="KB19" s="88">
        <v>318.58104308399999</v>
      </c>
      <c r="KC19" s="88">
        <v>341.94031746000002</v>
      </c>
      <c r="KD19" s="88">
        <v>331.68244898</v>
      </c>
      <c r="KE19" s="88">
        <v>325.21360544200002</v>
      </c>
      <c r="KF19" s="88">
        <v>296.69079365099998</v>
      </c>
      <c r="KG19" s="88">
        <v>301.32027210899997</v>
      </c>
      <c r="KH19" s="88">
        <v>355.330612245</v>
      </c>
      <c r="KI19" s="88">
        <v>335.13396825400002</v>
      </c>
      <c r="KJ19" s="88">
        <v>360.83809523799999</v>
      </c>
      <c r="KK19" s="88">
        <v>355.88353741499998</v>
      </c>
      <c r="KL19" s="88">
        <v>402.06802721100001</v>
      </c>
      <c r="KM19" s="88">
        <v>430.14095238099998</v>
      </c>
      <c r="KN19" s="88">
        <v>357.594557823</v>
      </c>
      <c r="KO19" s="88">
        <v>359.42748299300001</v>
      </c>
      <c r="KP19" s="88">
        <v>409.34458049900002</v>
      </c>
      <c r="KQ19" s="88">
        <v>340.82031746000001</v>
      </c>
      <c r="KR19" s="88">
        <v>427.189115646</v>
      </c>
      <c r="KS19" s="88">
        <v>312.07619047600002</v>
      </c>
      <c r="KT19" s="88">
        <v>361.59927437599998</v>
      </c>
      <c r="KU19" s="88">
        <v>382.45442176900002</v>
      </c>
      <c r="KV19" s="88">
        <v>355.14412698400002</v>
      </c>
      <c r="KW19" s="88">
        <v>399.98548752800002</v>
      </c>
      <c r="KX19" s="88">
        <v>365.01768707500003</v>
      </c>
      <c r="KY19" s="88">
        <v>366.62857142899998</v>
      </c>
      <c r="KZ19" s="88">
        <v>388.743401361</v>
      </c>
      <c r="LA19" s="88">
        <v>332.32399092999998</v>
      </c>
      <c r="LB19" s="88">
        <v>410.41995464899998</v>
      </c>
      <c r="LC19" s="88">
        <v>371.40317460300002</v>
      </c>
      <c r="LD19" s="88">
        <v>396.70131519300003</v>
      </c>
      <c r="LE19" s="88">
        <v>330.57959183700001</v>
      </c>
      <c r="LF19" s="88">
        <v>355.01714285700001</v>
      </c>
      <c r="LG19" s="88">
        <v>357.48244898000002</v>
      </c>
      <c r="LH19" s="88">
        <v>380.90448979600001</v>
      </c>
      <c r="LI19" s="88">
        <v>388.56126984100001</v>
      </c>
      <c r="LJ19" s="88">
        <v>346.62312925200001</v>
      </c>
      <c r="LK19" s="88">
        <v>355.47428571400002</v>
      </c>
      <c r="LL19" s="88">
        <v>380.60117913800002</v>
      </c>
      <c r="LM19" s="88">
        <v>394.38367346899997</v>
      </c>
      <c r="LN19" s="88">
        <v>359.30122448999998</v>
      </c>
      <c r="LO19" s="88">
        <v>334.67755102000001</v>
      </c>
      <c r="LP19" s="88">
        <v>312.51736961500001</v>
      </c>
      <c r="LQ19" s="88">
        <v>358.667755102</v>
      </c>
      <c r="LR19" s="88">
        <v>361.03546485300001</v>
      </c>
      <c r="LS19" s="88">
        <v>270.78603174599999</v>
      </c>
      <c r="LT19" s="88">
        <v>357.44798185899998</v>
      </c>
      <c r="LU19" s="88">
        <v>365.66784580500001</v>
      </c>
      <c r="LV19" s="88">
        <v>334.56326530600001</v>
      </c>
      <c r="LW19" s="88">
        <v>417.70666666699998</v>
      </c>
      <c r="LX19" s="88">
        <v>411.76888888899998</v>
      </c>
      <c r="LY19" s="88">
        <v>345.50784580499999</v>
      </c>
      <c r="LZ19" s="88">
        <v>344.44480725599999</v>
      </c>
      <c r="MA19" s="88">
        <v>311.30158730199997</v>
      </c>
      <c r="MB19" s="88">
        <v>342.84408163299997</v>
      </c>
      <c r="MC19" s="88">
        <v>359.82222222199999</v>
      </c>
      <c r="MD19" s="88">
        <v>307.48952380999998</v>
      </c>
      <c r="ME19" s="88">
        <v>369.01151927400002</v>
      </c>
      <c r="MF19" s="88">
        <v>386.89523809500002</v>
      </c>
      <c r="MG19" s="88">
        <v>421.65260770999998</v>
      </c>
      <c r="MH19" s="88">
        <v>410.26176870699999</v>
      </c>
      <c r="MI19" s="88">
        <v>375.95428571399998</v>
      </c>
      <c r="MJ19" s="88">
        <v>363.62612244899998</v>
      </c>
      <c r="MK19" s="88">
        <v>329.93523809499999</v>
      </c>
      <c r="ML19" s="88">
        <v>331.54902494300001</v>
      </c>
      <c r="MM19" s="88">
        <v>370.11301587299999</v>
      </c>
      <c r="MN19" s="88">
        <v>334.94639455800001</v>
      </c>
      <c r="MO19" s="88">
        <v>373.14031746000001</v>
      </c>
      <c r="MP19" s="88">
        <v>356.444444444</v>
      </c>
      <c r="MQ19" s="88">
        <v>312.11755102000001</v>
      </c>
      <c r="MR19" s="88">
        <v>402.28571428599997</v>
      </c>
      <c r="MS19" s="88">
        <v>391.02040816300001</v>
      </c>
      <c r="MT19" s="88">
        <v>361.82204081600003</v>
      </c>
      <c r="MU19" s="88">
        <v>310.39274376399999</v>
      </c>
      <c r="MV19" s="88">
        <v>370.98848072599998</v>
      </c>
      <c r="MW19" s="88">
        <v>348.76952381000001</v>
      </c>
      <c r="MX19" s="88">
        <v>383.94920634900001</v>
      </c>
      <c r="MY19" s="88">
        <v>319.209070295</v>
      </c>
      <c r="MZ19" s="88">
        <v>374.96816326499999</v>
      </c>
      <c r="NA19" s="88">
        <v>390.98775510199999</v>
      </c>
      <c r="NB19" s="88">
        <v>376.99047618999998</v>
      </c>
      <c r="NC19" s="88">
        <v>339.64117913799998</v>
      </c>
      <c r="ND19" s="88">
        <v>394.75374149700002</v>
      </c>
      <c r="NE19" s="88">
        <v>345.6</v>
      </c>
      <c r="NF19" s="88">
        <v>350.12825396800002</v>
      </c>
      <c r="NG19" s="88">
        <v>361.44253968300001</v>
      </c>
      <c r="NH19" s="88">
        <v>510.87165532900002</v>
      </c>
      <c r="NI19" s="88">
        <v>327.360725624</v>
      </c>
      <c r="NJ19" s="88">
        <v>368.98539682500001</v>
      </c>
      <c r="NK19" s="88">
        <v>386.73632653099997</v>
      </c>
      <c r="NL19" s="88">
        <v>383.69632653100001</v>
      </c>
      <c r="NM19" s="88">
        <v>337.22122449</v>
      </c>
      <c r="NN19" s="88">
        <v>301.21469387799999</v>
      </c>
      <c r="NO19" s="88">
        <v>331.70793650799999</v>
      </c>
      <c r="NP19" s="88">
        <v>350.73306122399998</v>
      </c>
      <c r="NQ19" s="88">
        <v>342.25632653100001</v>
      </c>
      <c r="NR19" s="88">
        <v>342.02993197299998</v>
      </c>
      <c r="NS19" s="88">
        <v>305.026031746</v>
      </c>
      <c r="NT19" s="88">
        <v>333.54013605400002</v>
      </c>
      <c r="NU19" s="88">
        <v>425.68707482999997</v>
      </c>
      <c r="NV19" s="88">
        <v>360.67047618999999</v>
      </c>
      <c r="NW19" s="88">
        <v>320.02176870699998</v>
      </c>
      <c r="NX19" s="88">
        <v>375.43764172300001</v>
      </c>
      <c r="NZ19" s="28"/>
    </row>
    <row r="20" spans="1:390" x14ac:dyDescent="0.3">
      <c r="A20" s="15" t="s">
        <v>210</v>
      </c>
      <c r="B20" s="29">
        <v>102</v>
      </c>
      <c r="C20" s="38"/>
      <c r="D20" s="36"/>
      <c r="E20" s="7"/>
      <c r="F20" s="15" t="s">
        <v>211</v>
      </c>
      <c r="G20" s="20">
        <v>102</v>
      </c>
      <c r="H20" s="21">
        <f t="shared" si="23"/>
        <v>5.125</v>
      </c>
      <c r="I20" s="21">
        <f t="shared" si="0"/>
        <v>20.5</v>
      </c>
      <c r="J20" s="15" t="s">
        <v>212</v>
      </c>
      <c r="L20" s="14" t="s">
        <v>210</v>
      </c>
      <c r="M20" s="12"/>
      <c r="N20" s="24">
        <v>120</v>
      </c>
      <c r="O20" s="24">
        <f t="shared" si="39"/>
        <v>126.21725199234378</v>
      </c>
      <c r="P20" s="24">
        <f t="shared" si="39"/>
        <v>149.71681238390013</v>
      </c>
      <c r="Q20" s="24">
        <f t="shared" si="39"/>
        <v>96.641604900978194</v>
      </c>
      <c r="R20" s="24">
        <f t="shared" si="39"/>
        <v>131.4331821345211</v>
      </c>
      <c r="S20" s="24">
        <f t="shared" si="39"/>
        <v>113.41477947952136</v>
      </c>
      <c r="T20" s="24">
        <f t="shared" si="39"/>
        <v>105.67916146745137</v>
      </c>
      <c r="U20" s="24">
        <f t="shared" si="39"/>
        <v>110.1210777579247</v>
      </c>
      <c r="V20" s="24">
        <f t="shared" si="39"/>
        <v>118.10031003343884</v>
      </c>
      <c r="W20" s="24">
        <f t="shared" si="39"/>
        <v>119.89655515885704</v>
      </c>
      <c r="X20" s="24">
        <f t="shared" si="39"/>
        <v>131.09773782140175</v>
      </c>
      <c r="Y20" s="24">
        <f t="shared" si="39"/>
        <v>89.431980055387697</v>
      </c>
      <c r="Z20" s="24">
        <f t="shared" si="39"/>
        <v>125.22855717226432</v>
      </c>
      <c r="AA20" s="24">
        <f t="shared" si="39"/>
        <v>144.42616141664175</v>
      </c>
      <c r="AB20" s="24">
        <f t="shared" si="39"/>
        <v>133.39612573116057</v>
      </c>
      <c r="AC20" s="24">
        <f t="shared" si="39"/>
        <v>116.42927055976941</v>
      </c>
      <c r="AD20" s="24">
        <v>116</v>
      </c>
      <c r="AE20" s="24">
        <f t="shared" si="33"/>
        <v>113.49047602268367</v>
      </c>
      <c r="AF20" s="24">
        <f t="shared" si="33"/>
        <v>97.598672842645826</v>
      </c>
      <c r="AG20" s="24">
        <f t="shared" si="33"/>
        <v>103.65010088892565</v>
      </c>
      <c r="AH20" s="24">
        <f t="shared" si="33"/>
        <v>88.995314222405725</v>
      </c>
      <c r="AI20" s="24">
        <f t="shared" si="33"/>
        <v>123.69335595734277</v>
      </c>
      <c r="AJ20" s="24">
        <f t="shared" si="33"/>
        <v>139.10173560753802</v>
      </c>
      <c r="AK20" s="24">
        <f t="shared" si="33"/>
        <v>110.73615874768004</v>
      </c>
      <c r="AL20" s="24">
        <f t="shared" si="33"/>
        <v>104.46131448076198</v>
      </c>
      <c r="AM20" s="24">
        <f t="shared" si="33"/>
        <v>112.39766348314659</v>
      </c>
      <c r="AN20" s="24">
        <f t="shared" si="33"/>
        <v>116.82245003380464</v>
      </c>
      <c r="AO20" s="24">
        <f t="shared" si="33"/>
        <v>109.30447188102926</v>
      </c>
      <c r="AP20" s="24">
        <f t="shared" si="33"/>
        <v>104.59667715049716</v>
      </c>
      <c r="AQ20" s="24">
        <f t="shared" si="33"/>
        <v>120.3260869591372</v>
      </c>
      <c r="AR20" s="24">
        <f t="shared" si="33"/>
        <v>79.885656721301331</v>
      </c>
      <c r="AS20" s="24">
        <f t="shared" si="33"/>
        <v>118.34354383517675</v>
      </c>
      <c r="AT20" s="24">
        <f t="shared" si="24"/>
        <v>124.93320680982534</v>
      </c>
      <c r="AU20" s="24">
        <f t="shared" si="24"/>
        <v>85.184871101819368</v>
      </c>
      <c r="AV20" s="24">
        <f t="shared" si="24"/>
        <v>121.70403144468617</v>
      </c>
      <c r="AW20" s="24">
        <f t="shared" si="24"/>
        <v>144.87980769857703</v>
      </c>
      <c r="AX20" s="24">
        <f t="shared" si="24"/>
        <v>97.390495615498011</v>
      </c>
      <c r="AY20" s="24">
        <f t="shared" si="24"/>
        <v>127.6522140295003</v>
      </c>
      <c r="AZ20" s="24">
        <f t="shared" si="24"/>
        <v>97.452785448193481</v>
      </c>
      <c r="BA20" s="24">
        <f t="shared" si="24"/>
        <v>121.39027140921453</v>
      </c>
      <c r="BB20" s="24">
        <f t="shared" si="24"/>
        <v>87.846898321279639</v>
      </c>
      <c r="BC20" s="24">
        <f t="shared" si="24"/>
        <v>109.80008744409329</v>
      </c>
      <c r="BD20" s="24">
        <f t="shared" si="24"/>
        <v>104.38412155517159</v>
      </c>
      <c r="BE20" s="24">
        <f t="shared" si="24"/>
        <v>110.21415799688435</v>
      </c>
      <c r="BF20" s="24">
        <f t="shared" si="24"/>
        <v>121.18226600985182</v>
      </c>
      <c r="BG20" s="24">
        <f t="shared" si="24"/>
        <v>122.49999999427318</v>
      </c>
      <c r="BH20" s="24">
        <f t="shared" si="24"/>
        <v>109.5021802347465</v>
      </c>
      <c r="BI20" s="24">
        <f t="shared" si="24"/>
        <v>108.05722891430682</v>
      </c>
      <c r="BJ20" s="24">
        <f t="shared" si="25"/>
        <v>115.8949311644898</v>
      </c>
      <c r="BK20" s="24">
        <f t="shared" si="25"/>
        <v>95.069756027148088</v>
      </c>
      <c r="BL20" s="24">
        <f t="shared" si="25"/>
        <v>107.39316712551042</v>
      </c>
      <c r="BM20" s="24">
        <f t="shared" si="25"/>
        <v>108.78537735528343</v>
      </c>
      <c r="BN20" s="24">
        <f t="shared" si="25"/>
        <v>96.94282405775094</v>
      </c>
      <c r="BO20" s="24">
        <f t="shared" si="25"/>
        <v>86.883329060627545</v>
      </c>
      <c r="BP20" s="24">
        <f t="shared" si="25"/>
        <v>105.46875000200946</v>
      </c>
      <c r="BQ20" s="24">
        <f t="shared" si="25"/>
        <v>101.99120036590082</v>
      </c>
      <c r="BR20" s="24">
        <f t="shared" si="25"/>
        <v>107.44762614776351</v>
      </c>
      <c r="BS20" s="24">
        <f t="shared" si="25"/>
        <v>112.81821963462376</v>
      </c>
      <c r="BT20" s="24">
        <f t="shared" si="25"/>
        <v>116.61349407362667</v>
      </c>
      <c r="BU20" s="24">
        <f t="shared" si="25"/>
        <v>121.35550902159581</v>
      </c>
      <c r="BV20" s="24">
        <f t="shared" si="25"/>
        <v>99.535745738879584</v>
      </c>
      <c r="BW20" s="24">
        <f t="shared" si="25"/>
        <v>115.42660155105783</v>
      </c>
      <c r="BX20" s="24">
        <f t="shared" si="25"/>
        <v>112.73568435212962</v>
      </c>
      <c r="BY20" s="24">
        <f t="shared" si="25"/>
        <v>120.28766321722478</v>
      </c>
      <c r="BZ20" s="24">
        <f t="shared" si="26"/>
        <v>116.54935024482022</v>
      </c>
      <c r="CA20" s="24">
        <f t="shared" si="26"/>
        <v>123.71931137577808</v>
      </c>
      <c r="CB20" s="24">
        <f t="shared" si="26"/>
        <v>135.9282907645399</v>
      </c>
      <c r="CC20" s="24">
        <f t="shared" si="26"/>
        <v>104.58699675797649</v>
      </c>
      <c r="CD20" s="24">
        <f t="shared" si="26"/>
        <v>108.72955419495979</v>
      </c>
      <c r="CE20" s="24">
        <f t="shared" si="26"/>
        <v>111.76933601716513</v>
      </c>
      <c r="CF20" s="24">
        <f t="shared" si="26"/>
        <v>117.04023683168417</v>
      </c>
      <c r="CG20" s="24">
        <f t="shared" si="26"/>
        <v>101.32060669191134</v>
      </c>
      <c r="CH20" s="24">
        <f t="shared" si="26"/>
        <v>131.03693182748847</v>
      </c>
      <c r="CI20" s="24">
        <f t="shared" si="26"/>
        <v>109.99959441360923</v>
      </c>
      <c r="CJ20" s="24">
        <f t="shared" si="26"/>
        <v>122.47787210357677</v>
      </c>
      <c r="CK20" s="24">
        <f t="shared" si="26"/>
        <v>135.69434437918096</v>
      </c>
      <c r="CL20" s="24">
        <f t="shared" si="26"/>
        <v>115.64290830065444</v>
      </c>
      <c r="CM20" s="24">
        <f t="shared" si="26"/>
        <v>115.88007588959414</v>
      </c>
      <c r="CN20" s="24">
        <f t="shared" si="26"/>
        <v>105.41627799306451</v>
      </c>
      <c r="CO20" s="24">
        <f t="shared" si="26"/>
        <v>101.76464849731134</v>
      </c>
      <c r="CP20" s="24">
        <f t="shared" si="27"/>
        <v>105.60015885478225</v>
      </c>
      <c r="CQ20" s="24">
        <f t="shared" si="27"/>
        <v>102.58374182692206</v>
      </c>
      <c r="CR20" s="24">
        <f t="shared" si="27"/>
        <v>105.17590394682061</v>
      </c>
      <c r="CS20" s="24">
        <f t="shared" si="27"/>
        <v>116.05486626992362</v>
      </c>
      <c r="CT20" s="24">
        <f t="shared" si="27"/>
        <v>121.91410744849014</v>
      </c>
      <c r="CU20" s="24">
        <f t="shared" si="27"/>
        <v>109.64383893498682</v>
      </c>
      <c r="CV20" s="24">
        <f t="shared" si="27"/>
        <v>113.47528115549004</v>
      </c>
      <c r="CW20" s="24">
        <f t="shared" si="27"/>
        <v>129.66867469488923</v>
      </c>
      <c r="CX20" s="24">
        <f t="shared" si="27"/>
        <v>102.99962212964067</v>
      </c>
      <c r="CY20" s="24">
        <f t="shared" si="27"/>
        <v>116.88689491414478</v>
      </c>
      <c r="CZ20" s="24">
        <f t="shared" si="27"/>
        <v>112.38438970889624</v>
      </c>
      <c r="DA20" s="24">
        <f t="shared" si="27"/>
        <v>110.01409578588985</v>
      </c>
      <c r="DB20" s="24">
        <f t="shared" si="27"/>
        <v>113.06655215943255</v>
      </c>
      <c r="DC20" s="24">
        <f t="shared" si="27"/>
        <v>121.16467119254568</v>
      </c>
      <c r="DD20" s="24">
        <f t="shared" si="27"/>
        <v>131.07746288745946</v>
      </c>
      <c r="DE20" s="24">
        <f t="shared" si="27"/>
        <v>129.96693502330291</v>
      </c>
      <c r="DF20" s="24">
        <f t="shared" si="28"/>
        <v>103.92334927791657</v>
      </c>
      <c r="DG20" s="24">
        <f t="shared" si="28"/>
        <v>124.12813049532987</v>
      </c>
      <c r="DH20" s="24">
        <f t="shared" si="28"/>
        <v>136.76728660256211</v>
      </c>
      <c r="DI20" s="24">
        <f t="shared" si="28"/>
        <v>102.99512395334415</v>
      </c>
      <c r="DJ20" s="24">
        <f t="shared" si="28"/>
        <v>99.386927969429536</v>
      </c>
      <c r="DK20" s="24">
        <f t="shared" si="28"/>
        <v>126.40549591348177</v>
      </c>
      <c r="DL20" s="24">
        <f t="shared" si="28"/>
        <v>96.394299118172952</v>
      </c>
      <c r="DM20" s="24">
        <f t="shared" si="28"/>
        <v>112.32481279749393</v>
      </c>
      <c r="DN20" s="24">
        <f t="shared" si="28"/>
        <v>117.95238675037824</v>
      </c>
      <c r="DO20" s="24">
        <f t="shared" si="28"/>
        <v>110.87740383949033</v>
      </c>
      <c r="DP20" s="24">
        <f t="shared" si="28"/>
        <v>90.695224718464715</v>
      </c>
      <c r="DQ20" s="24">
        <f t="shared" si="28"/>
        <v>108.84824696033277</v>
      </c>
      <c r="DR20" s="24">
        <f t="shared" si="28"/>
        <v>133.73520709426103</v>
      </c>
      <c r="DS20" s="24">
        <f t="shared" si="28"/>
        <v>123.4816062700815</v>
      </c>
      <c r="DT20" s="24">
        <f t="shared" si="28"/>
        <v>122.67314977015873</v>
      </c>
      <c r="DU20" s="24">
        <f t="shared" si="28"/>
        <v>122.90412919937695</v>
      </c>
      <c r="DV20" s="24">
        <f t="shared" si="29"/>
        <v>121.54694894906645</v>
      </c>
      <c r="DW20" s="24">
        <f t="shared" si="8"/>
        <v>127.24973725738079</v>
      </c>
      <c r="DX20" s="24">
        <f t="shared" si="8"/>
        <v>131.1078776336484</v>
      </c>
      <c r="DY20" s="24">
        <f t="shared" si="8"/>
        <v>121.75648254891807</v>
      </c>
      <c r="DZ20" s="24">
        <f t="shared" si="8"/>
        <v>113.58173077139502</v>
      </c>
      <c r="EA20" s="24">
        <f t="shared" si="8"/>
        <v>123.27506272289054</v>
      </c>
      <c r="EB20" s="24">
        <f t="shared" si="8"/>
        <v>114.76599526559315</v>
      </c>
      <c r="EC20" s="24">
        <f t="shared" si="8"/>
        <v>105.02439590943874</v>
      </c>
      <c r="ED20" s="24">
        <f t="shared" si="8"/>
        <v>105.18100253938564</v>
      </c>
      <c r="EE20" s="24">
        <f t="shared" si="8"/>
        <v>118.32289195282091</v>
      </c>
      <c r="EF20" s="24">
        <f t="shared" si="8"/>
        <v>126.03659598908526</v>
      </c>
      <c r="EG20" s="24">
        <f t="shared" si="18"/>
        <v>114.16474202735549</v>
      </c>
      <c r="EH20" s="24">
        <f t="shared" si="19"/>
        <v>149.71681238390013</v>
      </c>
      <c r="EI20" s="24">
        <f t="shared" si="20"/>
        <v>79.885656721301331</v>
      </c>
      <c r="EJ20" s="14" t="s">
        <v>210</v>
      </c>
      <c r="EL20" s="12"/>
      <c r="EM20" s="25">
        <f t="shared" si="34"/>
        <v>9.7451020409999956</v>
      </c>
      <c r="EN20" s="25">
        <f t="shared" si="34"/>
        <v>8.2155102049999869</v>
      </c>
      <c r="EO20" s="25">
        <f t="shared" si="34"/>
        <v>12.727437641999984</v>
      </c>
      <c r="EP20" s="25">
        <f t="shared" si="34"/>
        <v>9.3583673469999553</v>
      </c>
      <c r="EQ20" s="25">
        <f t="shared" si="34"/>
        <v>10.845147392999991</v>
      </c>
      <c r="ER20" s="25">
        <f t="shared" si="34"/>
        <v>11.639002267999956</v>
      </c>
      <c r="ES20" s="25">
        <f t="shared" si="34"/>
        <v>11.169523809999987</v>
      </c>
      <c r="ET20" s="25">
        <f t="shared" si="34"/>
        <v>10.414875284000004</v>
      </c>
      <c r="EU20" s="25">
        <f t="shared" si="34"/>
        <v>10.258843536999962</v>
      </c>
      <c r="EV20" s="25">
        <f t="shared" si="34"/>
        <v>9.3823129250000079</v>
      </c>
      <c r="EW20" s="25">
        <f t="shared" si="34"/>
        <v>13.753469387999985</v>
      </c>
      <c r="EX20" s="25">
        <f t="shared" si="34"/>
        <v>9.8220408170000155</v>
      </c>
      <c r="EY20" s="25">
        <f t="shared" si="34"/>
        <v>8.5164625849999993</v>
      </c>
      <c r="EZ20" s="25">
        <f t="shared" si="34"/>
        <v>9.2206575960000237</v>
      </c>
      <c r="FA20" s="25">
        <f t="shared" si="34"/>
        <v>10.564353740999991</v>
      </c>
      <c r="FB20" s="25">
        <f t="shared" si="34"/>
        <v>10.837913833000016</v>
      </c>
      <c r="FC20" s="25">
        <f t="shared" si="35"/>
        <v>12.602630385999987</v>
      </c>
      <c r="FD20" s="25">
        <f t="shared" si="35"/>
        <v>11.866848072999971</v>
      </c>
      <c r="FE20" s="25">
        <f t="shared" si="35"/>
        <v>13.820952380999984</v>
      </c>
      <c r="FF20" s="25">
        <f t="shared" si="35"/>
        <v>9.9439455780000117</v>
      </c>
      <c r="FG20" s="25">
        <f t="shared" si="35"/>
        <v>8.8424489789999825</v>
      </c>
      <c r="FH20" s="25">
        <f t="shared" si="35"/>
        <v>11.107482992999962</v>
      </c>
      <c r="FI20" s="25">
        <f t="shared" si="35"/>
        <v>11.774693877000004</v>
      </c>
      <c r="FJ20" s="25">
        <f t="shared" si="35"/>
        <v>10.943287982000015</v>
      </c>
      <c r="FK20" s="25">
        <f t="shared" si="35"/>
        <v>10.528798186000017</v>
      </c>
      <c r="FL20" s="25">
        <f t="shared" si="35"/>
        <v>11.252970521999998</v>
      </c>
      <c r="FM20" s="25">
        <f t="shared" si="35"/>
        <v>11.759455783000021</v>
      </c>
      <c r="FN20" s="25">
        <f t="shared" si="35"/>
        <v>10.222222222000028</v>
      </c>
      <c r="FO20" s="25">
        <f t="shared" si="35"/>
        <v>15.397006803000011</v>
      </c>
      <c r="FP20" s="25">
        <f t="shared" si="35"/>
        <v>10.393469386999982</v>
      </c>
      <c r="FQ20" s="25">
        <f t="shared" si="35"/>
        <v>9.8452607709999711</v>
      </c>
      <c r="FR20" s="25">
        <f t="shared" si="35"/>
        <v>14.439183673000002</v>
      </c>
      <c r="FS20" s="25">
        <f t="shared" si="30"/>
        <v>10.106485260999989</v>
      </c>
      <c r="FT20" s="25">
        <f t="shared" si="30"/>
        <v>8.4897959179999702</v>
      </c>
      <c r="FU20" s="25">
        <f t="shared" si="30"/>
        <v>12.629569161000006</v>
      </c>
      <c r="FV20" s="25">
        <f t="shared" si="30"/>
        <v>9.6355555549999963</v>
      </c>
      <c r="FW20" s="25">
        <f t="shared" si="30"/>
        <v>12.621496598000022</v>
      </c>
      <c r="FX20" s="25">
        <f t="shared" si="30"/>
        <v>10.132607710000002</v>
      </c>
      <c r="FY20" s="25">
        <f t="shared" si="30"/>
        <v>14.001632653000001</v>
      </c>
      <c r="FZ20" s="25">
        <f t="shared" si="30"/>
        <v>11.202176871000006</v>
      </c>
      <c r="GA20" s="25">
        <f t="shared" si="30"/>
        <v>11.783401361000017</v>
      </c>
      <c r="GB20" s="25">
        <f t="shared" si="30"/>
        <v>11.16009070299998</v>
      </c>
      <c r="GC20" s="25">
        <f t="shared" si="30"/>
        <v>10.150000000000034</v>
      </c>
      <c r="GD20" s="25">
        <f t="shared" si="30"/>
        <v>10.040816327000016</v>
      </c>
      <c r="GE20" s="25">
        <f t="shared" si="30"/>
        <v>11.232653061000008</v>
      </c>
      <c r="GF20" s="25">
        <f t="shared" si="30"/>
        <v>11.382857142999967</v>
      </c>
      <c r="GG20" s="25">
        <f t="shared" si="30"/>
        <v>10.613061224000035</v>
      </c>
      <c r="GH20" s="25">
        <f t="shared" si="36"/>
        <v>12.93786848100001</v>
      </c>
      <c r="GI20" s="25">
        <f t="shared" si="36"/>
        <v>11.453242630999966</v>
      </c>
      <c r="GJ20" s="25">
        <f t="shared" si="36"/>
        <v>11.306666667000002</v>
      </c>
      <c r="GK20" s="25">
        <f t="shared" si="36"/>
        <v>12.687891155999978</v>
      </c>
      <c r="GL20" s="25">
        <f t="shared" si="36"/>
        <v>14.156916100000046</v>
      </c>
      <c r="GM20" s="25">
        <f t="shared" si="36"/>
        <v>11.662222222000025</v>
      </c>
      <c r="GN20" s="25">
        <f t="shared" si="36"/>
        <v>12.059863945000018</v>
      </c>
      <c r="GO20" s="25">
        <f t="shared" si="36"/>
        <v>11.447437640999965</v>
      </c>
      <c r="GP20" s="25">
        <f t="shared" si="36"/>
        <v>10.902494331000014</v>
      </c>
      <c r="GQ20" s="25">
        <f t="shared" si="36"/>
        <v>10.547664399999974</v>
      </c>
      <c r="GR20" s="25">
        <f t="shared" si="36"/>
        <v>10.135510204000013</v>
      </c>
      <c r="GS20" s="25">
        <f t="shared" si="36"/>
        <v>12.357369615000039</v>
      </c>
      <c r="GT20" s="25">
        <f t="shared" si="36"/>
        <v>10.656122448999952</v>
      </c>
      <c r="GU20" s="25">
        <f t="shared" si="36"/>
        <v>10.910476190999987</v>
      </c>
      <c r="GV20" s="25">
        <f t="shared" si="36"/>
        <v>10.225487528000031</v>
      </c>
      <c r="GW20" s="25">
        <f t="shared" si="36"/>
        <v>10.553469387999996</v>
      </c>
      <c r="GX20" s="25">
        <f t="shared" si="31"/>
        <v>9.9418594100000064</v>
      </c>
      <c r="GY20" s="25">
        <f t="shared" si="31"/>
        <v>9.0488888889999544</v>
      </c>
      <c r="GZ20" s="25">
        <f t="shared" si="31"/>
        <v>11.76054421799995</v>
      </c>
      <c r="HA20" s="25">
        <f t="shared" si="31"/>
        <v>11.312471656000014</v>
      </c>
      <c r="HB20" s="25">
        <f t="shared" si="31"/>
        <v>11.004807255999992</v>
      </c>
      <c r="HC20" s="25">
        <f t="shared" si="31"/>
        <v>10.50920634900001</v>
      </c>
      <c r="HD20" s="25">
        <f t="shared" si="31"/>
        <v>12.139682539999967</v>
      </c>
      <c r="HE20" s="25">
        <f t="shared" si="31"/>
        <v>9.3866666659999964</v>
      </c>
      <c r="HF20" s="25">
        <f t="shared" si="31"/>
        <v>11.181859411000005</v>
      </c>
      <c r="HG20" s="25">
        <f t="shared" si="31"/>
        <v>10.042630385999985</v>
      </c>
      <c r="HH20" s="25">
        <f t="shared" si="31"/>
        <v>9.0644897960000321</v>
      </c>
      <c r="HI20" s="25">
        <f t="shared" si="31"/>
        <v>10.636190476999957</v>
      </c>
      <c r="HJ20" s="25">
        <f t="shared" si="31"/>
        <v>10.614421768</v>
      </c>
      <c r="HK20" s="25">
        <f t="shared" si="31"/>
        <v>11.668027209999991</v>
      </c>
      <c r="HL20" s="25">
        <f t="shared" si="32"/>
        <v>12.086712018000014</v>
      </c>
      <c r="HM20" s="25">
        <f t="shared" si="32"/>
        <v>11.647709751000036</v>
      </c>
      <c r="HN20" s="25">
        <f t="shared" si="32"/>
        <v>11.990204082000048</v>
      </c>
      <c r="HO20" s="25">
        <f t="shared" si="32"/>
        <v>11.69469387800001</v>
      </c>
      <c r="HP20" s="25">
        <f t="shared" si="32"/>
        <v>10.598435374000019</v>
      </c>
      <c r="HQ20" s="25">
        <f t="shared" si="32"/>
        <v>10.089070294999999</v>
      </c>
      <c r="HR20" s="25">
        <f t="shared" si="32"/>
        <v>11.218140590000019</v>
      </c>
      <c r="HS20" s="25">
        <f t="shared" si="32"/>
        <v>10.839365079999993</v>
      </c>
      <c r="HT20" s="25">
        <f t="shared" si="32"/>
        <v>9.4857142860000181</v>
      </c>
      <c r="HU20" s="25">
        <f t="shared" si="32"/>
        <v>11.941791383000009</v>
      </c>
      <c r="HV20" s="25">
        <f t="shared" si="32"/>
        <v>10.522993197000005</v>
      </c>
      <c r="HW20" s="25">
        <f t="shared" si="32"/>
        <v>10.944580498999983</v>
      </c>
      <c r="HX20" s="25">
        <f t="shared" si="32"/>
        <v>11.180385487999956</v>
      </c>
      <c r="HY20" s="25">
        <f t="shared" si="32"/>
        <v>10.878548752999961</v>
      </c>
      <c r="HZ20" s="25">
        <f t="shared" si="32"/>
        <v>10.151473923000026</v>
      </c>
      <c r="IA20" s="25">
        <f t="shared" si="32"/>
        <v>9.3837641719999851</v>
      </c>
      <c r="IB20" s="25">
        <f t="shared" si="37"/>
        <v>9.4639455779999935</v>
      </c>
      <c r="IC20" s="25">
        <f t="shared" si="37"/>
        <v>11.835646257999997</v>
      </c>
      <c r="ID20" s="25">
        <f t="shared" si="37"/>
        <v>9.9091156459999752</v>
      </c>
      <c r="IE20" s="25">
        <f t="shared" si="37"/>
        <v>8.9933786839999925</v>
      </c>
      <c r="IF20" s="25">
        <f t="shared" si="37"/>
        <v>11.94231292500001</v>
      </c>
      <c r="IG20" s="25">
        <f t="shared" si="37"/>
        <v>12.375873016000014</v>
      </c>
      <c r="IH20" s="25">
        <f t="shared" si="37"/>
        <v>9.730589569000017</v>
      </c>
      <c r="II20" s="25">
        <f t="shared" si="37"/>
        <v>12.760090703000003</v>
      </c>
      <c r="IJ20" s="25">
        <f t="shared" si="37"/>
        <v>10.950385488000052</v>
      </c>
      <c r="IK20" s="25">
        <f t="shared" si="37"/>
        <v>10.427936507999959</v>
      </c>
      <c r="IL20" s="25">
        <f t="shared" si="37"/>
        <v>11.093333334000022</v>
      </c>
      <c r="IM20" s="25">
        <f t="shared" si="37"/>
        <v>13.561904761999926</v>
      </c>
      <c r="IN20" s="25">
        <f t="shared" si="37"/>
        <v>11.300136054999996</v>
      </c>
      <c r="IO20" s="25">
        <f t="shared" si="38"/>
        <v>9.1972789120000016</v>
      </c>
      <c r="IP20" s="25">
        <f t="shared" si="38"/>
        <v>9.9609977320000098</v>
      </c>
      <c r="IQ20" s="25">
        <f t="shared" si="38"/>
        <v>10.026643990999958</v>
      </c>
      <c r="IR20" s="25">
        <f t="shared" si="38"/>
        <v>10.007800454000005</v>
      </c>
      <c r="IS20" s="25">
        <f t="shared" si="38"/>
        <v>10.119546485000001</v>
      </c>
      <c r="IT20" s="25">
        <f t="shared" si="38"/>
        <v>9.6660317459999874</v>
      </c>
      <c r="IU20" s="25">
        <f t="shared" si="38"/>
        <v>9.3815873019999572</v>
      </c>
      <c r="IV20" s="25">
        <f t="shared" si="38"/>
        <v>10.102131519000011</v>
      </c>
      <c r="IW20" s="25">
        <f t="shared" si="38"/>
        <v>10.829206349000003</v>
      </c>
      <c r="IX20" s="25">
        <f t="shared" si="38"/>
        <v>9.9776870750000057</v>
      </c>
      <c r="IY20" s="25">
        <f t="shared" si="38"/>
        <v>10.717460316999961</v>
      </c>
      <c r="IZ20" s="25">
        <f t="shared" si="38"/>
        <v>11.711564625999983</v>
      </c>
      <c r="JA20" s="25">
        <f t="shared" si="38"/>
        <v>11.694126983999979</v>
      </c>
      <c r="JB20" s="25">
        <f t="shared" si="38"/>
        <v>10.395283445999951</v>
      </c>
      <c r="JC20" s="25">
        <f t="shared" si="38"/>
        <v>9.759070295000015</v>
      </c>
      <c r="JD20" s="26">
        <f t="shared" si="17"/>
        <v>10.9194295459752</v>
      </c>
      <c r="JE20" s="27">
        <f t="shared" si="21"/>
        <v>10.9194295459752</v>
      </c>
      <c r="JF20" s="27"/>
      <c r="JG20" s="88">
        <v>19</v>
      </c>
      <c r="JH20" s="89">
        <v>377.67984127</v>
      </c>
      <c r="JI20" s="89">
        <v>255.64444444399999</v>
      </c>
      <c r="JJ20" s="90">
        <v>381.25714285700002</v>
      </c>
      <c r="JK20" s="90">
        <v>298.70367346900002</v>
      </c>
      <c r="JL20" s="90">
        <v>337.20746031700003</v>
      </c>
      <c r="JM20" s="90">
        <v>373.62068027200002</v>
      </c>
      <c r="JN20" s="89">
        <v>324.612063492</v>
      </c>
      <c r="JO20" s="89">
        <v>321.85179138299998</v>
      </c>
      <c r="JP20" s="89">
        <v>380.83775510200002</v>
      </c>
      <c r="JQ20" s="89">
        <v>326.47981859399999</v>
      </c>
      <c r="JR20" s="89">
        <v>425.80897959200001</v>
      </c>
      <c r="JS20" s="89">
        <v>359.56099773199998</v>
      </c>
      <c r="JT20" s="89">
        <v>358.56108843499999</v>
      </c>
      <c r="JU20" s="89">
        <v>349.97551020399999</v>
      </c>
      <c r="JV20" s="88">
        <v>393.66095238100002</v>
      </c>
      <c r="JW20" s="88">
        <v>356.64108843499997</v>
      </c>
      <c r="JX20" s="88">
        <v>373.88625850300002</v>
      </c>
      <c r="JY20" s="88">
        <v>385.12616780000002</v>
      </c>
      <c r="JZ20" s="88">
        <v>378.788571429</v>
      </c>
      <c r="KA20" s="88">
        <v>354.39455782300001</v>
      </c>
      <c r="KB20" s="88">
        <v>339.13469387800001</v>
      </c>
      <c r="KC20" s="88">
        <v>367.21523809500002</v>
      </c>
      <c r="KD20" s="88">
        <v>358.67863945599998</v>
      </c>
      <c r="KE20" s="88">
        <v>350.85351473899999</v>
      </c>
      <c r="KF20" s="88">
        <v>318.56761904799998</v>
      </c>
      <c r="KG20" s="88">
        <v>323.94376417199999</v>
      </c>
      <c r="KH20" s="88">
        <v>383.502222222</v>
      </c>
      <c r="KI20" s="88">
        <v>357.85396825399999</v>
      </c>
      <c r="KJ20" s="88">
        <v>389.86013605400001</v>
      </c>
      <c r="KK20" s="88">
        <v>383.219591837</v>
      </c>
      <c r="KL20" s="88">
        <v>426.20226757400002</v>
      </c>
      <c r="KM20" s="88">
        <v>464.17632653099997</v>
      </c>
      <c r="KN20" s="88">
        <v>380.76662131500001</v>
      </c>
      <c r="KO20" s="88">
        <v>383.38612244900003</v>
      </c>
      <c r="KP20" s="88">
        <v>438.48553287999999</v>
      </c>
      <c r="KQ20" s="88">
        <v>364.98793650800002</v>
      </c>
      <c r="KR20" s="88">
        <v>457.84380952399999</v>
      </c>
      <c r="KS20" s="88">
        <v>334.78530612200001</v>
      </c>
      <c r="KT20" s="88">
        <v>393.55501133799999</v>
      </c>
      <c r="KU20" s="88">
        <v>407.83238095199999</v>
      </c>
      <c r="KV20" s="88">
        <v>380.50612244899997</v>
      </c>
      <c r="KW20" s="88">
        <v>431.61541950100002</v>
      </c>
      <c r="KX20" s="88">
        <v>392.61027210899999</v>
      </c>
      <c r="KY20" s="88">
        <v>393.90367346900001</v>
      </c>
      <c r="KZ20" s="88">
        <v>420.30149659900002</v>
      </c>
      <c r="LA20" s="88">
        <v>359.23591836700001</v>
      </c>
      <c r="LB20" s="88">
        <v>444.36018140599998</v>
      </c>
      <c r="LC20" s="88">
        <v>398.984126984</v>
      </c>
      <c r="LD20" s="88">
        <v>424.88453514700001</v>
      </c>
      <c r="LE20" s="88">
        <v>356.02285714300001</v>
      </c>
      <c r="LF20" s="88">
        <v>382.213877551</v>
      </c>
      <c r="LG20" s="88">
        <v>390.23165532899998</v>
      </c>
      <c r="LH20" s="88">
        <v>407.94412698399998</v>
      </c>
      <c r="LI20" s="88">
        <v>413.94503401399999</v>
      </c>
      <c r="LJ20" s="88">
        <v>371.43365079400002</v>
      </c>
      <c r="LK20" s="88">
        <v>381.91020408200001</v>
      </c>
      <c r="LL20" s="88">
        <v>409.823492063</v>
      </c>
      <c r="LM20" s="88">
        <v>421.74403628099998</v>
      </c>
      <c r="LN20" s="88">
        <v>387.94739228999998</v>
      </c>
      <c r="LO20" s="88">
        <v>359.52183673500002</v>
      </c>
      <c r="LP20" s="88">
        <v>336.60517006800001</v>
      </c>
      <c r="LQ20" s="88">
        <v>381.41968254</v>
      </c>
      <c r="LR20" s="88">
        <v>391.81351473900003</v>
      </c>
      <c r="LS20" s="88">
        <v>294.52181405900001</v>
      </c>
      <c r="LT20" s="88">
        <v>381.6</v>
      </c>
      <c r="LU20" s="88">
        <v>390.31292517000003</v>
      </c>
      <c r="LV20" s="88">
        <v>359.18730158699998</v>
      </c>
      <c r="LW20" s="88">
        <v>445.83619047600001</v>
      </c>
      <c r="LX20" s="88">
        <v>440.91428571400002</v>
      </c>
      <c r="LY20" s="88">
        <v>371.78775510200001</v>
      </c>
      <c r="LZ20" s="88">
        <v>366.23383219999999</v>
      </c>
      <c r="MA20" s="88">
        <v>335.77687074800002</v>
      </c>
      <c r="MB20" s="88">
        <v>367.74603174600003</v>
      </c>
      <c r="MC20" s="88">
        <v>382.40653061199998</v>
      </c>
      <c r="MD20" s="88">
        <v>331.22539682500002</v>
      </c>
      <c r="ME20" s="88">
        <v>392.904852608</v>
      </c>
      <c r="MF20" s="88">
        <v>413.83038548799999</v>
      </c>
      <c r="MG20" s="88">
        <v>450.07020408199998</v>
      </c>
      <c r="MH20" s="88">
        <v>444.83918367299998</v>
      </c>
      <c r="MI20" s="88">
        <v>405.49877550999997</v>
      </c>
      <c r="MJ20" s="88">
        <v>390.05551020399997</v>
      </c>
      <c r="MK20" s="88">
        <v>352.764829932</v>
      </c>
      <c r="ML20" s="88">
        <v>355.90385487499998</v>
      </c>
      <c r="MM20" s="88">
        <v>394.56507936499997</v>
      </c>
      <c r="MN20" s="88">
        <v>360.14730158700002</v>
      </c>
      <c r="MO20" s="88">
        <v>398.02920634899999</v>
      </c>
      <c r="MP20" s="88">
        <v>381.64310657599998</v>
      </c>
      <c r="MQ20" s="88">
        <v>335.08571428599998</v>
      </c>
      <c r="MR20" s="88">
        <v>427.96698412699999</v>
      </c>
      <c r="MS20" s="88">
        <v>419.73117913800002</v>
      </c>
      <c r="MT20" s="88">
        <v>388.91102040800001</v>
      </c>
      <c r="MU20" s="88">
        <v>332.85804988699999</v>
      </c>
      <c r="MV20" s="88">
        <v>393.12544217700002</v>
      </c>
      <c r="MW20" s="88">
        <v>371.69523809499998</v>
      </c>
      <c r="MX20" s="88">
        <v>409.77414965999998</v>
      </c>
      <c r="MY20" s="88">
        <v>345.28072562400001</v>
      </c>
      <c r="MZ20" s="88">
        <v>395.15718820900003</v>
      </c>
      <c r="NA20" s="88">
        <v>420.24489795900001</v>
      </c>
      <c r="NB20" s="88">
        <v>403.39918367299998</v>
      </c>
      <c r="NC20" s="88">
        <v>361.309773243</v>
      </c>
      <c r="ND20" s="88">
        <v>423.66984127000001</v>
      </c>
      <c r="NE20" s="88">
        <v>368.94040816299997</v>
      </c>
      <c r="NF20" s="88">
        <v>374.87238095200001</v>
      </c>
      <c r="NG20" s="88">
        <v>388.16653061199997</v>
      </c>
      <c r="NH20" s="88">
        <v>544.06530612200004</v>
      </c>
      <c r="NI20" s="88">
        <v>351.037823129</v>
      </c>
      <c r="NJ20" s="88">
        <v>391.87301587299999</v>
      </c>
      <c r="NK20" s="88">
        <v>410.52879818600002</v>
      </c>
      <c r="NL20" s="88">
        <v>407.19240362800002</v>
      </c>
      <c r="NM20" s="88">
        <v>363.47936507899999</v>
      </c>
      <c r="NN20" s="88">
        <v>327.457959184</v>
      </c>
      <c r="NO20" s="88">
        <v>354.26031746000001</v>
      </c>
      <c r="NP20" s="88">
        <v>372.25142857100002</v>
      </c>
      <c r="NQ20" s="88">
        <v>365.83619047600001</v>
      </c>
      <c r="NR20" s="88">
        <v>369.41206349200002</v>
      </c>
      <c r="NS20" s="88">
        <v>328.925170068</v>
      </c>
      <c r="NT20" s="88">
        <v>357.81224489800002</v>
      </c>
      <c r="NU20" s="88">
        <v>455.14448979600002</v>
      </c>
      <c r="NV20" s="88">
        <v>389.84709750600001</v>
      </c>
      <c r="NW20" s="88">
        <v>343.93106576000002</v>
      </c>
      <c r="NX20" s="88">
        <v>400.14947845799998</v>
      </c>
      <c r="NZ20" s="28"/>
    </row>
    <row r="21" spans="1:390" x14ac:dyDescent="0.3">
      <c r="A21" s="15" t="s">
        <v>213</v>
      </c>
      <c r="B21" s="29" t="s">
        <v>214</v>
      </c>
      <c r="C21" s="38"/>
      <c r="D21" s="36"/>
      <c r="E21" s="7"/>
      <c r="F21" s="15" t="s">
        <v>215</v>
      </c>
      <c r="G21" s="20">
        <v>107.125</v>
      </c>
      <c r="H21" s="21">
        <f t="shared" si="23"/>
        <v>0.875</v>
      </c>
      <c r="I21" s="21">
        <f t="shared" si="0"/>
        <v>3.5</v>
      </c>
      <c r="J21" s="15"/>
      <c r="L21" s="14" t="s">
        <v>213</v>
      </c>
      <c r="M21" s="12"/>
      <c r="N21" s="24">
        <v>120</v>
      </c>
      <c r="O21" s="24">
        <f t="shared" si="39"/>
        <v>115.02633149368012</v>
      </c>
      <c r="P21" s="24">
        <f t="shared" si="39"/>
        <v>91.816703715522067</v>
      </c>
      <c r="Q21" s="24">
        <f t="shared" si="39"/>
        <v>89.433328176550873</v>
      </c>
      <c r="R21" s="24">
        <f t="shared" si="39"/>
        <v>80.56966868651098</v>
      </c>
      <c r="S21" s="24">
        <f t="shared" si="39"/>
        <v>86.441532261695528</v>
      </c>
      <c r="T21" s="24">
        <f t="shared" si="39"/>
        <v>79.507211546582667</v>
      </c>
      <c r="U21" s="24">
        <f t="shared" si="39"/>
        <v>99.145683457694304</v>
      </c>
      <c r="V21" s="24">
        <f t="shared" si="39"/>
        <v>92.094272070052824</v>
      </c>
      <c r="W21" s="24">
        <f t="shared" si="39"/>
        <v>90.439453119257522</v>
      </c>
      <c r="X21" s="24">
        <f t="shared" si="39"/>
        <v>106.00961538206661</v>
      </c>
      <c r="Y21" s="24">
        <f t="shared" si="39"/>
        <v>63.802083341641222</v>
      </c>
      <c r="Z21" s="24">
        <f t="shared" si="39"/>
        <v>98.070569332605032</v>
      </c>
      <c r="AA21" s="24">
        <f t="shared" si="39"/>
        <v>106.74273857702939</v>
      </c>
      <c r="AB21" s="24">
        <f t="shared" si="39"/>
        <v>69.189908020508469</v>
      </c>
      <c r="AC21" s="24">
        <f t="shared" si="39"/>
        <v>77.484939748533151</v>
      </c>
      <c r="AD21" s="24">
        <v>116</v>
      </c>
      <c r="AE21" s="24">
        <f t="shared" si="33"/>
        <v>54.978390967271132</v>
      </c>
      <c r="AF21" s="24">
        <f t="shared" si="33"/>
        <v>71.374622361886352</v>
      </c>
      <c r="AG21" s="24">
        <f t="shared" si="33"/>
        <v>102.0473377861112</v>
      </c>
      <c r="AH21" s="24">
        <f t="shared" si="33"/>
        <v>69.904891319544333</v>
      </c>
      <c r="AI21" s="24">
        <f t="shared" si="33"/>
        <v>105.62271896641731</v>
      </c>
      <c r="AJ21" s="24">
        <f t="shared" si="33"/>
        <v>74.478865076952133</v>
      </c>
      <c r="AK21" s="24">
        <f t="shared" si="33"/>
        <v>62.291487292272045</v>
      </c>
      <c r="AL21" s="24">
        <f t="shared" si="33"/>
        <v>78.557614003915162</v>
      </c>
      <c r="AM21" s="24">
        <f t="shared" si="33"/>
        <v>68.762483194408219</v>
      </c>
      <c r="AN21" s="24">
        <f t="shared" si="33"/>
        <v>62.914402187590134</v>
      </c>
      <c r="AO21" s="24">
        <f t="shared" si="33"/>
        <v>58.306890300174814</v>
      </c>
      <c r="AP21" s="24">
        <f t="shared" si="33"/>
        <v>75.209524441345039</v>
      </c>
      <c r="AQ21" s="24">
        <f t="shared" si="33"/>
        <v>53.658338736289714</v>
      </c>
      <c r="AR21" s="24">
        <f t="shared" si="33"/>
        <v>68.857066366873383</v>
      </c>
      <c r="AS21" s="24">
        <f t="shared" si="33"/>
        <v>82.782108102405076</v>
      </c>
      <c r="AT21" s="24">
        <f t="shared" si="24"/>
        <v>121.47166841138696</v>
      </c>
      <c r="AU21" s="24">
        <f t="shared" si="24"/>
        <v>66.837471139695197</v>
      </c>
      <c r="AV21" s="24">
        <f t="shared" si="24"/>
        <v>110.4814850195195</v>
      </c>
      <c r="AW21" s="24">
        <f t="shared" si="24"/>
        <v>109.87329157214548</v>
      </c>
      <c r="AX21" s="24">
        <f t="shared" si="24"/>
        <v>73.406785036331499</v>
      </c>
      <c r="AY21" s="24">
        <f t="shared" si="24"/>
        <v>113.07140060883354</v>
      </c>
      <c r="AZ21" s="24">
        <f t="shared" si="24"/>
        <v>75.979587811656074</v>
      </c>
      <c r="BA21" s="24">
        <f t="shared" si="24"/>
        <v>85.877225516580069</v>
      </c>
      <c r="BB21" s="24">
        <f t="shared" si="24"/>
        <v>83.162715518136793</v>
      </c>
      <c r="BC21" s="24">
        <f t="shared" si="24"/>
        <v>53.613606888337756</v>
      </c>
      <c r="BD21" s="24">
        <f t="shared" si="24"/>
        <v>87.407505305046726</v>
      </c>
      <c r="BE21" s="24">
        <f t="shared" si="24"/>
        <v>48.72159090493868</v>
      </c>
      <c r="BF21" s="24">
        <f t="shared" si="24"/>
        <v>66.71421161912312</v>
      </c>
      <c r="BG21" s="24">
        <f t="shared" si="24"/>
        <v>87.262550890834646</v>
      </c>
      <c r="BH21" s="24">
        <f t="shared" si="24"/>
        <v>89.738372109198181</v>
      </c>
      <c r="BI21" s="24">
        <f t="shared" si="24"/>
        <v>86.622642922090506</v>
      </c>
      <c r="BJ21" s="24">
        <f t="shared" si="25"/>
        <v>54.317989864578301</v>
      </c>
      <c r="BK21" s="24">
        <f t="shared" si="25"/>
        <v>74.878719286024506</v>
      </c>
      <c r="BL21" s="24">
        <f t="shared" si="25"/>
        <v>50.139682948925454</v>
      </c>
      <c r="BM21" s="24">
        <f t="shared" si="25"/>
        <v>83.186619732955975</v>
      </c>
      <c r="BN21" s="24">
        <f t="shared" si="25"/>
        <v>81.660905734748965</v>
      </c>
      <c r="BO21" s="24">
        <f t="shared" si="25"/>
        <v>59.659090909091219</v>
      </c>
      <c r="BP21" s="24">
        <f t="shared" si="25"/>
        <v>58.882248208130015</v>
      </c>
      <c r="BQ21" s="24">
        <f t="shared" si="25"/>
        <v>79.072745899412126</v>
      </c>
      <c r="BR21" s="24">
        <f t="shared" si="25"/>
        <v>66.545470211468327</v>
      </c>
      <c r="BS21" s="24">
        <f t="shared" si="25"/>
        <v>95.403411914401531</v>
      </c>
      <c r="BT21" s="24">
        <f t="shared" si="25"/>
        <v>81.385334655682144</v>
      </c>
      <c r="BU21" s="24">
        <f t="shared" si="25"/>
        <v>81.157108809936133</v>
      </c>
      <c r="BV21" s="24">
        <f t="shared" si="25"/>
        <v>80.27912620969623</v>
      </c>
      <c r="BW21" s="24">
        <f t="shared" si="25"/>
        <v>107.24708171727863</v>
      </c>
      <c r="BX21" s="24">
        <f t="shared" si="25"/>
        <v>92.462060705275817</v>
      </c>
      <c r="BY21" s="24">
        <f t="shared" si="25"/>
        <v>52.40967946443692</v>
      </c>
      <c r="BZ21" s="24">
        <f t="shared" si="26"/>
        <v>57.421875002243091</v>
      </c>
      <c r="CA21" s="24">
        <f t="shared" si="26"/>
        <v>105.77713812853708</v>
      </c>
      <c r="CB21" s="24">
        <f t="shared" si="26"/>
        <v>72.843254476021656</v>
      </c>
      <c r="CC21" s="24">
        <f t="shared" si="26"/>
        <v>79.235112937971635</v>
      </c>
      <c r="CD21" s="24">
        <f t="shared" si="26"/>
        <v>87.249397046837103</v>
      </c>
      <c r="CE21" s="24">
        <f t="shared" si="26"/>
        <v>57.974008400178633</v>
      </c>
      <c r="CF21" s="24">
        <f t="shared" si="26"/>
        <v>66.347145784285544</v>
      </c>
      <c r="CG21" s="24">
        <f t="shared" si="26"/>
        <v>62.372036638602943</v>
      </c>
      <c r="CH21" s="24">
        <f t="shared" si="26"/>
        <v>79.572793496708528</v>
      </c>
      <c r="CI21" s="24">
        <f t="shared" si="26"/>
        <v>102.18245212847583</v>
      </c>
      <c r="CJ21" s="24">
        <f t="shared" si="26"/>
        <v>119.93628265048076</v>
      </c>
      <c r="CK21" s="24">
        <f t="shared" si="26"/>
        <v>132.87706613801225</v>
      </c>
      <c r="CL21" s="24">
        <f t="shared" si="26"/>
        <v>74.762658251506835</v>
      </c>
      <c r="CM21" s="24">
        <f t="shared" si="26"/>
        <v>66.560775066222419</v>
      </c>
      <c r="CN21" s="24">
        <f t="shared" si="26"/>
        <v>92.021065174782123</v>
      </c>
      <c r="CO21" s="24">
        <f t="shared" si="26"/>
        <v>87.433912385138456</v>
      </c>
      <c r="CP21" s="24">
        <f t="shared" si="27"/>
        <v>90.213918310370829</v>
      </c>
      <c r="CQ21" s="24">
        <f t="shared" si="27"/>
        <v>85.724600133163563</v>
      </c>
      <c r="CR21" s="24">
        <f t="shared" si="27"/>
        <v>88.829419914040415</v>
      </c>
      <c r="CS21" s="24">
        <f t="shared" si="27"/>
        <v>109.41635157358421</v>
      </c>
      <c r="CT21" s="24">
        <f t="shared" si="27"/>
        <v>95.450610156048612</v>
      </c>
      <c r="CU21" s="24">
        <f t="shared" si="27"/>
        <v>76.239791891216626</v>
      </c>
      <c r="CV21" s="24">
        <f t="shared" si="27"/>
        <v>86.493200834557655</v>
      </c>
      <c r="CW21" s="24">
        <f t="shared" si="27"/>
        <v>75.25841894546862</v>
      </c>
      <c r="CX21" s="24">
        <f t="shared" si="27"/>
        <v>84.036587345178333</v>
      </c>
      <c r="CY21" s="24">
        <f t="shared" si="27"/>
        <v>92.580374269124945</v>
      </c>
      <c r="CZ21" s="24">
        <f t="shared" si="27"/>
        <v>71.590909099044239</v>
      </c>
      <c r="DA21" s="24">
        <f t="shared" si="27"/>
        <v>83.595104004017955</v>
      </c>
      <c r="DB21" s="24">
        <f t="shared" si="27"/>
        <v>107.18750002567809</v>
      </c>
      <c r="DC21" s="24">
        <f t="shared" si="27"/>
        <v>100.69806893557532</v>
      </c>
      <c r="DD21" s="24">
        <f t="shared" si="27"/>
        <v>117.66873347015745</v>
      </c>
      <c r="DE21" s="24">
        <f t="shared" si="27"/>
        <v>80.057053932773186</v>
      </c>
      <c r="DF21" s="24">
        <f t="shared" si="28"/>
        <v>84.621710528402815</v>
      </c>
      <c r="DG21" s="24">
        <f t="shared" si="28"/>
        <v>51.652016779780048</v>
      </c>
      <c r="DH21" s="24">
        <f t="shared" si="28"/>
        <v>82.358067723956736</v>
      </c>
      <c r="DI21" s="24">
        <f t="shared" si="28"/>
        <v>69.23594497524914</v>
      </c>
      <c r="DJ21" s="24">
        <f t="shared" si="28"/>
        <v>78.857288821018244</v>
      </c>
      <c r="DK21" s="24">
        <f t="shared" si="28"/>
        <v>72.32444084564456</v>
      </c>
      <c r="DL21" s="24">
        <f t="shared" si="28"/>
        <v>66.683467746304942</v>
      </c>
      <c r="DM21" s="24">
        <f t="shared" si="28"/>
        <v>104.66772153720579</v>
      </c>
      <c r="DN21" s="24">
        <f t="shared" si="28"/>
        <v>108.08823528616853</v>
      </c>
      <c r="DO21" s="24">
        <f t="shared" si="28"/>
        <v>80.390624998743021</v>
      </c>
      <c r="DP21" s="24">
        <f t="shared" si="28"/>
        <v>55.633650512413908</v>
      </c>
      <c r="DQ21" s="24">
        <f t="shared" si="28"/>
        <v>72.69687264489238</v>
      </c>
      <c r="DR21" s="24">
        <f t="shared" si="28"/>
        <v>74.301989753434285</v>
      </c>
      <c r="DS21" s="24">
        <f t="shared" si="28"/>
        <v>109.18930391187753</v>
      </c>
      <c r="DT21" s="24">
        <f t="shared" si="28"/>
        <v>80.839734646327486</v>
      </c>
      <c r="DU21" s="24">
        <f t="shared" si="28"/>
        <v>124.74407327720799</v>
      </c>
      <c r="DV21" s="24">
        <f t="shared" si="29"/>
        <v>109.29239049279961</v>
      </c>
      <c r="DW21" s="24">
        <f t="shared" si="8"/>
        <v>112.17296508856045</v>
      </c>
      <c r="DX21" s="24">
        <f t="shared" si="8"/>
        <v>69.60227273056806</v>
      </c>
      <c r="DY21" s="24">
        <f t="shared" si="8"/>
        <v>116.41442074057774</v>
      </c>
      <c r="DZ21" s="24">
        <f t="shared" si="8"/>
        <v>86.030395342445559</v>
      </c>
      <c r="EA21" s="24">
        <f t="shared" si="8"/>
        <v>100.68055312336794</v>
      </c>
      <c r="EB21" s="24">
        <f t="shared" si="8"/>
        <v>100.48828121957686</v>
      </c>
      <c r="EC21" s="24">
        <f t="shared" si="8"/>
        <v>92.892392878810341</v>
      </c>
      <c r="ED21" s="24">
        <f t="shared" si="8"/>
        <v>92.937138717410974</v>
      </c>
      <c r="EE21" s="24">
        <f t="shared" si="8"/>
        <v>60.621334313072325</v>
      </c>
      <c r="EF21" s="24">
        <f t="shared" si="8"/>
        <v>119.05894456346515</v>
      </c>
      <c r="EG21" s="24">
        <f t="shared" si="18"/>
        <v>83.971355515079082</v>
      </c>
      <c r="EH21" s="24">
        <f t="shared" si="19"/>
        <v>132.87706613801225</v>
      </c>
      <c r="EI21" s="24">
        <f t="shared" si="20"/>
        <v>48.72159090493868</v>
      </c>
      <c r="EJ21" s="14" t="s">
        <v>213</v>
      </c>
      <c r="EL21" s="12"/>
      <c r="EM21" s="25">
        <f t="shared" si="34"/>
        <v>1.8256689340000207</v>
      </c>
      <c r="EN21" s="25">
        <f t="shared" si="34"/>
        <v>2.2871655320000173</v>
      </c>
      <c r="EO21" s="25">
        <f t="shared" si="34"/>
        <v>2.3481179139999995</v>
      </c>
      <c r="EP21" s="25">
        <f t="shared" si="34"/>
        <v>2.606439910000006</v>
      </c>
      <c r="EQ21" s="25">
        <f t="shared" si="34"/>
        <v>2.4293877549999934</v>
      </c>
      <c r="ER21" s="25">
        <f t="shared" si="34"/>
        <v>2.641269841000053</v>
      </c>
      <c r="ES21" s="25">
        <f t="shared" si="34"/>
        <v>2.1180952380000235</v>
      </c>
      <c r="ET21" s="25">
        <f t="shared" si="34"/>
        <v>2.2802721090000091</v>
      </c>
      <c r="EU21" s="25">
        <f t="shared" si="34"/>
        <v>2.3219954650000432</v>
      </c>
      <c r="EV21" s="25">
        <f t="shared" si="34"/>
        <v>1.9809523810000087</v>
      </c>
      <c r="EW21" s="25">
        <f t="shared" si="34"/>
        <v>3.2914285709999831</v>
      </c>
      <c r="EX21" s="25">
        <f t="shared" si="34"/>
        <v>2.1413151920000359</v>
      </c>
      <c r="EY21" s="25">
        <f t="shared" si="34"/>
        <v>1.9673469390000378</v>
      </c>
      <c r="EZ21" s="25">
        <f t="shared" si="34"/>
        <v>3.0351247169999738</v>
      </c>
      <c r="FA21" s="25">
        <f t="shared" si="34"/>
        <v>2.7102040820000184</v>
      </c>
      <c r="FB21" s="25">
        <f t="shared" si="34"/>
        <v>3.8196825389999844</v>
      </c>
      <c r="FC21" s="25">
        <f t="shared" si="35"/>
        <v>2.9422222219999981</v>
      </c>
      <c r="FD21" s="25">
        <f t="shared" si="35"/>
        <v>2.0578684810000141</v>
      </c>
      <c r="FE21" s="25">
        <f t="shared" si="35"/>
        <v>3.004081632000009</v>
      </c>
      <c r="FF21" s="25">
        <f t="shared" si="35"/>
        <v>1.988208616999998</v>
      </c>
      <c r="FG21" s="25">
        <f t="shared" si="35"/>
        <v>2.8195918370000186</v>
      </c>
      <c r="FH21" s="25">
        <f t="shared" si="35"/>
        <v>3.371247166000046</v>
      </c>
      <c r="FI21" s="25">
        <f t="shared" si="35"/>
        <v>2.6731972790000214</v>
      </c>
      <c r="FJ21" s="25">
        <f t="shared" si="35"/>
        <v>3.0539909299999977</v>
      </c>
      <c r="FK21" s="25">
        <f t="shared" si="35"/>
        <v>3.3378684799999974</v>
      </c>
      <c r="FL21" s="25">
        <f t="shared" si="35"/>
        <v>3.6016326530000242</v>
      </c>
      <c r="FM21" s="25">
        <f t="shared" si="35"/>
        <v>2.7921995460000062</v>
      </c>
      <c r="FN21" s="25">
        <f t="shared" si="35"/>
        <v>3.9136507939999774</v>
      </c>
      <c r="FO21" s="25">
        <f t="shared" si="35"/>
        <v>3.0497959189999619</v>
      </c>
      <c r="FP21" s="25">
        <f t="shared" si="35"/>
        <v>2.5367800460000467</v>
      </c>
      <c r="FQ21" s="25">
        <f t="shared" si="35"/>
        <v>1.7287981860000059</v>
      </c>
      <c r="FR21" s="25">
        <f t="shared" si="35"/>
        <v>3.1419501130000071</v>
      </c>
      <c r="FS21" s="25">
        <f t="shared" si="30"/>
        <v>1.9007709750000004</v>
      </c>
      <c r="FT21" s="25">
        <f t="shared" si="30"/>
        <v>1.9112925169999926</v>
      </c>
      <c r="FU21" s="25">
        <f t="shared" si="30"/>
        <v>2.8607709749999799</v>
      </c>
      <c r="FV21" s="25">
        <f t="shared" si="30"/>
        <v>1.8572335609999868</v>
      </c>
      <c r="FW21" s="25">
        <f t="shared" si="30"/>
        <v>2.7639002269999651</v>
      </c>
      <c r="FX21" s="25">
        <f t="shared" si="30"/>
        <v>2.445351474000006</v>
      </c>
      <c r="FY21" s="25">
        <f t="shared" si="30"/>
        <v>2.5251700680000226</v>
      </c>
      <c r="FZ21" s="25">
        <f t="shared" si="30"/>
        <v>3.9169160999999804</v>
      </c>
      <c r="GA21" s="25">
        <f t="shared" si="30"/>
        <v>2.4025396819999969</v>
      </c>
      <c r="GB21" s="25">
        <f t="shared" si="30"/>
        <v>4.3102040819999843</v>
      </c>
      <c r="GC21" s="25">
        <f t="shared" si="30"/>
        <v>3.1477551019999623</v>
      </c>
      <c r="GD21" s="25">
        <f t="shared" si="30"/>
        <v>2.4065306119999832</v>
      </c>
      <c r="GE21" s="25">
        <f t="shared" si="30"/>
        <v>2.34013605399997</v>
      </c>
      <c r="GF21" s="25">
        <f t="shared" si="30"/>
        <v>2.4243083900000215</v>
      </c>
      <c r="GG21" s="25">
        <f t="shared" si="30"/>
        <v>3.8661224489999881</v>
      </c>
      <c r="GH21" s="25">
        <f t="shared" si="36"/>
        <v>2.8045351469999673</v>
      </c>
      <c r="GI21" s="25">
        <f t="shared" si="36"/>
        <v>4.1882993199999987</v>
      </c>
      <c r="GJ21" s="25">
        <f t="shared" si="36"/>
        <v>2.5244444439999825</v>
      </c>
      <c r="GK21" s="25">
        <f t="shared" si="36"/>
        <v>2.5716099780000263</v>
      </c>
      <c r="GL21" s="25">
        <f t="shared" si="36"/>
        <v>3.5199999999999818</v>
      </c>
      <c r="GM21" s="25">
        <f t="shared" si="36"/>
        <v>3.5664399099999855</v>
      </c>
      <c r="GN21" s="25">
        <f t="shared" si="36"/>
        <v>2.6557823129999747</v>
      </c>
      <c r="GO21" s="25">
        <f t="shared" si="36"/>
        <v>3.1557369619999918</v>
      </c>
      <c r="GP21" s="25">
        <f t="shared" si="36"/>
        <v>2.2011791379999863</v>
      </c>
      <c r="GQ21" s="25">
        <f t="shared" si="36"/>
        <v>2.5803174600000034</v>
      </c>
      <c r="GR21" s="25">
        <f t="shared" si="36"/>
        <v>2.5875736959999927</v>
      </c>
      <c r="GS21" s="25">
        <f t="shared" si="36"/>
        <v>2.6158730159999664</v>
      </c>
      <c r="GT21" s="25">
        <f t="shared" si="36"/>
        <v>1.9580952379999985</v>
      </c>
      <c r="GU21" s="25">
        <f t="shared" si="36"/>
        <v>2.2712018139999941</v>
      </c>
      <c r="GV21" s="25">
        <f t="shared" si="36"/>
        <v>4.0068934239999976</v>
      </c>
      <c r="GW21" s="25">
        <f t="shared" si="36"/>
        <v>3.6571428569999966</v>
      </c>
      <c r="GX21" s="25">
        <f t="shared" si="31"/>
        <v>1.9853061229999867</v>
      </c>
      <c r="GY21" s="25">
        <f t="shared" si="31"/>
        <v>2.8829024940000068</v>
      </c>
      <c r="GZ21" s="25">
        <f t="shared" si="31"/>
        <v>2.6503401360000112</v>
      </c>
      <c r="HA21" s="25">
        <f t="shared" si="31"/>
        <v>2.4068934240000317</v>
      </c>
      <c r="HB21" s="25">
        <f t="shared" si="31"/>
        <v>3.6223129260000064</v>
      </c>
      <c r="HC21" s="25">
        <f t="shared" si="31"/>
        <v>3.1651700689999984</v>
      </c>
      <c r="HD21" s="25">
        <f t="shared" si="31"/>
        <v>3.3668934240000112</v>
      </c>
      <c r="HE21" s="25">
        <f t="shared" si="31"/>
        <v>2.639092971000025</v>
      </c>
      <c r="HF21" s="25">
        <f t="shared" si="31"/>
        <v>2.0551473919999808</v>
      </c>
      <c r="HG21" s="25">
        <f t="shared" si="31"/>
        <v>1.7509297049999759</v>
      </c>
      <c r="HH21" s="25">
        <f t="shared" si="31"/>
        <v>1.5804081629999587</v>
      </c>
      <c r="HI21" s="25">
        <f t="shared" si="31"/>
        <v>2.8088888880000127</v>
      </c>
      <c r="HJ21" s="25">
        <f t="shared" si="31"/>
        <v>3.1550113380000084</v>
      </c>
      <c r="HK21" s="25">
        <f t="shared" si="31"/>
        <v>2.2820861680000348</v>
      </c>
      <c r="HL21" s="25">
        <f t="shared" si="32"/>
        <v>2.401814059000003</v>
      </c>
      <c r="HM21" s="25">
        <f t="shared" si="32"/>
        <v>2.3278004539999984</v>
      </c>
      <c r="HN21" s="25">
        <f t="shared" si="32"/>
        <v>2.4497052149999945</v>
      </c>
      <c r="HO21" s="25">
        <f t="shared" si="32"/>
        <v>2.3640816320000226</v>
      </c>
      <c r="HP21" s="25">
        <f t="shared" si="32"/>
        <v>1.9192743769999652</v>
      </c>
      <c r="HQ21" s="25">
        <f t="shared" si="32"/>
        <v>2.2000907030000008</v>
      </c>
      <c r="HR21" s="25">
        <f t="shared" si="32"/>
        <v>2.7544671200000153</v>
      </c>
      <c r="HS21" s="25">
        <f t="shared" si="32"/>
        <v>2.4279365080000161</v>
      </c>
      <c r="HT21" s="25">
        <f t="shared" si="32"/>
        <v>2.7903854869999805</v>
      </c>
      <c r="HU21" s="25">
        <f t="shared" si="32"/>
        <v>2.4989115650000144</v>
      </c>
      <c r="HV21" s="25">
        <f t="shared" si="32"/>
        <v>2.2682993199999828</v>
      </c>
      <c r="HW21" s="25">
        <f t="shared" si="32"/>
        <v>2.9333333330000073</v>
      </c>
      <c r="HX21" s="25">
        <f t="shared" si="32"/>
        <v>2.5121088430000214</v>
      </c>
      <c r="HY21" s="25">
        <f t="shared" si="32"/>
        <v>1.9591836730000409</v>
      </c>
      <c r="HZ21" s="25">
        <f t="shared" si="32"/>
        <v>2.0854421759999582</v>
      </c>
      <c r="IA21" s="25">
        <f t="shared" si="32"/>
        <v>1.78467120199997</v>
      </c>
      <c r="IB21" s="25">
        <f t="shared" si="37"/>
        <v>2.6231292520000125</v>
      </c>
      <c r="IC21" s="25">
        <f t="shared" si="37"/>
        <v>2.4816326530000197</v>
      </c>
      <c r="ID21" s="25">
        <f t="shared" si="37"/>
        <v>4.0656689340000298</v>
      </c>
      <c r="IE21" s="25">
        <f t="shared" si="37"/>
        <v>2.5498412700000017</v>
      </c>
      <c r="IF21" s="25">
        <f t="shared" si="37"/>
        <v>3.033106575999966</v>
      </c>
      <c r="IG21" s="25">
        <f t="shared" si="37"/>
        <v>2.6630385490000208</v>
      </c>
      <c r="IH21" s="25">
        <f t="shared" si="37"/>
        <v>2.9035827659999995</v>
      </c>
      <c r="II21" s="25">
        <f t="shared" si="37"/>
        <v>3.1492063489999964</v>
      </c>
      <c r="IJ21" s="25">
        <f t="shared" si="37"/>
        <v>2.0063492059999817</v>
      </c>
      <c r="IK21" s="25">
        <f t="shared" si="37"/>
        <v>1.9428571430000261</v>
      </c>
      <c r="IL21" s="25">
        <f t="shared" si="37"/>
        <v>2.6122448980000286</v>
      </c>
      <c r="IM21" s="25">
        <f t="shared" si="37"/>
        <v>3.7746938779999937</v>
      </c>
      <c r="IN21" s="25">
        <f t="shared" si="37"/>
        <v>2.8887074830000188</v>
      </c>
      <c r="IO21" s="25">
        <f t="shared" si="38"/>
        <v>2.8263038540000025</v>
      </c>
      <c r="IP21" s="25">
        <f t="shared" si="38"/>
        <v>1.923265305999962</v>
      </c>
      <c r="IQ21" s="25">
        <f t="shared" si="38"/>
        <v>2.5977324259999932</v>
      </c>
      <c r="IR21" s="25">
        <f t="shared" si="38"/>
        <v>1.6834467119999772</v>
      </c>
      <c r="IS21" s="25">
        <f t="shared" si="38"/>
        <v>1.9214512469999931</v>
      </c>
      <c r="IT21" s="25">
        <f t="shared" si="38"/>
        <v>1.8721088440000244</v>
      </c>
      <c r="IU21" s="25">
        <f t="shared" si="38"/>
        <v>3.0171428570000103</v>
      </c>
      <c r="IV21" s="25">
        <f t="shared" si="38"/>
        <v>1.8039002269999855</v>
      </c>
      <c r="IW21" s="25">
        <f t="shared" si="38"/>
        <v>2.4409977329999606</v>
      </c>
      <c r="IX21" s="25">
        <f t="shared" si="38"/>
        <v>2.0858049889999961</v>
      </c>
      <c r="IY21" s="25">
        <f t="shared" si="38"/>
        <v>2.0897959190000392</v>
      </c>
      <c r="IZ21" s="25">
        <f t="shared" si="38"/>
        <v>2.2606802720000019</v>
      </c>
      <c r="JA21" s="25">
        <f t="shared" si="38"/>
        <v>2.2595918370000163</v>
      </c>
      <c r="JB21" s="25">
        <f t="shared" si="38"/>
        <v>3.4641269840000177</v>
      </c>
      <c r="JC21" s="25">
        <f t="shared" si="38"/>
        <v>1.763832199000035</v>
      </c>
      <c r="JD21" s="26">
        <f t="shared" si="17"/>
        <v>2.6321884897190095</v>
      </c>
      <c r="JE21" s="27">
        <f t="shared" si="21"/>
        <v>2.6321884897190095</v>
      </c>
      <c r="JF21" s="27"/>
      <c r="JG21" s="88">
        <v>20</v>
      </c>
      <c r="JH21" s="89">
        <v>387.42494331099999</v>
      </c>
      <c r="JI21" s="89">
        <v>263.85995464899997</v>
      </c>
      <c r="JJ21" s="90">
        <v>393.984580499</v>
      </c>
      <c r="JK21" s="90">
        <v>308.06204081599998</v>
      </c>
      <c r="JL21" s="90">
        <v>348.05260771000002</v>
      </c>
      <c r="JM21" s="90">
        <v>385.25968253999997</v>
      </c>
      <c r="JN21" s="89">
        <v>335.78158730199999</v>
      </c>
      <c r="JO21" s="89">
        <v>332.26666666699998</v>
      </c>
      <c r="JP21" s="89">
        <v>391.09659863899998</v>
      </c>
      <c r="JQ21" s="89">
        <v>335.862131519</v>
      </c>
      <c r="JR21" s="89">
        <v>439.56244898</v>
      </c>
      <c r="JS21" s="89">
        <v>369.38303854899999</v>
      </c>
      <c r="JT21" s="89">
        <v>367.07755101999999</v>
      </c>
      <c r="JU21" s="89">
        <v>359.19616780000001</v>
      </c>
      <c r="JV21" s="88">
        <v>404.22530612200001</v>
      </c>
      <c r="JW21" s="88">
        <v>367.47900226799999</v>
      </c>
      <c r="JX21" s="88">
        <v>386.48888888900001</v>
      </c>
      <c r="JY21" s="88">
        <v>396.99301587299999</v>
      </c>
      <c r="JZ21" s="88">
        <v>392.60952380999998</v>
      </c>
      <c r="KA21" s="88">
        <v>364.33850340100003</v>
      </c>
      <c r="KB21" s="88">
        <v>347.97714285699999</v>
      </c>
      <c r="KC21" s="88">
        <v>378.32272108799998</v>
      </c>
      <c r="KD21" s="88">
        <v>370.45333333299999</v>
      </c>
      <c r="KE21" s="88">
        <v>361.79680272100001</v>
      </c>
      <c r="KF21" s="88">
        <v>329.096417234</v>
      </c>
      <c r="KG21" s="88">
        <v>335.19673469399999</v>
      </c>
      <c r="KH21" s="88">
        <v>395.26167800500002</v>
      </c>
      <c r="KI21" s="88">
        <v>368.07619047600002</v>
      </c>
      <c r="KJ21" s="88">
        <v>405.25714285700002</v>
      </c>
      <c r="KK21" s="88">
        <v>393.61306122399998</v>
      </c>
      <c r="KL21" s="88">
        <v>436.04752834499999</v>
      </c>
      <c r="KM21" s="88">
        <v>478.61551020399997</v>
      </c>
      <c r="KN21" s="88">
        <v>390.873106576</v>
      </c>
      <c r="KO21" s="88">
        <v>391.875918367</v>
      </c>
      <c r="KP21" s="88">
        <v>451.115102041</v>
      </c>
      <c r="KQ21" s="88">
        <v>374.62349206300001</v>
      </c>
      <c r="KR21" s="88">
        <v>470.46530612200002</v>
      </c>
      <c r="KS21" s="88">
        <v>344.91791383200001</v>
      </c>
      <c r="KT21" s="88">
        <v>407.55664399099999</v>
      </c>
      <c r="KU21" s="88">
        <v>419.034557823</v>
      </c>
      <c r="KV21" s="88">
        <v>392.28952380999999</v>
      </c>
      <c r="KW21" s="88">
        <v>442.775510204</v>
      </c>
      <c r="KX21" s="88">
        <v>402.76027210900003</v>
      </c>
      <c r="KY21" s="88">
        <v>403.94448979600003</v>
      </c>
      <c r="KZ21" s="88">
        <v>431.53414966000003</v>
      </c>
      <c r="LA21" s="88">
        <v>370.61877550999998</v>
      </c>
      <c r="LB21" s="88">
        <v>454.97324263000002</v>
      </c>
      <c r="LC21" s="88">
        <v>411.92199546500001</v>
      </c>
      <c r="LD21" s="88">
        <v>436.33777777799997</v>
      </c>
      <c r="LE21" s="88">
        <v>367.32952381000001</v>
      </c>
      <c r="LF21" s="88">
        <v>394.90176870699997</v>
      </c>
      <c r="LG21" s="88">
        <v>404.38857142900002</v>
      </c>
      <c r="LH21" s="88">
        <v>419.606349206</v>
      </c>
      <c r="LI21" s="88">
        <v>426.004897959</v>
      </c>
      <c r="LJ21" s="88">
        <v>382.88108843499998</v>
      </c>
      <c r="LK21" s="88">
        <v>392.81269841300002</v>
      </c>
      <c r="LL21" s="88">
        <v>420.37115646299998</v>
      </c>
      <c r="LM21" s="88">
        <v>431.87954648499999</v>
      </c>
      <c r="LN21" s="88">
        <v>400.30476190500002</v>
      </c>
      <c r="LO21" s="88">
        <v>370.17795918399997</v>
      </c>
      <c r="LP21" s="88">
        <v>347.51564625899999</v>
      </c>
      <c r="LQ21" s="88">
        <v>391.64517006800003</v>
      </c>
      <c r="LR21" s="88">
        <v>402.36698412700002</v>
      </c>
      <c r="LS21" s="88">
        <v>304.46367346900001</v>
      </c>
      <c r="LT21" s="88">
        <v>390.64888888899998</v>
      </c>
      <c r="LU21" s="88">
        <v>402.07346938799998</v>
      </c>
      <c r="LV21" s="88">
        <v>370.49977324299999</v>
      </c>
      <c r="LW21" s="88">
        <v>456.84099773200001</v>
      </c>
      <c r="LX21" s="88">
        <v>451.42349206300003</v>
      </c>
      <c r="LY21" s="88">
        <v>383.92743764199997</v>
      </c>
      <c r="LZ21" s="88">
        <v>375.62049886599999</v>
      </c>
      <c r="MA21" s="88">
        <v>346.95873015900003</v>
      </c>
      <c r="MB21" s="88">
        <v>377.78866213200001</v>
      </c>
      <c r="MC21" s="88">
        <v>391.47102040800002</v>
      </c>
      <c r="MD21" s="88">
        <v>341.86158730199998</v>
      </c>
      <c r="ME21" s="88">
        <v>403.519274376</v>
      </c>
      <c r="MF21" s="88">
        <v>425.49841269799998</v>
      </c>
      <c r="MG21" s="88">
        <v>462.15691609999999</v>
      </c>
      <c r="MH21" s="88">
        <v>456.48689342400002</v>
      </c>
      <c r="MI21" s="88">
        <v>417.48897959200002</v>
      </c>
      <c r="MJ21" s="88">
        <v>401.75020408199998</v>
      </c>
      <c r="MK21" s="88">
        <v>363.36326530600002</v>
      </c>
      <c r="ML21" s="88">
        <v>365.99292516999998</v>
      </c>
      <c r="MM21" s="88">
        <v>405.78321995499999</v>
      </c>
      <c r="MN21" s="88">
        <v>370.98666666700001</v>
      </c>
      <c r="MO21" s="88">
        <v>407.51492063500001</v>
      </c>
      <c r="MP21" s="88">
        <v>393.58489795899999</v>
      </c>
      <c r="MQ21" s="88">
        <v>345.60870748299999</v>
      </c>
      <c r="MR21" s="88">
        <v>438.91156462599997</v>
      </c>
      <c r="MS21" s="88">
        <v>430.91156462599997</v>
      </c>
      <c r="MT21" s="88">
        <v>399.78956916099997</v>
      </c>
      <c r="MU21" s="88">
        <v>343.00952381000002</v>
      </c>
      <c r="MV21" s="88">
        <v>402.50920634900001</v>
      </c>
      <c r="MW21" s="88">
        <v>381.15918367299997</v>
      </c>
      <c r="MX21" s="88">
        <v>421.60979591799997</v>
      </c>
      <c r="MY21" s="88">
        <v>355.18984126999999</v>
      </c>
      <c r="MZ21" s="88">
        <v>404.15056689300002</v>
      </c>
      <c r="NA21" s="88">
        <v>432.18721088400002</v>
      </c>
      <c r="NB21" s="88">
        <v>415.775056689</v>
      </c>
      <c r="NC21" s="88">
        <v>371.04036281200001</v>
      </c>
      <c r="ND21" s="88">
        <v>436.42993197300001</v>
      </c>
      <c r="NE21" s="88">
        <v>379.89079365100002</v>
      </c>
      <c r="NF21" s="88">
        <v>385.30031745999997</v>
      </c>
      <c r="NG21" s="88">
        <v>399.259863946</v>
      </c>
      <c r="NH21" s="88">
        <v>557.62721088399996</v>
      </c>
      <c r="NI21" s="88">
        <v>362.337959184</v>
      </c>
      <c r="NJ21" s="88">
        <v>401.07029478499999</v>
      </c>
      <c r="NK21" s="88">
        <v>420.48979591800003</v>
      </c>
      <c r="NL21" s="88">
        <v>417.21904761899998</v>
      </c>
      <c r="NM21" s="88">
        <v>373.487165533</v>
      </c>
      <c r="NN21" s="88">
        <v>337.577505669</v>
      </c>
      <c r="NO21" s="88">
        <v>363.926349206</v>
      </c>
      <c r="NP21" s="88">
        <v>381.63301587299998</v>
      </c>
      <c r="NQ21" s="88">
        <v>375.93832199500002</v>
      </c>
      <c r="NR21" s="88">
        <v>380.24126984100002</v>
      </c>
      <c r="NS21" s="88">
        <v>338.90285714300001</v>
      </c>
      <c r="NT21" s="88">
        <v>368.52970521499998</v>
      </c>
      <c r="NU21" s="88">
        <v>466.856054422</v>
      </c>
      <c r="NV21" s="88">
        <v>401.54122448999999</v>
      </c>
      <c r="NW21" s="88">
        <v>354.32634920599997</v>
      </c>
      <c r="NX21" s="88">
        <v>409.90854875299999</v>
      </c>
      <c r="NZ21" s="28"/>
    </row>
    <row r="22" spans="1:390" x14ac:dyDescent="0.3">
      <c r="A22" s="15" t="s">
        <v>216</v>
      </c>
      <c r="B22" s="2" t="s">
        <v>217</v>
      </c>
      <c r="C22" s="16" t="s">
        <v>218</v>
      </c>
      <c r="D22" s="39"/>
      <c r="E22" s="7" t="s">
        <v>219</v>
      </c>
      <c r="F22" s="40" t="s">
        <v>220</v>
      </c>
      <c r="G22" s="41">
        <v>108</v>
      </c>
      <c r="H22" s="21">
        <f t="shared" si="23"/>
        <v>2</v>
      </c>
      <c r="I22" s="21">
        <f t="shared" si="0"/>
        <v>8</v>
      </c>
      <c r="J22" s="15"/>
      <c r="L22" s="14" t="s">
        <v>216</v>
      </c>
      <c r="M22" s="12" t="s">
        <v>163</v>
      </c>
      <c r="N22" s="24">
        <v>120</v>
      </c>
      <c r="O22" s="24">
        <f t="shared" si="39"/>
        <v>75.204638472193196</v>
      </c>
      <c r="P22" s="24">
        <f t="shared" si="39"/>
        <v>87.269129277597017</v>
      </c>
      <c r="Q22" s="24">
        <f t="shared" si="39"/>
        <v>88.524590167562224</v>
      </c>
      <c r="R22" s="24">
        <f t="shared" si="39"/>
        <v>72.812328017991959</v>
      </c>
      <c r="S22" s="24">
        <f t="shared" si="39"/>
        <v>77.49531397057099</v>
      </c>
      <c r="T22" s="24">
        <f t="shared" si="39"/>
        <v>80.631399317621543</v>
      </c>
      <c r="U22" s="24">
        <f t="shared" si="39"/>
        <v>81.747404854677214</v>
      </c>
      <c r="V22" s="24">
        <f t="shared" si="39"/>
        <v>88.053244600953889</v>
      </c>
      <c r="W22" s="24">
        <f t="shared" si="39"/>
        <v>67.014486875967179</v>
      </c>
      <c r="X22" s="24">
        <f t="shared" si="39"/>
        <v>100.99236641476718</v>
      </c>
      <c r="Y22" s="24">
        <f t="shared" si="39"/>
        <v>59.902200485183478</v>
      </c>
      <c r="Z22" s="24">
        <f t="shared" si="39"/>
        <v>92.99873469699682</v>
      </c>
      <c r="AA22" s="24">
        <f t="shared" si="39"/>
        <v>96.372377624484187</v>
      </c>
      <c r="AB22" s="24">
        <f t="shared" si="39"/>
        <v>67.02127659485339</v>
      </c>
      <c r="AC22" s="24">
        <f t="shared" si="39"/>
        <v>69.778481008863395</v>
      </c>
      <c r="AD22" s="24">
        <v>72</v>
      </c>
      <c r="AE22" s="24">
        <f t="shared" si="33"/>
        <v>59.788503251769413</v>
      </c>
      <c r="AF22" s="24">
        <f t="shared" si="33"/>
        <v>69.055510611008046</v>
      </c>
      <c r="AG22" s="24">
        <f t="shared" si="33"/>
        <v>82.276119409221081</v>
      </c>
      <c r="AH22" s="24">
        <f t="shared" si="33"/>
        <v>64.631167558931409</v>
      </c>
      <c r="AI22" s="24">
        <f t="shared" si="33"/>
        <v>97.165099872144438</v>
      </c>
      <c r="AJ22" s="24">
        <f t="shared" si="33"/>
        <v>74.132182780028899</v>
      </c>
      <c r="AK22" s="24">
        <f t="shared" si="33"/>
        <v>70.181953215777995</v>
      </c>
      <c r="AL22" s="24">
        <f t="shared" si="33"/>
        <v>80.513631937805158</v>
      </c>
      <c r="AM22" s="24">
        <f t="shared" si="33"/>
        <v>68.041555241868863</v>
      </c>
      <c r="AN22" s="24">
        <f t="shared" si="33"/>
        <v>68.848875929015904</v>
      </c>
      <c r="AO22" s="24">
        <f t="shared" si="33"/>
        <v>71.559930766893956</v>
      </c>
      <c r="AP22" s="24">
        <f t="shared" si="33"/>
        <v>79.545454549221375</v>
      </c>
      <c r="AQ22" s="24">
        <f t="shared" si="33"/>
        <v>79.378412431543353</v>
      </c>
      <c r="AR22" s="24">
        <f t="shared" si="33"/>
        <v>65.742397144912729</v>
      </c>
      <c r="AS22" s="24">
        <f t="shared" si="33"/>
        <v>52.809100891784347</v>
      </c>
      <c r="AT22" s="24">
        <f t="shared" si="24"/>
        <v>104.77548113010572</v>
      </c>
      <c r="AU22" s="24">
        <f t="shared" si="24"/>
        <v>66.525871165097527</v>
      </c>
      <c r="AV22" s="24">
        <f t="shared" si="24"/>
        <v>102.26482183158046</v>
      </c>
      <c r="AW22" s="24">
        <f t="shared" si="24"/>
        <v>116.42027453085262</v>
      </c>
      <c r="AX22" s="24">
        <f t="shared" si="24"/>
        <v>66.950053139854248</v>
      </c>
      <c r="AY22" s="24">
        <f t="shared" si="24"/>
        <v>97.243660434107795</v>
      </c>
      <c r="AZ22" s="24">
        <f t="shared" si="24"/>
        <v>69.536423839620468</v>
      </c>
      <c r="BA22" s="24">
        <f t="shared" si="24"/>
        <v>91.493775923170361</v>
      </c>
      <c r="BB22" s="24">
        <f t="shared" si="24"/>
        <v>77.269010630389459</v>
      </c>
      <c r="BC22" s="24">
        <f t="shared" si="24"/>
        <v>60.136363639609435</v>
      </c>
      <c r="BD22" s="24">
        <f t="shared" si="24"/>
        <v>55.719339620074756</v>
      </c>
      <c r="BE22" s="24">
        <f t="shared" si="24"/>
        <v>57.571801566485405</v>
      </c>
      <c r="BF22" s="24">
        <f t="shared" si="24"/>
        <v>57.990707457646288</v>
      </c>
      <c r="BG22" s="24">
        <f t="shared" si="24"/>
        <v>54.807572808738819</v>
      </c>
      <c r="BH22" s="24">
        <f t="shared" si="24"/>
        <v>72.413793098765993</v>
      </c>
      <c r="BI22" s="24">
        <f t="shared" si="24"/>
        <v>85.54801163524381</v>
      </c>
      <c r="BJ22" s="24">
        <f t="shared" si="25"/>
        <v>65.095453651496626</v>
      </c>
      <c r="BK22" s="24">
        <f t="shared" si="25"/>
        <v>68.287395471272461</v>
      </c>
      <c r="BL22" s="24">
        <f t="shared" si="25"/>
        <v>58.734739185208795</v>
      </c>
      <c r="BM22" s="24">
        <f t="shared" si="25"/>
        <v>58.441558443930397</v>
      </c>
      <c r="BN22" s="24">
        <f t="shared" si="25"/>
        <v>71.71509107147179</v>
      </c>
      <c r="BO22" s="24">
        <f t="shared" si="25"/>
        <v>58.941459505613039</v>
      </c>
      <c r="BP22" s="24">
        <f t="shared" si="25"/>
        <v>58.565737054272027</v>
      </c>
      <c r="BQ22" s="24">
        <f t="shared" si="25"/>
        <v>71.730644114823178</v>
      </c>
      <c r="BR22" s="24">
        <f t="shared" si="25"/>
        <v>59.815534857100033</v>
      </c>
      <c r="BS22" s="24">
        <f t="shared" si="25"/>
        <v>84.922010398000396</v>
      </c>
      <c r="BT22" s="24">
        <f t="shared" si="25"/>
        <v>57.173725148581575</v>
      </c>
      <c r="BU22" s="24">
        <f t="shared" si="25"/>
        <v>46.958188398038303</v>
      </c>
      <c r="BV22" s="24">
        <f t="shared" si="25"/>
        <v>74.409448828051922</v>
      </c>
      <c r="BW22" s="24">
        <f t="shared" si="25"/>
        <v>99.369085183297159</v>
      </c>
      <c r="BX22" s="24">
        <f t="shared" si="25"/>
        <v>53.200900756686885</v>
      </c>
      <c r="BY22" s="24">
        <f t="shared" si="25"/>
        <v>66.858702242770519</v>
      </c>
      <c r="BZ22" s="24">
        <f t="shared" si="26"/>
        <v>63.006000567057455</v>
      </c>
      <c r="CA22" s="24">
        <f t="shared" si="26"/>
        <v>104.25531916372472</v>
      </c>
      <c r="CB22" s="24">
        <f t="shared" si="26"/>
        <v>65.582709558466107</v>
      </c>
      <c r="CC22" s="24">
        <f t="shared" si="26"/>
        <v>79.978237215179291</v>
      </c>
      <c r="CD22" s="24">
        <f t="shared" si="26"/>
        <v>82.010910000886511</v>
      </c>
      <c r="CE22" s="24">
        <f t="shared" si="26"/>
        <v>59.226430297550131</v>
      </c>
      <c r="CF22" s="24">
        <f t="shared" si="26"/>
        <v>61.210326647610344</v>
      </c>
      <c r="CG22" s="24">
        <f t="shared" si="26"/>
        <v>53.286611892538119</v>
      </c>
      <c r="CH22" s="24">
        <f t="shared" si="26"/>
        <v>87.085308067835328</v>
      </c>
      <c r="CI22" s="24">
        <f t="shared" si="26"/>
        <v>90.267116985743627</v>
      </c>
      <c r="CJ22" s="24">
        <f t="shared" si="26"/>
        <v>95.661605202830927</v>
      </c>
      <c r="CK22" s="24">
        <f t="shared" si="26"/>
        <v>90.915338084227884</v>
      </c>
      <c r="CL22" s="24">
        <f t="shared" si="26"/>
        <v>68.670196198488696</v>
      </c>
      <c r="CM22" s="24">
        <f t="shared" si="26"/>
        <v>64.523995313836934</v>
      </c>
      <c r="CN22" s="24">
        <f t="shared" si="26"/>
        <v>80.503833510371081</v>
      </c>
      <c r="CO22" s="24">
        <f t="shared" si="26"/>
        <v>77.386523169395389</v>
      </c>
      <c r="CP22" s="24">
        <f t="shared" si="27"/>
        <v>63.386354931541234</v>
      </c>
      <c r="CQ22" s="24">
        <f t="shared" si="27"/>
        <v>80.779093896595882</v>
      </c>
      <c r="CR22" s="24">
        <f t="shared" si="27"/>
        <v>69.948186520569308</v>
      </c>
      <c r="CS22" s="24">
        <f t="shared" si="27"/>
        <v>96.527068450737971</v>
      </c>
      <c r="CT22" s="24">
        <f t="shared" si="27"/>
        <v>74.560414791616282</v>
      </c>
      <c r="CU22" s="24">
        <f t="shared" si="27"/>
        <v>85.244845364875275</v>
      </c>
      <c r="CV22" s="24">
        <f t="shared" si="27"/>
        <v>77.314165499760236</v>
      </c>
      <c r="CW22" s="24">
        <f t="shared" si="27"/>
        <v>75.964630221836515</v>
      </c>
      <c r="CX22" s="24">
        <f t="shared" si="27"/>
        <v>83.840304182907815</v>
      </c>
      <c r="CY22" s="24">
        <f t="shared" si="27"/>
        <v>85.531419706959639</v>
      </c>
      <c r="CZ22" s="24">
        <f t="shared" si="27"/>
        <v>86.5554465207574</v>
      </c>
      <c r="DA22" s="24">
        <f t="shared" si="27"/>
        <v>66.429001800128802</v>
      </c>
      <c r="DB22" s="24">
        <f t="shared" si="27"/>
        <v>90.418261336809536</v>
      </c>
      <c r="DC22" s="24">
        <f t="shared" si="27"/>
        <v>81.878945402444501</v>
      </c>
      <c r="DD22" s="24">
        <f t="shared" si="27"/>
        <v>110.75763918142634</v>
      </c>
      <c r="DE22" s="24">
        <f t="shared" si="27"/>
        <v>77.205882354715214</v>
      </c>
      <c r="DF22" s="24">
        <f t="shared" si="28"/>
        <v>81.395348825378647</v>
      </c>
      <c r="DG22" s="24">
        <f t="shared" si="28"/>
        <v>79.516768842857246</v>
      </c>
      <c r="DH22" s="24">
        <f t="shared" si="28"/>
        <v>60.777287760543757</v>
      </c>
      <c r="DI22" s="24">
        <f t="shared" si="28"/>
        <v>63.289322618304979</v>
      </c>
      <c r="DJ22" s="24">
        <f t="shared" si="28"/>
        <v>81.066176475710733</v>
      </c>
      <c r="DK22" s="24">
        <f t="shared" si="28"/>
        <v>61.412059599909639</v>
      </c>
      <c r="DL22" s="24">
        <f t="shared" si="28"/>
        <v>64.868840404345633</v>
      </c>
      <c r="DM22" s="24">
        <f t="shared" si="28"/>
        <v>99.954669079077078</v>
      </c>
      <c r="DN22" s="24">
        <f t="shared" si="28"/>
        <v>88.732394358386301</v>
      </c>
      <c r="DO22" s="24">
        <f t="shared" si="28"/>
        <v>78.209978718864605</v>
      </c>
      <c r="DP22" s="24">
        <f t="shared" si="28"/>
        <v>53.701899662141379</v>
      </c>
      <c r="DQ22" s="24">
        <f t="shared" si="28"/>
        <v>80.29861618012211</v>
      </c>
      <c r="DR22" s="24">
        <f t="shared" si="28"/>
        <v>70.222929932811283</v>
      </c>
      <c r="DS22" s="24">
        <f t="shared" si="28"/>
        <v>114.66458658290328</v>
      </c>
      <c r="DT22" s="24">
        <f t="shared" si="28"/>
        <v>75.136301677240297</v>
      </c>
      <c r="DU22" s="24">
        <f t="shared" si="28"/>
        <v>111.28869448089293</v>
      </c>
      <c r="DV22" s="24">
        <f t="shared" si="29"/>
        <v>85.77541494227809</v>
      </c>
      <c r="DW22" s="24">
        <f t="shared" si="8"/>
        <v>115.6468531586691</v>
      </c>
      <c r="DX22" s="24">
        <f t="shared" si="8"/>
        <v>65.912714225554041</v>
      </c>
      <c r="DY22" s="24">
        <f t="shared" si="8"/>
        <v>101.70664205161384</v>
      </c>
      <c r="DZ22" s="24">
        <f t="shared" si="8"/>
        <v>77.468087601112757</v>
      </c>
      <c r="EA22" s="24">
        <f t="shared" si="8"/>
        <v>82.082144193848862</v>
      </c>
      <c r="EB22" s="24">
        <f t="shared" si="8"/>
        <v>75.548195531428746</v>
      </c>
      <c r="EC22" s="24">
        <f t="shared" si="8"/>
        <v>86.725663725448427</v>
      </c>
      <c r="ED22" s="24">
        <f t="shared" si="8"/>
        <v>83.957355003346336</v>
      </c>
      <c r="EE22" s="24">
        <f t="shared" si="8"/>
        <v>56.927710841658566</v>
      </c>
      <c r="EF22" s="24">
        <f t="shared" si="8"/>
        <v>115.08350729975801</v>
      </c>
      <c r="EG22" s="24">
        <f t="shared" si="18"/>
        <v>77.038485872295823</v>
      </c>
      <c r="EH22" s="24">
        <f t="shared" si="19"/>
        <v>116.42027453085262</v>
      </c>
      <c r="EI22" s="24">
        <f t="shared" si="20"/>
        <v>46.958188398038303</v>
      </c>
      <c r="EJ22" s="14" t="s">
        <v>216</v>
      </c>
      <c r="EL22" s="33"/>
      <c r="EM22" s="25">
        <f t="shared" si="34"/>
        <v>6.3825850339999874</v>
      </c>
      <c r="EN22" s="25">
        <f t="shared" si="34"/>
        <v>5.5002267579999966</v>
      </c>
      <c r="EO22" s="25">
        <f t="shared" si="34"/>
        <v>5.4222222220000162</v>
      </c>
      <c r="EP22" s="25">
        <f t="shared" si="34"/>
        <v>6.5922902490000297</v>
      </c>
      <c r="EQ22" s="25">
        <f t="shared" si="34"/>
        <v>6.1939229019999971</v>
      </c>
      <c r="ER22" s="25">
        <f t="shared" si="34"/>
        <v>5.9530158729999698</v>
      </c>
      <c r="ES22" s="25">
        <f t="shared" si="34"/>
        <v>5.8717460309999865</v>
      </c>
      <c r="ET22" s="25">
        <f t="shared" si="34"/>
        <v>5.4512471649999839</v>
      </c>
      <c r="EU22" s="25">
        <f t="shared" si="34"/>
        <v>7.1626303859999894</v>
      </c>
      <c r="EV22" s="25">
        <f t="shared" si="34"/>
        <v>4.7528344670000138</v>
      </c>
      <c r="EW22" s="25">
        <f t="shared" si="34"/>
        <v>8.0130612250000013</v>
      </c>
      <c r="EX22" s="25">
        <f t="shared" si="34"/>
        <v>5.1613605449999795</v>
      </c>
      <c r="EY22" s="25">
        <f t="shared" si="34"/>
        <v>4.9806802719999723</v>
      </c>
      <c r="EZ22" s="25">
        <f t="shared" si="34"/>
        <v>7.161904762000006</v>
      </c>
      <c r="FA22" s="25">
        <f t="shared" si="34"/>
        <v>6.878911564999953</v>
      </c>
      <c r="FB22" s="25">
        <f t="shared" si="34"/>
        <v>8.0282993200000305</v>
      </c>
      <c r="FC22" s="25">
        <f t="shared" si="35"/>
        <v>6.9509297050000214</v>
      </c>
      <c r="FD22" s="25">
        <f t="shared" si="35"/>
        <v>5.8340136049999956</v>
      </c>
      <c r="FE22" s="25">
        <f t="shared" si="35"/>
        <v>7.4267573700000185</v>
      </c>
      <c r="FF22" s="25">
        <f t="shared" si="35"/>
        <v>4.9400453519999701</v>
      </c>
      <c r="FG22" s="25">
        <f t="shared" si="35"/>
        <v>6.4749206349999895</v>
      </c>
      <c r="FH22" s="25">
        <f t="shared" si="35"/>
        <v>6.8393650789999469</v>
      </c>
      <c r="FI22" s="25">
        <f t="shared" si="35"/>
        <v>5.9617233559999931</v>
      </c>
      <c r="FJ22" s="25">
        <f t="shared" si="35"/>
        <v>7.0545124710000096</v>
      </c>
      <c r="FK22" s="25">
        <f t="shared" si="35"/>
        <v>6.9717913840000278</v>
      </c>
      <c r="FL22" s="25">
        <f t="shared" si="35"/>
        <v>6.7076643990000093</v>
      </c>
      <c r="FM22" s="25">
        <f t="shared" si="35"/>
        <v>6.0342857139999637</v>
      </c>
      <c r="FN22" s="25">
        <f t="shared" si="35"/>
        <v>6.0469841269999733</v>
      </c>
      <c r="FO22" s="25">
        <f t="shared" si="35"/>
        <v>7.301224488999992</v>
      </c>
      <c r="FP22" s="25">
        <f t="shared" si="35"/>
        <v>9.0893424029999892</v>
      </c>
      <c r="FQ22" s="25">
        <f t="shared" si="35"/>
        <v>4.5812244890000215</v>
      </c>
      <c r="FR22" s="25">
        <f t="shared" si="35"/>
        <v>7.2152380960000073</v>
      </c>
      <c r="FS22" s="25">
        <f t="shared" si="30"/>
        <v>4.6936961449999899</v>
      </c>
      <c r="FT22" s="25">
        <f t="shared" si="30"/>
        <v>4.1229931980000174</v>
      </c>
      <c r="FU22" s="25">
        <f t="shared" si="30"/>
        <v>7.1695238089999975</v>
      </c>
      <c r="FV22" s="25">
        <f t="shared" si="30"/>
        <v>4.9360544209999944</v>
      </c>
      <c r="FW22" s="25">
        <f t="shared" si="30"/>
        <v>6.9028571430000056</v>
      </c>
      <c r="FX22" s="25">
        <f t="shared" si="30"/>
        <v>5.2462585039999681</v>
      </c>
      <c r="FY22" s="25">
        <f t="shared" si="30"/>
        <v>6.2120634919999702</v>
      </c>
      <c r="FZ22" s="25">
        <f t="shared" si="30"/>
        <v>7.9818594100000269</v>
      </c>
      <c r="GA22" s="25">
        <f t="shared" si="30"/>
        <v>8.6146031750000134</v>
      </c>
      <c r="GB22" s="25">
        <f t="shared" si="30"/>
        <v>8.3374149660000398</v>
      </c>
      <c r="GC22" s="25">
        <f t="shared" si="30"/>
        <v>8.2771882090000304</v>
      </c>
      <c r="GD22" s="25">
        <f t="shared" si="30"/>
        <v>8.7579138319999856</v>
      </c>
      <c r="GE22" s="25">
        <f t="shared" si="30"/>
        <v>6.6285714290000328</v>
      </c>
      <c r="GF22" s="25">
        <f t="shared" si="30"/>
        <v>5.6108843540000066</v>
      </c>
      <c r="GG22" s="25">
        <f t="shared" si="30"/>
        <v>7.3737868480000088</v>
      </c>
      <c r="GH22" s="25">
        <f t="shared" si="36"/>
        <v>7.029115647000026</v>
      </c>
      <c r="GI22" s="25">
        <f t="shared" si="36"/>
        <v>8.1723356000000535</v>
      </c>
      <c r="GJ22" s="25">
        <f t="shared" si="36"/>
        <v>8.21333333299998</v>
      </c>
      <c r="GK22" s="25">
        <f t="shared" si="36"/>
        <v>6.693151926999974</v>
      </c>
      <c r="GL22" s="25">
        <f t="shared" si="36"/>
        <v>8.1436734690000208</v>
      </c>
      <c r="GM22" s="25">
        <f t="shared" si="36"/>
        <v>8.1959183669999902</v>
      </c>
      <c r="GN22" s="25">
        <f t="shared" si="36"/>
        <v>6.6917006799999967</v>
      </c>
      <c r="GO22" s="25">
        <f t="shared" si="36"/>
        <v>8.0246712020000359</v>
      </c>
      <c r="GP22" s="25">
        <f t="shared" si="36"/>
        <v>5.6522448979999922</v>
      </c>
      <c r="GQ22" s="25">
        <f t="shared" si="36"/>
        <v>8.3954648530000213</v>
      </c>
      <c r="GR22" s="25">
        <f t="shared" si="36"/>
        <v>10.221859411000025</v>
      </c>
      <c r="GS22" s="25">
        <f t="shared" si="36"/>
        <v>6.4507936500000369</v>
      </c>
      <c r="GT22" s="25">
        <f t="shared" si="36"/>
        <v>4.830476190000013</v>
      </c>
      <c r="GU22" s="25">
        <f t="shared" si="36"/>
        <v>9.0224036280000064</v>
      </c>
      <c r="GV22" s="25">
        <f t="shared" si="36"/>
        <v>7.1793197279999958</v>
      </c>
      <c r="GW22" s="25">
        <f t="shared" si="36"/>
        <v>7.6183219959999633</v>
      </c>
      <c r="GX22" s="25">
        <f t="shared" si="31"/>
        <v>4.6040816319999749</v>
      </c>
      <c r="GY22" s="25">
        <f t="shared" si="31"/>
        <v>7.3190022680000197</v>
      </c>
      <c r="GZ22" s="25">
        <f t="shared" si="31"/>
        <v>6.0016326530000015</v>
      </c>
      <c r="HA22" s="25">
        <f t="shared" si="31"/>
        <v>5.8528798179999626</v>
      </c>
      <c r="HB22" s="25">
        <f t="shared" si="31"/>
        <v>8.1044897959999957</v>
      </c>
      <c r="HC22" s="25">
        <f t="shared" si="31"/>
        <v>7.8418140579999545</v>
      </c>
      <c r="HD22" s="25">
        <f t="shared" si="31"/>
        <v>9.0078911560000279</v>
      </c>
      <c r="HE22" s="25">
        <f t="shared" si="31"/>
        <v>5.511836733999985</v>
      </c>
      <c r="HF22" s="25">
        <f t="shared" si="31"/>
        <v>5.3175510199999962</v>
      </c>
      <c r="HG22" s="25">
        <f t="shared" si="31"/>
        <v>5.0176870750000262</v>
      </c>
      <c r="HH22" s="25">
        <f t="shared" si="31"/>
        <v>5.2796371890000273</v>
      </c>
      <c r="HI22" s="25">
        <f t="shared" si="31"/>
        <v>6.9899319730000116</v>
      </c>
      <c r="HJ22" s="25">
        <f t="shared" si="31"/>
        <v>7.4390929709999796</v>
      </c>
      <c r="HK22" s="25">
        <f t="shared" si="31"/>
        <v>5.9624489799999765</v>
      </c>
      <c r="HL22" s="25">
        <f t="shared" si="32"/>
        <v>6.2026303850000204</v>
      </c>
      <c r="HM22" s="25">
        <f t="shared" si="32"/>
        <v>7.5726077090000103</v>
      </c>
      <c r="HN22" s="25">
        <f t="shared" si="32"/>
        <v>5.9421315199999754</v>
      </c>
      <c r="HO22" s="25">
        <f t="shared" si="32"/>
        <v>6.8622222230000034</v>
      </c>
      <c r="HP22" s="25">
        <f t="shared" si="32"/>
        <v>4.9726984119999997</v>
      </c>
      <c r="HQ22" s="25">
        <f t="shared" si="32"/>
        <v>6.437732426000025</v>
      </c>
      <c r="HR22" s="25">
        <f t="shared" si="32"/>
        <v>5.6308390020000161</v>
      </c>
      <c r="HS22" s="25">
        <f t="shared" si="32"/>
        <v>6.2084353739999756</v>
      </c>
      <c r="HT22" s="25">
        <f t="shared" si="32"/>
        <v>6.3187301589999834</v>
      </c>
      <c r="HU22" s="25">
        <f t="shared" si="32"/>
        <v>5.7251700680000113</v>
      </c>
      <c r="HV22" s="25">
        <f t="shared" si="32"/>
        <v>5.611972789000049</v>
      </c>
      <c r="HW22" s="25">
        <f t="shared" si="32"/>
        <v>5.5455782310000359</v>
      </c>
      <c r="HX22" s="25">
        <f t="shared" si="32"/>
        <v>7.2257596379999995</v>
      </c>
      <c r="HY22" s="25">
        <f t="shared" si="32"/>
        <v>5.3086621319999949</v>
      </c>
      <c r="HZ22" s="25">
        <f t="shared" si="32"/>
        <v>5.8623129260000155</v>
      </c>
      <c r="IA22" s="25">
        <f t="shared" si="32"/>
        <v>4.3337868480000452</v>
      </c>
      <c r="IB22" s="25">
        <f t="shared" si="37"/>
        <v>6.2171428569999989</v>
      </c>
      <c r="IC22" s="25">
        <f t="shared" si="37"/>
        <v>5.8971428579999952</v>
      </c>
      <c r="ID22" s="25">
        <f t="shared" si="37"/>
        <v>6.0364625849999811</v>
      </c>
      <c r="IE22" s="25">
        <f t="shared" si="37"/>
        <v>7.8976870749999648</v>
      </c>
      <c r="IF22" s="25">
        <f t="shared" si="37"/>
        <v>7.5842176870000344</v>
      </c>
      <c r="IG22" s="25">
        <f t="shared" si="37"/>
        <v>5.9210884350000015</v>
      </c>
      <c r="IH22" s="25">
        <f t="shared" si="37"/>
        <v>7.8160544219999792</v>
      </c>
      <c r="II22" s="25">
        <f t="shared" si="37"/>
        <v>7.3995464849999735</v>
      </c>
      <c r="IJ22" s="25">
        <f t="shared" si="37"/>
        <v>4.8021768709999719</v>
      </c>
      <c r="IK22" s="25">
        <f t="shared" si="37"/>
        <v>5.409523809999996</v>
      </c>
      <c r="IL22" s="25">
        <f t="shared" si="37"/>
        <v>6.1373242629999822</v>
      </c>
      <c r="IM22" s="25">
        <f t="shared" si="37"/>
        <v>8.9382312920000686</v>
      </c>
      <c r="IN22" s="25">
        <f t="shared" si="37"/>
        <v>5.9776870739999595</v>
      </c>
      <c r="IO22" s="25">
        <f t="shared" si="38"/>
        <v>6.8353741500000069</v>
      </c>
      <c r="IP22" s="25">
        <f t="shared" si="38"/>
        <v>4.1861224490000382</v>
      </c>
      <c r="IQ22" s="25">
        <f t="shared" si="38"/>
        <v>6.3883900229999995</v>
      </c>
      <c r="IR22" s="25">
        <f t="shared" si="38"/>
        <v>4.3131065760000524</v>
      </c>
      <c r="IS22" s="25">
        <f t="shared" si="38"/>
        <v>5.5960090699999796</v>
      </c>
      <c r="IT22" s="25">
        <f t="shared" si="38"/>
        <v>4.1505668929999615</v>
      </c>
      <c r="IU22" s="25">
        <f t="shared" si="38"/>
        <v>7.2823582770000144</v>
      </c>
      <c r="IV22" s="25">
        <f t="shared" si="38"/>
        <v>4.7194557830000008</v>
      </c>
      <c r="IW22" s="25">
        <f t="shared" si="38"/>
        <v>6.1960997730000145</v>
      </c>
      <c r="IX22" s="25">
        <f t="shared" si="38"/>
        <v>5.8478004529999907</v>
      </c>
      <c r="IY22" s="25">
        <f t="shared" si="38"/>
        <v>6.3535600899999736</v>
      </c>
      <c r="IZ22" s="25">
        <f t="shared" si="38"/>
        <v>5.5346938769999952</v>
      </c>
      <c r="JA22" s="25">
        <f t="shared" si="38"/>
        <v>5.7171882079999818</v>
      </c>
      <c r="JB22" s="25">
        <f t="shared" si="38"/>
        <v>8.431746032000035</v>
      </c>
      <c r="JC22" s="25">
        <f t="shared" si="38"/>
        <v>4.1708843539999521</v>
      </c>
      <c r="JD22" s="26">
        <f t="shared" si="17"/>
        <v>6.4802173871983539</v>
      </c>
      <c r="JE22" s="27">
        <f t="shared" si="21"/>
        <v>6.4802173871983539</v>
      </c>
      <c r="JF22" s="27"/>
      <c r="JG22" s="88">
        <v>21</v>
      </c>
      <c r="JH22" s="89">
        <v>389.25061224500001</v>
      </c>
      <c r="JI22" s="89">
        <v>266.14712018099999</v>
      </c>
      <c r="JJ22" s="90">
        <v>396.332698413</v>
      </c>
      <c r="JK22" s="90">
        <v>310.66848072599998</v>
      </c>
      <c r="JL22" s="90">
        <v>350.48199546500001</v>
      </c>
      <c r="JM22" s="90">
        <v>387.90095238100002</v>
      </c>
      <c r="JN22" s="89">
        <v>337.89968254000001</v>
      </c>
      <c r="JO22" s="89">
        <v>334.54693877599999</v>
      </c>
      <c r="JP22" s="89">
        <v>393.41859410400002</v>
      </c>
      <c r="JQ22" s="89">
        <v>337.84308390000001</v>
      </c>
      <c r="JR22" s="89">
        <v>442.85387755099998</v>
      </c>
      <c r="JS22" s="89">
        <v>371.52435374100003</v>
      </c>
      <c r="JT22" s="89">
        <v>369.04489795900002</v>
      </c>
      <c r="JU22" s="89">
        <v>362.23129251699999</v>
      </c>
      <c r="JV22" s="88">
        <v>406.93551020400002</v>
      </c>
      <c r="JW22" s="88">
        <v>371.29868480699997</v>
      </c>
      <c r="JX22" s="88">
        <v>389.43111111100001</v>
      </c>
      <c r="JY22" s="88">
        <v>399.050884354</v>
      </c>
      <c r="JZ22" s="88">
        <v>395.61360544199999</v>
      </c>
      <c r="KA22" s="88">
        <v>366.32671201800002</v>
      </c>
      <c r="KB22" s="88">
        <v>350.79673469400001</v>
      </c>
      <c r="KC22" s="88">
        <v>381.69396825400003</v>
      </c>
      <c r="KD22" s="88">
        <v>373.12653061200001</v>
      </c>
      <c r="KE22" s="88">
        <v>364.850793651</v>
      </c>
      <c r="KF22" s="88">
        <v>332.434285714</v>
      </c>
      <c r="KG22" s="88">
        <v>338.79836734700001</v>
      </c>
      <c r="KH22" s="88">
        <v>398.05387755100003</v>
      </c>
      <c r="KI22" s="88">
        <v>371.98984127</v>
      </c>
      <c r="KJ22" s="88">
        <v>408.30693877599998</v>
      </c>
      <c r="KK22" s="88">
        <v>396.14984127000002</v>
      </c>
      <c r="KL22" s="88">
        <v>437.776326531</v>
      </c>
      <c r="KM22" s="88">
        <v>481.75746031699998</v>
      </c>
      <c r="KN22" s="88">
        <v>392.773877551</v>
      </c>
      <c r="KO22" s="88">
        <v>393.78721088399999</v>
      </c>
      <c r="KP22" s="88">
        <v>453.97587301599998</v>
      </c>
      <c r="KQ22" s="88">
        <v>376.480725624</v>
      </c>
      <c r="KR22" s="88">
        <v>473.22920634899998</v>
      </c>
      <c r="KS22" s="88">
        <v>347.36326530600002</v>
      </c>
      <c r="KT22" s="88">
        <v>410.08181405900001</v>
      </c>
      <c r="KU22" s="88">
        <v>422.95147392299998</v>
      </c>
      <c r="KV22" s="88">
        <v>394.69206349199999</v>
      </c>
      <c r="KW22" s="88">
        <v>447.08571428599998</v>
      </c>
      <c r="KX22" s="88">
        <v>405.90802721099999</v>
      </c>
      <c r="KY22" s="88">
        <v>406.35102040800001</v>
      </c>
      <c r="KZ22" s="88">
        <v>433.874285714</v>
      </c>
      <c r="LA22" s="88">
        <v>373.0430839</v>
      </c>
      <c r="LB22" s="88">
        <v>458.839365079</v>
      </c>
      <c r="LC22" s="88">
        <v>414.72653061199998</v>
      </c>
      <c r="LD22" s="88">
        <v>440.52607709799997</v>
      </c>
      <c r="LE22" s="88">
        <v>369.85396825399999</v>
      </c>
      <c r="LF22" s="88">
        <v>397.473378685</v>
      </c>
      <c r="LG22" s="88">
        <v>407.90857142900001</v>
      </c>
      <c r="LH22" s="88">
        <v>423.17278911599999</v>
      </c>
      <c r="LI22" s="88">
        <v>428.66068027199998</v>
      </c>
      <c r="LJ22" s="88">
        <v>386.03682539699997</v>
      </c>
      <c r="LK22" s="88">
        <v>395.01387755100001</v>
      </c>
      <c r="LL22" s="88">
        <v>422.95147392299998</v>
      </c>
      <c r="LM22" s="88">
        <v>434.46712018099998</v>
      </c>
      <c r="LN22" s="88">
        <v>402.92063492099999</v>
      </c>
      <c r="LO22" s="88">
        <v>372.13605442199997</v>
      </c>
      <c r="LP22" s="88">
        <v>349.78684807299999</v>
      </c>
      <c r="LQ22" s="88">
        <v>395.65206349200002</v>
      </c>
      <c r="LR22" s="88">
        <v>406.02412698400002</v>
      </c>
      <c r="LS22" s="88">
        <v>306.448979592</v>
      </c>
      <c r="LT22" s="88">
        <v>393.53179138299998</v>
      </c>
      <c r="LU22" s="88">
        <v>404.72380952399999</v>
      </c>
      <c r="LV22" s="88">
        <v>372.90666666700002</v>
      </c>
      <c r="LW22" s="88">
        <v>460.46331065800001</v>
      </c>
      <c r="LX22" s="88">
        <v>454.58866213200002</v>
      </c>
      <c r="LY22" s="88">
        <v>387.29433106599998</v>
      </c>
      <c r="LZ22" s="88">
        <v>378.25959183700002</v>
      </c>
      <c r="MA22" s="88">
        <v>349.01387755100001</v>
      </c>
      <c r="MB22" s="88">
        <v>379.53959183699999</v>
      </c>
      <c r="MC22" s="88">
        <v>393.05142857099997</v>
      </c>
      <c r="MD22" s="88">
        <v>344.67047618999999</v>
      </c>
      <c r="ME22" s="88">
        <v>406.67428571400001</v>
      </c>
      <c r="MF22" s="88">
        <v>427.78049886600002</v>
      </c>
      <c r="MG22" s="88">
        <v>464.55873015899999</v>
      </c>
      <c r="MH22" s="88">
        <v>458.81469387800001</v>
      </c>
      <c r="MI22" s="88">
        <v>419.93868480700002</v>
      </c>
      <c r="MJ22" s="88">
        <v>404.114285714</v>
      </c>
      <c r="MK22" s="88">
        <v>365.28253968299998</v>
      </c>
      <c r="ML22" s="88">
        <v>368.19301587299998</v>
      </c>
      <c r="MM22" s="88">
        <v>408.53768707500001</v>
      </c>
      <c r="MN22" s="88">
        <v>373.41460317500002</v>
      </c>
      <c r="MO22" s="88">
        <v>410.30530612199999</v>
      </c>
      <c r="MP22" s="88">
        <v>396.083809524</v>
      </c>
      <c r="MQ22" s="88">
        <v>347.87700680299997</v>
      </c>
      <c r="MR22" s="88">
        <v>441.84489795899998</v>
      </c>
      <c r="MS22" s="88">
        <v>433.42367346899999</v>
      </c>
      <c r="MT22" s="88">
        <v>401.74875283400002</v>
      </c>
      <c r="MU22" s="88">
        <v>345.09496598599998</v>
      </c>
      <c r="MV22" s="88">
        <v>404.29387755099998</v>
      </c>
      <c r="MW22" s="88">
        <v>383.78231292499999</v>
      </c>
      <c r="MX22" s="88">
        <v>424.09142857099999</v>
      </c>
      <c r="MY22" s="88">
        <v>359.25551020400002</v>
      </c>
      <c r="MZ22" s="88">
        <v>406.70040816300002</v>
      </c>
      <c r="NA22" s="88">
        <v>435.22031745999999</v>
      </c>
      <c r="NB22" s="88">
        <v>418.43809523800002</v>
      </c>
      <c r="NC22" s="88">
        <v>373.94394557800001</v>
      </c>
      <c r="ND22" s="88">
        <v>439.57913832200001</v>
      </c>
      <c r="NE22" s="88">
        <v>381.89714285700001</v>
      </c>
      <c r="NF22" s="88">
        <v>387.243174603</v>
      </c>
      <c r="NG22" s="88">
        <v>401.87210884400002</v>
      </c>
      <c r="NH22" s="88">
        <v>561.40190476199996</v>
      </c>
      <c r="NI22" s="88">
        <v>365.22666666700002</v>
      </c>
      <c r="NJ22" s="88">
        <v>403.89659863899999</v>
      </c>
      <c r="NK22" s="88">
        <v>422.41306122399999</v>
      </c>
      <c r="NL22" s="88">
        <v>419.81678004499997</v>
      </c>
      <c r="NM22" s="88">
        <v>375.17061224499997</v>
      </c>
      <c r="NN22" s="88">
        <v>339.498956916</v>
      </c>
      <c r="NO22" s="88">
        <v>365.79845805000002</v>
      </c>
      <c r="NP22" s="88">
        <v>384.65015872999999</v>
      </c>
      <c r="NQ22" s="88">
        <v>377.74222222200001</v>
      </c>
      <c r="NR22" s="88">
        <v>382.68226757399998</v>
      </c>
      <c r="NS22" s="88">
        <v>340.988662132</v>
      </c>
      <c r="NT22" s="88">
        <v>370.61950113400002</v>
      </c>
      <c r="NU22" s="88">
        <v>469.116734694</v>
      </c>
      <c r="NV22" s="88">
        <v>403.80081632700001</v>
      </c>
      <c r="NW22" s="88">
        <v>357.79047618999999</v>
      </c>
      <c r="NX22" s="88">
        <v>411.67238095200003</v>
      </c>
      <c r="NZ22" s="28"/>
    </row>
    <row r="23" spans="1:390" x14ac:dyDescent="0.3">
      <c r="A23" s="15" t="s">
        <v>221</v>
      </c>
      <c r="B23" s="29">
        <v>110</v>
      </c>
      <c r="C23" s="30"/>
      <c r="D23" s="39"/>
      <c r="E23" s="7"/>
      <c r="F23" s="15" t="s">
        <v>222</v>
      </c>
      <c r="G23" s="41">
        <v>110</v>
      </c>
      <c r="H23" s="21">
        <f t="shared" si="23"/>
        <v>9</v>
      </c>
      <c r="I23" s="21">
        <f t="shared" si="0"/>
        <v>36</v>
      </c>
      <c r="J23" s="22" t="s">
        <v>223</v>
      </c>
      <c r="L23" s="14" t="s">
        <v>221</v>
      </c>
      <c r="M23" s="42"/>
      <c r="N23" s="24">
        <v>72</v>
      </c>
      <c r="O23" s="24">
        <f t="shared" si="39"/>
        <v>91.143600735428237</v>
      </c>
      <c r="P23" s="24">
        <f t="shared" si="39"/>
        <v>81.083841797185528</v>
      </c>
      <c r="Q23" s="24">
        <f t="shared" si="39"/>
        <v>64.785896947916143</v>
      </c>
      <c r="R23" s="24">
        <f t="shared" si="39"/>
        <v>76.621621620198027</v>
      </c>
      <c r="S23" s="24">
        <f t="shared" si="39"/>
        <v>66.19118562493334</v>
      </c>
      <c r="T23" s="24">
        <f t="shared" si="39"/>
        <v>71.558210535095</v>
      </c>
      <c r="U23" s="24">
        <f t="shared" si="39"/>
        <v>77.671232875382415</v>
      </c>
      <c r="V23" s="24">
        <f t="shared" si="39"/>
        <v>79.270078824162553</v>
      </c>
      <c r="W23" s="24">
        <f t="shared" si="39"/>
        <v>65.464801741715462</v>
      </c>
      <c r="X23" s="24">
        <f t="shared" si="39"/>
        <v>70.008231418758655</v>
      </c>
      <c r="Y23" s="24">
        <f t="shared" si="39"/>
        <v>66.189713829828563</v>
      </c>
      <c r="Z23" s="24">
        <f t="shared" si="39"/>
        <v>59.59459459489657</v>
      </c>
      <c r="AA23" s="24">
        <f t="shared" si="39"/>
        <v>67.56434699613375</v>
      </c>
      <c r="AB23" s="24">
        <f t="shared" si="39"/>
        <v>67.440358865735675</v>
      </c>
      <c r="AC23" s="24">
        <f t="shared" si="39"/>
        <v>68.753464524278996</v>
      </c>
      <c r="AD23" s="24">
        <v>72</v>
      </c>
      <c r="AE23" s="24">
        <f t="shared" si="33"/>
        <v>64.510012136258709</v>
      </c>
      <c r="AF23" s="24">
        <f t="shared" si="33"/>
        <v>66.397885438125314</v>
      </c>
      <c r="AG23" s="24">
        <f t="shared" si="33"/>
        <v>65.691618483311657</v>
      </c>
      <c r="AH23" s="24">
        <f t="shared" si="33"/>
        <v>72.307374660725984</v>
      </c>
      <c r="AI23" s="24">
        <f t="shared" si="33"/>
        <v>70.232870894615075</v>
      </c>
      <c r="AJ23" s="24">
        <f t="shared" si="33"/>
        <v>70.024700071482755</v>
      </c>
      <c r="AK23" s="24">
        <f t="shared" si="33"/>
        <v>72.59923175265078</v>
      </c>
      <c r="AL23" s="24">
        <f t="shared" si="33"/>
        <v>73.709298006742642</v>
      </c>
      <c r="AM23" s="24">
        <f t="shared" si="33"/>
        <v>73.572664359185367</v>
      </c>
      <c r="AN23" s="24">
        <f t="shared" si="33"/>
        <v>72.391780156505803</v>
      </c>
      <c r="AO23" s="24">
        <f t="shared" si="33"/>
        <v>75.346453205469132</v>
      </c>
      <c r="AP23" s="24">
        <f t="shared" si="33"/>
        <v>69.713114754384065</v>
      </c>
      <c r="AQ23" s="24">
        <f t="shared" si="33"/>
        <v>69.644611858544096</v>
      </c>
      <c r="AR23" s="24">
        <f t="shared" si="33"/>
        <v>64.724620034376528</v>
      </c>
      <c r="AS23" s="24">
        <f t="shared" si="33"/>
        <v>68.852459015139274</v>
      </c>
      <c r="AT23" s="24">
        <f t="shared" si="24"/>
        <v>76.787648969447744</v>
      </c>
      <c r="AU23" s="24">
        <f t="shared" si="24"/>
        <v>56.249468543595476</v>
      </c>
      <c r="AV23" s="24">
        <f t="shared" si="24"/>
        <v>71.408866286519739</v>
      </c>
      <c r="AW23" s="24">
        <f t="shared" si="24"/>
        <v>79.998656277385038</v>
      </c>
      <c r="AX23" s="24">
        <f t="shared" si="24"/>
        <v>65.081221712851999</v>
      </c>
      <c r="AY23" s="24">
        <f t="shared" si="24"/>
        <v>74.8943289881326</v>
      </c>
      <c r="AZ23" s="24">
        <f t="shared" si="24"/>
        <v>62.147688839402797</v>
      </c>
      <c r="BA23" s="24">
        <f t="shared" si="24"/>
        <v>81.859806404165866</v>
      </c>
      <c r="BB23" s="24">
        <f t="shared" si="24"/>
        <v>65.430267062233639</v>
      </c>
      <c r="BC23" s="24">
        <f t="shared" si="24"/>
        <v>62.124342599257503</v>
      </c>
      <c r="BD23" s="24">
        <f t="shared" si="24"/>
        <v>63.736510792351993</v>
      </c>
      <c r="BE23" s="24">
        <f t="shared" si="24"/>
        <v>62.06475960249962</v>
      </c>
      <c r="BF23" s="24">
        <f t="shared" si="24"/>
        <v>66.208852313530869</v>
      </c>
      <c r="BG23" s="24">
        <f t="shared" si="24"/>
        <v>66.124284998634394</v>
      </c>
      <c r="BH23" s="24">
        <f t="shared" si="24"/>
        <v>69.621807465084586</v>
      </c>
      <c r="BI23" s="24">
        <f t="shared" si="24"/>
        <v>81.590560244510939</v>
      </c>
      <c r="BJ23" s="24">
        <f t="shared" si="25"/>
        <v>61.81472713627587</v>
      </c>
      <c r="BK23" s="24">
        <f t="shared" si="25"/>
        <v>71.943880511744965</v>
      </c>
      <c r="BL23" s="24">
        <f t="shared" si="25"/>
        <v>58.964226288521047</v>
      </c>
      <c r="BM23" s="24">
        <f t="shared" si="25"/>
        <v>63.860940080134149</v>
      </c>
      <c r="BN23" s="24">
        <f t="shared" si="25"/>
        <v>72.62447164571779</v>
      </c>
      <c r="BO23" s="24">
        <f t="shared" si="25"/>
        <v>62.103605107522768</v>
      </c>
      <c r="BP23" s="24">
        <f t="shared" si="25"/>
        <v>67.335097719741114</v>
      </c>
      <c r="BQ23" s="24">
        <f t="shared" si="25"/>
        <v>58.367647058962945</v>
      </c>
      <c r="BR23" s="24">
        <f t="shared" si="25"/>
        <v>65.796890024999229</v>
      </c>
      <c r="BS23" s="24">
        <f t="shared" si="25"/>
        <v>64.131980351007002</v>
      </c>
      <c r="BT23" s="24">
        <f t="shared" si="25"/>
        <v>67.943714051293867</v>
      </c>
      <c r="BU23" s="24">
        <f t="shared" si="25"/>
        <v>67.911162823387969</v>
      </c>
      <c r="BV23" s="24">
        <f t="shared" si="25"/>
        <v>63.159067279385972</v>
      </c>
      <c r="BW23" s="24">
        <f t="shared" si="25"/>
        <v>72.193388791035176</v>
      </c>
      <c r="BX23" s="24">
        <f t="shared" si="25"/>
        <v>69.995062076502549</v>
      </c>
      <c r="BY23" s="24">
        <f t="shared" si="25"/>
        <v>66.67151944169305</v>
      </c>
      <c r="BZ23" s="24">
        <f t="shared" si="26"/>
        <v>65.152443695450188</v>
      </c>
      <c r="CA23" s="24">
        <f t="shared" si="26"/>
        <v>77.523568933282576</v>
      </c>
      <c r="CB23" s="24">
        <f t="shared" si="26"/>
        <v>69.377600130445558</v>
      </c>
      <c r="CC23" s="24">
        <f t="shared" si="26"/>
        <v>70.87668754159283</v>
      </c>
      <c r="CD23" s="24">
        <f t="shared" si="26"/>
        <v>68.044665918412818</v>
      </c>
      <c r="CE23" s="24">
        <f t="shared" si="26"/>
        <v>54.289544236834651</v>
      </c>
      <c r="CF23" s="24">
        <f t="shared" si="26"/>
        <v>62.098422896289392</v>
      </c>
      <c r="CG23" s="24">
        <f t="shared" si="26"/>
        <v>67.847700230981047</v>
      </c>
      <c r="CH23" s="24">
        <f t="shared" si="26"/>
        <v>72.267000072184445</v>
      </c>
      <c r="CI23" s="24">
        <f t="shared" si="26"/>
        <v>71.440571188388759</v>
      </c>
      <c r="CJ23" s="24">
        <f t="shared" si="26"/>
        <v>73.138820640292039</v>
      </c>
      <c r="CK23" s="24">
        <f t="shared" si="26"/>
        <v>64.49603501322099</v>
      </c>
      <c r="CL23" s="24">
        <f t="shared" si="26"/>
        <v>76.315182277998545</v>
      </c>
      <c r="CM23" s="24">
        <f t="shared" si="26"/>
        <v>59.475524476278252</v>
      </c>
      <c r="CN23" s="24">
        <f t="shared" si="26"/>
        <v>65.497931703295492</v>
      </c>
      <c r="CO23" s="24">
        <f t="shared" si="26"/>
        <v>60.680650685256204</v>
      </c>
      <c r="CP23" s="24">
        <f t="shared" si="27"/>
        <v>56.87441487139548</v>
      </c>
      <c r="CQ23" s="24">
        <f t="shared" si="27"/>
        <v>61.867401019823895</v>
      </c>
      <c r="CR23" s="24">
        <f t="shared" si="27"/>
        <v>62.207431247309785</v>
      </c>
      <c r="CS23" s="24">
        <f t="shared" si="27"/>
        <v>69.101397463765011</v>
      </c>
      <c r="CT23" s="24">
        <f t="shared" si="27"/>
        <v>63.19795337678633</v>
      </c>
      <c r="CU23" s="24">
        <f t="shared" si="27"/>
        <v>73.798839744788907</v>
      </c>
      <c r="CV23" s="24">
        <f t="shared" si="27"/>
        <v>81.85080290380634</v>
      </c>
      <c r="CW23" s="24">
        <f t="shared" si="27"/>
        <v>77.907037608723556</v>
      </c>
      <c r="CX23" s="24">
        <f t="shared" si="27"/>
        <v>61.01773086034499</v>
      </c>
      <c r="CY23" s="24">
        <f t="shared" si="27"/>
        <v>69.626692863689286</v>
      </c>
      <c r="CZ23" s="24">
        <f t="shared" si="27"/>
        <v>68.186503571781302</v>
      </c>
      <c r="DA23" s="24">
        <f t="shared" si="27"/>
        <v>60.08113754016496</v>
      </c>
      <c r="DB23" s="24">
        <f t="shared" si="27"/>
        <v>70.996708643928471</v>
      </c>
      <c r="DC23" s="24">
        <f t="shared" si="27"/>
        <v>72.478147600008526</v>
      </c>
      <c r="DD23" s="24">
        <f t="shared" si="27"/>
        <v>62.395195773611107</v>
      </c>
      <c r="DE23" s="24">
        <f t="shared" si="27"/>
        <v>68.667820069040701</v>
      </c>
      <c r="DF23" s="24">
        <f t="shared" si="28"/>
        <v>64.714770207576123</v>
      </c>
      <c r="DG23" s="24">
        <f t="shared" si="28"/>
        <v>73.532681190516769</v>
      </c>
      <c r="DH23" s="24">
        <f t="shared" si="28"/>
        <v>59.742905310349336</v>
      </c>
      <c r="DI23" s="24">
        <f t="shared" si="28"/>
        <v>56.37784090919105</v>
      </c>
      <c r="DJ23" s="24">
        <f t="shared" si="28"/>
        <v>65.121086827795295</v>
      </c>
      <c r="DK23" s="24">
        <f t="shared" si="28"/>
        <v>64.222608170384405</v>
      </c>
      <c r="DL23" s="24">
        <f t="shared" si="28"/>
        <v>63.737363734014451</v>
      </c>
      <c r="DM23" s="24">
        <f t="shared" si="28"/>
        <v>68.036889742605979</v>
      </c>
      <c r="DN23" s="24">
        <f t="shared" si="28"/>
        <v>73.349678437806233</v>
      </c>
      <c r="DO23" s="24">
        <f t="shared" si="28"/>
        <v>76.641349126377449</v>
      </c>
      <c r="DP23" s="24">
        <f t="shared" si="28"/>
        <v>56.051405168425049</v>
      </c>
      <c r="DQ23" s="24">
        <f t="shared" si="28"/>
        <v>67.624207728048759</v>
      </c>
      <c r="DR23" s="24">
        <f t="shared" si="28"/>
        <v>67.665711947756591</v>
      </c>
      <c r="DS23" s="24">
        <f t="shared" si="28"/>
        <v>66.256009614430738</v>
      </c>
      <c r="DT23" s="24">
        <f t="shared" si="28"/>
        <v>70.193123938786229</v>
      </c>
      <c r="DU23" s="24">
        <f t="shared" si="28"/>
        <v>79.72013926231422</v>
      </c>
      <c r="DV23" s="24">
        <f t="shared" si="29"/>
        <v>69.17526491825582</v>
      </c>
      <c r="DW23" s="24">
        <f t="shared" si="8"/>
        <v>80.696974626161122</v>
      </c>
      <c r="DX23" s="24">
        <f t="shared" si="8"/>
        <v>70.585933795918379</v>
      </c>
      <c r="DY23" s="24">
        <f t="shared" si="8"/>
        <v>68.588709677557645</v>
      </c>
      <c r="DZ23" s="24">
        <f t="shared" si="8"/>
        <v>65.568624859605507</v>
      </c>
      <c r="EA23" s="24">
        <f t="shared" si="8"/>
        <v>77.197873442531957</v>
      </c>
      <c r="EB23" s="24">
        <f t="shared" si="8"/>
        <v>69.981897685652527</v>
      </c>
      <c r="EC23" s="24">
        <f t="shared" si="8"/>
        <v>63.563665092765049</v>
      </c>
      <c r="ED23" s="24">
        <f t="shared" si="8"/>
        <v>69.283137436471506</v>
      </c>
      <c r="EE23" s="24">
        <f t="shared" si="8"/>
        <v>68.848875935599835</v>
      </c>
      <c r="EF23" s="24">
        <f t="shared" si="8"/>
        <v>68.008910211804221</v>
      </c>
      <c r="EG23" s="24">
        <f t="shared" si="18"/>
        <v>68.483235793756791</v>
      </c>
      <c r="EH23" s="24">
        <f t="shared" si="19"/>
        <v>91.143600735428237</v>
      </c>
      <c r="EI23" s="24">
        <f t="shared" si="20"/>
        <v>54.289544236834651</v>
      </c>
      <c r="EJ23" s="14" t="s">
        <v>221</v>
      </c>
      <c r="EL23" s="12"/>
      <c r="EM23" s="25">
        <f t="shared" si="34"/>
        <v>23.698866212999974</v>
      </c>
      <c r="EN23" s="25">
        <f t="shared" si="34"/>
        <v>26.639092970000036</v>
      </c>
      <c r="EO23" s="25">
        <f t="shared" si="34"/>
        <v>33.340589568999974</v>
      </c>
      <c r="EP23" s="25">
        <f t="shared" si="34"/>
        <v>28.190476190999959</v>
      </c>
      <c r="EQ23" s="25">
        <f t="shared" si="34"/>
        <v>32.632743764999987</v>
      </c>
      <c r="ER23" s="25">
        <f t="shared" si="34"/>
        <v>30.185215419000031</v>
      </c>
      <c r="ES23" s="25">
        <f t="shared" si="34"/>
        <v>27.809523809999973</v>
      </c>
      <c r="ET23" s="25">
        <f t="shared" si="34"/>
        <v>27.24861678000002</v>
      </c>
      <c r="EU23" s="25">
        <f t="shared" si="34"/>
        <v>32.994829932000016</v>
      </c>
      <c r="EV23" s="25">
        <f t="shared" si="34"/>
        <v>30.85351473999998</v>
      </c>
      <c r="EW23" s="25">
        <f t="shared" si="34"/>
        <v>32.633469386999991</v>
      </c>
      <c r="EX23" s="25">
        <f t="shared" si="34"/>
        <v>36.244897959000014</v>
      </c>
      <c r="EY23" s="25">
        <f t="shared" si="34"/>
        <v>31.969523809999998</v>
      </c>
      <c r="EZ23" s="25">
        <f t="shared" si="34"/>
        <v>32.028299320000031</v>
      </c>
      <c r="FA23" s="25">
        <f t="shared" si="34"/>
        <v>31.416598639000028</v>
      </c>
      <c r="FB23" s="25">
        <f t="shared" si="34"/>
        <v>33.483174603000009</v>
      </c>
      <c r="FC23" s="25">
        <f t="shared" si="35"/>
        <v>32.531156462999945</v>
      </c>
      <c r="FD23" s="25">
        <f t="shared" si="35"/>
        <v>32.880907030000003</v>
      </c>
      <c r="FE23" s="25">
        <f t="shared" si="35"/>
        <v>29.87247165499997</v>
      </c>
      <c r="FF23" s="25">
        <f t="shared" si="35"/>
        <v>30.754829932000007</v>
      </c>
      <c r="FG23" s="25">
        <f t="shared" si="35"/>
        <v>30.846258503000001</v>
      </c>
      <c r="FH23" s="25">
        <f t="shared" si="35"/>
        <v>29.752380952999999</v>
      </c>
      <c r="FI23" s="25">
        <f t="shared" si="35"/>
        <v>29.304308390000017</v>
      </c>
      <c r="FJ23" s="25">
        <f t="shared" si="35"/>
        <v>29.358730159000004</v>
      </c>
      <c r="FK23" s="25">
        <f t="shared" si="35"/>
        <v>29.83764172299999</v>
      </c>
      <c r="FL23" s="25">
        <f t="shared" si="35"/>
        <v>28.667573695999977</v>
      </c>
      <c r="FM23" s="25">
        <f t="shared" si="35"/>
        <v>30.984126984</v>
      </c>
      <c r="FN23" s="25">
        <f t="shared" si="35"/>
        <v>31.014603174000001</v>
      </c>
      <c r="FO23" s="25">
        <f t="shared" si="35"/>
        <v>33.372154195000007</v>
      </c>
      <c r="FP23" s="25">
        <f t="shared" si="35"/>
        <v>31.371428572000013</v>
      </c>
      <c r="FQ23" s="25">
        <f t="shared" si="35"/>
        <v>28.129523809999966</v>
      </c>
      <c r="FR23" s="25">
        <f t="shared" si="35"/>
        <v>38.400362811000036</v>
      </c>
      <c r="FS23" s="25">
        <f t="shared" si="30"/>
        <v>30.248344670999984</v>
      </c>
      <c r="FT23" s="25">
        <f t="shared" si="30"/>
        <v>27.000453514000014</v>
      </c>
      <c r="FU23" s="25">
        <f t="shared" si="30"/>
        <v>33.189297053000018</v>
      </c>
      <c r="FV23" s="25">
        <f t="shared" si="30"/>
        <v>28.840634921000003</v>
      </c>
      <c r="FW23" s="25">
        <f t="shared" si="30"/>
        <v>34.755918366999992</v>
      </c>
      <c r="FX23" s="25">
        <f t="shared" si="30"/>
        <v>26.386575963000041</v>
      </c>
      <c r="FY23" s="25">
        <f t="shared" si="30"/>
        <v>33.012244898000006</v>
      </c>
      <c r="FZ23" s="25">
        <f t="shared" si="30"/>
        <v>34.768979591999994</v>
      </c>
      <c r="GA23" s="25">
        <f t="shared" si="30"/>
        <v>33.889523809000025</v>
      </c>
      <c r="GB23" s="25">
        <f t="shared" si="30"/>
        <v>34.80235827599995</v>
      </c>
      <c r="GC23" s="25">
        <f t="shared" si="30"/>
        <v>32.624036280999974</v>
      </c>
      <c r="GD23" s="25">
        <f t="shared" si="30"/>
        <v>32.665759637999997</v>
      </c>
      <c r="GE23" s="25">
        <f t="shared" si="30"/>
        <v>31.024761904999991</v>
      </c>
      <c r="GF23" s="25">
        <f t="shared" si="30"/>
        <v>26.47365079399998</v>
      </c>
      <c r="GG23" s="25">
        <f t="shared" si="30"/>
        <v>34.943129252000006</v>
      </c>
      <c r="GH23" s="25">
        <f t="shared" si="36"/>
        <v>30.02340135999998</v>
      </c>
      <c r="GI23" s="25">
        <f t="shared" si="36"/>
        <v>36.632380952999995</v>
      </c>
      <c r="GJ23" s="25">
        <f t="shared" si="36"/>
        <v>33.82349206400005</v>
      </c>
      <c r="GK23" s="25">
        <f t="shared" si="36"/>
        <v>29.742040817000031</v>
      </c>
      <c r="GL23" s="25">
        <f t="shared" si="36"/>
        <v>34.780589568999972</v>
      </c>
      <c r="GM23" s="25">
        <f t="shared" si="36"/>
        <v>32.078367347000039</v>
      </c>
      <c r="GN23" s="25">
        <f t="shared" si="36"/>
        <v>37.006802721000042</v>
      </c>
      <c r="GO23" s="25">
        <f t="shared" si="36"/>
        <v>32.828299318999996</v>
      </c>
      <c r="GP23" s="25">
        <f t="shared" si="36"/>
        <v>33.680544218000023</v>
      </c>
      <c r="GQ23" s="25">
        <f t="shared" si="36"/>
        <v>31.791020408000009</v>
      </c>
      <c r="GR23" s="25">
        <f t="shared" si="36"/>
        <v>31.806258502999981</v>
      </c>
      <c r="GS23" s="25">
        <f t="shared" si="36"/>
        <v>34.19936507999995</v>
      </c>
      <c r="GT23" s="25">
        <f t="shared" si="36"/>
        <v>29.919637188000024</v>
      </c>
      <c r="GU23" s="25">
        <f t="shared" si="36"/>
        <v>30.859319728000003</v>
      </c>
      <c r="GV23" s="25">
        <f t="shared" si="36"/>
        <v>32.397641722999992</v>
      </c>
      <c r="GW23" s="25">
        <f t="shared" si="36"/>
        <v>33.153015873000015</v>
      </c>
      <c r="GX23" s="25">
        <f t="shared" si="31"/>
        <v>27.86249433200004</v>
      </c>
      <c r="GY23" s="25">
        <f t="shared" si="31"/>
        <v>31.133968254000024</v>
      </c>
      <c r="GZ23" s="25">
        <f t="shared" si="31"/>
        <v>30.475464852000016</v>
      </c>
      <c r="HA23" s="25">
        <f t="shared" si="31"/>
        <v>31.743854876</v>
      </c>
      <c r="HB23" s="25">
        <f t="shared" si="31"/>
        <v>39.786666665999974</v>
      </c>
      <c r="HC23" s="25">
        <f t="shared" si="31"/>
        <v>34.783492064000029</v>
      </c>
      <c r="HD23" s="25">
        <f t="shared" si="31"/>
        <v>31.836009070999978</v>
      </c>
      <c r="HE23" s="25">
        <f t="shared" si="31"/>
        <v>29.889160998000023</v>
      </c>
      <c r="HF23" s="25">
        <f t="shared" si="31"/>
        <v>30.23492063499998</v>
      </c>
      <c r="HG23" s="25">
        <f t="shared" si="31"/>
        <v>29.532879817999969</v>
      </c>
      <c r="HH23" s="25">
        <f t="shared" si="31"/>
        <v>33.490430838999998</v>
      </c>
      <c r="HI23" s="25">
        <f t="shared" si="31"/>
        <v>28.303673469999978</v>
      </c>
      <c r="HJ23" s="25">
        <f t="shared" si="31"/>
        <v>36.317460317000041</v>
      </c>
      <c r="HK23" s="25">
        <f t="shared" si="31"/>
        <v>32.97814058900002</v>
      </c>
      <c r="HL23" s="25">
        <f t="shared" si="32"/>
        <v>35.596190476000004</v>
      </c>
      <c r="HM23" s="25">
        <f t="shared" si="32"/>
        <v>37.978412698999989</v>
      </c>
      <c r="HN23" s="25">
        <f t="shared" si="32"/>
        <v>34.913378684000008</v>
      </c>
      <c r="HO23" s="25">
        <f t="shared" si="32"/>
        <v>34.72253968199999</v>
      </c>
      <c r="HP23" s="25">
        <f t="shared" si="32"/>
        <v>31.258412699000019</v>
      </c>
      <c r="HQ23" s="25">
        <f t="shared" si="32"/>
        <v>34.178321996000022</v>
      </c>
      <c r="HR23" s="25">
        <f t="shared" si="32"/>
        <v>29.268752834999987</v>
      </c>
      <c r="HS23" s="25">
        <f t="shared" si="32"/>
        <v>26.389478457999985</v>
      </c>
      <c r="HT23" s="25">
        <f t="shared" si="32"/>
        <v>27.725351474000036</v>
      </c>
      <c r="HU23" s="25">
        <f t="shared" si="32"/>
        <v>35.399546484999973</v>
      </c>
      <c r="HV23" s="25">
        <f t="shared" si="32"/>
        <v>31.022585033999974</v>
      </c>
      <c r="HW23" s="25">
        <f t="shared" si="32"/>
        <v>31.677823129999979</v>
      </c>
      <c r="HX23" s="25">
        <f t="shared" si="32"/>
        <v>35.951383220000025</v>
      </c>
      <c r="HY23" s="25">
        <f t="shared" si="32"/>
        <v>30.423945577999973</v>
      </c>
      <c r="HZ23" s="25">
        <f t="shared" si="32"/>
        <v>29.802086167000027</v>
      </c>
      <c r="IA23" s="25">
        <f t="shared" si="32"/>
        <v>34.618049886999984</v>
      </c>
      <c r="IB23" s="25">
        <f t="shared" si="37"/>
        <v>31.455782313000043</v>
      </c>
      <c r="IC23" s="25">
        <f t="shared" si="37"/>
        <v>33.377233560000036</v>
      </c>
      <c r="ID23" s="25">
        <f t="shared" si="37"/>
        <v>29.374693878000016</v>
      </c>
      <c r="IE23" s="25">
        <f t="shared" si="37"/>
        <v>36.154920634999996</v>
      </c>
      <c r="IF23" s="25">
        <f t="shared" si="37"/>
        <v>38.312925169999971</v>
      </c>
      <c r="IG23" s="25">
        <f t="shared" si="37"/>
        <v>33.168979591999971</v>
      </c>
      <c r="IH23" s="25">
        <f t="shared" si="37"/>
        <v>33.633015873000033</v>
      </c>
      <c r="II23" s="25">
        <f t="shared" si="37"/>
        <v>33.88907029500001</v>
      </c>
      <c r="IJ23" s="25">
        <f t="shared" si="37"/>
        <v>31.747482993000006</v>
      </c>
      <c r="IK23" s="25">
        <f t="shared" si="37"/>
        <v>29.447981858999981</v>
      </c>
      <c r="IL23" s="25">
        <f t="shared" si="37"/>
        <v>28.183219953999981</v>
      </c>
      <c r="IM23" s="25">
        <f t="shared" si="37"/>
        <v>38.536054422000007</v>
      </c>
      <c r="IN23" s="25">
        <f t="shared" si="37"/>
        <v>31.941224490000025</v>
      </c>
      <c r="IO23" s="25">
        <f t="shared" si="38"/>
        <v>31.921632653000017</v>
      </c>
      <c r="IP23" s="25">
        <f t="shared" si="38"/>
        <v>32.600816326999961</v>
      </c>
      <c r="IQ23" s="25">
        <f t="shared" si="38"/>
        <v>30.772244898000054</v>
      </c>
      <c r="IR23" s="25">
        <f t="shared" si="38"/>
        <v>27.094784579999953</v>
      </c>
      <c r="IS23" s="25">
        <f t="shared" si="38"/>
        <v>31.225034014000016</v>
      </c>
      <c r="IT23" s="25">
        <f t="shared" si="38"/>
        <v>26.766802721000033</v>
      </c>
      <c r="IU23" s="25">
        <f t="shared" si="38"/>
        <v>30.600997731999996</v>
      </c>
      <c r="IV23" s="25">
        <f t="shared" si="38"/>
        <v>31.492063492</v>
      </c>
      <c r="IW23" s="25">
        <f t="shared" si="38"/>
        <v>32.94258503399999</v>
      </c>
      <c r="IX23" s="25">
        <f t="shared" si="38"/>
        <v>27.980045351999991</v>
      </c>
      <c r="IY23" s="25">
        <f t="shared" si="38"/>
        <v>30.865124717000015</v>
      </c>
      <c r="IZ23" s="25">
        <f t="shared" si="38"/>
        <v>33.981678004999992</v>
      </c>
      <c r="JA23" s="25">
        <f t="shared" si="38"/>
        <v>31.176417233999985</v>
      </c>
      <c r="JB23" s="25">
        <f t="shared" si="38"/>
        <v>31.373061224999958</v>
      </c>
      <c r="JC23" s="25">
        <f t="shared" si="38"/>
        <v>31.760544218000007</v>
      </c>
      <c r="JD23" s="26">
        <f t="shared" si="17"/>
        <v>31.80881842547933</v>
      </c>
      <c r="JE23" s="27">
        <f t="shared" si="21"/>
        <v>31.80881842547933</v>
      </c>
      <c r="JF23" s="27"/>
      <c r="JG23" s="88">
        <v>22</v>
      </c>
      <c r="JH23" s="89">
        <v>395.633197279</v>
      </c>
      <c r="JI23" s="89">
        <v>271.64734693899999</v>
      </c>
      <c r="JJ23" s="90">
        <v>401.75492063500002</v>
      </c>
      <c r="JK23" s="90">
        <v>317.26077097500001</v>
      </c>
      <c r="JL23" s="90">
        <v>356.67591836700001</v>
      </c>
      <c r="JM23" s="90">
        <v>393.85396825399999</v>
      </c>
      <c r="JN23" s="89">
        <v>343.771428571</v>
      </c>
      <c r="JO23" s="89">
        <v>339.99818594099997</v>
      </c>
      <c r="JP23" s="89">
        <v>400.58122449000001</v>
      </c>
      <c r="JQ23" s="89">
        <v>342.59591836700002</v>
      </c>
      <c r="JR23" s="89">
        <v>450.86693877599998</v>
      </c>
      <c r="JS23" s="89">
        <v>376.68571428600001</v>
      </c>
      <c r="JT23" s="89">
        <v>374.025578231</v>
      </c>
      <c r="JU23" s="89">
        <v>369.39319727899999</v>
      </c>
      <c r="JV23" s="88">
        <v>413.81442176899998</v>
      </c>
      <c r="JW23" s="88">
        <v>379.326984127</v>
      </c>
      <c r="JX23" s="88">
        <v>396.38204081600003</v>
      </c>
      <c r="JY23" s="88">
        <v>404.884897959</v>
      </c>
      <c r="JZ23" s="88">
        <v>403.04036281200001</v>
      </c>
      <c r="KA23" s="88">
        <v>371.26675736999999</v>
      </c>
      <c r="KB23" s="88">
        <v>357.271655329</v>
      </c>
      <c r="KC23" s="88">
        <v>388.53333333299997</v>
      </c>
      <c r="KD23" s="88">
        <v>379.088253968</v>
      </c>
      <c r="KE23" s="88">
        <v>371.90530612200001</v>
      </c>
      <c r="KF23" s="88">
        <v>339.40607709800003</v>
      </c>
      <c r="KG23" s="88">
        <v>345.50603174600002</v>
      </c>
      <c r="KH23" s="88">
        <v>404.08816326499999</v>
      </c>
      <c r="KI23" s="88">
        <v>378.03682539699997</v>
      </c>
      <c r="KJ23" s="88">
        <v>415.60816326499997</v>
      </c>
      <c r="KK23" s="88">
        <v>405.23918367300001</v>
      </c>
      <c r="KL23" s="88">
        <v>442.35755102000002</v>
      </c>
      <c r="KM23" s="88">
        <v>488.97269841299999</v>
      </c>
      <c r="KN23" s="88">
        <v>397.46757369599999</v>
      </c>
      <c r="KO23" s="88">
        <v>397.91020408200001</v>
      </c>
      <c r="KP23" s="88">
        <v>461.14539682499998</v>
      </c>
      <c r="KQ23" s="88">
        <v>381.416780045</v>
      </c>
      <c r="KR23" s="88">
        <v>480.13206349199999</v>
      </c>
      <c r="KS23" s="88">
        <v>352.60952380999998</v>
      </c>
      <c r="KT23" s="88">
        <v>416.29387755099998</v>
      </c>
      <c r="KU23" s="88">
        <v>430.93333333300001</v>
      </c>
      <c r="KV23" s="88">
        <v>403.306666667</v>
      </c>
      <c r="KW23" s="88">
        <v>455.42312925200002</v>
      </c>
      <c r="KX23" s="88">
        <v>414.18521542000002</v>
      </c>
      <c r="KY23" s="88">
        <v>415.10893424</v>
      </c>
      <c r="KZ23" s="88">
        <v>440.50285714300003</v>
      </c>
      <c r="LA23" s="88">
        <v>378.65396825400001</v>
      </c>
      <c r="LB23" s="88">
        <v>466.21315192700001</v>
      </c>
      <c r="LC23" s="88">
        <v>421.755646259</v>
      </c>
      <c r="LD23" s="88">
        <v>448.69841269800003</v>
      </c>
      <c r="LE23" s="88">
        <v>378.06730158699997</v>
      </c>
      <c r="LF23" s="88">
        <v>404.16653061199997</v>
      </c>
      <c r="LG23" s="88">
        <v>416.05224489800003</v>
      </c>
      <c r="LH23" s="88">
        <v>431.36870748299998</v>
      </c>
      <c r="LI23" s="88">
        <v>435.35238095199998</v>
      </c>
      <c r="LJ23" s="88">
        <v>394.06149659900001</v>
      </c>
      <c r="LK23" s="88">
        <v>400.666122449</v>
      </c>
      <c r="LL23" s="88">
        <v>431.346938776</v>
      </c>
      <c r="LM23" s="88">
        <v>444.68897959200001</v>
      </c>
      <c r="LN23" s="88">
        <v>409.37142857100002</v>
      </c>
      <c r="LO23" s="88">
        <v>376.96653061199999</v>
      </c>
      <c r="LP23" s="88">
        <v>358.80925170099999</v>
      </c>
      <c r="LQ23" s="88">
        <v>402.83138322000002</v>
      </c>
      <c r="LR23" s="88">
        <v>413.64244897999998</v>
      </c>
      <c r="LS23" s="88">
        <v>311.05306122399998</v>
      </c>
      <c r="LT23" s="88">
        <v>400.850793651</v>
      </c>
      <c r="LU23" s="88">
        <v>410.72544217699999</v>
      </c>
      <c r="LV23" s="88">
        <v>378.75954648499999</v>
      </c>
      <c r="LW23" s="88">
        <v>468.56780045400001</v>
      </c>
      <c r="LX23" s="88">
        <v>462.43047618999998</v>
      </c>
      <c r="LY23" s="88">
        <v>396.30222222200001</v>
      </c>
      <c r="LZ23" s="88">
        <v>383.771428571</v>
      </c>
      <c r="MA23" s="88">
        <v>354.331428571</v>
      </c>
      <c r="MB23" s="88">
        <v>384.55727891200002</v>
      </c>
      <c r="MC23" s="88">
        <v>398.33106576</v>
      </c>
      <c r="MD23" s="88">
        <v>351.660408163</v>
      </c>
      <c r="ME23" s="88">
        <v>414.11337868499999</v>
      </c>
      <c r="MF23" s="88">
        <v>433.74294784599999</v>
      </c>
      <c r="MG23" s="88">
        <v>470.76136054400001</v>
      </c>
      <c r="MH23" s="88">
        <v>466.38730158700002</v>
      </c>
      <c r="MI23" s="88">
        <v>425.88081632699999</v>
      </c>
      <c r="MJ23" s="88">
        <v>410.97650793700001</v>
      </c>
      <c r="MK23" s="88">
        <v>370.25523809499998</v>
      </c>
      <c r="ML23" s="88">
        <v>374.630748299</v>
      </c>
      <c r="MM23" s="88">
        <v>414.16852607700002</v>
      </c>
      <c r="MN23" s="88">
        <v>379.623038549</v>
      </c>
      <c r="MO23" s="88">
        <v>416.62403628099997</v>
      </c>
      <c r="MP23" s="88">
        <v>401.80897959200001</v>
      </c>
      <c r="MQ23" s="88">
        <v>353.48897959200002</v>
      </c>
      <c r="MR23" s="88">
        <v>447.39047619000002</v>
      </c>
      <c r="MS23" s="88">
        <v>440.64943310699999</v>
      </c>
      <c r="MT23" s="88">
        <v>407.05741496600001</v>
      </c>
      <c r="MU23" s="88">
        <v>350.95727891199999</v>
      </c>
      <c r="MV23" s="88">
        <v>408.62766439900003</v>
      </c>
      <c r="MW23" s="88">
        <v>389.99945578199998</v>
      </c>
      <c r="MX23" s="88">
        <v>429.98857142899999</v>
      </c>
      <c r="MY23" s="88">
        <v>365.291972789</v>
      </c>
      <c r="MZ23" s="88">
        <v>414.59809523799998</v>
      </c>
      <c r="NA23" s="88">
        <v>442.80453514700002</v>
      </c>
      <c r="NB23" s="88">
        <v>424.35918367300002</v>
      </c>
      <c r="NC23" s="88">
        <v>381.76</v>
      </c>
      <c r="ND23" s="88">
        <v>446.97868480699998</v>
      </c>
      <c r="NE23" s="88">
        <v>386.69931972799998</v>
      </c>
      <c r="NF23" s="88">
        <v>392.652698413</v>
      </c>
      <c r="NG23" s="88">
        <v>408.00943310700001</v>
      </c>
      <c r="NH23" s="88">
        <v>570.34013605400003</v>
      </c>
      <c r="NI23" s="88">
        <v>371.20435374099998</v>
      </c>
      <c r="NJ23" s="88">
        <v>410.731972789</v>
      </c>
      <c r="NK23" s="88">
        <v>426.59918367300003</v>
      </c>
      <c r="NL23" s="88">
        <v>426.20517006799997</v>
      </c>
      <c r="NM23" s="88">
        <v>379.48371882100002</v>
      </c>
      <c r="NN23" s="88">
        <v>345.09496598599998</v>
      </c>
      <c r="NO23" s="88">
        <v>369.94902494299998</v>
      </c>
      <c r="NP23" s="88">
        <v>391.932517007</v>
      </c>
      <c r="NQ23" s="88">
        <v>382.46167800500001</v>
      </c>
      <c r="NR23" s="88">
        <v>388.87836734699999</v>
      </c>
      <c r="NS23" s="88">
        <v>346.83646258499999</v>
      </c>
      <c r="NT23" s="88">
        <v>376.97306122399999</v>
      </c>
      <c r="NU23" s="88">
        <v>474.651428571</v>
      </c>
      <c r="NV23" s="88">
        <v>409.51800453499999</v>
      </c>
      <c r="NW23" s="88">
        <v>366.22222222200003</v>
      </c>
      <c r="NX23" s="88">
        <v>415.84326530599998</v>
      </c>
      <c r="NZ23" s="28"/>
    </row>
    <row r="24" spans="1:390" x14ac:dyDescent="0.3">
      <c r="A24" s="15" t="s">
        <v>224</v>
      </c>
      <c r="B24" s="29" t="s">
        <v>225</v>
      </c>
      <c r="C24" s="30"/>
      <c r="D24" s="39"/>
      <c r="E24" s="7"/>
      <c r="F24" s="15" t="s">
        <v>226</v>
      </c>
      <c r="G24" s="41">
        <v>119</v>
      </c>
      <c r="H24" s="21">
        <f t="shared" si="23"/>
        <v>10.625</v>
      </c>
      <c r="I24" s="21">
        <f t="shared" si="0"/>
        <v>42.5</v>
      </c>
      <c r="J24" s="15"/>
      <c r="L24" s="14" t="s">
        <v>224</v>
      </c>
      <c r="M24" s="42"/>
      <c r="N24" s="24">
        <v>72</v>
      </c>
      <c r="O24" s="24">
        <f t="shared" si="39"/>
        <v>83.141353980377801</v>
      </c>
      <c r="P24" s="24">
        <f t="shared" si="39"/>
        <v>85.775414937589375</v>
      </c>
      <c r="Q24" s="24">
        <f t="shared" si="39"/>
        <v>67.727003352630049</v>
      </c>
      <c r="R24" s="24">
        <f t="shared" si="39"/>
        <v>79.166901329133694</v>
      </c>
      <c r="S24" s="24">
        <f t="shared" si="39"/>
        <v>69.762551118168062</v>
      </c>
      <c r="T24" s="24">
        <f t="shared" si="39"/>
        <v>78.300812145613207</v>
      </c>
      <c r="U24" s="24">
        <f t="shared" si="39"/>
        <v>78.591496143206257</v>
      </c>
      <c r="V24" s="24">
        <f t="shared" si="39"/>
        <v>77.171126312133381</v>
      </c>
      <c r="W24" s="24">
        <f t="shared" si="39"/>
        <v>67.144689326765786</v>
      </c>
      <c r="X24" s="24">
        <f t="shared" si="39"/>
        <v>68.902196931150158</v>
      </c>
      <c r="Y24" s="24">
        <f t="shared" si="39"/>
        <v>64.804505973551869</v>
      </c>
      <c r="Z24" s="24">
        <f t="shared" si="39"/>
        <v>60.092659883977873</v>
      </c>
      <c r="AA24" s="24">
        <f t="shared" si="39"/>
        <v>62.850426547607285</v>
      </c>
      <c r="AB24" s="24">
        <f t="shared" si="39"/>
        <v>69.947229355986195</v>
      </c>
      <c r="AC24" s="24">
        <f t="shared" si="39"/>
        <v>64.88587056807512</v>
      </c>
      <c r="AD24" s="24">
        <v>72</v>
      </c>
      <c r="AE24" s="24">
        <f t="shared" si="33"/>
        <v>62.657681952774844</v>
      </c>
      <c r="AF24" s="24">
        <f t="shared" si="33"/>
        <v>65.987283122703133</v>
      </c>
      <c r="AG24" s="24">
        <f t="shared" si="33"/>
        <v>68.513973914532386</v>
      </c>
      <c r="AH24" s="24">
        <f t="shared" si="33"/>
        <v>64.476345772953678</v>
      </c>
      <c r="AI24" s="24">
        <f t="shared" si="33"/>
        <v>73.036386026254419</v>
      </c>
      <c r="AJ24" s="24">
        <f t="shared" si="33"/>
        <v>74.596025260306845</v>
      </c>
      <c r="AK24" s="24">
        <f t="shared" si="33"/>
        <v>71.109242210261172</v>
      </c>
      <c r="AL24" s="24">
        <f t="shared" si="33"/>
        <v>73.902648678718933</v>
      </c>
      <c r="AM24" s="24">
        <f t="shared" si="33"/>
        <v>74.340386485707768</v>
      </c>
      <c r="AN24" s="24">
        <f t="shared" si="33"/>
        <v>75.244491907637908</v>
      </c>
      <c r="AO24" s="24">
        <f t="shared" si="33"/>
        <v>76.185720944958362</v>
      </c>
      <c r="AP24" s="24">
        <f t="shared" si="33"/>
        <v>70.116096367276725</v>
      </c>
      <c r="AQ24" s="24">
        <f t="shared" si="33"/>
        <v>74.403344129413938</v>
      </c>
      <c r="AR24" s="24">
        <f t="shared" si="33"/>
        <v>62.217282190186111</v>
      </c>
      <c r="AS24" s="24">
        <f t="shared" si="33"/>
        <v>67.986433546498048</v>
      </c>
      <c r="AT24" s="24">
        <f t="shared" si="24"/>
        <v>72.17536968555865</v>
      </c>
      <c r="AU24" s="24">
        <f t="shared" si="24"/>
        <v>58.374757062663541</v>
      </c>
      <c r="AV24" s="24">
        <f t="shared" si="24"/>
        <v>69.09320809186147</v>
      </c>
      <c r="AW24" s="24">
        <f t="shared" si="24"/>
        <v>71.927192066405638</v>
      </c>
      <c r="AX24" s="24">
        <f t="shared" si="24"/>
        <v>64.513038569625834</v>
      </c>
      <c r="AY24" s="24">
        <f t="shared" si="24"/>
        <v>71.838970317206403</v>
      </c>
      <c r="AZ24" s="24">
        <f t="shared" si="24"/>
        <v>61.239326479121701</v>
      </c>
      <c r="BA24" s="24">
        <f t="shared" si="24"/>
        <v>83.338520916594106</v>
      </c>
      <c r="BB24" s="24">
        <f t="shared" si="24"/>
        <v>60.552394204220498</v>
      </c>
      <c r="BC24" s="24">
        <f t="shared" si="24"/>
        <v>65.276371758363794</v>
      </c>
      <c r="BD24" s="24">
        <f t="shared" si="24"/>
        <v>64.472797071691829</v>
      </c>
      <c r="BE24" s="24">
        <f t="shared" si="24"/>
        <v>63.433551442876883</v>
      </c>
      <c r="BF24" s="24">
        <f t="shared" si="24"/>
        <v>64.070789804988465</v>
      </c>
      <c r="BG24" s="24">
        <f t="shared" si="24"/>
        <v>70.478190023909207</v>
      </c>
      <c r="BH24" s="24">
        <f t="shared" si="24"/>
        <v>68.508631278373542</v>
      </c>
      <c r="BI24" s="24">
        <f t="shared" si="24"/>
        <v>80.280043177867483</v>
      </c>
      <c r="BJ24" s="24">
        <f t="shared" si="25"/>
        <v>61.082853889597644</v>
      </c>
      <c r="BK24" s="24">
        <f t="shared" si="25"/>
        <v>71.593096809024573</v>
      </c>
      <c r="BL24" s="24">
        <f t="shared" si="25"/>
        <v>59.268195501708512</v>
      </c>
      <c r="BM24" s="24">
        <f t="shared" si="25"/>
        <v>67.964081265781687</v>
      </c>
      <c r="BN24" s="24">
        <f t="shared" si="25"/>
        <v>72.570715389484178</v>
      </c>
      <c r="BO24" s="24">
        <f t="shared" si="25"/>
        <v>67.014087529083312</v>
      </c>
      <c r="BP24" s="24">
        <f t="shared" si="25"/>
        <v>67.438471502517942</v>
      </c>
      <c r="BQ24" s="24">
        <f t="shared" si="25"/>
        <v>59.558991762645697</v>
      </c>
      <c r="BR24" s="24">
        <f t="shared" si="25"/>
        <v>66.885902302779257</v>
      </c>
      <c r="BS24" s="24">
        <f t="shared" si="25"/>
        <v>66.937500000418424</v>
      </c>
      <c r="BT24" s="24">
        <f t="shared" si="25"/>
        <v>66.934950097848343</v>
      </c>
      <c r="BU24" s="24">
        <f t="shared" si="25"/>
        <v>64.616238552951856</v>
      </c>
      <c r="BV24" s="24">
        <f t="shared" si="25"/>
        <v>67.260349679132389</v>
      </c>
      <c r="BW24" s="24">
        <f t="shared" si="25"/>
        <v>67.487037303054436</v>
      </c>
      <c r="BX24" s="24">
        <f t="shared" si="25"/>
        <v>75.225163756605838</v>
      </c>
      <c r="BY24" s="24">
        <f t="shared" si="25"/>
        <v>70.977111609172468</v>
      </c>
      <c r="BZ24" s="24">
        <f t="shared" si="26"/>
        <v>67.680046800182311</v>
      </c>
      <c r="CA24" s="24">
        <f t="shared" si="26"/>
        <v>83.370154443171984</v>
      </c>
      <c r="CB24" s="24">
        <f t="shared" si="26"/>
        <v>74.308947602543952</v>
      </c>
      <c r="CC24" s="24">
        <f t="shared" si="26"/>
        <v>68.409942572957959</v>
      </c>
      <c r="CD24" s="24">
        <f t="shared" si="26"/>
        <v>68.124818261134735</v>
      </c>
      <c r="CE24" s="24">
        <f t="shared" si="26"/>
        <v>55.779479222212196</v>
      </c>
      <c r="CF24" s="24">
        <f t="shared" si="26"/>
        <v>58.944610778378255</v>
      </c>
      <c r="CG24" s="24">
        <f t="shared" si="26"/>
        <v>68.663906799505924</v>
      </c>
      <c r="CH24" s="24">
        <f t="shared" si="26"/>
        <v>71.224538913055866</v>
      </c>
      <c r="CI24" s="24">
        <f t="shared" si="26"/>
        <v>75.71218127541691</v>
      </c>
      <c r="CJ24" s="24">
        <f t="shared" si="26"/>
        <v>74.30266301486391</v>
      </c>
      <c r="CK24" s="24">
        <f t="shared" si="26"/>
        <v>67.852539968717068</v>
      </c>
      <c r="CL24" s="24">
        <f t="shared" si="26"/>
        <v>76.639306276839477</v>
      </c>
      <c r="CM24" s="24">
        <f t="shared" si="26"/>
        <v>61.911468059600317</v>
      </c>
      <c r="CN24" s="24">
        <f t="shared" si="26"/>
        <v>63.305569065410225</v>
      </c>
      <c r="CO24" s="24">
        <f t="shared" si="26"/>
        <v>58.024878640336595</v>
      </c>
      <c r="CP24" s="24">
        <f t="shared" si="27"/>
        <v>58.863649688614373</v>
      </c>
      <c r="CQ24" s="24">
        <f t="shared" si="27"/>
        <v>64.787779763798639</v>
      </c>
      <c r="CR24" s="24">
        <f t="shared" si="27"/>
        <v>65.702296820513453</v>
      </c>
      <c r="CS24" s="24">
        <f t="shared" si="27"/>
        <v>69.831864518188425</v>
      </c>
      <c r="CT24" s="24">
        <f t="shared" si="27"/>
        <v>66.007114012850181</v>
      </c>
      <c r="CU24" s="24">
        <f t="shared" si="27"/>
        <v>71.207220580070725</v>
      </c>
      <c r="CV24" s="24">
        <f t="shared" si="27"/>
        <v>78.377651271358118</v>
      </c>
      <c r="CW24" s="24">
        <f t="shared" si="27"/>
        <v>78.109371874960829</v>
      </c>
      <c r="CX24" s="24">
        <f t="shared" si="27"/>
        <v>60.589978447489116</v>
      </c>
      <c r="CY24" s="24">
        <f t="shared" si="27"/>
        <v>75.109403053118072</v>
      </c>
      <c r="CZ24" s="24">
        <f t="shared" si="27"/>
        <v>65.010706489604004</v>
      </c>
      <c r="DA24" s="24">
        <f t="shared" si="27"/>
        <v>63.250308223030657</v>
      </c>
      <c r="DB24" s="24">
        <f t="shared" si="27"/>
        <v>68.881938726723092</v>
      </c>
      <c r="DC24" s="24">
        <f t="shared" si="27"/>
        <v>76.589197758774716</v>
      </c>
      <c r="DD24" s="24">
        <f t="shared" si="27"/>
        <v>58.137190431927088</v>
      </c>
      <c r="DE24" s="24">
        <f t="shared" si="27"/>
        <v>72.776233224869046</v>
      </c>
      <c r="DF24" s="24">
        <f t="shared" si="28"/>
        <v>63.913479377147951</v>
      </c>
      <c r="DG24" s="24">
        <f t="shared" si="28"/>
        <v>73.94307852663475</v>
      </c>
      <c r="DH24" s="24">
        <f t="shared" si="28"/>
        <v>58.941644862226809</v>
      </c>
      <c r="DI24" s="24">
        <f t="shared" si="28"/>
        <v>64.128079378918429</v>
      </c>
      <c r="DJ24" s="24">
        <f t="shared" si="28"/>
        <v>65.778544687623281</v>
      </c>
      <c r="DK24" s="24">
        <f t="shared" si="28"/>
        <v>62.432268579926188</v>
      </c>
      <c r="DL24" s="24">
        <f t="shared" si="28"/>
        <v>61.739477030332466</v>
      </c>
      <c r="DM24" s="24">
        <f t="shared" si="28"/>
        <v>67.674833423013951</v>
      </c>
      <c r="DN24" s="24">
        <f t="shared" si="28"/>
        <v>79.215976330071896</v>
      </c>
      <c r="DO24" s="24">
        <f t="shared" si="28"/>
        <v>76.924497636170557</v>
      </c>
      <c r="DP24" s="24">
        <f t="shared" si="28"/>
        <v>50.939196387480806</v>
      </c>
      <c r="DQ24" s="24">
        <f t="shared" si="28"/>
        <v>67.937803274450403</v>
      </c>
      <c r="DR24" s="24">
        <f t="shared" si="28"/>
        <v>73.030314837321896</v>
      </c>
      <c r="DS24" s="24">
        <f t="shared" si="28"/>
        <v>63.117961635375124</v>
      </c>
      <c r="DT24" s="24">
        <f t="shared" si="28"/>
        <v>72.878862505179924</v>
      </c>
      <c r="DU24" s="24">
        <f t="shared" si="28"/>
        <v>81.325065952613642</v>
      </c>
      <c r="DV24" s="24">
        <f t="shared" si="29"/>
        <v>68.82797504777821</v>
      </c>
      <c r="DW24" s="24">
        <f t="shared" si="8"/>
        <v>81.392874512381667</v>
      </c>
      <c r="DX24" s="24">
        <f t="shared" si="8"/>
        <v>68.895442871242111</v>
      </c>
      <c r="DY24" s="24">
        <f t="shared" si="8"/>
        <v>68.487269059706421</v>
      </c>
      <c r="DZ24" s="24">
        <f t="shared" si="8"/>
        <v>63.037575339124494</v>
      </c>
      <c r="EA24" s="24">
        <f t="shared" si="8"/>
        <v>80.372764387920839</v>
      </c>
      <c r="EB24" s="24">
        <f t="shared" si="8"/>
        <v>67.648778585472812</v>
      </c>
      <c r="EC24" s="24">
        <f t="shared" si="8"/>
        <v>65.618873121186226</v>
      </c>
      <c r="ED24" s="24">
        <f t="shared" si="8"/>
        <v>69.743168017024715</v>
      </c>
      <c r="EE24" s="24">
        <f t="shared" si="8"/>
        <v>74.694328132960635</v>
      </c>
      <c r="EF24" s="24">
        <f t="shared" si="8"/>
        <v>67.750506073045926</v>
      </c>
      <c r="EG24" s="24">
        <f t="shared" si="18"/>
        <v>68.952917979106076</v>
      </c>
      <c r="EH24" s="24">
        <f t="shared" si="19"/>
        <v>85.775414937589375</v>
      </c>
      <c r="EI24" s="24">
        <f t="shared" si="20"/>
        <v>50.939196387480806</v>
      </c>
      <c r="EJ24" s="14" t="s">
        <v>224</v>
      </c>
      <c r="EL24" s="42"/>
      <c r="EM24" s="25">
        <f t="shared" si="34"/>
        <v>30.670657596000012</v>
      </c>
      <c r="EN24" s="25">
        <f t="shared" si="34"/>
        <v>29.728798185999949</v>
      </c>
      <c r="EO24" s="25">
        <f t="shared" si="34"/>
        <v>37.651156463000007</v>
      </c>
      <c r="EP24" s="25">
        <f t="shared" si="34"/>
        <v>32.210430839000026</v>
      </c>
      <c r="EQ24" s="25">
        <f t="shared" si="34"/>
        <v>36.552562357999989</v>
      </c>
      <c r="ER24" s="25">
        <f t="shared" si="34"/>
        <v>32.566712018999965</v>
      </c>
      <c r="ES24" s="25">
        <f t="shared" si="34"/>
        <v>32.446258503000024</v>
      </c>
      <c r="ET24" s="25">
        <f t="shared" si="34"/>
        <v>33.043446711999991</v>
      </c>
      <c r="EU24" s="25">
        <f t="shared" si="34"/>
        <v>37.977687074999949</v>
      </c>
      <c r="EV24" s="25">
        <f t="shared" si="34"/>
        <v>37.008979591000013</v>
      </c>
      <c r="EW24" s="25">
        <f t="shared" si="34"/>
        <v>39.349115647000076</v>
      </c>
      <c r="EX24" s="25">
        <f t="shared" si="34"/>
        <v>42.434467119999965</v>
      </c>
      <c r="EY24" s="25">
        <f t="shared" si="34"/>
        <v>40.572517006999988</v>
      </c>
      <c r="EZ24" s="25">
        <f t="shared" si="34"/>
        <v>36.456054420999976</v>
      </c>
      <c r="FA24" s="25">
        <f t="shared" si="34"/>
        <v>39.299773243000004</v>
      </c>
      <c r="FB24" s="25">
        <f t="shared" si="34"/>
        <v>40.697324262999985</v>
      </c>
      <c r="FC24" s="25">
        <f t="shared" si="35"/>
        <v>38.643809524000005</v>
      </c>
      <c r="FD24" s="25">
        <f t="shared" si="35"/>
        <v>37.218684806999988</v>
      </c>
      <c r="FE24" s="25">
        <f t="shared" si="35"/>
        <v>39.549387754999998</v>
      </c>
      <c r="FF24" s="25">
        <f t="shared" si="35"/>
        <v>34.914104307999992</v>
      </c>
      <c r="FG24" s="25">
        <f t="shared" si="35"/>
        <v>34.184126983999988</v>
      </c>
      <c r="FH24" s="25">
        <f t="shared" si="35"/>
        <v>35.860317460000033</v>
      </c>
      <c r="FI24" s="25">
        <f t="shared" si="35"/>
        <v>34.504852607999965</v>
      </c>
      <c r="FJ24" s="25">
        <f t="shared" si="35"/>
        <v>34.301678004999985</v>
      </c>
      <c r="FK24" s="25">
        <f t="shared" si="35"/>
        <v>33.889523808999968</v>
      </c>
      <c r="FL24" s="25">
        <f t="shared" si="35"/>
        <v>33.470839001999991</v>
      </c>
      <c r="FM24" s="25">
        <f t="shared" si="35"/>
        <v>36.368253969000023</v>
      </c>
      <c r="FN24" s="25">
        <f t="shared" si="35"/>
        <v>34.272653062000018</v>
      </c>
      <c r="FO24" s="25">
        <f t="shared" si="35"/>
        <v>40.985396825999999</v>
      </c>
      <c r="FP24" s="25">
        <f t="shared" si="35"/>
        <v>37.507482992999996</v>
      </c>
      <c r="FQ24" s="25">
        <f t="shared" si="35"/>
        <v>35.330612244999998</v>
      </c>
      <c r="FR24" s="25">
        <f t="shared" si="35"/>
        <v>43.683265306999942</v>
      </c>
      <c r="FS24" s="25">
        <f t="shared" si="30"/>
        <v>36.906666667000025</v>
      </c>
      <c r="FT24" s="25">
        <f t="shared" si="30"/>
        <v>35.452517006999983</v>
      </c>
      <c r="FU24" s="25">
        <f t="shared" si="30"/>
        <v>39.526893423999979</v>
      </c>
      <c r="FV24" s="25">
        <f t="shared" si="30"/>
        <v>35.496054421999986</v>
      </c>
      <c r="FW24" s="25">
        <f t="shared" si="30"/>
        <v>41.639909297000031</v>
      </c>
      <c r="FX24" s="25">
        <f t="shared" si="30"/>
        <v>30.598095237999985</v>
      </c>
      <c r="FY24" s="25">
        <f t="shared" si="30"/>
        <v>42.112290249000011</v>
      </c>
      <c r="FZ24" s="25">
        <f t="shared" si="30"/>
        <v>39.064671202</v>
      </c>
      <c r="GA24" s="25">
        <f t="shared" si="30"/>
        <v>39.551564625999958</v>
      </c>
      <c r="GB24" s="25">
        <f t="shared" si="30"/>
        <v>40.199546485999974</v>
      </c>
      <c r="GC24" s="25">
        <f t="shared" si="30"/>
        <v>39.799727891000032</v>
      </c>
      <c r="GD24" s="25">
        <f t="shared" si="30"/>
        <v>36.181405895000012</v>
      </c>
      <c r="GE24" s="25">
        <f t="shared" si="30"/>
        <v>37.221587301</v>
      </c>
      <c r="GF24" s="25">
        <f t="shared" si="30"/>
        <v>31.76380952300002</v>
      </c>
      <c r="GG24" s="25">
        <f t="shared" si="30"/>
        <v>41.746575963999987</v>
      </c>
      <c r="GH24" s="25">
        <f t="shared" si="36"/>
        <v>35.617959184000028</v>
      </c>
      <c r="GI24" s="25">
        <f t="shared" si="36"/>
        <v>43.024761904999991</v>
      </c>
      <c r="GJ24" s="25">
        <f t="shared" si="36"/>
        <v>37.519818593999958</v>
      </c>
      <c r="GK24" s="25">
        <f t="shared" si="36"/>
        <v>35.138140588999988</v>
      </c>
      <c r="GL24" s="25">
        <f t="shared" si="36"/>
        <v>38.05170068000001</v>
      </c>
      <c r="GM24" s="25">
        <f t="shared" si="36"/>
        <v>37.81224489799996</v>
      </c>
      <c r="GN24" s="25">
        <f t="shared" si="36"/>
        <v>42.814693878000014</v>
      </c>
      <c r="GO24" s="25">
        <f t="shared" si="36"/>
        <v>38.124625851000019</v>
      </c>
      <c r="GP24" s="25">
        <f t="shared" si="36"/>
        <v>38.095238094999957</v>
      </c>
      <c r="GQ24" s="25">
        <f t="shared" si="36"/>
        <v>38.096689341999991</v>
      </c>
      <c r="GR24" s="25">
        <f t="shared" si="36"/>
        <v>39.463764172999959</v>
      </c>
      <c r="GS24" s="25">
        <f t="shared" si="36"/>
        <v>37.912380952000035</v>
      </c>
      <c r="GT24" s="25">
        <f t="shared" si="36"/>
        <v>37.785034014000018</v>
      </c>
      <c r="GU24" s="25">
        <f t="shared" si="36"/>
        <v>33.898231291999991</v>
      </c>
      <c r="GV24" s="25">
        <f t="shared" si="36"/>
        <v>35.927074829999981</v>
      </c>
      <c r="GW24" s="25">
        <f t="shared" si="36"/>
        <v>37.677278910999974</v>
      </c>
      <c r="GX24" s="25">
        <f t="shared" si="31"/>
        <v>30.586485259999961</v>
      </c>
      <c r="GY24" s="25">
        <f t="shared" si="31"/>
        <v>34.316190475999974</v>
      </c>
      <c r="GZ24" s="25">
        <f t="shared" si="31"/>
        <v>37.275283446999993</v>
      </c>
      <c r="HA24" s="25">
        <f t="shared" si="31"/>
        <v>37.431292517000031</v>
      </c>
      <c r="HB24" s="25">
        <f t="shared" si="31"/>
        <v>45.715736962000051</v>
      </c>
      <c r="HC24" s="25">
        <f t="shared" si="31"/>
        <v>43.260952380999981</v>
      </c>
      <c r="HD24" s="25">
        <f t="shared" si="31"/>
        <v>37.137414965999994</v>
      </c>
      <c r="HE24" s="25">
        <f t="shared" si="31"/>
        <v>35.802267573999984</v>
      </c>
      <c r="HF24" s="25">
        <f t="shared" si="31"/>
        <v>33.680181406000031</v>
      </c>
      <c r="HG24" s="25">
        <f t="shared" si="31"/>
        <v>34.319092971000032</v>
      </c>
      <c r="HH24" s="25">
        <f t="shared" si="31"/>
        <v>37.581496598000001</v>
      </c>
      <c r="HI24" s="25">
        <f t="shared" si="31"/>
        <v>33.27274376400004</v>
      </c>
      <c r="HJ24" s="25">
        <f t="shared" si="31"/>
        <v>41.187845804999995</v>
      </c>
      <c r="HK24" s="25">
        <f t="shared" si="31"/>
        <v>40.280816326999968</v>
      </c>
      <c r="HL24" s="25">
        <f t="shared" si="32"/>
        <v>43.946666666999988</v>
      </c>
      <c r="HM24" s="25">
        <f t="shared" si="32"/>
        <v>43.320453514000008</v>
      </c>
      <c r="HN24" s="25">
        <f t="shared" si="32"/>
        <v>39.35927437700002</v>
      </c>
      <c r="HO24" s="25">
        <f t="shared" si="32"/>
        <v>38.811428571000022</v>
      </c>
      <c r="HP24" s="25">
        <f t="shared" si="32"/>
        <v>36.516281178999975</v>
      </c>
      <c r="HQ24" s="25">
        <f t="shared" si="32"/>
        <v>38.632199545999981</v>
      </c>
      <c r="HR24" s="25">
        <f t="shared" si="32"/>
        <v>35.810975055999961</v>
      </c>
      <c r="HS24" s="25">
        <f t="shared" si="32"/>
        <v>32.534784580000007</v>
      </c>
      <c r="HT24" s="25">
        <f t="shared" si="32"/>
        <v>32.646530611999992</v>
      </c>
      <c r="HU24" s="25">
        <f t="shared" si="32"/>
        <v>42.086167800999988</v>
      </c>
      <c r="HV24" s="25">
        <f t="shared" si="32"/>
        <v>33.950476190000018</v>
      </c>
      <c r="HW24" s="25">
        <f t="shared" si="32"/>
        <v>39.224308389999976</v>
      </c>
      <c r="HX24" s="25">
        <f t="shared" si="32"/>
        <v>40.316009070000007</v>
      </c>
      <c r="HY24" s="25">
        <f t="shared" si="32"/>
        <v>37.019863946000044</v>
      </c>
      <c r="HZ24" s="25">
        <f t="shared" si="32"/>
        <v>33.294512472000008</v>
      </c>
      <c r="IA24" s="25">
        <f t="shared" si="32"/>
        <v>43.86176870700001</v>
      </c>
      <c r="IB24" s="25">
        <f t="shared" si="37"/>
        <v>35.038911564999978</v>
      </c>
      <c r="IC24" s="25">
        <f t="shared" si="37"/>
        <v>39.897687073999975</v>
      </c>
      <c r="ID24" s="25">
        <f t="shared" si="37"/>
        <v>34.485986394000008</v>
      </c>
      <c r="IE24" s="25">
        <f t="shared" si="37"/>
        <v>43.263129251999999</v>
      </c>
      <c r="IF24" s="25">
        <f t="shared" si="37"/>
        <v>39.764172336000001</v>
      </c>
      <c r="IG24" s="25">
        <f t="shared" si="37"/>
        <v>38.766439910000031</v>
      </c>
      <c r="IH24" s="25">
        <f t="shared" si="37"/>
        <v>40.844263038999998</v>
      </c>
      <c r="II24" s="25">
        <f t="shared" si="37"/>
        <v>41.30258503400006</v>
      </c>
      <c r="IJ24" s="25">
        <f t="shared" si="37"/>
        <v>37.680181406000031</v>
      </c>
      <c r="IK24" s="25">
        <f t="shared" si="37"/>
        <v>32.190476191000016</v>
      </c>
      <c r="IL24" s="25">
        <f t="shared" si="37"/>
        <v>33.149387755000021</v>
      </c>
      <c r="IM24" s="25">
        <f t="shared" si="37"/>
        <v>50.059682539999926</v>
      </c>
      <c r="IN24" s="25">
        <f t="shared" si="37"/>
        <v>37.534331065999993</v>
      </c>
      <c r="IO24" s="25">
        <f t="shared" si="38"/>
        <v>34.917006802999992</v>
      </c>
      <c r="IP24" s="25">
        <f t="shared" si="38"/>
        <v>40.400544217999993</v>
      </c>
      <c r="IQ24" s="25">
        <f t="shared" si="38"/>
        <v>34.989569160999963</v>
      </c>
      <c r="IR24" s="25">
        <f t="shared" si="38"/>
        <v>31.355646259000025</v>
      </c>
      <c r="IS24" s="25">
        <f t="shared" si="38"/>
        <v>37.048888889000011</v>
      </c>
      <c r="IT24" s="25">
        <f t="shared" si="38"/>
        <v>31.329523809999955</v>
      </c>
      <c r="IU24" s="25">
        <f t="shared" si="38"/>
        <v>37.012607709999997</v>
      </c>
      <c r="IV24" s="25">
        <f t="shared" si="38"/>
        <v>37.233197278999967</v>
      </c>
      <c r="IW24" s="25">
        <f t="shared" si="38"/>
        <v>40.452063492000036</v>
      </c>
      <c r="IX24" s="25">
        <f t="shared" si="38"/>
        <v>31.727165532000015</v>
      </c>
      <c r="IY24" s="25">
        <f t="shared" si="38"/>
        <v>37.69469387800001</v>
      </c>
      <c r="IZ24" s="25">
        <f t="shared" si="38"/>
        <v>38.86077097499998</v>
      </c>
      <c r="JA24" s="25">
        <f t="shared" si="38"/>
        <v>36.562721088000046</v>
      </c>
      <c r="JB24" s="25">
        <f t="shared" si="38"/>
        <v>34.139138322000008</v>
      </c>
      <c r="JC24" s="25">
        <f t="shared" si="38"/>
        <v>37.638095238000005</v>
      </c>
      <c r="JD24" s="26">
        <f t="shared" si="17"/>
        <v>37.323059912685963</v>
      </c>
      <c r="JE24" s="27">
        <f t="shared" si="21"/>
        <v>37.323059912685963</v>
      </c>
      <c r="JF24" s="27"/>
      <c r="JG24" s="88">
        <v>23</v>
      </c>
      <c r="JH24" s="89">
        <v>419.33206349199997</v>
      </c>
      <c r="JI24" s="89">
        <v>298.28643990900002</v>
      </c>
      <c r="JJ24" s="90">
        <v>435.09551020399999</v>
      </c>
      <c r="JK24" s="90">
        <v>345.45124716599997</v>
      </c>
      <c r="JL24" s="90">
        <v>389.30866213199999</v>
      </c>
      <c r="JM24" s="90">
        <v>424.03918367300003</v>
      </c>
      <c r="JN24" s="89">
        <v>371.58095238099997</v>
      </c>
      <c r="JO24" s="89">
        <v>367.24680272099999</v>
      </c>
      <c r="JP24" s="89">
        <v>433.57605442200003</v>
      </c>
      <c r="JQ24" s="89">
        <v>373.449433107</v>
      </c>
      <c r="JR24" s="89">
        <v>483.50040816299997</v>
      </c>
      <c r="JS24" s="89">
        <v>412.93061224500002</v>
      </c>
      <c r="JT24" s="89">
        <v>405.995102041</v>
      </c>
      <c r="JU24" s="89">
        <v>401.42149659900002</v>
      </c>
      <c r="JV24" s="88">
        <v>445.23102040800001</v>
      </c>
      <c r="JW24" s="88">
        <v>412.81015873000001</v>
      </c>
      <c r="JX24" s="88">
        <v>428.91319727899997</v>
      </c>
      <c r="JY24" s="88">
        <v>437.765804989</v>
      </c>
      <c r="JZ24" s="88">
        <v>432.91283446699998</v>
      </c>
      <c r="KA24" s="88">
        <v>402.021587302</v>
      </c>
      <c r="KB24" s="88">
        <v>388.117913832</v>
      </c>
      <c r="KC24" s="88">
        <v>418.28571428599997</v>
      </c>
      <c r="KD24" s="88">
        <v>408.39256235800002</v>
      </c>
      <c r="KE24" s="88">
        <v>401.26403628100002</v>
      </c>
      <c r="KF24" s="88">
        <v>369.24371882100002</v>
      </c>
      <c r="KG24" s="88">
        <v>374.173605442</v>
      </c>
      <c r="KH24" s="88">
        <v>435.07229024899999</v>
      </c>
      <c r="KI24" s="88">
        <v>409.05142857099997</v>
      </c>
      <c r="KJ24" s="88">
        <v>448.98031745999998</v>
      </c>
      <c r="KK24" s="88">
        <v>436.61061224500003</v>
      </c>
      <c r="KL24" s="88">
        <v>470.48707482999998</v>
      </c>
      <c r="KM24" s="88">
        <v>527.37306122400003</v>
      </c>
      <c r="KN24" s="88">
        <v>427.71591836699997</v>
      </c>
      <c r="KO24" s="88">
        <v>424.91065759600002</v>
      </c>
      <c r="KP24" s="88">
        <v>494.334693878</v>
      </c>
      <c r="KQ24" s="88">
        <v>410.257414966</v>
      </c>
      <c r="KR24" s="88">
        <v>514.88798185899998</v>
      </c>
      <c r="KS24" s="88">
        <v>378.99609977300003</v>
      </c>
      <c r="KT24" s="88">
        <v>449.30612244899999</v>
      </c>
      <c r="KU24" s="88">
        <v>465.702312925</v>
      </c>
      <c r="KV24" s="88">
        <v>437.19619047600003</v>
      </c>
      <c r="KW24" s="88">
        <v>490.22548752799997</v>
      </c>
      <c r="KX24" s="88">
        <v>446.80925170099999</v>
      </c>
      <c r="KY24" s="88">
        <v>447.77469387799999</v>
      </c>
      <c r="KZ24" s="88">
        <v>471.52761904800002</v>
      </c>
      <c r="LA24" s="88">
        <v>405.12761904799999</v>
      </c>
      <c r="LB24" s="88">
        <v>501.15628117900002</v>
      </c>
      <c r="LC24" s="88">
        <v>451.77904761899998</v>
      </c>
      <c r="LD24" s="88">
        <v>485.33079365100002</v>
      </c>
      <c r="LE24" s="88">
        <v>411.89079365100002</v>
      </c>
      <c r="LF24" s="88">
        <v>433.90857142900001</v>
      </c>
      <c r="LG24" s="88">
        <v>450.832834467</v>
      </c>
      <c r="LH24" s="88">
        <v>463.44707483000002</v>
      </c>
      <c r="LI24" s="88">
        <v>472.35918367300002</v>
      </c>
      <c r="LJ24" s="88">
        <v>426.889795918</v>
      </c>
      <c r="LK24" s="88">
        <v>434.34666666700002</v>
      </c>
      <c r="LL24" s="88">
        <v>463.13795918400001</v>
      </c>
      <c r="LM24" s="88">
        <v>476.49523809499999</v>
      </c>
      <c r="LN24" s="88">
        <v>443.57079365099997</v>
      </c>
      <c r="LO24" s="88">
        <v>406.88616780000001</v>
      </c>
      <c r="LP24" s="88">
        <v>389.668571429</v>
      </c>
      <c r="LQ24" s="88">
        <v>435.22902494300001</v>
      </c>
      <c r="LR24" s="88">
        <v>446.795464853</v>
      </c>
      <c r="LS24" s="88">
        <v>338.91555555600002</v>
      </c>
      <c r="LT24" s="88">
        <v>431.98476190500003</v>
      </c>
      <c r="LU24" s="88">
        <v>441.20090702900001</v>
      </c>
      <c r="LV24" s="88">
        <v>410.50340136099999</v>
      </c>
      <c r="LW24" s="88">
        <v>508.35446711999998</v>
      </c>
      <c r="LX24" s="88">
        <v>497.21396825400001</v>
      </c>
      <c r="LY24" s="88">
        <v>428.13823129299999</v>
      </c>
      <c r="LZ24" s="88">
        <v>413.66058956900002</v>
      </c>
      <c r="MA24" s="88">
        <v>384.56634920599998</v>
      </c>
      <c r="MB24" s="88">
        <v>414.09015872999998</v>
      </c>
      <c r="MC24" s="88">
        <v>431.821496599</v>
      </c>
      <c r="MD24" s="88">
        <v>379.96408163299998</v>
      </c>
      <c r="ME24" s="88">
        <v>450.43083900200003</v>
      </c>
      <c r="MF24" s="88">
        <v>466.72108843500001</v>
      </c>
      <c r="MG24" s="88">
        <v>506.35755102000002</v>
      </c>
      <c r="MH24" s="88">
        <v>504.36571428600001</v>
      </c>
      <c r="MI24" s="88">
        <v>460.794195011</v>
      </c>
      <c r="MJ24" s="88">
        <v>445.699047619</v>
      </c>
      <c r="MK24" s="88">
        <v>401.513650794</v>
      </c>
      <c r="ML24" s="88">
        <v>408.80907029500003</v>
      </c>
      <c r="MM24" s="88">
        <v>443.43727891200001</v>
      </c>
      <c r="MN24" s="88">
        <v>406.01251700699999</v>
      </c>
      <c r="MO24" s="88">
        <v>444.34938775500001</v>
      </c>
      <c r="MP24" s="88">
        <v>437.20852607699999</v>
      </c>
      <c r="MQ24" s="88">
        <v>384.51156462599999</v>
      </c>
      <c r="MR24" s="88">
        <v>479.06829931999999</v>
      </c>
      <c r="MS24" s="88">
        <v>476.60081632700002</v>
      </c>
      <c r="MT24" s="88">
        <v>437.48136054399998</v>
      </c>
      <c r="MU24" s="88">
        <v>380.75936507900002</v>
      </c>
      <c r="MV24" s="88">
        <v>443.24571428600001</v>
      </c>
      <c r="MW24" s="88">
        <v>421.45523809500003</v>
      </c>
      <c r="MX24" s="88">
        <v>463.36580498900003</v>
      </c>
      <c r="MY24" s="88">
        <v>394.66666666700002</v>
      </c>
      <c r="MZ24" s="88">
        <v>450.75301587299998</v>
      </c>
      <c r="NA24" s="88">
        <v>481.117460317</v>
      </c>
      <c r="NB24" s="88">
        <v>457.52816326499999</v>
      </c>
      <c r="NC24" s="88">
        <v>415.39301587300002</v>
      </c>
      <c r="ND24" s="88">
        <v>480.86775510199999</v>
      </c>
      <c r="NE24" s="88">
        <v>418.44680272099998</v>
      </c>
      <c r="NF24" s="88">
        <v>422.10068027199998</v>
      </c>
      <c r="NG24" s="88">
        <v>436.19265306099999</v>
      </c>
      <c r="NH24" s="88">
        <v>608.87619047600003</v>
      </c>
      <c r="NI24" s="88">
        <v>403.145578231</v>
      </c>
      <c r="NJ24" s="88">
        <v>442.65360544200001</v>
      </c>
      <c r="NK24" s="88">
        <v>459.2</v>
      </c>
      <c r="NL24" s="88">
        <v>456.97741496600003</v>
      </c>
      <c r="NM24" s="88">
        <v>406.57850340099998</v>
      </c>
      <c r="NN24" s="88">
        <v>376.32</v>
      </c>
      <c r="NO24" s="88">
        <v>396.71582766400002</v>
      </c>
      <c r="NP24" s="88">
        <v>422.533514739</v>
      </c>
      <c r="NQ24" s="88">
        <v>413.95374149700001</v>
      </c>
      <c r="NR24" s="88">
        <v>421.82095238099998</v>
      </c>
      <c r="NS24" s="88">
        <v>374.81650793699998</v>
      </c>
      <c r="NT24" s="88">
        <v>407.83818594100001</v>
      </c>
      <c r="NU24" s="88">
        <v>508.63310657599999</v>
      </c>
      <c r="NV24" s="88">
        <v>440.69442176899997</v>
      </c>
      <c r="NW24" s="88">
        <v>397.59528344699999</v>
      </c>
      <c r="NX24" s="88">
        <v>447.60380952399998</v>
      </c>
      <c r="NZ24" s="28"/>
    </row>
    <row r="25" spans="1:390" x14ac:dyDescent="0.3">
      <c r="A25" s="15" t="s">
        <v>227</v>
      </c>
      <c r="B25" s="29" t="s">
        <v>228</v>
      </c>
      <c r="C25" s="30"/>
      <c r="D25" s="39"/>
      <c r="E25" s="7"/>
      <c r="F25" s="21" t="s">
        <v>174</v>
      </c>
      <c r="G25" s="41">
        <v>129.625</v>
      </c>
      <c r="H25" s="21">
        <f t="shared" si="23"/>
        <v>0.375</v>
      </c>
      <c r="I25" s="21">
        <f t="shared" si="0"/>
        <v>1.5</v>
      </c>
      <c r="J25" s="15"/>
      <c r="L25" s="14" t="s">
        <v>227</v>
      </c>
      <c r="M25" s="42"/>
      <c r="N25" s="24">
        <v>72</v>
      </c>
      <c r="O25" s="24">
        <f t="shared" si="39"/>
        <v>63.008001001697529</v>
      </c>
      <c r="P25" s="24">
        <f t="shared" si="39"/>
        <v>66.899271817259077</v>
      </c>
      <c r="Q25" s="24">
        <f t="shared" si="39"/>
        <v>61.523437493991516</v>
      </c>
      <c r="R25" s="24">
        <f t="shared" si="39"/>
        <v>76.256532455482144</v>
      </c>
      <c r="S25" s="24">
        <f t="shared" si="39"/>
        <v>59.146995710532785</v>
      </c>
      <c r="T25" s="24">
        <f t="shared" si="39"/>
        <v>51.939384441481707</v>
      </c>
      <c r="U25" s="24">
        <f t="shared" si="39"/>
        <v>66.326871646671052</v>
      </c>
      <c r="V25" s="24">
        <f t="shared" si="39"/>
        <v>79.507211546582113</v>
      </c>
      <c r="W25" s="24">
        <f t="shared" si="39"/>
        <v>66.576086990693412</v>
      </c>
      <c r="X25" s="24">
        <f t="shared" si="39"/>
        <v>61.49293502852548</v>
      </c>
      <c r="Y25" s="24">
        <f t="shared" si="39"/>
        <v>46.751319263141433</v>
      </c>
      <c r="Z25" s="24">
        <f t="shared" si="39"/>
        <v>70.232870903749273</v>
      </c>
      <c r="AA25" s="24">
        <f t="shared" si="39"/>
        <v>50.460231908296116</v>
      </c>
      <c r="AB25" s="24">
        <f t="shared" si="39"/>
        <v>52.600190813971331</v>
      </c>
      <c r="AC25" s="24">
        <f t="shared" si="39"/>
        <v>33.350699116476015</v>
      </c>
      <c r="AD25" s="24">
        <v>72</v>
      </c>
      <c r="AE25" s="24">
        <f t="shared" si="33"/>
        <v>43.98271275309061</v>
      </c>
      <c r="AF25" s="24">
        <f t="shared" si="33"/>
        <v>68.224009925265463</v>
      </c>
      <c r="AG25" s="24">
        <f t="shared" si="33"/>
        <v>81.38533465568095</v>
      </c>
      <c r="AH25" s="24">
        <f t="shared" si="33"/>
        <v>47.017153130059626</v>
      </c>
      <c r="AI25" s="24">
        <f t="shared" si="33"/>
        <v>59.860641911482702</v>
      </c>
      <c r="AJ25" s="24">
        <f t="shared" si="33"/>
        <v>60.503048767114947</v>
      </c>
      <c r="AK25" s="24">
        <f t="shared" si="33"/>
        <v>39.881430875300062</v>
      </c>
      <c r="AL25" s="24">
        <f t="shared" si="33"/>
        <v>60.562133809669206</v>
      </c>
      <c r="AM25" s="24">
        <f t="shared" si="33"/>
        <v>50.542481665681542</v>
      </c>
      <c r="AN25" s="24">
        <f t="shared" si="33"/>
        <v>66.256009612397719</v>
      </c>
      <c r="AO25" s="24">
        <f t="shared" si="33"/>
        <v>64.364945510738764</v>
      </c>
      <c r="AP25" s="24">
        <f t="shared" si="33"/>
        <v>47.250000018900067</v>
      </c>
      <c r="AQ25" s="24">
        <f t="shared" si="33"/>
        <v>47.178109549655701</v>
      </c>
      <c r="AR25" s="24">
        <f t="shared" si="33"/>
        <v>60.005442693669835</v>
      </c>
      <c r="AS25" s="24">
        <f t="shared" si="33"/>
        <v>42.101578408056334</v>
      </c>
      <c r="AT25" s="24">
        <f t="shared" si="24"/>
        <v>42.710485544359173</v>
      </c>
      <c r="AU25" s="24">
        <f t="shared" si="24"/>
        <v>47.277015447020844</v>
      </c>
      <c r="AV25" s="24">
        <f t="shared" si="24"/>
        <v>54.83255968896956</v>
      </c>
      <c r="AW25" s="24">
        <f t="shared" si="24"/>
        <v>44.519472352720577</v>
      </c>
      <c r="AX25" s="24">
        <f t="shared" si="24"/>
        <v>53.461745690231993</v>
      </c>
      <c r="AY25" s="24">
        <f t="shared" si="24"/>
        <v>60.710352447143777</v>
      </c>
      <c r="AZ25" s="24">
        <f t="shared" si="24"/>
        <v>52.135876400582092</v>
      </c>
      <c r="BA25" s="24">
        <f t="shared" si="24"/>
        <v>69.758858276300515</v>
      </c>
      <c r="BB25" s="24">
        <f t="shared" si="24"/>
        <v>51.809210500751227</v>
      </c>
      <c r="BC25" s="24">
        <f t="shared" si="24"/>
        <v>52.779255334659481</v>
      </c>
      <c r="BD25" s="24">
        <f t="shared" si="24"/>
        <v>38.387883007019838</v>
      </c>
      <c r="BE25" s="24">
        <f t="shared" si="24"/>
        <v>40.586142014502364</v>
      </c>
      <c r="BF25" s="24">
        <f t="shared" si="24"/>
        <v>31.069952409138924</v>
      </c>
      <c r="BG25" s="24">
        <f t="shared" si="24"/>
        <v>35.316415143570488</v>
      </c>
      <c r="BH25" s="24">
        <f t="shared" si="24"/>
        <v>60.326483469821277</v>
      </c>
      <c r="BI25" s="24">
        <f t="shared" si="24"/>
        <v>59.659090892143439</v>
      </c>
      <c r="BJ25" s="24">
        <f t="shared" si="25"/>
        <v>56.122737553546827</v>
      </c>
      <c r="BK25" s="24">
        <f t="shared" si="25"/>
        <v>66.683467739247192</v>
      </c>
      <c r="BL25" s="24">
        <f t="shared" si="25"/>
        <v>42.331484651706269</v>
      </c>
      <c r="BM25" s="24">
        <f t="shared" si="25"/>
        <v>43.428308831512489</v>
      </c>
      <c r="BN25" s="24">
        <f t="shared" si="25"/>
        <v>70.874999991139006</v>
      </c>
      <c r="BO25" s="24">
        <f t="shared" si="25"/>
        <v>60.919081512313909</v>
      </c>
      <c r="BP25" s="24">
        <f t="shared" si="25"/>
        <v>58.230633813836313</v>
      </c>
      <c r="BQ25" s="24">
        <f t="shared" si="25"/>
        <v>32.864666141051806</v>
      </c>
      <c r="BR25" s="24">
        <f t="shared" si="25"/>
        <v>64.802116006824733</v>
      </c>
      <c r="BS25" s="24">
        <f t="shared" si="25"/>
        <v>55.272393038891764</v>
      </c>
      <c r="BT25" s="24">
        <f t="shared" si="25"/>
        <v>37.403875142289259</v>
      </c>
      <c r="BU25" s="24">
        <f t="shared" si="25"/>
        <v>37.090684820396632</v>
      </c>
      <c r="BV25" s="24">
        <f t="shared" si="25"/>
        <v>56.224501345272188</v>
      </c>
      <c r="BW25" s="24">
        <f t="shared" si="25"/>
        <v>57.756111757522213</v>
      </c>
      <c r="BX25" s="24">
        <f t="shared" si="25"/>
        <v>46.821913923652886</v>
      </c>
      <c r="BY25" s="24">
        <f t="shared" si="25"/>
        <v>42.593149038781604</v>
      </c>
      <c r="BZ25" s="24">
        <f t="shared" si="26"/>
        <v>48.148777179227771</v>
      </c>
      <c r="CA25" s="24">
        <f t="shared" si="26"/>
        <v>66.256009612397719</v>
      </c>
      <c r="CB25" s="24">
        <f t="shared" si="26"/>
        <v>55.297035225616767</v>
      </c>
      <c r="CC25" s="24">
        <f t="shared" si="26"/>
        <v>66.256009612397719</v>
      </c>
      <c r="CD25" s="24">
        <f t="shared" si="26"/>
        <v>56.122737588543799</v>
      </c>
      <c r="CE25" s="24">
        <f t="shared" si="26"/>
        <v>45.333059220778509</v>
      </c>
      <c r="CF25" s="24">
        <f t="shared" si="26"/>
        <v>48.544520547112626</v>
      </c>
      <c r="CG25" s="24">
        <f t="shared" si="26"/>
        <v>44.107841410004539</v>
      </c>
      <c r="CH25" s="24">
        <f t="shared" si="26"/>
        <v>48.074127920777649</v>
      </c>
      <c r="CI25" s="24">
        <f t="shared" si="26"/>
        <v>49.296999211578729</v>
      </c>
      <c r="CJ25" s="24">
        <f t="shared" si="26"/>
        <v>50.17445390024038</v>
      </c>
      <c r="CK25" s="24">
        <f t="shared" si="26"/>
        <v>41.179033851211749</v>
      </c>
      <c r="CL25" s="24">
        <f t="shared" si="26"/>
        <v>54.519230762417244</v>
      </c>
      <c r="CM25" s="24">
        <f t="shared" si="26"/>
        <v>44.679845095534084</v>
      </c>
      <c r="CN25" s="24">
        <f t="shared" si="26"/>
        <v>59.860641911482702</v>
      </c>
      <c r="CO25" s="24">
        <f t="shared" si="26"/>
        <v>33.558238635171378</v>
      </c>
      <c r="CP25" s="24">
        <f t="shared" si="27"/>
        <v>50.83247950676494</v>
      </c>
      <c r="CQ25" s="24">
        <f t="shared" si="27"/>
        <v>59.4019396479721</v>
      </c>
      <c r="CR25" s="24">
        <f t="shared" si="27"/>
        <v>45.666881438517294</v>
      </c>
      <c r="CS25" s="24">
        <f t="shared" si="27"/>
        <v>56.895068822833743</v>
      </c>
      <c r="CT25" s="24">
        <f t="shared" si="27"/>
        <v>57.26281160782996</v>
      </c>
      <c r="CU25" s="24">
        <f t="shared" si="27"/>
        <v>56.7908653760813</v>
      </c>
      <c r="CV25" s="24">
        <f t="shared" si="27"/>
        <v>57.528409070480251</v>
      </c>
      <c r="CW25" s="24">
        <f t="shared" si="27"/>
        <v>44.938858682983117</v>
      </c>
      <c r="CX25" s="24">
        <f t="shared" si="27"/>
        <v>49.414840657628403</v>
      </c>
      <c r="CY25" s="24">
        <f t="shared" si="27"/>
        <v>54.905378468283281</v>
      </c>
      <c r="CZ25" s="24">
        <f t="shared" si="27"/>
        <v>43.307000699221526</v>
      </c>
      <c r="DA25" s="24">
        <f t="shared" si="27"/>
        <v>30.017243465543977</v>
      </c>
      <c r="DB25" s="24">
        <f t="shared" si="27"/>
        <v>47.851562513499751</v>
      </c>
      <c r="DC25" s="24">
        <f t="shared" si="27"/>
        <v>57.262811644263238</v>
      </c>
      <c r="DD25" s="24">
        <f t="shared" si="27"/>
        <v>41.138059702260364</v>
      </c>
      <c r="DE25" s="24">
        <f t="shared" si="27"/>
        <v>50.419207334174985</v>
      </c>
      <c r="DF25" s="24">
        <f t="shared" si="28"/>
        <v>60.680650651162367</v>
      </c>
      <c r="DG25" s="24">
        <f t="shared" si="28"/>
        <v>48.869680852689108</v>
      </c>
      <c r="DH25" s="24">
        <f t="shared" si="28"/>
        <v>39.6265974451182</v>
      </c>
      <c r="DI25" s="24">
        <f t="shared" si="28"/>
        <v>36.522747350932796</v>
      </c>
      <c r="DJ25" s="24">
        <f t="shared" si="28"/>
        <v>45.801790992725927</v>
      </c>
      <c r="DK25" s="24">
        <f t="shared" si="28"/>
        <v>58.915211993950457</v>
      </c>
      <c r="DL25" s="24">
        <f t="shared" si="28"/>
        <v>50.957785522443217</v>
      </c>
      <c r="DM25" s="24">
        <f t="shared" si="28"/>
        <v>56.635273981816312</v>
      </c>
      <c r="DN25" s="24">
        <f t="shared" si="28"/>
        <v>47.142246300567216</v>
      </c>
      <c r="DO25" s="24">
        <f t="shared" si="28"/>
        <v>51.939384411507582</v>
      </c>
      <c r="DP25" s="24">
        <f t="shared" si="28"/>
        <v>29.966477410703078</v>
      </c>
      <c r="DQ25" s="24">
        <f t="shared" si="28"/>
        <v>51.294975189882123</v>
      </c>
      <c r="DR25" s="24">
        <f t="shared" si="28"/>
        <v>57.262811644263238</v>
      </c>
      <c r="DS25" s="24">
        <f t="shared" si="28"/>
        <v>39.651934141360364</v>
      </c>
      <c r="DT25" s="24">
        <f t="shared" si="28"/>
        <v>45.903497400778797</v>
      </c>
      <c r="DU25" s="24">
        <f t="shared" si="28"/>
        <v>64.869900639278683</v>
      </c>
      <c r="DV25" s="24">
        <f t="shared" si="29"/>
        <v>54.020579269322447</v>
      </c>
      <c r="DW25" s="24">
        <f t="shared" si="8"/>
        <v>55.619394638397296</v>
      </c>
      <c r="DX25" s="24">
        <f t="shared" si="8"/>
        <v>45.599724267586851</v>
      </c>
      <c r="DY25" s="24">
        <f t="shared" si="8"/>
        <v>53.41569768024118</v>
      </c>
      <c r="DZ25" s="24">
        <f t="shared" si="8"/>
        <v>49.355849568424752</v>
      </c>
      <c r="EA25" s="24">
        <f t="shared" si="8"/>
        <v>68.1490384426981</v>
      </c>
      <c r="EB25" s="24">
        <f t="shared" si="8"/>
        <v>59.80291709459857</v>
      </c>
      <c r="EC25" s="24">
        <f t="shared" si="8"/>
        <v>47.907010423183522</v>
      </c>
      <c r="ED25" s="24">
        <f t="shared" si="8"/>
        <v>48.908221606060522</v>
      </c>
      <c r="EE25" s="24">
        <f t="shared" si="8"/>
        <v>66.971517292741709</v>
      </c>
      <c r="EF25" s="24">
        <f t="shared" si="8"/>
        <v>46.768947975869985</v>
      </c>
      <c r="EG25" s="24">
        <f t="shared" si="18"/>
        <v>52.624378858374961</v>
      </c>
      <c r="EH25" s="24">
        <f t="shared" si="19"/>
        <v>81.38533465568095</v>
      </c>
      <c r="EI25" s="24">
        <f t="shared" si="20"/>
        <v>29.966477410703078</v>
      </c>
      <c r="EJ25" s="14" t="s">
        <v>227</v>
      </c>
      <c r="EL25" s="42"/>
      <c r="EM25" s="25">
        <f t="shared" si="34"/>
        <v>1.4283900230000199</v>
      </c>
      <c r="EN25" s="25">
        <f t="shared" si="34"/>
        <v>1.3453061230000003</v>
      </c>
      <c r="EO25" s="25">
        <f t="shared" si="34"/>
        <v>1.4628571430000079</v>
      </c>
      <c r="EP25" s="25">
        <f t="shared" si="34"/>
        <v>1.180226757000014</v>
      </c>
      <c r="EQ25" s="25">
        <f t="shared" si="34"/>
        <v>1.5216326530000401</v>
      </c>
      <c r="ER25" s="25">
        <f t="shared" si="34"/>
        <v>1.7327891150000028</v>
      </c>
      <c r="ES25" s="25">
        <f t="shared" si="34"/>
        <v>1.3569160999999781</v>
      </c>
      <c r="ET25" s="25">
        <f t="shared" si="34"/>
        <v>1.1319727890000308</v>
      </c>
      <c r="EU25" s="25">
        <f t="shared" si="34"/>
        <v>1.3518367340000168</v>
      </c>
      <c r="EV25" s="25">
        <f t="shared" si="34"/>
        <v>1.4635827669999912</v>
      </c>
      <c r="EW25" s="25">
        <f t="shared" si="34"/>
        <v>1.9250793649999878</v>
      </c>
      <c r="EX25" s="25">
        <f t="shared" si="34"/>
        <v>1.2814512470000068</v>
      </c>
      <c r="EY25" s="25">
        <f t="shared" si="34"/>
        <v>1.783582765999995</v>
      </c>
      <c r="EZ25" s="25">
        <f t="shared" si="34"/>
        <v>1.7110204090000138</v>
      </c>
      <c r="FA25" s="25">
        <f t="shared" si="34"/>
        <v>2.6985941039999943</v>
      </c>
      <c r="FB25" s="25">
        <f t="shared" si="34"/>
        <v>2.0462585039999794</v>
      </c>
      <c r="FC25" s="25">
        <f t="shared" si="35"/>
        <v>1.3191836729999977</v>
      </c>
      <c r="FD25" s="25">
        <f t="shared" si="35"/>
        <v>1.1058503400000177</v>
      </c>
      <c r="FE25" s="25">
        <f t="shared" si="35"/>
        <v>1.9141950119999933</v>
      </c>
      <c r="FF25" s="25">
        <f t="shared" si="35"/>
        <v>1.5034920630000101</v>
      </c>
      <c r="FG25" s="25">
        <f t="shared" si="35"/>
        <v>1.487528344999987</v>
      </c>
      <c r="FH25" s="25">
        <f t="shared" si="35"/>
        <v>2.2566893420000156</v>
      </c>
      <c r="FI25" s="25">
        <f t="shared" si="35"/>
        <v>1.4860770970000203</v>
      </c>
      <c r="FJ25" s="25">
        <f t="shared" si="35"/>
        <v>1.7806802719999837</v>
      </c>
      <c r="FK25" s="25">
        <f t="shared" si="35"/>
        <v>1.3583673470000122</v>
      </c>
      <c r="FL25" s="25">
        <f t="shared" si="35"/>
        <v>1.3982766440000205</v>
      </c>
      <c r="FM25" s="25">
        <f t="shared" si="35"/>
        <v>1.9047619039999972</v>
      </c>
      <c r="FN25" s="25">
        <f t="shared" si="35"/>
        <v>1.907664398999998</v>
      </c>
      <c r="FO25" s="25">
        <f t="shared" si="35"/>
        <v>1.4998639450000155</v>
      </c>
      <c r="FP25" s="25">
        <f t="shared" si="35"/>
        <v>2.1376870749999739</v>
      </c>
      <c r="FQ25" s="25">
        <f t="shared" si="35"/>
        <v>2.1072108840000396</v>
      </c>
      <c r="FR25" s="25">
        <f t="shared" si="35"/>
        <v>1.9036734690000685</v>
      </c>
      <c r="FS25" s="25">
        <f t="shared" si="30"/>
        <v>1.6413605440000083</v>
      </c>
      <c r="FT25" s="25">
        <f t="shared" si="30"/>
        <v>2.0215873020000004</v>
      </c>
      <c r="FU25" s="25">
        <f t="shared" si="30"/>
        <v>1.6834467119999772</v>
      </c>
      <c r="FV25" s="25">
        <f t="shared" si="30"/>
        <v>1.4824489790000257</v>
      </c>
      <c r="FW25" s="25">
        <f t="shared" si="30"/>
        <v>1.7262585040000431</v>
      </c>
      <c r="FX25" s="25">
        <f t="shared" si="30"/>
        <v>1.2901587299999733</v>
      </c>
      <c r="FY25" s="25">
        <f t="shared" si="30"/>
        <v>1.737142858000027</v>
      </c>
      <c r="FZ25" s="25">
        <f t="shared" si="30"/>
        <v>1.7052154190000124</v>
      </c>
      <c r="GA25" s="25">
        <f t="shared" si="30"/>
        <v>2.3444897960000048</v>
      </c>
      <c r="GB25" s="25">
        <f t="shared" si="30"/>
        <v>2.2175056690000474</v>
      </c>
      <c r="GC25" s="25">
        <f t="shared" si="30"/>
        <v>2.8966893420000019</v>
      </c>
      <c r="GD25" s="25">
        <f t="shared" si="30"/>
        <v>2.5483900229999676</v>
      </c>
      <c r="GE25" s="25">
        <f t="shared" si="30"/>
        <v>1.4918820859999755</v>
      </c>
      <c r="GF25" s="25">
        <f t="shared" si="30"/>
        <v>1.5085714289999714</v>
      </c>
      <c r="GG25" s="25">
        <f t="shared" si="30"/>
        <v>1.6036281179999605</v>
      </c>
      <c r="GH25" s="25">
        <f t="shared" si="36"/>
        <v>1.3496598639999888</v>
      </c>
      <c r="GI25" s="25">
        <f t="shared" si="36"/>
        <v>2.1260770970000067</v>
      </c>
      <c r="GJ25" s="25">
        <f t="shared" si="36"/>
        <v>2.0723809520000032</v>
      </c>
      <c r="GK25" s="25">
        <f t="shared" si="36"/>
        <v>1.269841270000029</v>
      </c>
      <c r="GL25" s="25">
        <f t="shared" si="36"/>
        <v>1.4773696149999864</v>
      </c>
      <c r="GM25" s="25">
        <f t="shared" si="36"/>
        <v>1.5455782310000359</v>
      </c>
      <c r="GN25" s="25">
        <f t="shared" si="36"/>
        <v>2.7385034010000027</v>
      </c>
      <c r="GO25" s="25">
        <f t="shared" si="36"/>
        <v>1.388843536999957</v>
      </c>
      <c r="GP25" s="25">
        <f t="shared" si="36"/>
        <v>1.6282993199999964</v>
      </c>
      <c r="GQ25" s="25">
        <f t="shared" si="36"/>
        <v>2.406167800999981</v>
      </c>
      <c r="GR25" s="25">
        <f t="shared" si="36"/>
        <v>2.4264852600000495</v>
      </c>
      <c r="GS25" s="25">
        <f t="shared" si="36"/>
        <v>1.6007256240000061</v>
      </c>
      <c r="GT25" s="25">
        <f t="shared" si="36"/>
        <v>1.5582766439999887</v>
      </c>
      <c r="GU25" s="25">
        <f t="shared" si="36"/>
        <v>1.9221768710000333</v>
      </c>
      <c r="GV25" s="25">
        <f t="shared" si="36"/>
        <v>2.1130158729999948</v>
      </c>
      <c r="GW25" s="25">
        <f t="shared" si="36"/>
        <v>1.8692063490000237</v>
      </c>
      <c r="GX25" s="25">
        <f t="shared" si="31"/>
        <v>1.3583673470000122</v>
      </c>
      <c r="GY25" s="25">
        <f t="shared" si="31"/>
        <v>1.6275736960000131</v>
      </c>
      <c r="GZ25" s="25">
        <f t="shared" si="31"/>
        <v>1.3583673470000122</v>
      </c>
      <c r="HA25" s="25">
        <f t="shared" si="31"/>
        <v>1.6036281169999711</v>
      </c>
      <c r="HB25" s="25">
        <f t="shared" si="31"/>
        <v>1.9853061219999972</v>
      </c>
      <c r="HC25" s="25">
        <f t="shared" si="31"/>
        <v>1.8539682540000513</v>
      </c>
      <c r="HD25" s="25">
        <f t="shared" si="31"/>
        <v>2.0404535140000348</v>
      </c>
      <c r="HE25" s="25">
        <f t="shared" si="31"/>
        <v>1.8721088429999782</v>
      </c>
      <c r="HF25" s="25">
        <f t="shared" si="31"/>
        <v>1.8256689339999639</v>
      </c>
      <c r="HG25" s="25">
        <f t="shared" si="31"/>
        <v>1.7937414959999955</v>
      </c>
      <c r="HH25" s="25">
        <f t="shared" si="31"/>
        <v>2.1855782320000117</v>
      </c>
      <c r="HI25" s="25">
        <f t="shared" si="31"/>
        <v>1.6507936509999581</v>
      </c>
      <c r="HJ25" s="25">
        <f t="shared" si="31"/>
        <v>2.0143310659999543</v>
      </c>
      <c r="HK25" s="25">
        <f t="shared" si="31"/>
        <v>1.5034920630000101</v>
      </c>
      <c r="HL25" s="25">
        <f t="shared" si="32"/>
        <v>2.6819047620000447</v>
      </c>
      <c r="HM25" s="25">
        <f t="shared" si="32"/>
        <v>1.7705215419999831</v>
      </c>
      <c r="HN25" s="25">
        <f t="shared" si="32"/>
        <v>1.5151020409999774</v>
      </c>
      <c r="HO25" s="25">
        <f t="shared" si="32"/>
        <v>1.9707936510000081</v>
      </c>
      <c r="HP25" s="25">
        <f t="shared" si="32"/>
        <v>1.5818594100000496</v>
      </c>
      <c r="HQ25" s="25">
        <f t="shared" si="32"/>
        <v>1.5717006809999816</v>
      </c>
      <c r="HR25" s="25">
        <f t="shared" si="32"/>
        <v>1.5847619050000503</v>
      </c>
      <c r="HS25" s="25">
        <f t="shared" si="32"/>
        <v>1.5644444449999924</v>
      </c>
      <c r="HT25" s="25">
        <f t="shared" si="32"/>
        <v>2.0027210889999765</v>
      </c>
      <c r="HU25" s="25">
        <f t="shared" si="32"/>
        <v>1.8213151920000428</v>
      </c>
      <c r="HV25" s="25">
        <f t="shared" si="32"/>
        <v>1.6391836739999803</v>
      </c>
      <c r="HW25" s="25">
        <f t="shared" si="32"/>
        <v>2.0781859410000152</v>
      </c>
      <c r="HX25" s="25">
        <f t="shared" si="32"/>
        <v>2.9982766439999295</v>
      </c>
      <c r="HY25" s="25">
        <f t="shared" si="32"/>
        <v>1.8808163260000015</v>
      </c>
      <c r="HZ25" s="25">
        <f t="shared" si="32"/>
        <v>1.5717006799999922</v>
      </c>
      <c r="IA25" s="25">
        <f t="shared" si="32"/>
        <v>2.1877551019999828</v>
      </c>
      <c r="IB25" s="25">
        <f t="shared" si="37"/>
        <v>1.7850340129999722</v>
      </c>
      <c r="IC25" s="25">
        <f t="shared" si="37"/>
        <v>1.4831746039999985</v>
      </c>
      <c r="ID25" s="25">
        <f t="shared" si="37"/>
        <v>1.8416326529999765</v>
      </c>
      <c r="IE25" s="25">
        <f t="shared" si="37"/>
        <v>2.2712018139999941</v>
      </c>
      <c r="IF25" s="25">
        <f t="shared" si="37"/>
        <v>2.464217686999973</v>
      </c>
      <c r="IG25" s="25">
        <f t="shared" si="37"/>
        <v>1.9649886619999961</v>
      </c>
      <c r="IH25" s="25">
        <f t="shared" si="37"/>
        <v>1.5276190469999733</v>
      </c>
      <c r="II25" s="25">
        <f t="shared" si="37"/>
        <v>1.7661678009999378</v>
      </c>
      <c r="IJ25" s="25">
        <f t="shared" si="37"/>
        <v>1.589115645999982</v>
      </c>
      <c r="IK25" s="25">
        <f t="shared" si="37"/>
        <v>1.909115646000032</v>
      </c>
      <c r="IL25" s="25">
        <f t="shared" si="37"/>
        <v>1.7327891159999922</v>
      </c>
      <c r="IM25" s="25">
        <f t="shared" si="37"/>
        <v>3.0033560090000719</v>
      </c>
      <c r="IN25" s="25">
        <f t="shared" si="37"/>
        <v>1.7545578230000274</v>
      </c>
      <c r="IO25" s="25">
        <f t="shared" si="38"/>
        <v>1.5717006799999922</v>
      </c>
      <c r="IP25" s="25">
        <f t="shared" si="38"/>
        <v>2.2697505670000169</v>
      </c>
      <c r="IQ25" s="25">
        <f t="shared" si="38"/>
        <v>1.9606349210000076</v>
      </c>
      <c r="IR25" s="25">
        <f t="shared" si="38"/>
        <v>1.3873922899999798</v>
      </c>
      <c r="IS25" s="25">
        <f t="shared" si="38"/>
        <v>1.6660317459999874</v>
      </c>
      <c r="IT25" s="25">
        <f t="shared" si="38"/>
        <v>1.6181405890000065</v>
      </c>
      <c r="IU25" s="25">
        <f t="shared" si="38"/>
        <v>1.9736961450000194</v>
      </c>
      <c r="IV25" s="25">
        <f t="shared" si="38"/>
        <v>1.6848979590000113</v>
      </c>
      <c r="IW25" s="25">
        <f t="shared" si="38"/>
        <v>1.8234920639999928</v>
      </c>
      <c r="IX25" s="25">
        <f t="shared" si="38"/>
        <v>1.3206349210000212</v>
      </c>
      <c r="IY25" s="25">
        <f t="shared" si="38"/>
        <v>1.5049433099999874</v>
      </c>
      <c r="IZ25" s="25">
        <f t="shared" si="38"/>
        <v>1.8786394560000872</v>
      </c>
      <c r="JA25" s="25">
        <f t="shared" si="38"/>
        <v>1.8401814059999992</v>
      </c>
      <c r="JB25" s="25">
        <f t="shared" si="38"/>
        <v>1.3438548750000336</v>
      </c>
      <c r="JC25" s="25">
        <f t="shared" si="38"/>
        <v>1.9243537410000044</v>
      </c>
      <c r="JD25" s="26">
        <f t="shared" si="17"/>
        <v>1.7838001536198376</v>
      </c>
      <c r="JE25" s="27">
        <f t="shared" si="21"/>
        <v>1.7838001536198376</v>
      </c>
      <c r="JF25" s="27"/>
      <c r="JG25" s="88">
        <v>24</v>
      </c>
      <c r="JH25" s="89">
        <v>450.00272108799999</v>
      </c>
      <c r="JI25" s="89">
        <v>328.01523809499997</v>
      </c>
      <c r="JJ25" s="90">
        <v>472.746666667</v>
      </c>
      <c r="JK25" s="90">
        <v>377.661678005</v>
      </c>
      <c r="JL25" s="90">
        <v>425.86122448999998</v>
      </c>
      <c r="JM25" s="90">
        <v>456.60589569199999</v>
      </c>
      <c r="JN25" s="89">
        <v>404.027210884</v>
      </c>
      <c r="JO25" s="89">
        <v>400.29024943299999</v>
      </c>
      <c r="JP25" s="89">
        <v>471.55374149699998</v>
      </c>
      <c r="JQ25" s="89">
        <v>410.45841269800002</v>
      </c>
      <c r="JR25" s="89">
        <v>522.84952381000005</v>
      </c>
      <c r="JS25" s="89">
        <v>455.36507936499999</v>
      </c>
      <c r="JT25" s="89">
        <v>446.56761904799998</v>
      </c>
      <c r="JU25" s="89">
        <v>437.87755102</v>
      </c>
      <c r="JV25" s="88">
        <v>484.53079365100001</v>
      </c>
      <c r="JW25" s="88">
        <v>453.507482993</v>
      </c>
      <c r="JX25" s="88">
        <v>467.55700680299998</v>
      </c>
      <c r="JY25" s="88">
        <v>474.98448979599999</v>
      </c>
      <c r="JZ25" s="88">
        <v>472.46222222199998</v>
      </c>
      <c r="KA25" s="88">
        <v>436.93569160999999</v>
      </c>
      <c r="KB25" s="88">
        <v>422.30204081599999</v>
      </c>
      <c r="KC25" s="88">
        <v>454.14603174600001</v>
      </c>
      <c r="KD25" s="88">
        <v>442.89741496599999</v>
      </c>
      <c r="KE25" s="88">
        <v>435.565714286</v>
      </c>
      <c r="KF25" s="88">
        <v>403.13324262999998</v>
      </c>
      <c r="KG25" s="88">
        <v>407.64444444399999</v>
      </c>
      <c r="KH25" s="88">
        <v>471.44054421800001</v>
      </c>
      <c r="KI25" s="88">
        <v>443.32408163299999</v>
      </c>
      <c r="KJ25" s="88">
        <v>489.96571428599998</v>
      </c>
      <c r="KK25" s="88">
        <v>474.11809523800002</v>
      </c>
      <c r="KL25" s="88">
        <v>505.81768707499998</v>
      </c>
      <c r="KM25" s="88">
        <v>571.05632653099997</v>
      </c>
      <c r="KN25" s="88">
        <v>464.622585034</v>
      </c>
      <c r="KO25" s="88">
        <v>460.363174603</v>
      </c>
      <c r="KP25" s="88">
        <v>533.86158730199998</v>
      </c>
      <c r="KQ25" s="88">
        <v>445.75346938799998</v>
      </c>
      <c r="KR25" s="88">
        <v>556.52789115600001</v>
      </c>
      <c r="KS25" s="88">
        <v>409.59419501100001</v>
      </c>
      <c r="KT25" s="88">
        <v>491.418412698</v>
      </c>
      <c r="KU25" s="88">
        <v>504.766984127</v>
      </c>
      <c r="KV25" s="88">
        <v>476.74775510199999</v>
      </c>
      <c r="KW25" s="88">
        <v>530.42503401399995</v>
      </c>
      <c r="KX25" s="88">
        <v>486.60897959200003</v>
      </c>
      <c r="KY25" s="88">
        <v>483.95609977300001</v>
      </c>
      <c r="KZ25" s="88">
        <v>508.74920634900002</v>
      </c>
      <c r="LA25" s="88">
        <v>436.89142857100001</v>
      </c>
      <c r="LB25" s="88">
        <v>542.90285714300001</v>
      </c>
      <c r="LC25" s="88">
        <v>487.39700680300001</v>
      </c>
      <c r="LD25" s="88">
        <v>528.35555555600001</v>
      </c>
      <c r="LE25" s="88">
        <v>449.41061224499998</v>
      </c>
      <c r="LF25" s="88">
        <v>469.04671201799999</v>
      </c>
      <c r="LG25" s="88">
        <v>488.88453514700001</v>
      </c>
      <c r="LH25" s="88">
        <v>501.25931972799998</v>
      </c>
      <c r="LI25" s="88">
        <v>515.17387755100003</v>
      </c>
      <c r="LJ25" s="88">
        <v>465.01442176900002</v>
      </c>
      <c r="LK25" s="88">
        <v>472.44190476199998</v>
      </c>
      <c r="LL25" s="88">
        <v>501.234648526</v>
      </c>
      <c r="LM25" s="88">
        <v>515.95900226799995</v>
      </c>
      <c r="LN25" s="88">
        <v>481.48317460300001</v>
      </c>
      <c r="LO25" s="88">
        <v>444.67120181400003</v>
      </c>
      <c r="LP25" s="88">
        <v>423.56680272099999</v>
      </c>
      <c r="LQ25" s="88">
        <v>471.15609977299999</v>
      </c>
      <c r="LR25" s="88">
        <v>484.47274376399997</v>
      </c>
      <c r="LS25" s="88">
        <v>369.50204081599998</v>
      </c>
      <c r="LT25" s="88">
        <v>466.300952381</v>
      </c>
      <c r="LU25" s="88">
        <v>478.476190476</v>
      </c>
      <c r="LV25" s="88">
        <v>447.93469387800002</v>
      </c>
      <c r="LW25" s="88">
        <v>554.07020408200003</v>
      </c>
      <c r="LX25" s="88">
        <v>540.47492063499999</v>
      </c>
      <c r="LY25" s="88">
        <v>465.27564625899998</v>
      </c>
      <c r="LZ25" s="88">
        <v>449.46285714300001</v>
      </c>
      <c r="MA25" s="88">
        <v>418.24653061200002</v>
      </c>
      <c r="MB25" s="88">
        <v>448.40925170100002</v>
      </c>
      <c r="MC25" s="88">
        <v>469.402993197</v>
      </c>
      <c r="MD25" s="88">
        <v>413.23682539700002</v>
      </c>
      <c r="ME25" s="88">
        <v>491.61868480700002</v>
      </c>
      <c r="MF25" s="88">
        <v>507.00190476199998</v>
      </c>
      <c r="MG25" s="88">
        <v>550.304217687</v>
      </c>
      <c r="MH25" s="88">
        <v>547.68616780000002</v>
      </c>
      <c r="MI25" s="88">
        <v>500.15346938800002</v>
      </c>
      <c r="MJ25" s="88">
        <v>484.51047619000002</v>
      </c>
      <c r="MK25" s="88">
        <v>438.02993197299998</v>
      </c>
      <c r="ML25" s="88">
        <v>447.44126984100001</v>
      </c>
      <c r="MM25" s="88">
        <v>479.24825396799997</v>
      </c>
      <c r="MN25" s="88">
        <v>438.54730158699999</v>
      </c>
      <c r="MO25" s="88">
        <v>476.995918367</v>
      </c>
      <c r="MP25" s="88">
        <v>479.29469387799998</v>
      </c>
      <c r="MQ25" s="88">
        <v>418.46204081600001</v>
      </c>
      <c r="MR25" s="88">
        <v>518.29260770999997</v>
      </c>
      <c r="MS25" s="88">
        <v>516.91682539700003</v>
      </c>
      <c r="MT25" s="88">
        <v>474.50122449000003</v>
      </c>
      <c r="MU25" s="88">
        <v>414.05387755100003</v>
      </c>
      <c r="MV25" s="88">
        <v>487.10748299300002</v>
      </c>
      <c r="MW25" s="88">
        <v>456.49414966000001</v>
      </c>
      <c r="MX25" s="88">
        <v>503.263492063</v>
      </c>
      <c r="MY25" s="88">
        <v>429.15265306100002</v>
      </c>
      <c r="MZ25" s="88">
        <v>494.01614512499998</v>
      </c>
      <c r="NA25" s="88">
        <v>520.881632653</v>
      </c>
      <c r="NB25" s="88">
        <v>496.29460317500002</v>
      </c>
      <c r="NC25" s="88">
        <v>456.23727891200002</v>
      </c>
      <c r="ND25" s="88">
        <v>522.17034013600005</v>
      </c>
      <c r="NE25" s="88">
        <v>456.12698412700001</v>
      </c>
      <c r="NF25" s="88">
        <v>454.29115646299999</v>
      </c>
      <c r="NG25" s="88">
        <v>469.34204081600001</v>
      </c>
      <c r="NH25" s="88">
        <v>658.93587301599996</v>
      </c>
      <c r="NI25" s="88">
        <v>440.67990929699999</v>
      </c>
      <c r="NJ25" s="88">
        <v>477.57061224500001</v>
      </c>
      <c r="NK25" s="88">
        <v>499.60054421799998</v>
      </c>
      <c r="NL25" s="88">
        <v>491.96698412699999</v>
      </c>
      <c r="NM25" s="88">
        <v>437.93414966</v>
      </c>
      <c r="NN25" s="88">
        <v>413.368888889</v>
      </c>
      <c r="NO25" s="88">
        <v>428.04535147399997</v>
      </c>
      <c r="NP25" s="88">
        <v>459.54612244899999</v>
      </c>
      <c r="NQ25" s="88">
        <v>451.18693877599998</v>
      </c>
      <c r="NR25" s="88">
        <v>462.27301587300002</v>
      </c>
      <c r="NS25" s="88">
        <v>406.543673469</v>
      </c>
      <c r="NT25" s="88">
        <v>445.53287981900002</v>
      </c>
      <c r="NU25" s="88">
        <v>547.49387755099997</v>
      </c>
      <c r="NV25" s="88">
        <v>477.25714285700002</v>
      </c>
      <c r="NW25" s="88">
        <v>431.73442176899999</v>
      </c>
      <c r="NX25" s="88">
        <v>485.24190476199999</v>
      </c>
      <c r="NZ25" s="28"/>
    </row>
    <row r="26" spans="1:390" x14ac:dyDescent="0.3">
      <c r="A26" s="15" t="s">
        <v>229</v>
      </c>
      <c r="B26" s="29">
        <v>130</v>
      </c>
      <c r="C26" s="30"/>
      <c r="D26" s="39"/>
      <c r="E26" s="7"/>
      <c r="F26" s="15" t="s">
        <v>230</v>
      </c>
      <c r="G26" s="41">
        <v>130</v>
      </c>
      <c r="H26" s="21">
        <f t="shared" si="23"/>
        <v>12</v>
      </c>
      <c r="I26" s="21">
        <f t="shared" si="0"/>
        <v>48</v>
      </c>
      <c r="J26" s="15" t="s">
        <v>231</v>
      </c>
      <c r="L26" s="14" t="s">
        <v>229</v>
      </c>
      <c r="M26" s="42"/>
      <c r="N26" s="24">
        <v>64</v>
      </c>
      <c r="O26" s="24">
        <f t="shared" si="39"/>
        <v>68.130942642370343</v>
      </c>
      <c r="P26" s="24">
        <f t="shared" si="39"/>
        <v>75.738493245372993</v>
      </c>
      <c r="Q26" s="24">
        <f t="shared" si="39"/>
        <v>63.07508939293222</v>
      </c>
      <c r="R26" s="24">
        <f t="shared" si="39"/>
        <v>79.031471212653599</v>
      </c>
      <c r="S26" s="24">
        <f t="shared" si="39"/>
        <v>67.867036011635193</v>
      </c>
      <c r="T26" s="24">
        <f t="shared" si="39"/>
        <v>65.546967894875522</v>
      </c>
      <c r="U26" s="24">
        <f t="shared" si="39"/>
        <v>64.881565395871988</v>
      </c>
      <c r="V26" s="24">
        <f t="shared" si="39"/>
        <v>74.23131592605155</v>
      </c>
      <c r="W26" s="24">
        <f t="shared" si="39"/>
        <v>61.034307770015616</v>
      </c>
      <c r="X26" s="24">
        <f t="shared" si="39"/>
        <v>66.326871657362602</v>
      </c>
      <c r="Y26" s="24">
        <f t="shared" si="39"/>
        <v>55.374956401254003</v>
      </c>
      <c r="Z26" s="24">
        <f t="shared" si="39"/>
        <v>55.131891486371181</v>
      </c>
      <c r="AA26" s="24">
        <f t="shared" si="39"/>
        <v>58.47858437322634</v>
      </c>
      <c r="AB26" s="24">
        <f t="shared" si="39"/>
        <v>65.696692819922319</v>
      </c>
      <c r="AC26" s="24">
        <f t="shared" si="39"/>
        <v>53.524469677438965</v>
      </c>
      <c r="AD26" s="24">
        <v>68</v>
      </c>
      <c r="AE26" s="24">
        <f t="shared" si="33"/>
        <v>56.030831781370125</v>
      </c>
      <c r="AF26" s="24">
        <f t="shared" si="33"/>
        <v>63.477593321254481</v>
      </c>
      <c r="AG26" s="24">
        <f t="shared" si="33"/>
        <v>65.404389953922433</v>
      </c>
      <c r="AH26" s="24">
        <f t="shared" si="33"/>
        <v>65.060240964835259</v>
      </c>
      <c r="AI26" s="24">
        <f t="shared" si="33"/>
        <v>63.174481902236849</v>
      </c>
      <c r="AJ26" s="24">
        <f t="shared" si="33"/>
        <v>71.538004002195834</v>
      </c>
      <c r="AK26" s="24">
        <f t="shared" si="33"/>
        <v>59.907625429480568</v>
      </c>
      <c r="AL26" s="24">
        <f t="shared" si="33"/>
        <v>68.379160635289409</v>
      </c>
      <c r="AM26" s="24">
        <f t="shared" si="33"/>
        <v>68.784444213025708</v>
      </c>
      <c r="AN26" s="24">
        <f t="shared" si="33"/>
        <v>68.149038460437794</v>
      </c>
      <c r="AO26" s="24">
        <f t="shared" si="33"/>
        <v>68.546855029841453</v>
      </c>
      <c r="AP26" s="24">
        <f t="shared" si="33"/>
        <v>56.028483616071803</v>
      </c>
      <c r="AQ26" s="24">
        <f t="shared" si="33"/>
        <v>57.105448685686234</v>
      </c>
      <c r="AR26" s="24">
        <f t="shared" si="33"/>
        <v>59.829059829237437</v>
      </c>
      <c r="AS26" s="24">
        <f t="shared" si="33"/>
        <v>59.083601286074703</v>
      </c>
      <c r="AT26" s="24">
        <f t="shared" si="24"/>
        <v>47.246625240959318</v>
      </c>
      <c r="AU26" s="24">
        <f t="shared" si="24"/>
        <v>44.448924053654544</v>
      </c>
      <c r="AV26" s="24">
        <f t="shared" si="24"/>
        <v>57.382026370334884</v>
      </c>
      <c r="AW26" s="24">
        <f t="shared" si="24"/>
        <v>47.018267112586457</v>
      </c>
      <c r="AX26" s="24">
        <f t="shared" si="24"/>
        <v>56.129087001426953</v>
      </c>
      <c r="AY26" s="24">
        <f t="shared" si="24"/>
        <v>61.771434796145861</v>
      </c>
      <c r="AZ26" s="24">
        <f t="shared" si="24"/>
        <v>51.709312626859671</v>
      </c>
      <c r="BA26" s="24">
        <f t="shared" si="24"/>
        <v>66.493550007346158</v>
      </c>
      <c r="BB26" s="24">
        <f t="shared" si="24"/>
        <v>55.111222195161659</v>
      </c>
      <c r="BC26" s="24">
        <f t="shared" si="24"/>
        <v>56.19425173416419</v>
      </c>
      <c r="BD26" s="24">
        <f t="shared" si="24"/>
        <v>56.618307870641083</v>
      </c>
      <c r="BE26" s="24">
        <f t="shared" si="24"/>
        <v>52.248433468740892</v>
      </c>
      <c r="BF26" s="24">
        <f t="shared" si="24"/>
        <v>58.470830878240839</v>
      </c>
      <c r="BG26" s="24">
        <f t="shared" si="24"/>
        <v>57.682246250428157</v>
      </c>
      <c r="BH26" s="24">
        <f t="shared" si="24"/>
        <v>60.147299508488935</v>
      </c>
      <c r="BI26" s="24">
        <f t="shared" si="24"/>
        <v>66.215111525730094</v>
      </c>
      <c r="BJ26" s="24">
        <f t="shared" si="25"/>
        <v>53.873927680017623</v>
      </c>
      <c r="BK26" s="24">
        <f t="shared" si="25"/>
        <v>68.259209576764562</v>
      </c>
      <c r="BL26" s="24">
        <f t="shared" si="25"/>
        <v>52.145466011211525</v>
      </c>
      <c r="BM26" s="24">
        <f t="shared" si="25"/>
        <v>59.774096385159581</v>
      </c>
      <c r="BN26" s="24">
        <f t="shared" si="25"/>
        <v>68.842904966301248</v>
      </c>
      <c r="BO26" s="24">
        <f t="shared" si="25"/>
        <v>62.38996478909705</v>
      </c>
      <c r="BP26" s="24">
        <f t="shared" si="25"/>
        <v>61.204663212744933</v>
      </c>
      <c r="BQ26" s="24">
        <f t="shared" si="25"/>
        <v>50.273597810554875</v>
      </c>
      <c r="BR26" s="24">
        <f t="shared" si="25"/>
        <v>60.920016576638616</v>
      </c>
      <c r="BS26" s="24">
        <f t="shared" si="25"/>
        <v>57.170430974853218</v>
      </c>
      <c r="BT26" s="24">
        <f t="shared" si="25"/>
        <v>56.122737556826486</v>
      </c>
      <c r="BU26" s="24">
        <f t="shared" si="25"/>
        <v>53.115464910518789</v>
      </c>
      <c r="BV26" s="24">
        <f t="shared" si="25"/>
        <v>54.119283318258155</v>
      </c>
      <c r="BW26" s="24">
        <f t="shared" si="25"/>
        <v>50.16113744110303</v>
      </c>
      <c r="BX26" s="24">
        <f t="shared" si="25"/>
        <v>61.309606562654395</v>
      </c>
      <c r="BY26" s="24">
        <f t="shared" si="25"/>
        <v>54.423541026756737</v>
      </c>
      <c r="BZ26" s="24">
        <f t="shared" si="26"/>
        <v>57.415229718185543</v>
      </c>
      <c r="CA26" s="24">
        <f t="shared" si="26"/>
        <v>77.832686197517731</v>
      </c>
      <c r="CB26" s="24">
        <f t="shared" si="26"/>
        <v>69.98210334185103</v>
      </c>
      <c r="CC26" s="24">
        <f t="shared" si="26"/>
        <v>64.142344612768426</v>
      </c>
      <c r="CD26" s="24">
        <f t="shared" si="26"/>
        <v>58.812198085019595</v>
      </c>
      <c r="CE26" s="24">
        <f t="shared" si="26"/>
        <v>48.427243222440978</v>
      </c>
      <c r="CF26" s="24">
        <f t="shared" si="26"/>
        <v>49.695118133732358</v>
      </c>
      <c r="CG26" s="24">
        <f t="shared" si="26"/>
        <v>58.861041079567229</v>
      </c>
      <c r="CH26" s="24">
        <f t="shared" si="26"/>
        <v>57.685599674047118</v>
      </c>
      <c r="CI26" s="24">
        <f t="shared" si="26"/>
        <v>62.465080775425015</v>
      </c>
      <c r="CJ26" s="24">
        <f t="shared" si="26"/>
        <v>56.971837051079952</v>
      </c>
      <c r="CK26" s="24">
        <f t="shared" si="26"/>
        <v>58.824401233605478</v>
      </c>
      <c r="CL26" s="24">
        <f t="shared" si="26"/>
        <v>66.35237474348601</v>
      </c>
      <c r="CM26" s="24">
        <f t="shared" si="26"/>
        <v>56.532019142969091</v>
      </c>
      <c r="CN26" s="24">
        <f t="shared" si="26"/>
        <v>55.588235293606694</v>
      </c>
      <c r="CO26" s="24">
        <f t="shared" si="26"/>
        <v>51.588333159769306</v>
      </c>
      <c r="CP26" s="24">
        <f t="shared" si="27"/>
        <v>51.720093822831906</v>
      </c>
      <c r="CQ26" s="24">
        <f t="shared" si="27"/>
        <v>56.315445955000776</v>
      </c>
      <c r="CR26" s="24">
        <f t="shared" si="27"/>
        <v>53.74917053771464</v>
      </c>
      <c r="CS26" s="24">
        <f t="shared" si="27"/>
        <v>60.464336857442234</v>
      </c>
      <c r="CT26" s="24">
        <f t="shared" si="27"/>
        <v>59.555248785678621</v>
      </c>
      <c r="CU26" s="24">
        <f t="shared" si="27"/>
        <v>60.919081532930818</v>
      </c>
      <c r="CV26" s="24">
        <f t="shared" si="27"/>
        <v>60.49290515295813</v>
      </c>
      <c r="CW26" s="24">
        <f t="shared" si="27"/>
        <v>66.028946930764434</v>
      </c>
      <c r="CX26" s="24">
        <f t="shared" si="27"/>
        <v>56.9998599768752</v>
      </c>
      <c r="CY26" s="24">
        <f t="shared" si="27"/>
        <v>66.211797678367688</v>
      </c>
      <c r="CZ26" s="24">
        <f t="shared" si="27"/>
        <v>57.510070420543848</v>
      </c>
      <c r="DA26" s="24">
        <f t="shared" si="27"/>
        <v>55.13878469585088</v>
      </c>
      <c r="DB26" s="24">
        <f t="shared" si="27"/>
        <v>50.805150917687598</v>
      </c>
      <c r="DC26" s="24">
        <f t="shared" si="27"/>
        <v>55.656831948924953</v>
      </c>
      <c r="DD26" s="24">
        <f t="shared" si="27"/>
        <v>53.859306302131323</v>
      </c>
      <c r="DE26" s="24">
        <f t="shared" si="27"/>
        <v>57.84871010010994</v>
      </c>
      <c r="DF26" s="24">
        <f t="shared" si="28"/>
        <v>52.815776867691937</v>
      </c>
      <c r="DG26" s="24">
        <f t="shared" si="28"/>
        <v>63.618003461688005</v>
      </c>
      <c r="DH26" s="24">
        <f t="shared" si="28"/>
        <v>46.34624816082767</v>
      </c>
      <c r="DI26" s="24">
        <f t="shared" si="28"/>
        <v>49.348485601808626</v>
      </c>
      <c r="DJ26" s="24">
        <f t="shared" si="28"/>
        <v>56.168803600722207</v>
      </c>
      <c r="DK26" s="24">
        <f t="shared" si="28"/>
        <v>57.349897227800319</v>
      </c>
      <c r="DL26" s="24">
        <f t="shared" si="28"/>
        <v>54.84695640250856</v>
      </c>
      <c r="DM26" s="24">
        <f t="shared" si="28"/>
        <v>59.097924676714918</v>
      </c>
      <c r="DN26" s="24">
        <f t="shared" si="28"/>
        <v>63.377245508631049</v>
      </c>
      <c r="DO26" s="24">
        <f t="shared" si="28"/>
        <v>61.78393524272807</v>
      </c>
      <c r="DP26" s="24">
        <f t="shared" si="28"/>
        <v>45.892351275193811</v>
      </c>
      <c r="DQ26" s="24">
        <f t="shared" si="28"/>
        <v>61.084092587815164</v>
      </c>
      <c r="DR26" s="24">
        <f t="shared" si="28"/>
        <v>57.52007188203175</v>
      </c>
      <c r="DS26" s="24">
        <f t="shared" si="28"/>
        <v>50.874668735015405</v>
      </c>
      <c r="DT26" s="24">
        <f t="shared" si="28"/>
        <v>54.692021496860654</v>
      </c>
      <c r="DU26" s="24">
        <f t="shared" si="28"/>
        <v>61.215991116365267</v>
      </c>
      <c r="DV26" s="24">
        <f t="shared" si="29"/>
        <v>58.157254638196335</v>
      </c>
      <c r="DW26" s="24">
        <f t="shared" si="8"/>
        <v>48.131260458628006</v>
      </c>
      <c r="DX26" s="24">
        <f t="shared" si="8"/>
        <v>54.510245564320421</v>
      </c>
      <c r="DY26" s="24">
        <f t="shared" si="8"/>
        <v>56.501437804300323</v>
      </c>
      <c r="DZ26" s="24">
        <f t="shared" si="8"/>
        <v>56.396265825873456</v>
      </c>
      <c r="EA26" s="24">
        <f t="shared" si="8"/>
        <v>75.353128798018304</v>
      </c>
      <c r="EB26" s="24">
        <f t="shared" si="8"/>
        <v>65.346241232936961</v>
      </c>
      <c r="EC26" s="24">
        <f t="shared" si="8"/>
        <v>52.484032636096579</v>
      </c>
      <c r="ED26" s="24">
        <f t="shared" si="8"/>
        <v>57.030368778960209</v>
      </c>
      <c r="EE26" s="24">
        <f t="shared" si="8"/>
        <v>65.89082940361827</v>
      </c>
      <c r="EF26" s="24">
        <f t="shared" si="8"/>
        <v>56.230873852416231</v>
      </c>
      <c r="EG26" s="24">
        <f t="shared" si="18"/>
        <v>59.174205738655708</v>
      </c>
      <c r="EH26" s="24">
        <f t="shared" si="19"/>
        <v>79.031471212653599</v>
      </c>
      <c r="EI26" s="24">
        <f t="shared" si="20"/>
        <v>44.448924053654544</v>
      </c>
      <c r="EJ26" s="14" t="s">
        <v>229</v>
      </c>
      <c r="EL26" s="42"/>
      <c r="EM26" s="25">
        <f t="shared" si="34"/>
        <v>42.271541949999971</v>
      </c>
      <c r="EN26" s="25">
        <f t="shared" si="34"/>
        <v>38.025578231000054</v>
      </c>
      <c r="EO26" s="25">
        <f t="shared" si="34"/>
        <v>45.659863945000041</v>
      </c>
      <c r="EP26" s="25">
        <f t="shared" si="34"/>
        <v>36.441179137999995</v>
      </c>
      <c r="EQ26" s="25">
        <f t="shared" si="34"/>
        <v>42.435918366999999</v>
      </c>
      <c r="ER26" s="25">
        <f t="shared" si="34"/>
        <v>43.937959184000022</v>
      </c>
      <c r="ES26" s="25">
        <f t="shared" si="34"/>
        <v>44.388571429000024</v>
      </c>
      <c r="ET26" s="25">
        <f t="shared" si="34"/>
        <v>38.797641723999959</v>
      </c>
      <c r="EU26" s="25">
        <f t="shared" si="34"/>
        <v>47.186575964000042</v>
      </c>
      <c r="EV26" s="25">
        <f t="shared" si="34"/>
        <v>43.421315192999998</v>
      </c>
      <c r="EW26" s="25">
        <f t="shared" si="34"/>
        <v>52.009070293999912</v>
      </c>
      <c r="EX26" s="25">
        <f t="shared" si="34"/>
        <v>52.238367347000008</v>
      </c>
      <c r="EY26" s="25">
        <f t="shared" si="34"/>
        <v>49.248798186000045</v>
      </c>
      <c r="EZ26" s="25">
        <f t="shared" si="34"/>
        <v>43.837823129000014</v>
      </c>
      <c r="FA26" s="25">
        <f t="shared" si="34"/>
        <v>53.807165533000045</v>
      </c>
      <c r="FB26" s="25">
        <f t="shared" si="34"/>
        <v>51.400272108000024</v>
      </c>
      <c r="FC26" s="25">
        <f t="shared" si="35"/>
        <v>45.370340136000038</v>
      </c>
      <c r="FD26" s="25">
        <f t="shared" si="35"/>
        <v>44.033741496999937</v>
      </c>
      <c r="FE26" s="25">
        <f t="shared" si="35"/>
        <v>44.266666665999992</v>
      </c>
      <c r="FF26" s="25">
        <f t="shared" si="35"/>
        <v>45.588027210999996</v>
      </c>
      <c r="FG26" s="25">
        <f t="shared" si="35"/>
        <v>40.258321995000017</v>
      </c>
      <c r="FH26" s="25">
        <f t="shared" si="35"/>
        <v>48.074013605999994</v>
      </c>
      <c r="FI26" s="25">
        <f t="shared" si="35"/>
        <v>42.118095239000013</v>
      </c>
      <c r="FJ26" s="25">
        <f t="shared" si="35"/>
        <v>41.869931973000007</v>
      </c>
      <c r="FK26" s="25">
        <f t="shared" si="35"/>
        <v>42.260317461</v>
      </c>
      <c r="FL26" s="25">
        <f t="shared" si="35"/>
        <v>42.015056689999994</v>
      </c>
      <c r="FM26" s="25">
        <f t="shared" si="35"/>
        <v>51.40242630399996</v>
      </c>
      <c r="FN26" s="25">
        <f t="shared" si="35"/>
        <v>50.433015872999988</v>
      </c>
      <c r="FO26" s="25">
        <f t="shared" si="35"/>
        <v>48.137142856999958</v>
      </c>
      <c r="FP26" s="25">
        <f t="shared" si="35"/>
        <v>48.744489795999982</v>
      </c>
      <c r="FQ26" s="25">
        <f t="shared" si="35"/>
        <v>60.956734693999977</v>
      </c>
      <c r="FR26" s="25">
        <f t="shared" si="35"/>
        <v>64.793469387999949</v>
      </c>
      <c r="FS26" s="25">
        <f t="shared" si="30"/>
        <v>50.189931973</v>
      </c>
      <c r="FT26" s="25">
        <f t="shared" si="30"/>
        <v>61.252789115000041</v>
      </c>
      <c r="FU26" s="25">
        <f t="shared" si="30"/>
        <v>51.310294784000007</v>
      </c>
      <c r="FV26" s="25">
        <f t="shared" si="30"/>
        <v>46.623492064000004</v>
      </c>
      <c r="FW26" s="25">
        <f t="shared" si="30"/>
        <v>55.695963718999906</v>
      </c>
      <c r="FX26" s="25">
        <f t="shared" si="30"/>
        <v>43.312471656000014</v>
      </c>
      <c r="FY26" s="25">
        <f t="shared" si="30"/>
        <v>52.257959182999969</v>
      </c>
      <c r="FZ26" s="25">
        <f t="shared" si="30"/>
        <v>51.250793651000038</v>
      </c>
      <c r="GA26" s="25">
        <f t="shared" si="30"/>
        <v>50.866938774999994</v>
      </c>
      <c r="GB26" s="25">
        <f t="shared" si="30"/>
        <v>55.121269840999958</v>
      </c>
      <c r="GC26" s="25">
        <f t="shared" si="30"/>
        <v>49.255328797999937</v>
      </c>
      <c r="GD26" s="25">
        <f t="shared" si="30"/>
        <v>49.928707482999982</v>
      </c>
      <c r="GE26" s="25">
        <f t="shared" si="30"/>
        <v>47.882448979999992</v>
      </c>
      <c r="GF26" s="25">
        <f t="shared" si="30"/>
        <v>43.494603175000009</v>
      </c>
      <c r="GG26" s="25">
        <f t="shared" si="30"/>
        <v>53.458140588999981</v>
      </c>
      <c r="GH26" s="25">
        <f t="shared" si="36"/>
        <v>42.192108843000028</v>
      </c>
      <c r="GI26" s="25">
        <f t="shared" si="36"/>
        <v>55.230113378999931</v>
      </c>
      <c r="GJ26" s="25">
        <f t="shared" si="36"/>
        <v>48.181405896000001</v>
      </c>
      <c r="GK26" s="25">
        <f t="shared" si="36"/>
        <v>41.83437641699993</v>
      </c>
      <c r="GL26" s="25">
        <f t="shared" si="36"/>
        <v>46.161269841000035</v>
      </c>
      <c r="GM26" s="25">
        <f t="shared" si="36"/>
        <v>47.055238094999993</v>
      </c>
      <c r="GN26" s="25">
        <f t="shared" si="36"/>
        <v>57.286530612999968</v>
      </c>
      <c r="GO26" s="25">
        <f t="shared" si="36"/>
        <v>47.275102040999968</v>
      </c>
      <c r="GP26" s="25">
        <f t="shared" si="36"/>
        <v>50.375691610000047</v>
      </c>
      <c r="GQ26" s="25">
        <f t="shared" si="36"/>
        <v>51.316099772999962</v>
      </c>
      <c r="GR26" s="25">
        <f t="shared" si="36"/>
        <v>54.221496599000034</v>
      </c>
      <c r="GS26" s="25">
        <f t="shared" si="36"/>
        <v>53.215782313000034</v>
      </c>
      <c r="GT26" s="25">
        <f t="shared" si="36"/>
        <v>57.41496598599997</v>
      </c>
      <c r="GU26" s="25">
        <f t="shared" si="36"/>
        <v>46.974693876999993</v>
      </c>
      <c r="GV26" s="25">
        <f t="shared" si="36"/>
        <v>52.918276644000059</v>
      </c>
      <c r="GW26" s="25">
        <f t="shared" si="36"/>
        <v>50.160907030000033</v>
      </c>
      <c r="GX26" s="25">
        <f t="shared" si="31"/>
        <v>37.002448979999997</v>
      </c>
      <c r="GY26" s="25">
        <f t="shared" si="31"/>
        <v>41.153378685000007</v>
      </c>
      <c r="GZ26" s="25">
        <f t="shared" si="31"/>
        <v>44.900136055000019</v>
      </c>
      <c r="HA26" s="25">
        <f t="shared" si="31"/>
        <v>48.969433106999986</v>
      </c>
      <c r="HB26" s="25">
        <f t="shared" si="31"/>
        <v>59.470657596000024</v>
      </c>
      <c r="HC26" s="25">
        <f t="shared" si="31"/>
        <v>57.953378684999961</v>
      </c>
      <c r="HD26" s="25">
        <f t="shared" si="31"/>
        <v>48.928798185999995</v>
      </c>
      <c r="HE26" s="25">
        <f t="shared" si="31"/>
        <v>49.925804989000028</v>
      </c>
      <c r="HF26" s="25">
        <f t="shared" si="31"/>
        <v>46.105759637999995</v>
      </c>
      <c r="HG26" s="25">
        <f t="shared" si="31"/>
        <v>50.551292516999979</v>
      </c>
      <c r="HH26" s="25">
        <f t="shared" si="31"/>
        <v>48.959274375999939</v>
      </c>
      <c r="HI26" s="25">
        <f t="shared" si="31"/>
        <v>43.404625850000002</v>
      </c>
      <c r="HJ26" s="25">
        <f t="shared" si="31"/>
        <v>50.94458049900004</v>
      </c>
      <c r="HK26" s="25">
        <f t="shared" si="31"/>
        <v>51.80952381000003</v>
      </c>
      <c r="HL26" s="25">
        <f t="shared" si="32"/>
        <v>55.826575963999971</v>
      </c>
      <c r="HM26" s="25">
        <f t="shared" si="32"/>
        <v>55.684353741999985</v>
      </c>
      <c r="HN26" s="25">
        <f t="shared" si="32"/>
        <v>51.140498865999973</v>
      </c>
      <c r="HO26" s="25">
        <f t="shared" si="32"/>
        <v>53.582222221999984</v>
      </c>
      <c r="HP26" s="25">
        <f t="shared" si="32"/>
        <v>47.631383219999975</v>
      </c>
      <c r="HQ26" s="25">
        <f t="shared" si="32"/>
        <v>48.358458049000035</v>
      </c>
      <c r="HR26" s="25">
        <f t="shared" si="32"/>
        <v>47.275827663999962</v>
      </c>
      <c r="HS26" s="25">
        <f t="shared" si="32"/>
        <v>47.608888889000013</v>
      </c>
      <c r="HT26" s="25">
        <f t="shared" si="32"/>
        <v>43.617233560000045</v>
      </c>
      <c r="HU26" s="25">
        <f t="shared" si="32"/>
        <v>50.526439910000022</v>
      </c>
      <c r="HV26" s="25">
        <f t="shared" si="32"/>
        <v>43.49678004499998</v>
      </c>
      <c r="HW26" s="25">
        <f t="shared" si="32"/>
        <v>50.078185941000015</v>
      </c>
      <c r="HX26" s="25">
        <f t="shared" si="32"/>
        <v>52.231836735000002</v>
      </c>
      <c r="HY26" s="25">
        <f t="shared" si="32"/>
        <v>56.687165532999927</v>
      </c>
      <c r="HZ26" s="25">
        <f t="shared" si="32"/>
        <v>51.745668934999969</v>
      </c>
      <c r="IA26" s="25">
        <f t="shared" si="32"/>
        <v>53.472653061000017</v>
      </c>
      <c r="IB26" s="25">
        <f t="shared" si="37"/>
        <v>49.785034014000018</v>
      </c>
      <c r="IC26" s="25">
        <f t="shared" si="37"/>
        <v>54.529160996999963</v>
      </c>
      <c r="ID26" s="25">
        <f t="shared" si="37"/>
        <v>45.270204082000021</v>
      </c>
      <c r="IE26" s="25">
        <f t="shared" si="37"/>
        <v>62.140952380999977</v>
      </c>
      <c r="IF26" s="25">
        <f t="shared" si="37"/>
        <v>58.360453515000017</v>
      </c>
      <c r="IG26" s="25">
        <f t="shared" si="37"/>
        <v>51.274013604999936</v>
      </c>
      <c r="IH26" s="25">
        <f t="shared" si="37"/>
        <v>50.218049887000006</v>
      </c>
      <c r="II26" s="25">
        <f t="shared" si="37"/>
        <v>52.50975056599998</v>
      </c>
      <c r="IJ26" s="25">
        <f t="shared" si="37"/>
        <v>48.732675737000022</v>
      </c>
      <c r="IK26" s="25">
        <f t="shared" si="37"/>
        <v>45.442176870999958</v>
      </c>
      <c r="IL26" s="25">
        <f t="shared" si="37"/>
        <v>46.614058957000054</v>
      </c>
      <c r="IM26" s="25">
        <f t="shared" si="37"/>
        <v>62.755555555000001</v>
      </c>
      <c r="IN26" s="25">
        <f t="shared" si="37"/>
        <v>47.148117913999954</v>
      </c>
      <c r="IO26" s="25">
        <f t="shared" si="38"/>
        <v>50.069478457999992</v>
      </c>
      <c r="IP26" s="25">
        <f t="shared" si="38"/>
        <v>56.60970521500002</v>
      </c>
      <c r="IQ26" s="25">
        <f t="shared" si="38"/>
        <v>52.658503400999962</v>
      </c>
      <c r="IR26" s="25">
        <f t="shared" si="38"/>
        <v>47.046530612000026</v>
      </c>
      <c r="IS26" s="25">
        <f t="shared" si="38"/>
        <v>49.520907029</v>
      </c>
      <c r="IT26" s="25">
        <f t="shared" si="38"/>
        <v>59.836371883000027</v>
      </c>
      <c r="IU26" s="25">
        <f t="shared" si="38"/>
        <v>52.834104308000008</v>
      </c>
      <c r="IV26" s="25">
        <f t="shared" si="38"/>
        <v>50.97215419500003</v>
      </c>
      <c r="IW26" s="25">
        <f t="shared" si="38"/>
        <v>51.067210883999962</v>
      </c>
      <c r="IX26" s="25">
        <f t="shared" si="38"/>
        <v>38.220045350999953</v>
      </c>
      <c r="IY26" s="25">
        <f t="shared" si="38"/>
        <v>44.072925170000019</v>
      </c>
      <c r="IZ26" s="25">
        <f t="shared" si="38"/>
        <v>54.873832198999935</v>
      </c>
      <c r="JA26" s="25">
        <f t="shared" si="38"/>
        <v>50.499410431000001</v>
      </c>
      <c r="JB26" s="25">
        <f t="shared" si="38"/>
        <v>43.708662131999972</v>
      </c>
      <c r="JC26" s="25">
        <f t="shared" si="38"/>
        <v>51.217414965999978</v>
      </c>
      <c r="JD26" s="26">
        <f t="shared" si="17"/>
        <v>49.307234309710729</v>
      </c>
      <c r="JE26" s="27">
        <f t="shared" si="21"/>
        <v>49.307234309710729</v>
      </c>
      <c r="JF26" s="27"/>
      <c r="JG26" s="88">
        <v>25</v>
      </c>
      <c r="JH26" s="89">
        <v>451.43111111100001</v>
      </c>
      <c r="JI26" s="89">
        <v>329.36054421799997</v>
      </c>
      <c r="JJ26" s="90">
        <v>474.20952381000001</v>
      </c>
      <c r="JK26" s="90">
        <v>378.84190476200001</v>
      </c>
      <c r="JL26" s="90">
        <v>427.38285714300002</v>
      </c>
      <c r="JM26" s="90">
        <v>458.33868480699999</v>
      </c>
      <c r="JN26" s="89">
        <v>405.38412698399998</v>
      </c>
      <c r="JO26" s="89">
        <v>401.42222222200002</v>
      </c>
      <c r="JP26" s="89">
        <v>472.90557823099999</v>
      </c>
      <c r="JQ26" s="89">
        <v>411.92199546500001</v>
      </c>
      <c r="JR26" s="89">
        <v>524.77460317500004</v>
      </c>
      <c r="JS26" s="89">
        <v>456.64653061199999</v>
      </c>
      <c r="JT26" s="89">
        <v>448.35120181399998</v>
      </c>
      <c r="JU26" s="89">
        <v>439.58857142900001</v>
      </c>
      <c r="JV26" s="88">
        <v>487.229387755</v>
      </c>
      <c r="JW26" s="88">
        <v>455.55374149699998</v>
      </c>
      <c r="JX26" s="88">
        <v>468.87619047599998</v>
      </c>
      <c r="JY26" s="88">
        <v>476.09034013600001</v>
      </c>
      <c r="JZ26" s="88">
        <v>474.37641723399997</v>
      </c>
      <c r="KA26" s="88">
        <v>438.439183673</v>
      </c>
      <c r="KB26" s="88">
        <v>423.78956916099997</v>
      </c>
      <c r="KC26" s="88">
        <v>456.40272108800002</v>
      </c>
      <c r="KD26" s="88">
        <v>444.38349206300001</v>
      </c>
      <c r="KE26" s="88">
        <v>437.34639455799999</v>
      </c>
      <c r="KF26" s="88">
        <v>404.491609977</v>
      </c>
      <c r="KG26" s="88">
        <v>409.04272108800001</v>
      </c>
      <c r="KH26" s="88">
        <v>473.34530612200001</v>
      </c>
      <c r="KI26" s="88">
        <v>445.23174603199999</v>
      </c>
      <c r="KJ26" s="88">
        <v>491.46557823099999</v>
      </c>
      <c r="KK26" s="88">
        <v>476.255782313</v>
      </c>
      <c r="KL26" s="88">
        <v>507.92489795900002</v>
      </c>
      <c r="KM26" s="88">
        <v>572.96</v>
      </c>
      <c r="KN26" s="88">
        <v>466.263945578</v>
      </c>
      <c r="KO26" s="88">
        <v>462.384761905</v>
      </c>
      <c r="KP26" s="88">
        <v>535.54503401399995</v>
      </c>
      <c r="KQ26" s="88">
        <v>447.23591836700001</v>
      </c>
      <c r="KR26" s="88">
        <v>558.25414966000005</v>
      </c>
      <c r="KS26" s="88">
        <v>410.88435374099998</v>
      </c>
      <c r="KT26" s="88">
        <v>493.15555555600002</v>
      </c>
      <c r="KU26" s="88">
        <v>506.47219954600001</v>
      </c>
      <c r="KV26" s="88">
        <v>479.09224489799999</v>
      </c>
      <c r="KW26" s="88">
        <v>532.642539683</v>
      </c>
      <c r="KX26" s="88">
        <v>489.50566893400003</v>
      </c>
      <c r="KY26" s="88">
        <v>486.50448979599997</v>
      </c>
      <c r="KZ26" s="88">
        <v>510.24108843499999</v>
      </c>
      <c r="LA26" s="88">
        <v>438.4</v>
      </c>
      <c r="LB26" s="88">
        <v>544.50648526099997</v>
      </c>
      <c r="LC26" s="88">
        <v>488.746666667</v>
      </c>
      <c r="LD26" s="88">
        <v>530.48163265300002</v>
      </c>
      <c r="LE26" s="88">
        <v>451.48299319699998</v>
      </c>
      <c r="LF26" s="88">
        <v>470.31655328800002</v>
      </c>
      <c r="LG26" s="88">
        <v>490.36190476199999</v>
      </c>
      <c r="LH26" s="88">
        <v>502.80489795900002</v>
      </c>
      <c r="LI26" s="88">
        <v>517.91238095200003</v>
      </c>
      <c r="LJ26" s="88">
        <v>466.40326530599998</v>
      </c>
      <c r="LK26" s="88">
        <v>474.07020408199998</v>
      </c>
      <c r="LL26" s="88">
        <v>503.64081632699998</v>
      </c>
      <c r="LM26" s="88">
        <v>518.385487528</v>
      </c>
      <c r="LN26" s="88">
        <v>483.08390022700002</v>
      </c>
      <c r="LO26" s="88">
        <v>446.22947845800002</v>
      </c>
      <c r="LP26" s="88">
        <v>425.48897959200002</v>
      </c>
      <c r="LQ26" s="88">
        <v>473.26911564599999</v>
      </c>
      <c r="LR26" s="88">
        <v>486.341950113</v>
      </c>
      <c r="LS26" s="88">
        <v>370.86040816299999</v>
      </c>
      <c r="LT26" s="88">
        <v>467.92852607700001</v>
      </c>
      <c r="LU26" s="88">
        <v>479.83455782300001</v>
      </c>
      <c r="LV26" s="88">
        <v>449.53832199499999</v>
      </c>
      <c r="LW26" s="88">
        <v>556.05551020400003</v>
      </c>
      <c r="LX26" s="88">
        <v>542.32888888900004</v>
      </c>
      <c r="LY26" s="88">
        <v>467.31609977300002</v>
      </c>
      <c r="LZ26" s="88">
        <v>451.33496598599999</v>
      </c>
      <c r="MA26" s="88">
        <v>420.07219954599998</v>
      </c>
      <c r="MB26" s="88">
        <v>450.20299319700001</v>
      </c>
      <c r="MC26" s="88">
        <v>471.58857142900001</v>
      </c>
      <c r="MD26" s="88">
        <v>414.88761904799998</v>
      </c>
      <c r="ME26" s="88">
        <v>493.63301587299998</v>
      </c>
      <c r="MF26" s="88">
        <v>508.50539682499999</v>
      </c>
      <c r="MG26" s="88">
        <v>552.98612244900005</v>
      </c>
      <c r="MH26" s="88">
        <v>549.456689342</v>
      </c>
      <c r="MI26" s="88">
        <v>501.668571429</v>
      </c>
      <c r="MJ26" s="88">
        <v>486.48126984100003</v>
      </c>
      <c r="MK26" s="88">
        <v>439.61179138300002</v>
      </c>
      <c r="ML26" s="88">
        <v>449.01297052199999</v>
      </c>
      <c r="MM26" s="88">
        <v>480.83301587300002</v>
      </c>
      <c r="MN26" s="88">
        <v>440.11174603199999</v>
      </c>
      <c r="MO26" s="88">
        <v>478.99863945599998</v>
      </c>
      <c r="MP26" s="88">
        <v>481.11600907000002</v>
      </c>
      <c r="MQ26" s="88">
        <v>420.10122448999999</v>
      </c>
      <c r="MR26" s="88">
        <v>520.37079365099999</v>
      </c>
      <c r="MS26" s="88">
        <v>519.91510204099995</v>
      </c>
      <c r="MT26" s="88">
        <v>476.38204081600003</v>
      </c>
      <c r="MU26" s="88">
        <v>415.62557823100002</v>
      </c>
      <c r="MV26" s="88">
        <v>489.295238095</v>
      </c>
      <c r="MW26" s="88">
        <v>458.27918367299998</v>
      </c>
      <c r="MX26" s="88">
        <v>504.746666667</v>
      </c>
      <c r="MY26" s="88">
        <v>430.994285714</v>
      </c>
      <c r="MZ26" s="88">
        <v>496.28734693899997</v>
      </c>
      <c r="NA26" s="88">
        <v>523.34585033999997</v>
      </c>
      <c r="NB26" s="88">
        <v>498.25959183700002</v>
      </c>
      <c r="NC26" s="88">
        <v>457.764897959</v>
      </c>
      <c r="ND26" s="88">
        <v>523.93650793699999</v>
      </c>
      <c r="NE26" s="88">
        <v>457.716099773</v>
      </c>
      <c r="NF26" s="88">
        <v>456.20027210900003</v>
      </c>
      <c r="NG26" s="88">
        <v>471.074829932</v>
      </c>
      <c r="NH26" s="88">
        <v>661.93922902500003</v>
      </c>
      <c r="NI26" s="88">
        <v>442.43446712000002</v>
      </c>
      <c r="NJ26" s="88">
        <v>479.142312925</v>
      </c>
      <c r="NK26" s="88">
        <v>501.870294785</v>
      </c>
      <c r="NL26" s="88">
        <v>493.927619048</v>
      </c>
      <c r="NM26" s="88">
        <v>439.32154194999998</v>
      </c>
      <c r="NN26" s="88">
        <v>415.03492063499999</v>
      </c>
      <c r="NO26" s="88">
        <v>429.66349206299998</v>
      </c>
      <c r="NP26" s="88">
        <v>461.51981859400001</v>
      </c>
      <c r="NQ26" s="88">
        <v>452.87183673499999</v>
      </c>
      <c r="NR26" s="88">
        <v>464.09650793700001</v>
      </c>
      <c r="NS26" s="88">
        <v>407.86430839000002</v>
      </c>
      <c r="NT26" s="88">
        <v>447.037823129</v>
      </c>
      <c r="NU26" s="88">
        <v>549.37251700700006</v>
      </c>
      <c r="NV26" s="88">
        <v>479.09732426300002</v>
      </c>
      <c r="NW26" s="88">
        <v>433.07827664400003</v>
      </c>
      <c r="NX26" s="88">
        <v>487.16625850299999</v>
      </c>
      <c r="NZ26" s="28"/>
    </row>
    <row r="27" spans="1:390" x14ac:dyDescent="0.3">
      <c r="A27" s="15" t="s">
        <v>232</v>
      </c>
      <c r="B27" s="29">
        <v>142</v>
      </c>
      <c r="C27" s="30"/>
      <c r="D27" s="39"/>
      <c r="E27" s="7"/>
      <c r="F27" s="15" t="s">
        <v>233</v>
      </c>
      <c r="G27" s="41">
        <v>142</v>
      </c>
      <c r="H27" s="21">
        <f t="shared" si="23"/>
        <v>5.875</v>
      </c>
      <c r="I27" s="21">
        <f t="shared" si="0"/>
        <v>23.5</v>
      </c>
      <c r="J27" s="15" t="s">
        <v>234</v>
      </c>
      <c r="L27" s="14" t="s">
        <v>232</v>
      </c>
      <c r="M27" s="42"/>
      <c r="N27" s="24">
        <v>68</v>
      </c>
      <c r="O27" s="24">
        <f t="shared" si="39"/>
        <v>77.751033142824838</v>
      </c>
      <c r="P27" s="24">
        <f t="shared" si="39"/>
        <v>78.759575632355705</v>
      </c>
      <c r="Q27" s="24">
        <f t="shared" si="39"/>
        <v>63.51221604762808</v>
      </c>
      <c r="R27" s="24">
        <f t="shared" si="39"/>
        <v>74.908203387540169</v>
      </c>
      <c r="S27" s="24">
        <f t="shared" si="39"/>
        <v>69.490263919830852</v>
      </c>
      <c r="T27" s="24">
        <f t="shared" si="39"/>
        <v>68.687036056690943</v>
      </c>
      <c r="U27" s="24">
        <f t="shared" si="39"/>
        <v>65.764925373134332</v>
      </c>
      <c r="V27" s="24">
        <f t="shared" si="39"/>
        <v>72.587084425318707</v>
      </c>
      <c r="W27" s="24">
        <f t="shared" si="39"/>
        <v>67.461333495362638</v>
      </c>
      <c r="X27" s="24">
        <f t="shared" si="39"/>
        <v>68.645785495989301</v>
      </c>
      <c r="Y27" s="24">
        <f t="shared" si="39"/>
        <v>59.94435618202246</v>
      </c>
      <c r="Z27" s="24">
        <f t="shared" si="39"/>
        <v>62.64810426447503</v>
      </c>
      <c r="AA27" s="24">
        <f t="shared" si="39"/>
        <v>60.982809754666135</v>
      </c>
      <c r="AB27" s="24">
        <f t="shared" si="39"/>
        <v>71.523713562242762</v>
      </c>
      <c r="AC27" s="24">
        <f t="shared" si="39"/>
        <v>60.189451431131211</v>
      </c>
      <c r="AD27" s="24">
        <v>68</v>
      </c>
      <c r="AE27" s="24">
        <f t="shared" si="33"/>
        <v>58.800667241347313</v>
      </c>
      <c r="AF27" s="24">
        <f t="shared" si="33"/>
        <v>61.494232411980192</v>
      </c>
      <c r="AG27" s="24">
        <f t="shared" si="33"/>
        <v>61.88198624369555</v>
      </c>
      <c r="AH27" s="24">
        <f t="shared" si="33"/>
        <v>62.071753712107373</v>
      </c>
      <c r="AI27" s="24">
        <f t="shared" si="33"/>
        <v>69.983297918640275</v>
      </c>
      <c r="AJ27" s="24">
        <f t="shared" si="33"/>
        <v>74.840404020744955</v>
      </c>
      <c r="AK27" s="24">
        <f t="shared" si="33"/>
        <v>61.074812987962169</v>
      </c>
      <c r="AL27" s="24">
        <f t="shared" si="33"/>
        <v>66.986908786612744</v>
      </c>
      <c r="AM27" s="24">
        <f t="shared" si="33"/>
        <v>72.549143148208543</v>
      </c>
      <c r="AN27" s="24">
        <f t="shared" si="33"/>
        <v>70.526867379392584</v>
      </c>
      <c r="AO27" s="24">
        <f t="shared" si="33"/>
        <v>66.683467741349133</v>
      </c>
      <c r="AP27" s="24">
        <f t="shared" si="33"/>
        <v>56.516621598796647</v>
      </c>
      <c r="AQ27" s="24">
        <f t="shared" si="33"/>
        <v>57.970055191719823</v>
      </c>
      <c r="AR27" s="24">
        <f t="shared" si="33"/>
        <v>55.474370501726284</v>
      </c>
      <c r="AS27" s="24">
        <f t="shared" si="33"/>
        <v>58.659549899699584</v>
      </c>
      <c r="AT27" s="24">
        <f t="shared" si="24"/>
        <v>48.540074191159064</v>
      </c>
      <c r="AU27" s="24">
        <f t="shared" si="24"/>
        <v>49.725069093192523</v>
      </c>
      <c r="AV27" s="24">
        <f t="shared" si="24"/>
        <v>60.833894245100367</v>
      </c>
      <c r="AW27" s="24">
        <f t="shared" si="24"/>
        <v>40.354632205618501</v>
      </c>
      <c r="AX27" s="24">
        <f t="shared" si="24"/>
        <v>58.372322688480715</v>
      </c>
      <c r="AY27" s="24">
        <f t="shared" si="24"/>
        <v>60.933090311552803</v>
      </c>
      <c r="AZ27" s="24">
        <f t="shared" si="24"/>
        <v>54.491201627422448</v>
      </c>
      <c r="BA27" s="24">
        <f t="shared" si="24"/>
        <v>70.089317921640969</v>
      </c>
      <c r="BB27" s="24">
        <f t="shared" si="24"/>
        <v>56.369118415226424</v>
      </c>
      <c r="BC27" s="24">
        <f t="shared" si="24"/>
        <v>50.704039297310054</v>
      </c>
      <c r="BD27" s="24">
        <f t="shared" si="24"/>
        <v>60.376468120172213</v>
      </c>
      <c r="BE27" s="24">
        <f t="shared" si="24"/>
        <v>52.664342630137561</v>
      </c>
      <c r="BF27" s="24">
        <f t="shared" si="24"/>
        <v>58.129599436917978</v>
      </c>
      <c r="BG27" s="24">
        <f t="shared" si="24"/>
        <v>59.481947164954988</v>
      </c>
      <c r="BH27" s="24">
        <f t="shared" si="24"/>
        <v>57.641608079598818</v>
      </c>
      <c r="BI27" s="24">
        <f t="shared" si="24"/>
        <v>69.5947942423428</v>
      </c>
      <c r="BJ27" s="24">
        <f t="shared" si="25"/>
        <v>53.765979081440896</v>
      </c>
      <c r="BK27" s="24">
        <f t="shared" si="25"/>
        <v>63.336253260233242</v>
      </c>
      <c r="BL27" s="24">
        <f t="shared" si="25"/>
        <v>58.011590937053668</v>
      </c>
      <c r="BM27" s="24">
        <f t="shared" si="25"/>
        <v>67.207008959593296</v>
      </c>
      <c r="BN27" s="24">
        <f t="shared" si="25"/>
        <v>62.52715030306468</v>
      </c>
      <c r="BO27" s="24">
        <f t="shared" si="25"/>
        <v>62.739127274692358</v>
      </c>
      <c r="BP27" s="24">
        <f t="shared" si="25"/>
        <v>60.982809752028643</v>
      </c>
      <c r="BQ27" s="24">
        <f t="shared" si="25"/>
        <v>57.192025253288222</v>
      </c>
      <c r="BR27" s="24">
        <f t="shared" si="25"/>
        <v>59.103818778124932</v>
      </c>
      <c r="BS27" s="24">
        <f t="shared" si="25"/>
        <v>58.762436494301902</v>
      </c>
      <c r="BT27" s="24">
        <f t="shared" si="25"/>
        <v>54.363144864319551</v>
      </c>
      <c r="BU27" s="24">
        <f t="shared" si="25"/>
        <v>49.798981290847699</v>
      </c>
      <c r="BV27" s="24">
        <f t="shared" si="25"/>
        <v>53.512785030585022</v>
      </c>
      <c r="BW27" s="24">
        <f t="shared" si="25"/>
        <v>55.666664278553512</v>
      </c>
      <c r="BX27" s="24">
        <f t="shared" si="25"/>
        <v>67.470703123945768</v>
      </c>
      <c r="BY27" s="24">
        <f t="shared" si="25"/>
        <v>55.189191683131362</v>
      </c>
      <c r="BZ27" s="24">
        <f t="shared" si="26"/>
        <v>60.662969843113203</v>
      </c>
      <c r="CA27" s="24">
        <f t="shared" si="26"/>
        <v>80.408683688439183</v>
      </c>
      <c r="CB27" s="24">
        <f t="shared" si="26"/>
        <v>66.315930926381938</v>
      </c>
      <c r="CC27" s="24">
        <f t="shared" si="26"/>
        <v>52.526254259133367</v>
      </c>
      <c r="CD27" s="24">
        <f t="shared" si="26"/>
        <v>57.938078625133492</v>
      </c>
      <c r="CE27" s="24">
        <f t="shared" si="26"/>
        <v>44.889028136833254</v>
      </c>
      <c r="CF27" s="24">
        <f t="shared" si="26"/>
        <v>48.202923447904787</v>
      </c>
      <c r="CG27" s="24">
        <f t="shared" si="26"/>
        <v>61.667922881545451</v>
      </c>
      <c r="CH27" s="24">
        <f t="shared" si="26"/>
        <v>62.617821926888986</v>
      </c>
      <c r="CI27" s="24">
        <f t="shared" si="26"/>
        <v>62.191945784504199</v>
      </c>
      <c r="CJ27" s="24">
        <f t="shared" si="26"/>
        <v>50.903277142032756</v>
      </c>
      <c r="CK27" s="24">
        <f t="shared" si="26"/>
        <v>58.046249551175237</v>
      </c>
      <c r="CL27" s="24">
        <f t="shared" si="26"/>
        <v>67.023877275102876</v>
      </c>
      <c r="CM27" s="24">
        <f t="shared" si="26"/>
        <v>57.449037666714617</v>
      </c>
      <c r="CN27" s="24">
        <f t="shared" si="26"/>
        <v>58.641847236973469</v>
      </c>
      <c r="CO27" s="24">
        <f t="shared" si="26"/>
        <v>51.608314299981565</v>
      </c>
      <c r="CP27" s="24">
        <f t="shared" si="27"/>
        <v>51.712695603636831</v>
      </c>
      <c r="CQ27" s="24">
        <f t="shared" si="27"/>
        <v>52.347959321684826</v>
      </c>
      <c r="CR27" s="24">
        <f t="shared" si="27"/>
        <v>52.905231559757638</v>
      </c>
      <c r="CS27" s="24">
        <f t="shared" si="27"/>
        <v>61.928332404483271</v>
      </c>
      <c r="CT27" s="24">
        <f t="shared" si="27"/>
        <v>58.539382115668388</v>
      </c>
      <c r="CU27" s="24">
        <f t="shared" si="27"/>
        <v>61.562420794337939</v>
      </c>
      <c r="CV27" s="24">
        <f t="shared" si="27"/>
        <v>66.519110299564645</v>
      </c>
      <c r="CW27" s="24">
        <f t="shared" si="27"/>
        <v>68.565852154438403</v>
      </c>
      <c r="CX27" s="24">
        <f t="shared" si="27"/>
        <v>54.739494200288249</v>
      </c>
      <c r="CY27" s="24">
        <f t="shared" si="27"/>
        <v>67.227935580751691</v>
      </c>
      <c r="CZ27" s="24">
        <f t="shared" si="27"/>
        <v>56.707997723861901</v>
      </c>
      <c r="DA27" s="24">
        <f t="shared" si="27"/>
        <v>57.725513932822416</v>
      </c>
      <c r="DB27" s="24">
        <f t="shared" si="27"/>
        <v>50.980067425247157</v>
      </c>
      <c r="DC27" s="24">
        <f t="shared" si="27"/>
        <v>53.982560562823643</v>
      </c>
      <c r="DD27" s="24">
        <f t="shared" si="27"/>
        <v>53.065602981623698</v>
      </c>
      <c r="DE27" s="24">
        <f t="shared" si="27"/>
        <v>59.202859361529029</v>
      </c>
      <c r="DF27" s="24">
        <f t="shared" si="28"/>
        <v>51.205761831647379</v>
      </c>
      <c r="DG27" s="24">
        <f t="shared" si="28"/>
        <v>64.449626866874056</v>
      </c>
      <c r="DH27" s="24">
        <f t="shared" si="28"/>
        <v>49.832185721574881</v>
      </c>
      <c r="DI27" s="24">
        <f t="shared" si="28"/>
        <v>46.85465494867919</v>
      </c>
      <c r="DJ27" s="24">
        <f t="shared" si="28"/>
        <v>58.43727445001965</v>
      </c>
      <c r="DK27" s="24">
        <f t="shared" si="28"/>
        <v>60.769209721203445</v>
      </c>
      <c r="DL27" s="24">
        <f t="shared" si="28"/>
        <v>54.167653944991571</v>
      </c>
      <c r="DM27" s="24">
        <f t="shared" si="28"/>
        <v>60.177743110037355</v>
      </c>
      <c r="DN27" s="24">
        <f t="shared" si="28"/>
        <v>58.915658542998301</v>
      </c>
      <c r="DO27" s="24">
        <f t="shared" si="28"/>
        <v>65.860773115328698</v>
      </c>
      <c r="DP27" s="24">
        <f t="shared" si="28"/>
        <v>51.936607953521616</v>
      </c>
      <c r="DQ27" s="24">
        <f t="shared" si="28"/>
        <v>62.061841265911269</v>
      </c>
      <c r="DR27" s="24">
        <f t="shared" si="28"/>
        <v>59.145195410513352</v>
      </c>
      <c r="DS27" s="24">
        <f t="shared" si="28"/>
        <v>51.788843506752542</v>
      </c>
      <c r="DT27" s="24">
        <f t="shared" si="28"/>
        <v>53.442141089894164</v>
      </c>
      <c r="DU27" s="24">
        <f t="shared" si="28"/>
        <v>64.763239899336355</v>
      </c>
      <c r="DV27" s="24">
        <f t="shared" si="29"/>
        <v>68.346391261840822</v>
      </c>
      <c r="DW27" s="24">
        <f t="shared" si="8"/>
        <v>45.872432719526493</v>
      </c>
      <c r="DX27" s="24">
        <f t="shared" si="8"/>
        <v>53.969066795257156</v>
      </c>
      <c r="DY27" s="24">
        <f t="shared" si="8"/>
        <v>53.208002465668905</v>
      </c>
      <c r="DZ27" s="24">
        <f t="shared" si="8"/>
        <v>53.994560688133447</v>
      </c>
      <c r="EA27" s="24">
        <f t="shared" si="8"/>
        <v>73.884268059897082</v>
      </c>
      <c r="EB27" s="24">
        <f t="shared" ref="EB27:EF58" si="40">($I27/IY27)*60</f>
        <v>67.358439058762116</v>
      </c>
      <c r="EC27" s="24">
        <f t="shared" si="40"/>
        <v>55.175088022886037</v>
      </c>
      <c r="ED27" s="24">
        <f t="shared" si="40"/>
        <v>55.296772954726151</v>
      </c>
      <c r="EE27" s="24">
        <f t="shared" si="40"/>
        <v>64.229138777988425</v>
      </c>
      <c r="EF27" s="24">
        <f t="shared" si="40"/>
        <v>56.219079099056614</v>
      </c>
      <c r="EG27" s="24">
        <f t="shared" si="18"/>
        <v>59.97082686767471</v>
      </c>
      <c r="EH27" s="24">
        <f t="shared" si="19"/>
        <v>80.408683688439183</v>
      </c>
      <c r="EI27" s="24">
        <f t="shared" si="20"/>
        <v>40.354632205618501</v>
      </c>
      <c r="EJ27" s="14" t="s">
        <v>232</v>
      </c>
      <c r="EL27" s="42"/>
      <c r="EM27" s="25">
        <f t="shared" si="34"/>
        <v>18.134807256000045</v>
      </c>
      <c r="EN27" s="25">
        <f t="shared" si="34"/>
        <v>17.902585033999969</v>
      </c>
      <c r="EO27" s="25">
        <f t="shared" si="34"/>
        <v>22.200453514999936</v>
      </c>
      <c r="EP27" s="25">
        <f t="shared" si="34"/>
        <v>18.823038548999989</v>
      </c>
      <c r="EQ27" s="25">
        <f t="shared" si="34"/>
        <v>20.290612244999977</v>
      </c>
      <c r="ER27" s="25">
        <f t="shared" si="34"/>
        <v>20.52789115600001</v>
      </c>
      <c r="ES27" s="25">
        <f t="shared" si="34"/>
        <v>21.439999999999998</v>
      </c>
      <c r="ET27" s="25">
        <f t="shared" si="34"/>
        <v>19.424943310000003</v>
      </c>
      <c r="EU27" s="25">
        <f t="shared" si="34"/>
        <v>20.900861677999956</v>
      </c>
      <c r="EV27" s="25">
        <f t="shared" si="34"/>
        <v>20.540226756999971</v>
      </c>
      <c r="EW27" s="25">
        <f t="shared" si="34"/>
        <v>23.521814059000008</v>
      </c>
      <c r="EX27" s="25">
        <f t="shared" si="34"/>
        <v>22.50666666699999</v>
      </c>
      <c r="EY27" s="25">
        <f t="shared" si="34"/>
        <v>23.121269840999958</v>
      </c>
      <c r="EZ27" s="25">
        <f t="shared" si="34"/>
        <v>19.713741495999955</v>
      </c>
      <c r="FA27" s="25">
        <f t="shared" si="34"/>
        <v>23.426031745999921</v>
      </c>
      <c r="FB27" s="25">
        <f t="shared" si="34"/>
        <v>23.97931972799995</v>
      </c>
      <c r="FC27" s="25">
        <f t="shared" si="35"/>
        <v>22.928979592000019</v>
      </c>
      <c r="FD27" s="25">
        <f t="shared" si="35"/>
        <v>22.785306122000065</v>
      </c>
      <c r="FE27" s="25">
        <f t="shared" si="35"/>
        <v>22.715646258999982</v>
      </c>
      <c r="FF27" s="25">
        <f t="shared" si="35"/>
        <v>20.147664399000007</v>
      </c>
      <c r="FG27" s="25">
        <f t="shared" si="35"/>
        <v>18.840090702999987</v>
      </c>
      <c r="FH27" s="25">
        <f t="shared" si="35"/>
        <v>23.086439908999978</v>
      </c>
      <c r="FI27" s="25">
        <f t="shared" si="35"/>
        <v>21.048888887999965</v>
      </c>
      <c r="FJ27" s="25">
        <f t="shared" si="35"/>
        <v>19.435102040000004</v>
      </c>
      <c r="FK27" s="25">
        <f t="shared" si="35"/>
        <v>19.992380952000019</v>
      </c>
      <c r="FL27" s="25">
        <f t="shared" si="35"/>
        <v>21.144671201999984</v>
      </c>
      <c r="FM27" s="25">
        <f t="shared" si="35"/>
        <v>24.948412699000073</v>
      </c>
      <c r="FN27" s="25">
        <f t="shared" si="35"/>
        <v>24.322902494000004</v>
      </c>
      <c r="FO27" s="25">
        <f t="shared" si="35"/>
        <v>25.417142858000034</v>
      </c>
      <c r="FP27" s="25">
        <f t="shared" si="35"/>
        <v>24.037006803000054</v>
      </c>
      <c r="FQ27" s="25">
        <f t="shared" si="35"/>
        <v>29.048163264999971</v>
      </c>
      <c r="FR27" s="25">
        <f t="shared" si="35"/>
        <v>28.355918366999958</v>
      </c>
      <c r="FS27" s="25">
        <f t="shared" si="30"/>
        <v>23.177868481000019</v>
      </c>
      <c r="FT27" s="25">
        <f t="shared" si="30"/>
        <v>34.940226757999994</v>
      </c>
      <c r="FU27" s="25">
        <f t="shared" si="30"/>
        <v>24.155283446999988</v>
      </c>
      <c r="FV27" s="25">
        <f t="shared" si="30"/>
        <v>23.140136053999981</v>
      </c>
      <c r="FW27" s="25">
        <f t="shared" si="30"/>
        <v>25.87573696100003</v>
      </c>
      <c r="FX27" s="25">
        <f t="shared" si="30"/>
        <v>20.117188208000016</v>
      </c>
      <c r="FY27" s="25">
        <f t="shared" si="30"/>
        <v>25.01369614500004</v>
      </c>
      <c r="FZ27" s="25">
        <f t="shared" si="30"/>
        <v>27.808435373999941</v>
      </c>
      <c r="GA27" s="25">
        <f t="shared" si="30"/>
        <v>23.353469388000008</v>
      </c>
      <c r="GB27" s="25">
        <f t="shared" si="30"/>
        <v>26.773333333000096</v>
      </c>
      <c r="GC27" s="25">
        <f t="shared" si="30"/>
        <v>24.256145124999989</v>
      </c>
      <c r="GD27" s="25">
        <f t="shared" si="30"/>
        <v>23.7046712020001</v>
      </c>
      <c r="GE27" s="25">
        <f t="shared" si="30"/>
        <v>24.461496599000043</v>
      </c>
      <c r="GF27" s="25">
        <f t="shared" si="30"/>
        <v>20.260136053999986</v>
      </c>
      <c r="GG27" s="25">
        <f t="shared" si="30"/>
        <v>26.224761905000037</v>
      </c>
      <c r="GH27" s="25">
        <f t="shared" si="36"/>
        <v>22.262131518999922</v>
      </c>
      <c r="GI27" s="25">
        <f t="shared" si="36"/>
        <v>24.305487528000072</v>
      </c>
      <c r="GJ27" s="25">
        <f t="shared" si="36"/>
        <v>20.979954648000046</v>
      </c>
      <c r="GK27" s="25">
        <f t="shared" si="36"/>
        <v>22.55020408200005</v>
      </c>
      <c r="GL27" s="25">
        <f t="shared" si="36"/>
        <v>22.474013605999971</v>
      </c>
      <c r="GM27" s="25">
        <f t="shared" si="36"/>
        <v>23.121269841999947</v>
      </c>
      <c r="GN27" s="25">
        <f t="shared" si="36"/>
        <v>24.653786847999982</v>
      </c>
      <c r="GO27" s="25">
        <f t="shared" si="36"/>
        <v>23.856326531000036</v>
      </c>
      <c r="GP27" s="25">
        <f t="shared" si="36"/>
        <v>23.994920634999971</v>
      </c>
      <c r="GQ27" s="25">
        <f t="shared" si="36"/>
        <v>25.936689342000022</v>
      </c>
      <c r="GR27" s="25">
        <f t="shared" si="36"/>
        <v>28.313832199999979</v>
      </c>
      <c r="GS27" s="25">
        <f t="shared" si="36"/>
        <v>26.348843536999993</v>
      </c>
      <c r="GT27" s="25">
        <f t="shared" si="36"/>
        <v>25.329342404000045</v>
      </c>
      <c r="GU27" s="25">
        <f t="shared" si="36"/>
        <v>20.897959184000001</v>
      </c>
      <c r="GV27" s="25">
        <f t="shared" si="36"/>
        <v>25.54848072599998</v>
      </c>
      <c r="GW27" s="25">
        <f t="shared" si="36"/>
        <v>23.243174602999943</v>
      </c>
      <c r="GX27" s="25">
        <f t="shared" si="31"/>
        <v>17.535419501000035</v>
      </c>
      <c r="GY27" s="25">
        <f t="shared" si="31"/>
        <v>21.261859409999943</v>
      </c>
      <c r="GZ27" s="25">
        <f t="shared" si="31"/>
        <v>26.843718819999935</v>
      </c>
      <c r="HA27" s="25">
        <f t="shared" si="31"/>
        <v>24.336326530999997</v>
      </c>
      <c r="HB27" s="25">
        <f t="shared" si="31"/>
        <v>31.410793650999949</v>
      </c>
      <c r="HC27" s="25">
        <f t="shared" si="31"/>
        <v>29.251337867999951</v>
      </c>
      <c r="HD27" s="25">
        <f t="shared" si="31"/>
        <v>22.864399092999975</v>
      </c>
      <c r="HE27" s="25">
        <f t="shared" si="31"/>
        <v>22.517551020000042</v>
      </c>
      <c r="HF27" s="25">
        <f t="shared" si="31"/>
        <v>22.671746030999998</v>
      </c>
      <c r="HG27" s="25">
        <f t="shared" si="31"/>
        <v>27.699591837000014</v>
      </c>
      <c r="HH27" s="25">
        <f t="shared" si="31"/>
        <v>24.290975057000082</v>
      </c>
      <c r="HI27" s="25">
        <f t="shared" si="31"/>
        <v>21.037278912000033</v>
      </c>
      <c r="HJ27" s="25">
        <f t="shared" si="31"/>
        <v>24.543492063000031</v>
      </c>
      <c r="HK27" s="25">
        <f t="shared" si="31"/>
        <v>24.04426303799994</v>
      </c>
      <c r="HL27" s="25">
        <f t="shared" si="32"/>
        <v>27.321179137999934</v>
      </c>
      <c r="HM27" s="25">
        <f t="shared" si="32"/>
        <v>27.266031746000067</v>
      </c>
      <c r="HN27" s="25">
        <f t="shared" si="32"/>
        <v>26.935147391999976</v>
      </c>
      <c r="HO27" s="25">
        <f t="shared" si="32"/>
        <v>26.651428571999986</v>
      </c>
      <c r="HP27" s="25">
        <f t="shared" si="32"/>
        <v>22.76825396800001</v>
      </c>
      <c r="HQ27" s="25">
        <f t="shared" si="32"/>
        <v>24.086349207000012</v>
      </c>
      <c r="HR27" s="25">
        <f t="shared" si="32"/>
        <v>22.903582766999989</v>
      </c>
      <c r="HS27" s="25">
        <f t="shared" si="32"/>
        <v>21.19691609900002</v>
      </c>
      <c r="HT27" s="25">
        <f t="shared" si="32"/>
        <v>20.564172334999967</v>
      </c>
      <c r="HU27" s="25">
        <f t="shared" si="32"/>
        <v>25.758367346999989</v>
      </c>
      <c r="HV27" s="25">
        <f t="shared" si="32"/>
        <v>20.97342403600004</v>
      </c>
      <c r="HW27" s="25">
        <f t="shared" si="32"/>
        <v>24.86421768699995</v>
      </c>
      <c r="HX27" s="25">
        <f t="shared" si="32"/>
        <v>24.42594104300008</v>
      </c>
      <c r="HY27" s="25">
        <f t="shared" si="32"/>
        <v>27.657868481000037</v>
      </c>
      <c r="HZ27" s="25">
        <f t="shared" si="32"/>
        <v>26.119546485000001</v>
      </c>
      <c r="IA27" s="25">
        <f t="shared" si="32"/>
        <v>26.570884353999986</v>
      </c>
      <c r="IB27" s="25">
        <f t="shared" si="37"/>
        <v>23.816417234000028</v>
      </c>
      <c r="IC27" s="25">
        <f t="shared" si="37"/>
        <v>27.535963719000051</v>
      </c>
      <c r="ID27" s="25">
        <f t="shared" si="37"/>
        <v>21.877551019999999</v>
      </c>
      <c r="IE27" s="25">
        <f t="shared" si="37"/>
        <v>28.294965986000079</v>
      </c>
      <c r="IF27" s="25">
        <f t="shared" si="37"/>
        <v>30.093061224000053</v>
      </c>
      <c r="IG27" s="25">
        <f t="shared" si="37"/>
        <v>24.128435373999991</v>
      </c>
      <c r="IH27" s="25">
        <f t="shared" si="37"/>
        <v>23.202539681999951</v>
      </c>
      <c r="II27" s="25">
        <f t="shared" si="37"/>
        <v>26.030294785000024</v>
      </c>
      <c r="IJ27" s="25">
        <f t="shared" si="37"/>
        <v>23.430589568999949</v>
      </c>
      <c r="IK27" s="25">
        <f t="shared" si="37"/>
        <v>23.932517006000069</v>
      </c>
      <c r="IL27" s="25">
        <f t="shared" si="37"/>
        <v>21.408798185999899</v>
      </c>
      <c r="IM27" s="25">
        <f t="shared" si="37"/>
        <v>27.148480726000003</v>
      </c>
      <c r="IN27" s="25">
        <f t="shared" si="37"/>
        <v>22.719274376000044</v>
      </c>
      <c r="IO27" s="25">
        <f t="shared" si="38"/>
        <v>23.839637187999983</v>
      </c>
      <c r="IP27" s="25">
        <f t="shared" si="38"/>
        <v>27.225941043000034</v>
      </c>
      <c r="IQ27" s="25">
        <f t="shared" si="38"/>
        <v>26.383673469000087</v>
      </c>
      <c r="IR27" s="25">
        <f t="shared" si="38"/>
        <v>21.771609978000015</v>
      </c>
      <c r="IS27" s="25">
        <f t="shared" si="38"/>
        <v>20.630204082000034</v>
      </c>
      <c r="IT27" s="25">
        <f t="shared" si="38"/>
        <v>30.73741496599996</v>
      </c>
      <c r="IU27" s="25">
        <f t="shared" si="38"/>
        <v>26.126077097999996</v>
      </c>
      <c r="IV27" s="25">
        <f t="shared" si="38"/>
        <v>26.499773241999947</v>
      </c>
      <c r="IW27" s="25">
        <f t="shared" si="38"/>
        <v>26.113741495999989</v>
      </c>
      <c r="IX27" s="25">
        <f t="shared" si="38"/>
        <v>19.083900227000015</v>
      </c>
      <c r="IY27" s="25">
        <f t="shared" si="38"/>
        <v>20.932789115999924</v>
      </c>
      <c r="IZ27" s="25">
        <f t="shared" si="38"/>
        <v>25.555011337999986</v>
      </c>
      <c r="JA27" s="25">
        <f t="shared" si="38"/>
        <v>25.498775509999973</v>
      </c>
      <c r="JB27" s="25">
        <f t="shared" si="38"/>
        <v>21.952653060999978</v>
      </c>
      <c r="JC27" s="25">
        <f t="shared" si="38"/>
        <v>25.080453515000045</v>
      </c>
      <c r="JD27" s="26">
        <f t="shared" si="17"/>
        <v>23.877773467462802</v>
      </c>
      <c r="JE27" s="27">
        <f t="shared" si="21"/>
        <v>23.877773467462802</v>
      </c>
      <c r="JF27" s="27"/>
      <c r="JG27" s="88">
        <v>26</v>
      </c>
      <c r="JH27" s="89">
        <v>493.70265306099998</v>
      </c>
      <c r="JI27" s="89">
        <v>367.38612244900003</v>
      </c>
      <c r="JJ27" s="90">
        <v>519.86938775500005</v>
      </c>
      <c r="JK27" s="90">
        <v>415.28308390000001</v>
      </c>
      <c r="JL27" s="90">
        <v>469.81877551000002</v>
      </c>
      <c r="JM27" s="90">
        <v>502.27664399100001</v>
      </c>
      <c r="JN27" s="89">
        <v>449.772698413</v>
      </c>
      <c r="JO27" s="89">
        <v>440.21986394599998</v>
      </c>
      <c r="JP27" s="89">
        <v>520.09215419500003</v>
      </c>
      <c r="JQ27" s="89">
        <v>455.34331065800001</v>
      </c>
      <c r="JR27" s="89">
        <v>576.78367346899995</v>
      </c>
      <c r="JS27" s="89">
        <v>508.884897959</v>
      </c>
      <c r="JT27" s="89">
        <v>497.6</v>
      </c>
      <c r="JU27" s="89">
        <v>483.42639455800003</v>
      </c>
      <c r="JV27" s="88">
        <v>541.03655328800005</v>
      </c>
      <c r="JW27" s="88">
        <v>506.954013605</v>
      </c>
      <c r="JX27" s="88">
        <v>514.24653061200002</v>
      </c>
      <c r="JY27" s="88">
        <v>520.12408163299995</v>
      </c>
      <c r="JZ27" s="88">
        <v>518.64308389999997</v>
      </c>
      <c r="KA27" s="88">
        <v>484.027210884</v>
      </c>
      <c r="KB27" s="88">
        <v>464.04789115599999</v>
      </c>
      <c r="KC27" s="88">
        <v>504.47673469400002</v>
      </c>
      <c r="KD27" s="88">
        <v>486.50158730200002</v>
      </c>
      <c r="KE27" s="88">
        <v>479.21632653099999</v>
      </c>
      <c r="KF27" s="88">
        <v>446.751927438</v>
      </c>
      <c r="KG27" s="88">
        <v>451.057777778</v>
      </c>
      <c r="KH27" s="88">
        <v>524.74773242599997</v>
      </c>
      <c r="KI27" s="88">
        <v>495.66476190499998</v>
      </c>
      <c r="KJ27" s="88">
        <v>539.60272108799995</v>
      </c>
      <c r="KK27" s="88">
        <v>525.00027210899998</v>
      </c>
      <c r="KL27" s="88">
        <v>568.881632653</v>
      </c>
      <c r="KM27" s="88">
        <v>637.75346938799998</v>
      </c>
      <c r="KN27" s="88">
        <v>516.45387755100001</v>
      </c>
      <c r="KO27" s="88">
        <v>523.63755102000005</v>
      </c>
      <c r="KP27" s="88">
        <v>586.85532879799996</v>
      </c>
      <c r="KQ27" s="88">
        <v>493.85941043100001</v>
      </c>
      <c r="KR27" s="88">
        <v>613.95011337899996</v>
      </c>
      <c r="KS27" s="88">
        <v>454.196825397</v>
      </c>
      <c r="KT27" s="88">
        <v>545.41351473899999</v>
      </c>
      <c r="KU27" s="88">
        <v>557.72299319700005</v>
      </c>
      <c r="KV27" s="88">
        <v>529.95918367299998</v>
      </c>
      <c r="KW27" s="88">
        <v>587.76380952399995</v>
      </c>
      <c r="KX27" s="88">
        <v>538.76099773199996</v>
      </c>
      <c r="KY27" s="88">
        <v>536.43319727899996</v>
      </c>
      <c r="KZ27" s="88">
        <v>558.12353741499999</v>
      </c>
      <c r="LA27" s="88">
        <v>481.89460317499999</v>
      </c>
      <c r="LB27" s="88">
        <v>597.96462584999995</v>
      </c>
      <c r="LC27" s="88">
        <v>530.93877551000003</v>
      </c>
      <c r="LD27" s="88">
        <v>585.71174603199995</v>
      </c>
      <c r="LE27" s="88">
        <v>499.66439909299999</v>
      </c>
      <c r="LF27" s="88">
        <v>512.15092970499995</v>
      </c>
      <c r="LG27" s="88">
        <v>536.52317460300003</v>
      </c>
      <c r="LH27" s="88">
        <v>549.86013605400001</v>
      </c>
      <c r="LI27" s="88">
        <v>575.198911565</v>
      </c>
      <c r="LJ27" s="88">
        <v>513.67836734699995</v>
      </c>
      <c r="LK27" s="88">
        <v>524.44589569200002</v>
      </c>
      <c r="LL27" s="88">
        <v>554.95691609999994</v>
      </c>
      <c r="LM27" s="88">
        <v>572.60698412700003</v>
      </c>
      <c r="LN27" s="88">
        <v>536.29968254000005</v>
      </c>
      <c r="LO27" s="88">
        <v>503.64444444399999</v>
      </c>
      <c r="LP27" s="88">
        <v>472.46367346900001</v>
      </c>
      <c r="LQ27" s="88">
        <v>526.18739229000005</v>
      </c>
      <c r="LR27" s="88">
        <v>536.50285714300003</v>
      </c>
      <c r="LS27" s="88">
        <v>407.86285714299999</v>
      </c>
      <c r="LT27" s="88">
        <v>509.08190476200002</v>
      </c>
      <c r="LU27" s="88">
        <v>524.73469387800003</v>
      </c>
      <c r="LV27" s="88">
        <v>498.50775510199998</v>
      </c>
      <c r="LW27" s="88">
        <v>615.52616780000005</v>
      </c>
      <c r="LX27" s="88">
        <v>600.282267574</v>
      </c>
      <c r="LY27" s="88">
        <v>516.24489795900001</v>
      </c>
      <c r="LZ27" s="88">
        <v>501.26077097500001</v>
      </c>
      <c r="MA27" s="88">
        <v>466.17795918399997</v>
      </c>
      <c r="MB27" s="88">
        <v>500.75428571399999</v>
      </c>
      <c r="MC27" s="88">
        <v>520.54784580499995</v>
      </c>
      <c r="MD27" s="88">
        <v>458.29224489799998</v>
      </c>
      <c r="ME27" s="88">
        <v>544.57759637200002</v>
      </c>
      <c r="MF27" s="88">
        <v>560.31492063500002</v>
      </c>
      <c r="MG27" s="88">
        <v>608.81269841300002</v>
      </c>
      <c r="MH27" s="88">
        <v>605.14104308399999</v>
      </c>
      <c r="MI27" s="88">
        <v>552.80907029499997</v>
      </c>
      <c r="MJ27" s="88">
        <v>540.06349206300001</v>
      </c>
      <c r="MK27" s="88">
        <v>487.243174603</v>
      </c>
      <c r="ML27" s="88">
        <v>497.37142857100002</v>
      </c>
      <c r="MM27" s="88">
        <v>528.10884353699998</v>
      </c>
      <c r="MN27" s="88">
        <v>487.720634921</v>
      </c>
      <c r="MO27" s="88">
        <v>522.61587301600002</v>
      </c>
      <c r="MP27" s="88">
        <v>531.64244898000004</v>
      </c>
      <c r="MQ27" s="88">
        <v>463.59800453499997</v>
      </c>
      <c r="MR27" s="88">
        <v>570.448979592</v>
      </c>
      <c r="MS27" s="88">
        <v>572.14693877599996</v>
      </c>
      <c r="MT27" s="88">
        <v>533.06920634899996</v>
      </c>
      <c r="MU27" s="88">
        <v>467.37124716599999</v>
      </c>
      <c r="MV27" s="88">
        <v>542.76789115600002</v>
      </c>
      <c r="MW27" s="88">
        <v>508.064217687</v>
      </c>
      <c r="MX27" s="88">
        <v>559.27582766399996</v>
      </c>
      <c r="MY27" s="88">
        <v>476.26448979600002</v>
      </c>
      <c r="MZ27" s="88">
        <v>558.42829931999995</v>
      </c>
      <c r="NA27" s="88">
        <v>581.70630385499999</v>
      </c>
      <c r="NB27" s="88">
        <v>549.53360544199995</v>
      </c>
      <c r="NC27" s="88">
        <v>507.982947846</v>
      </c>
      <c r="ND27" s="88">
        <v>576.44625850299997</v>
      </c>
      <c r="NE27" s="88">
        <v>506.44877551000002</v>
      </c>
      <c r="NF27" s="88">
        <v>501.64244897999998</v>
      </c>
      <c r="NG27" s="88">
        <v>517.68888888900005</v>
      </c>
      <c r="NH27" s="88">
        <v>724.69478458000003</v>
      </c>
      <c r="NI27" s="88">
        <v>489.58258503399998</v>
      </c>
      <c r="NJ27" s="88">
        <v>529.21179138299999</v>
      </c>
      <c r="NK27" s="88">
        <v>558.48</v>
      </c>
      <c r="NL27" s="88">
        <v>546.58612244899996</v>
      </c>
      <c r="NM27" s="88">
        <v>486.36807256200001</v>
      </c>
      <c r="NN27" s="88">
        <v>464.55582766399999</v>
      </c>
      <c r="NO27" s="88">
        <v>489.499863946</v>
      </c>
      <c r="NP27" s="88">
        <v>514.35392290200002</v>
      </c>
      <c r="NQ27" s="88">
        <v>503.84399093000002</v>
      </c>
      <c r="NR27" s="88">
        <v>515.16371882099997</v>
      </c>
      <c r="NS27" s="88">
        <v>446.08435374099997</v>
      </c>
      <c r="NT27" s="88">
        <v>491.11074829900002</v>
      </c>
      <c r="NU27" s="88">
        <v>604.24634920599999</v>
      </c>
      <c r="NV27" s="88">
        <v>529.59673469400002</v>
      </c>
      <c r="NW27" s="88">
        <v>476.786938776</v>
      </c>
      <c r="NX27" s="88">
        <v>538.38367346899997</v>
      </c>
      <c r="NZ27" s="28"/>
    </row>
    <row r="28" spans="1:390" x14ac:dyDescent="0.3">
      <c r="A28" s="15" t="s">
        <v>235</v>
      </c>
      <c r="B28" s="29" t="s">
        <v>236</v>
      </c>
      <c r="C28" s="30"/>
      <c r="D28" s="39"/>
      <c r="E28" s="7"/>
      <c r="F28" s="21" t="s">
        <v>174</v>
      </c>
      <c r="G28" s="41">
        <v>147.875</v>
      </c>
      <c r="H28" s="21">
        <f t="shared" si="23"/>
        <v>0.125</v>
      </c>
      <c r="I28" s="21">
        <f t="shared" si="0"/>
        <v>0.5</v>
      </c>
      <c r="J28" s="15"/>
      <c r="L28" s="14" t="s">
        <v>235</v>
      </c>
      <c r="M28" s="42"/>
      <c r="N28" s="24">
        <v>68</v>
      </c>
      <c r="O28" s="24">
        <f t="shared" si="39"/>
        <v>62.264683729381048</v>
      </c>
      <c r="P28" s="24">
        <f t="shared" si="39"/>
        <v>92.285156272524347</v>
      </c>
      <c r="Q28" s="24">
        <f t="shared" si="39"/>
        <v>67.007698626165947</v>
      </c>
      <c r="R28" s="24">
        <f t="shared" si="39"/>
        <v>141.34615381897558</v>
      </c>
      <c r="S28" s="24">
        <f t="shared" si="39"/>
        <v>57.421874955141497</v>
      </c>
      <c r="T28" s="24">
        <f t="shared" si="39"/>
        <v>78.007075444565146</v>
      </c>
      <c r="U28" s="24">
        <f t="shared" si="39"/>
        <v>82.031250160211869</v>
      </c>
      <c r="V28" s="24">
        <f t="shared" si="39"/>
        <v>69.368707946027172</v>
      </c>
      <c r="W28" s="24">
        <f t="shared" si="39"/>
        <v>56.790865411912435</v>
      </c>
      <c r="X28" s="24">
        <f t="shared" si="39"/>
        <v>80.59210525431682</v>
      </c>
      <c r="Y28" s="24">
        <f t="shared" si="39"/>
        <v>57.262811607827885</v>
      </c>
      <c r="Z28" s="24">
        <f t="shared" si="39"/>
        <v>82.031249935922801</v>
      </c>
      <c r="AA28" s="24">
        <f t="shared" si="39"/>
        <v>40.178571410634596</v>
      </c>
      <c r="AB28" s="24">
        <f t="shared" si="39"/>
        <v>63.21674300326616</v>
      </c>
      <c r="AC28" s="24">
        <f t="shared" si="39"/>
        <v>42.534722249297246</v>
      </c>
      <c r="AD28" s="24">
        <v>68</v>
      </c>
      <c r="AE28" s="24">
        <f t="shared" si="33"/>
        <v>70.733532955300419</v>
      </c>
      <c r="AF28" s="24">
        <f t="shared" si="33"/>
        <v>41.761363632809541</v>
      </c>
      <c r="AG28" s="24">
        <f t="shared" si="33"/>
        <v>46.401515169092036</v>
      </c>
      <c r="AH28" s="24">
        <f t="shared" si="33"/>
        <v>48.927514827813518</v>
      </c>
      <c r="AI28" s="24">
        <f t="shared" si="33"/>
        <v>95.262096750179509</v>
      </c>
      <c r="AJ28" s="24">
        <f t="shared" si="33"/>
        <v>114.8437499102705</v>
      </c>
      <c r="AK28" s="24">
        <f t="shared" si="33"/>
        <v>49.218749961544503</v>
      </c>
      <c r="AL28" s="24">
        <f t="shared" si="33"/>
        <v>66.899271717798641</v>
      </c>
      <c r="AM28" s="24">
        <f t="shared" si="33"/>
        <v>68.906249946162291</v>
      </c>
      <c r="AN28" s="24">
        <f t="shared" si="33"/>
        <v>47.962587033389454</v>
      </c>
      <c r="AO28" s="24">
        <f t="shared" si="33"/>
        <v>69.136705764379258</v>
      </c>
      <c r="AP28" s="24">
        <f t="shared" si="33"/>
        <v>49.513473103739187</v>
      </c>
      <c r="AQ28" s="24">
        <f t="shared" si="33"/>
        <v>69.136705605042408</v>
      </c>
      <c r="AR28" s="24">
        <f t="shared" si="33"/>
        <v>53.554080396512013</v>
      </c>
      <c r="AS28" s="24">
        <f t="shared" si="33"/>
        <v>35.702720243094419</v>
      </c>
      <c r="AT28" s="24">
        <f t="shared" si="24"/>
        <v>30.761718725967462</v>
      </c>
      <c r="AU28" s="24">
        <f t="shared" si="24"/>
        <v>42.447381907026376</v>
      </c>
      <c r="AV28" s="24">
        <f t="shared" si="24"/>
        <v>54.114856043745256</v>
      </c>
      <c r="AW28" s="24">
        <f t="shared" si="24"/>
        <v>37.38132913906302</v>
      </c>
      <c r="AX28" s="24">
        <f t="shared" si="24"/>
        <v>71.777343693907355</v>
      </c>
      <c r="AY28" s="24">
        <f t="shared" si="24"/>
        <v>52.333860703394755</v>
      </c>
      <c r="AZ28" s="24">
        <f t="shared" si="24"/>
        <v>44.455645159499994</v>
      </c>
      <c r="BA28" s="24">
        <f t="shared" si="24"/>
        <v>58.978245308028882</v>
      </c>
      <c r="BB28" s="24">
        <f t="shared" si="24"/>
        <v>43.3585684730457</v>
      </c>
      <c r="BC28" s="24">
        <f t="shared" si="24"/>
        <v>53.728070169541816</v>
      </c>
      <c r="BD28" s="24">
        <f t="shared" si="24"/>
        <v>62.928082175615778</v>
      </c>
      <c r="BE28" s="24">
        <f t="shared" si="24"/>
        <v>47.685986178767827</v>
      </c>
      <c r="BF28" s="24">
        <f t="shared" si="24"/>
        <v>50.915948293689219</v>
      </c>
      <c r="BG28" s="24">
        <f t="shared" si="24"/>
        <v>48.074127920783496</v>
      </c>
      <c r="BH28" s="24">
        <f t="shared" si="24"/>
        <v>56.250000035159076</v>
      </c>
      <c r="BI28" s="24">
        <f t="shared" si="24"/>
        <v>97.165100029489238</v>
      </c>
      <c r="BJ28" s="24">
        <f t="shared" si="25"/>
        <v>44.170673042414684</v>
      </c>
      <c r="BK28" s="24">
        <f t="shared" si="25"/>
        <v>37.246621615643079</v>
      </c>
      <c r="BL28" s="24">
        <f t="shared" si="25"/>
        <v>56.635273910534032</v>
      </c>
      <c r="BM28" s="24">
        <f t="shared" si="25"/>
        <v>109.66511924434383</v>
      </c>
      <c r="BN28" s="24">
        <f t="shared" si="25"/>
        <v>38.639018719464083</v>
      </c>
      <c r="BO28" s="24">
        <f t="shared" si="25"/>
        <v>48.754422184547934</v>
      </c>
      <c r="BP28" s="24">
        <f t="shared" si="25"/>
        <v>45.159748772698855</v>
      </c>
      <c r="BQ28" s="24">
        <f t="shared" si="25"/>
        <v>59.062499992610555</v>
      </c>
      <c r="BR28" s="24">
        <f t="shared" si="25"/>
        <v>43.066406278174632</v>
      </c>
      <c r="BS28" s="24">
        <f t="shared" si="25"/>
        <v>45.937500034453251</v>
      </c>
      <c r="BT28" s="24">
        <f t="shared" si="25"/>
        <v>38.281249970090165</v>
      </c>
      <c r="BU28" s="24">
        <f t="shared" si="25"/>
        <v>39.525573643640897</v>
      </c>
      <c r="BV28" s="24">
        <f t="shared" si="25"/>
        <v>51.679687518978731</v>
      </c>
      <c r="BW28" s="24">
        <f t="shared" si="25"/>
        <v>59.745303500862491</v>
      </c>
      <c r="BX28" s="24">
        <f t="shared" si="25"/>
        <v>63.802083283486702</v>
      </c>
      <c r="BY28" s="24">
        <f t="shared" si="25"/>
        <v>64.198369606656385</v>
      </c>
      <c r="BZ28" s="24">
        <f t="shared" si="26"/>
        <v>44.407894707622241</v>
      </c>
      <c r="CA28" s="24">
        <f t="shared" si="26"/>
        <v>67.170999216646777</v>
      </c>
      <c r="CB28" s="24">
        <f t="shared" si="26"/>
        <v>57.863890820090745</v>
      </c>
      <c r="CC28" s="24">
        <f t="shared" si="26"/>
        <v>51.679687429943222</v>
      </c>
      <c r="CD28" s="24">
        <f t="shared" si="26"/>
        <v>52.801724166374051</v>
      </c>
      <c r="CE28" s="24">
        <f t="shared" si="26"/>
        <v>55.869932458147019</v>
      </c>
      <c r="CF28" s="24">
        <f t="shared" si="26"/>
        <v>27.934966203061705</v>
      </c>
      <c r="CG28" s="24">
        <f t="shared" si="26"/>
        <v>70.07415251490076</v>
      </c>
      <c r="CH28" s="24">
        <f t="shared" si="26"/>
        <v>47.19606160696808</v>
      </c>
      <c r="CI28" s="24">
        <f t="shared" si="26"/>
        <v>57.421874955135252</v>
      </c>
      <c r="CJ28" s="24">
        <f t="shared" si="26"/>
        <v>43.133802821963094</v>
      </c>
      <c r="CK28" s="24">
        <f t="shared" si="26"/>
        <v>63.802083419175453</v>
      </c>
      <c r="CL28" s="24">
        <f t="shared" si="26"/>
        <v>63.508064567347844</v>
      </c>
      <c r="CM28" s="24">
        <f t="shared" si="26"/>
        <v>56.480532742759607</v>
      </c>
      <c r="CN28" s="24">
        <f t="shared" si="26"/>
        <v>53.00480765088875</v>
      </c>
      <c r="CO28" s="24">
        <f t="shared" si="26"/>
        <v>37.112881517340142</v>
      </c>
      <c r="CP28" s="24">
        <f t="shared" si="27"/>
        <v>48.525528209601873</v>
      </c>
      <c r="CQ28" s="24">
        <f t="shared" si="27"/>
        <v>43.066406216351439</v>
      </c>
      <c r="CR28" s="24">
        <f t="shared" si="27"/>
        <v>34.338662776971645</v>
      </c>
      <c r="CS28" s="24">
        <f t="shared" si="27"/>
        <v>42.03736652747348</v>
      </c>
      <c r="CT28" s="24">
        <f t="shared" si="27"/>
        <v>57.904411775349992</v>
      </c>
      <c r="CU28" s="24">
        <f t="shared" si="27"/>
        <v>45.633278144748679</v>
      </c>
      <c r="CV28" s="24">
        <f t="shared" si="27"/>
        <v>65.624999876953495</v>
      </c>
      <c r="CW28" s="24">
        <f t="shared" si="27"/>
        <v>56.326634851007256</v>
      </c>
      <c r="CX28" s="24">
        <f t="shared" si="27"/>
        <v>41.952054842415734</v>
      </c>
      <c r="CY28" s="24">
        <f t="shared" si="27"/>
        <v>59.659090892145684</v>
      </c>
      <c r="CZ28" s="24">
        <f t="shared" si="27"/>
        <v>46.768947975864464</v>
      </c>
      <c r="DA28" s="24">
        <f t="shared" si="27"/>
        <v>43.428308873428321</v>
      </c>
      <c r="DB28" s="24">
        <f t="shared" si="27"/>
        <v>51.168007414859787</v>
      </c>
      <c r="DC28" s="24">
        <f t="shared" si="27"/>
        <v>48.186188812242094</v>
      </c>
      <c r="DD28" s="24">
        <f t="shared" si="27"/>
        <v>34.801136336448813</v>
      </c>
      <c r="DE28" s="24">
        <f t="shared" si="27"/>
        <v>50.915948293699039</v>
      </c>
      <c r="DF28" s="24">
        <f t="shared" si="28"/>
        <v>49.336217131708402</v>
      </c>
      <c r="DG28" s="24">
        <f t="shared" si="28"/>
        <v>42.534722188994557</v>
      </c>
      <c r="DH28" s="24">
        <f t="shared" si="28"/>
        <v>48.869680852690621</v>
      </c>
      <c r="DI28" s="24">
        <f t="shared" si="28"/>
        <v>26.367187494850484</v>
      </c>
      <c r="DJ28" s="24">
        <f t="shared" si="28"/>
        <v>47.358247404364775</v>
      </c>
      <c r="DK28" s="24">
        <f t="shared" si="28"/>
        <v>43.866047729789457</v>
      </c>
      <c r="DL28" s="24">
        <f t="shared" si="28"/>
        <v>29.03353229941915</v>
      </c>
      <c r="DM28" s="24">
        <f t="shared" si="28"/>
        <v>48.298773352666331</v>
      </c>
      <c r="DN28" s="24">
        <f t="shared" si="28"/>
        <v>34.45312497308565</v>
      </c>
      <c r="DO28" s="24">
        <f t="shared" si="28"/>
        <v>42.016006123581327</v>
      </c>
      <c r="DP28" s="24">
        <f t="shared" si="28"/>
        <v>52.333860703394755</v>
      </c>
      <c r="DQ28" s="24">
        <f t="shared" si="28"/>
        <v>49.513473022020584</v>
      </c>
      <c r="DR28" s="24">
        <f t="shared" si="28"/>
        <v>45.432692260732217</v>
      </c>
      <c r="DS28" s="24">
        <f t="shared" si="28"/>
        <v>38.228155328208345</v>
      </c>
      <c r="DT28" s="24">
        <f t="shared" si="28"/>
        <v>42.536089748895584</v>
      </c>
      <c r="DU28" s="24">
        <f t="shared" si="28"/>
        <v>78.900286336239589</v>
      </c>
      <c r="DV28" s="24">
        <f t="shared" si="29"/>
        <v>56.250000035159076</v>
      </c>
      <c r="DW28" s="24">
        <f t="shared" si="29"/>
        <v>72.27928327640366</v>
      </c>
      <c r="DX28" s="24">
        <f t="shared" si="29"/>
        <v>69.955583824031379</v>
      </c>
      <c r="DY28" s="24">
        <f t="shared" si="29"/>
        <v>46.981534078729254</v>
      </c>
      <c r="DZ28" s="24">
        <f t="shared" si="29"/>
        <v>42.798913040565054</v>
      </c>
      <c r="EA28" s="24">
        <f t="shared" si="29"/>
        <v>57.025862015377591</v>
      </c>
      <c r="EB28" s="24">
        <f t="shared" si="40"/>
        <v>65.625000020506661</v>
      </c>
      <c r="EC28" s="24">
        <f t="shared" si="40"/>
        <v>49.277413582827478</v>
      </c>
      <c r="ED28" s="24">
        <f t="shared" si="40"/>
        <v>45.482673249032786</v>
      </c>
      <c r="EE28" s="24">
        <f t="shared" si="40"/>
        <v>102.71739132667378</v>
      </c>
      <c r="EF28" s="24">
        <f t="shared" si="40"/>
        <v>61.523437451942094</v>
      </c>
      <c r="EG28" s="24">
        <f t="shared" si="18"/>
        <v>55.429928261061491</v>
      </c>
      <c r="EH28" s="24">
        <f t="shared" si="19"/>
        <v>141.34615381897558</v>
      </c>
      <c r="EI28" s="24">
        <f t="shared" si="20"/>
        <v>26.367187494850484</v>
      </c>
      <c r="EJ28" s="14" t="s">
        <v>235</v>
      </c>
      <c r="EL28" s="42"/>
      <c r="EM28" s="25">
        <f t="shared" si="34"/>
        <v>0.48181405899993024</v>
      </c>
      <c r="EN28" s="25">
        <f t="shared" si="34"/>
        <v>0.32507936500002188</v>
      </c>
      <c r="EO28" s="25">
        <f t="shared" si="34"/>
        <v>0.44770975000005819</v>
      </c>
      <c r="EP28" s="25">
        <f t="shared" si="34"/>
        <v>0.21224489799999446</v>
      </c>
      <c r="EQ28" s="25">
        <f t="shared" si="34"/>
        <v>0.52244897999997875</v>
      </c>
      <c r="ER28" s="25">
        <f t="shared" si="34"/>
        <v>0.38458049899998059</v>
      </c>
      <c r="ES28" s="25">
        <f t="shared" si="34"/>
        <v>0.36571428500002412</v>
      </c>
      <c r="ET28" s="25">
        <f t="shared" si="34"/>
        <v>0.43247165600001836</v>
      </c>
      <c r="EU28" s="25">
        <f t="shared" si="34"/>
        <v>0.52825396800005819</v>
      </c>
      <c r="EV28" s="25">
        <f t="shared" si="34"/>
        <v>0.37224489800001948</v>
      </c>
      <c r="EW28" s="25">
        <f t="shared" si="34"/>
        <v>0.52390022700001282</v>
      </c>
      <c r="EX28" s="25">
        <f t="shared" si="34"/>
        <v>0.3657142859999567</v>
      </c>
      <c r="EY28" s="25">
        <f t="shared" si="34"/>
        <v>0.74666666699999951</v>
      </c>
      <c r="EZ28" s="25">
        <f t="shared" si="34"/>
        <v>0.47455782400004409</v>
      </c>
      <c r="FA28" s="25">
        <f t="shared" si="34"/>
        <v>0.70530612200002452</v>
      </c>
      <c r="FB28" s="25">
        <f t="shared" si="34"/>
        <v>0.42412698400005411</v>
      </c>
      <c r="FC28" s="25">
        <f t="shared" si="35"/>
        <v>0.71836734699991212</v>
      </c>
      <c r="FD28" s="25">
        <f t="shared" si="35"/>
        <v>0.64653061199999229</v>
      </c>
      <c r="FE28" s="25">
        <f t="shared" si="35"/>
        <v>0.61315192700010357</v>
      </c>
      <c r="FF28" s="25">
        <f t="shared" si="35"/>
        <v>0.31492063500002132</v>
      </c>
      <c r="FG28" s="25">
        <f t="shared" si="35"/>
        <v>0.26122449000001779</v>
      </c>
      <c r="FH28" s="25">
        <f t="shared" si="35"/>
        <v>0.60952381000004152</v>
      </c>
      <c r="FI28" s="25">
        <f t="shared" si="35"/>
        <v>0.44843537500003094</v>
      </c>
      <c r="FJ28" s="25">
        <f t="shared" si="35"/>
        <v>0.43537415000002966</v>
      </c>
      <c r="FK28" s="25">
        <f t="shared" si="35"/>
        <v>0.62548752800000784</v>
      </c>
      <c r="FL28" s="25">
        <f t="shared" si="35"/>
        <v>0.43392290200000616</v>
      </c>
      <c r="FM28" s="25">
        <f t="shared" si="35"/>
        <v>0.60589569100000062</v>
      </c>
      <c r="FN28" s="25">
        <f t="shared" si="35"/>
        <v>0.43392290300005243</v>
      </c>
      <c r="FO28" s="25">
        <f t="shared" si="35"/>
        <v>0.56018140499998026</v>
      </c>
      <c r="FP28" s="25">
        <f t="shared" si="35"/>
        <v>0.84027210800002194</v>
      </c>
      <c r="FQ28" s="25">
        <f t="shared" si="35"/>
        <v>0.97523809599999822</v>
      </c>
      <c r="FR28" s="25">
        <f t="shared" si="35"/>
        <v>0.70675737000010486</v>
      </c>
      <c r="FS28" s="25">
        <f t="shared" si="30"/>
        <v>0.55437641699995766</v>
      </c>
      <c r="FT28" s="25">
        <f t="shared" si="30"/>
        <v>0.80253968199997416</v>
      </c>
      <c r="FU28" s="25">
        <f t="shared" si="30"/>
        <v>0.41795918400009668</v>
      </c>
      <c r="FV28" s="25">
        <f t="shared" si="30"/>
        <v>0.57324263099997097</v>
      </c>
      <c r="FW28" s="25">
        <f t="shared" si="30"/>
        <v>0.67482993199996599</v>
      </c>
      <c r="FX28" s="25">
        <f t="shared" si="30"/>
        <v>0.50866213199998356</v>
      </c>
      <c r="FY28" s="25">
        <f t="shared" si="30"/>
        <v>0.6919047619999219</v>
      </c>
      <c r="FZ28" s="25">
        <f t="shared" si="30"/>
        <v>0.55836734700005763</v>
      </c>
      <c r="GA28" s="25">
        <f t="shared" si="30"/>
        <v>0.47673469400001522</v>
      </c>
      <c r="GB28" s="25">
        <f t="shared" si="30"/>
        <v>0.62911564599994563</v>
      </c>
      <c r="GC28" s="25">
        <f t="shared" si="30"/>
        <v>0.58920634900005098</v>
      </c>
      <c r="GD28" s="25">
        <f t="shared" si="30"/>
        <v>0.62403628099991693</v>
      </c>
      <c r="GE28" s="25">
        <f t="shared" si="30"/>
        <v>0.53333333299997321</v>
      </c>
      <c r="GF28" s="25">
        <f t="shared" si="30"/>
        <v>0.30875283400001763</v>
      </c>
      <c r="GG28" s="25">
        <f t="shared" si="30"/>
        <v>0.67918367400000079</v>
      </c>
      <c r="GH28" s="25">
        <f t="shared" si="36"/>
        <v>0.80544217700003173</v>
      </c>
      <c r="GI28" s="25">
        <f t="shared" si="36"/>
        <v>0.52970521600002485</v>
      </c>
      <c r="GJ28" s="25">
        <f t="shared" si="36"/>
        <v>0.27356009099992207</v>
      </c>
      <c r="GK28" s="25">
        <f t="shared" si="36"/>
        <v>0.77641723299996102</v>
      </c>
      <c r="GL28" s="25">
        <f t="shared" si="36"/>
        <v>0.61532879799995044</v>
      </c>
      <c r="GM28" s="25">
        <f t="shared" si="36"/>
        <v>0.66430839000008746</v>
      </c>
      <c r="GN28" s="25">
        <f t="shared" si="36"/>
        <v>0.50793650800005707</v>
      </c>
      <c r="GO28" s="25">
        <f t="shared" si="36"/>
        <v>0.69659863900005803</v>
      </c>
      <c r="GP28" s="25">
        <f t="shared" si="36"/>
        <v>0.65306122399999822</v>
      </c>
      <c r="GQ28" s="25">
        <f t="shared" si="36"/>
        <v>0.78367347000005338</v>
      </c>
      <c r="GR28" s="25">
        <f t="shared" si="36"/>
        <v>0.75900226700002804</v>
      </c>
      <c r="GS28" s="25">
        <f t="shared" si="36"/>
        <v>0.5804988659999708</v>
      </c>
      <c r="GT28" s="25">
        <f t="shared" si="36"/>
        <v>0.50213151899993136</v>
      </c>
      <c r="GU28" s="25">
        <f t="shared" si="36"/>
        <v>0.47020408200000929</v>
      </c>
      <c r="GV28" s="25">
        <f t="shared" si="36"/>
        <v>0.46730158699995172</v>
      </c>
      <c r="GW28" s="25">
        <f t="shared" si="36"/>
        <v>0.67555555600006301</v>
      </c>
      <c r="GX28" s="25">
        <f t="shared" si="31"/>
        <v>0.44662131499995894</v>
      </c>
      <c r="GY28" s="25">
        <f t="shared" si="31"/>
        <v>0.5184580500000493</v>
      </c>
      <c r="GZ28" s="25">
        <f t="shared" si="31"/>
        <v>0.58049886700007391</v>
      </c>
      <c r="HA28" s="25">
        <f t="shared" si="31"/>
        <v>0.56816326500006653</v>
      </c>
      <c r="HB28" s="25">
        <f t="shared" si="31"/>
        <v>0.53696145100002468</v>
      </c>
      <c r="HC28" s="25">
        <f t="shared" si="31"/>
        <v>1.0739229030000388</v>
      </c>
      <c r="HD28" s="25">
        <f t="shared" si="31"/>
        <v>0.4281179140000404</v>
      </c>
      <c r="HE28" s="25">
        <f t="shared" si="31"/>
        <v>0.63564625899994098</v>
      </c>
      <c r="HF28" s="25">
        <f t="shared" si="31"/>
        <v>0.52244898000003559</v>
      </c>
      <c r="HG28" s="25">
        <f t="shared" si="31"/>
        <v>0.69551020400001562</v>
      </c>
      <c r="HH28" s="25">
        <f t="shared" si="31"/>
        <v>0.47020408100001987</v>
      </c>
      <c r="HI28" s="25">
        <f t="shared" si="31"/>
        <v>0.47238095199998043</v>
      </c>
      <c r="HJ28" s="25">
        <f t="shared" si="31"/>
        <v>0.53115646300000208</v>
      </c>
      <c r="HK28" s="25">
        <f t="shared" si="31"/>
        <v>0.5659863950000954</v>
      </c>
      <c r="HL28" s="25">
        <f t="shared" si="32"/>
        <v>0.80834467100009988</v>
      </c>
      <c r="HM28" s="25">
        <f t="shared" si="32"/>
        <v>0.6182312919999049</v>
      </c>
      <c r="HN28" s="25">
        <f t="shared" si="32"/>
        <v>0.69659864000004745</v>
      </c>
      <c r="HO28" s="25">
        <f t="shared" si="32"/>
        <v>0.87365079400001378</v>
      </c>
      <c r="HP28" s="25">
        <f t="shared" si="32"/>
        <v>0.71365079399998876</v>
      </c>
      <c r="HQ28" s="25">
        <f t="shared" si="32"/>
        <v>0.51809523800000079</v>
      </c>
      <c r="HR28" s="25">
        <f t="shared" si="32"/>
        <v>0.65741496600003302</v>
      </c>
      <c r="HS28" s="25">
        <f t="shared" si="32"/>
        <v>0.45714285799999743</v>
      </c>
      <c r="HT28" s="25">
        <f t="shared" si="32"/>
        <v>0.53260770999997931</v>
      </c>
      <c r="HU28" s="25">
        <f t="shared" si="32"/>
        <v>0.71510203999991973</v>
      </c>
      <c r="HV28" s="25">
        <f t="shared" si="32"/>
        <v>0.50285714299997153</v>
      </c>
      <c r="HW28" s="25">
        <f t="shared" si="32"/>
        <v>0.64145124700007727</v>
      </c>
      <c r="HX28" s="25">
        <f t="shared" si="32"/>
        <v>0.69079364999993231</v>
      </c>
      <c r="HY28" s="25">
        <f t="shared" si="32"/>
        <v>0.58630385499998283</v>
      </c>
      <c r="HZ28" s="25">
        <f t="shared" si="32"/>
        <v>0.62258503399999654</v>
      </c>
      <c r="IA28" s="25">
        <f t="shared" si="32"/>
        <v>0.86204081699997914</v>
      </c>
      <c r="IB28" s="25">
        <f t="shared" si="37"/>
        <v>0.58920634899993729</v>
      </c>
      <c r="IC28" s="25">
        <f t="shared" si="37"/>
        <v>0.60807256299995061</v>
      </c>
      <c r="ID28" s="25">
        <f t="shared" si="37"/>
        <v>0.7053061229999571</v>
      </c>
      <c r="IE28" s="25">
        <f t="shared" si="37"/>
        <v>0.61387755099997321</v>
      </c>
      <c r="IF28" s="25">
        <f t="shared" si="37"/>
        <v>1.137777777999986</v>
      </c>
      <c r="IG28" s="25">
        <f t="shared" si="37"/>
        <v>0.63346938800009411</v>
      </c>
      <c r="IH28" s="25">
        <f t="shared" si="37"/>
        <v>0.68390022700009467</v>
      </c>
      <c r="II28" s="25">
        <f t="shared" si="37"/>
        <v>1.0332879820000471</v>
      </c>
      <c r="IJ28" s="25">
        <f t="shared" si="37"/>
        <v>0.62113378700007615</v>
      </c>
      <c r="IK28" s="25">
        <f t="shared" si="37"/>
        <v>0.87074829999994563</v>
      </c>
      <c r="IL28" s="25">
        <f t="shared" si="37"/>
        <v>0.714013604999991</v>
      </c>
      <c r="IM28" s="25">
        <f t="shared" si="37"/>
        <v>0.57324263099997097</v>
      </c>
      <c r="IN28" s="25">
        <f t="shared" si="37"/>
        <v>0.60589569199999005</v>
      </c>
      <c r="IO28" s="25">
        <f t="shared" si="38"/>
        <v>0.6603174609999769</v>
      </c>
      <c r="IP28" s="25">
        <f t="shared" si="38"/>
        <v>0.78476190499998211</v>
      </c>
      <c r="IQ28" s="25">
        <f t="shared" si="38"/>
        <v>0.7052834469999425</v>
      </c>
      <c r="IR28" s="25">
        <f t="shared" si="38"/>
        <v>0.38022675700000264</v>
      </c>
      <c r="IS28" s="25">
        <f t="shared" si="38"/>
        <v>0.53333333299997321</v>
      </c>
      <c r="IT28" s="25">
        <f t="shared" si="38"/>
        <v>0.41505668900003911</v>
      </c>
      <c r="IU28" s="25">
        <f t="shared" si="38"/>
        <v>0.4288435370000343</v>
      </c>
      <c r="IV28" s="25">
        <f t="shared" si="38"/>
        <v>0.63854875300000913</v>
      </c>
      <c r="IW28" s="25">
        <f t="shared" si="38"/>
        <v>0.70095238100009283</v>
      </c>
      <c r="IX28" s="25">
        <f t="shared" si="38"/>
        <v>0.52607709800003022</v>
      </c>
      <c r="IY28" s="25">
        <f t="shared" si="38"/>
        <v>0.45714285700000801</v>
      </c>
      <c r="IZ28" s="25">
        <f t="shared" si="38"/>
        <v>0.60879818600005819</v>
      </c>
      <c r="JA28" s="25">
        <f t="shared" si="38"/>
        <v>0.65959183699999357</v>
      </c>
      <c r="JB28" s="25">
        <f t="shared" si="38"/>
        <v>0.29206349200001114</v>
      </c>
      <c r="JC28" s="25">
        <f t="shared" si="38"/>
        <v>0.48761904799994227</v>
      </c>
      <c r="JD28" s="26">
        <f t="shared" si="17"/>
        <v>0.58790502432232083</v>
      </c>
      <c r="JE28" s="27">
        <f t="shared" si="21"/>
        <v>0.58790502432232083</v>
      </c>
      <c r="JF28" s="27"/>
      <c r="JG28" s="88">
        <v>27</v>
      </c>
      <c r="JH28" s="89">
        <v>511.83746031700002</v>
      </c>
      <c r="JI28" s="89">
        <v>385.288707483</v>
      </c>
      <c r="JJ28" s="90">
        <v>542.06984126999998</v>
      </c>
      <c r="JK28" s="90">
        <v>434.106122449</v>
      </c>
      <c r="JL28" s="90">
        <v>490.109387755</v>
      </c>
      <c r="JM28" s="90">
        <v>522.80453514700002</v>
      </c>
      <c r="JN28" s="89">
        <v>471.212698413</v>
      </c>
      <c r="JO28" s="89">
        <v>459.64480725599998</v>
      </c>
      <c r="JP28" s="89">
        <v>540.99301587299999</v>
      </c>
      <c r="JQ28" s="89">
        <v>475.88353741499998</v>
      </c>
      <c r="JR28" s="89">
        <v>600.30548752799996</v>
      </c>
      <c r="JS28" s="89">
        <v>531.39156462599999</v>
      </c>
      <c r="JT28" s="89">
        <v>520.72126984099998</v>
      </c>
      <c r="JU28" s="89">
        <v>503.14013605399998</v>
      </c>
      <c r="JV28" s="88">
        <v>564.46258503399997</v>
      </c>
      <c r="JW28" s="88">
        <v>530.93333333299995</v>
      </c>
      <c r="JX28" s="88">
        <v>537.17551020400003</v>
      </c>
      <c r="JY28" s="88">
        <v>542.90938775500001</v>
      </c>
      <c r="JZ28" s="88">
        <v>541.35873015899995</v>
      </c>
      <c r="KA28" s="88">
        <v>504.17487528300001</v>
      </c>
      <c r="KB28" s="88">
        <v>482.88798185899998</v>
      </c>
      <c r="KC28" s="88">
        <v>527.56317460299999</v>
      </c>
      <c r="KD28" s="88">
        <v>507.55047618999998</v>
      </c>
      <c r="KE28" s="88">
        <v>498.651428571</v>
      </c>
      <c r="KF28" s="88">
        <v>466.74430839000001</v>
      </c>
      <c r="KG28" s="88">
        <v>472.20244897999999</v>
      </c>
      <c r="KH28" s="88">
        <v>549.69614512500004</v>
      </c>
      <c r="KI28" s="88">
        <v>519.98766439899998</v>
      </c>
      <c r="KJ28" s="88">
        <v>565.01986394599999</v>
      </c>
      <c r="KK28" s="88">
        <v>549.03727891200003</v>
      </c>
      <c r="KL28" s="88">
        <v>597.92979591799997</v>
      </c>
      <c r="KM28" s="88">
        <v>666.10938775499994</v>
      </c>
      <c r="KN28" s="88">
        <v>539.63174603200002</v>
      </c>
      <c r="KO28" s="88">
        <v>558.57777777800004</v>
      </c>
      <c r="KP28" s="88">
        <v>611.01061224499995</v>
      </c>
      <c r="KQ28" s="88">
        <v>516.999546485</v>
      </c>
      <c r="KR28" s="88">
        <v>639.82585033999999</v>
      </c>
      <c r="KS28" s="88">
        <v>474.31401360500001</v>
      </c>
      <c r="KT28" s="88">
        <v>570.42721088400003</v>
      </c>
      <c r="KU28" s="88">
        <v>585.53142857099999</v>
      </c>
      <c r="KV28" s="88">
        <v>553.31265306099999</v>
      </c>
      <c r="KW28" s="88">
        <v>614.53714285700005</v>
      </c>
      <c r="KX28" s="88">
        <v>563.01714285699995</v>
      </c>
      <c r="KY28" s="88">
        <v>560.13786848100005</v>
      </c>
      <c r="KZ28" s="88">
        <v>582.58503401400003</v>
      </c>
      <c r="LA28" s="88">
        <v>502.15473922899997</v>
      </c>
      <c r="LB28" s="88">
        <v>624.18938775499998</v>
      </c>
      <c r="LC28" s="88">
        <v>553.20090702899995</v>
      </c>
      <c r="LD28" s="88">
        <v>610.01723356000002</v>
      </c>
      <c r="LE28" s="88">
        <v>520.64435374100003</v>
      </c>
      <c r="LF28" s="88">
        <v>534.701133787</v>
      </c>
      <c r="LG28" s="88">
        <v>558.997188209</v>
      </c>
      <c r="LH28" s="88">
        <v>572.98140589599996</v>
      </c>
      <c r="LI28" s="88">
        <v>599.85269841299998</v>
      </c>
      <c r="LJ28" s="88">
        <v>537.53469387799998</v>
      </c>
      <c r="LK28" s="88">
        <v>548.44081632699999</v>
      </c>
      <c r="LL28" s="88">
        <v>580.89360544199997</v>
      </c>
      <c r="LM28" s="88">
        <v>600.92081632700001</v>
      </c>
      <c r="LN28" s="88">
        <v>562.64852607700004</v>
      </c>
      <c r="LO28" s="88">
        <v>528.97378684800003</v>
      </c>
      <c r="LP28" s="88">
        <v>493.36163265300002</v>
      </c>
      <c r="LQ28" s="88">
        <v>551.73587301600003</v>
      </c>
      <c r="LR28" s="88">
        <v>559.74603174599997</v>
      </c>
      <c r="LS28" s="88">
        <v>425.39827664400002</v>
      </c>
      <c r="LT28" s="88">
        <v>530.34376417199996</v>
      </c>
      <c r="LU28" s="88">
        <v>551.57841269799997</v>
      </c>
      <c r="LV28" s="88">
        <v>522.84408163299997</v>
      </c>
      <c r="LW28" s="88">
        <v>646.936961451</v>
      </c>
      <c r="LX28" s="88">
        <v>629.53360544199995</v>
      </c>
      <c r="LY28" s="88">
        <v>539.10929705199999</v>
      </c>
      <c r="LZ28" s="88">
        <v>523.77832199500006</v>
      </c>
      <c r="MA28" s="88">
        <v>488.84970521499997</v>
      </c>
      <c r="MB28" s="88">
        <v>528.45387755100001</v>
      </c>
      <c r="MC28" s="88">
        <v>544.83882086200003</v>
      </c>
      <c r="MD28" s="88">
        <v>479.32952381000001</v>
      </c>
      <c r="ME28" s="88">
        <v>569.12108843500005</v>
      </c>
      <c r="MF28" s="88">
        <v>584.35918367299996</v>
      </c>
      <c r="MG28" s="88">
        <v>636.13387755099996</v>
      </c>
      <c r="MH28" s="88">
        <v>632.40707483000006</v>
      </c>
      <c r="MI28" s="88">
        <v>579.74421768699995</v>
      </c>
      <c r="MJ28" s="88">
        <v>566.714920635</v>
      </c>
      <c r="MK28" s="88">
        <v>510.01142857100001</v>
      </c>
      <c r="ML28" s="88">
        <v>521.45777777800004</v>
      </c>
      <c r="MM28" s="88">
        <v>551.01242630399997</v>
      </c>
      <c r="MN28" s="88">
        <v>508.91755102000002</v>
      </c>
      <c r="MO28" s="88">
        <v>543.18004535099999</v>
      </c>
      <c r="MP28" s="88">
        <v>557.40081632700003</v>
      </c>
      <c r="MQ28" s="88">
        <v>484.57142857100001</v>
      </c>
      <c r="MR28" s="88">
        <v>595.31319727899995</v>
      </c>
      <c r="MS28" s="88">
        <v>596.57287981900004</v>
      </c>
      <c r="MT28" s="88">
        <v>560.72707482999999</v>
      </c>
      <c r="MU28" s="88">
        <v>493.49079365099999</v>
      </c>
      <c r="MV28" s="88">
        <v>569.33877551</v>
      </c>
      <c r="MW28" s="88">
        <v>531.88063492100002</v>
      </c>
      <c r="MX28" s="88">
        <v>586.81179138300001</v>
      </c>
      <c r="MY28" s="88">
        <v>498.14204081600002</v>
      </c>
      <c r="MZ28" s="88">
        <v>586.72326530600003</v>
      </c>
      <c r="NA28" s="88">
        <v>611.79936507900004</v>
      </c>
      <c r="NB28" s="88">
        <v>573.66204081599994</v>
      </c>
      <c r="NC28" s="88">
        <v>531.18548752799995</v>
      </c>
      <c r="ND28" s="88">
        <v>602.47655328799999</v>
      </c>
      <c r="NE28" s="88">
        <v>529.87936507899997</v>
      </c>
      <c r="NF28" s="88">
        <v>525.57496598600005</v>
      </c>
      <c r="NG28" s="88">
        <v>539.09768707499995</v>
      </c>
      <c r="NH28" s="88">
        <v>751.84326530600003</v>
      </c>
      <c r="NI28" s="88">
        <v>512.30185941000002</v>
      </c>
      <c r="NJ28" s="88">
        <v>553.05142857099997</v>
      </c>
      <c r="NK28" s="88">
        <v>585.70594104300005</v>
      </c>
      <c r="NL28" s="88">
        <v>572.96979591800005</v>
      </c>
      <c r="NM28" s="88">
        <v>508.13968254000002</v>
      </c>
      <c r="NN28" s="88">
        <v>485.18603174600003</v>
      </c>
      <c r="NO28" s="88">
        <v>520.23727891199997</v>
      </c>
      <c r="NP28" s="88">
        <v>540.48</v>
      </c>
      <c r="NQ28" s="88">
        <v>530.34376417199996</v>
      </c>
      <c r="NR28" s="88">
        <v>541.27746031699996</v>
      </c>
      <c r="NS28" s="88">
        <v>465.16825396799999</v>
      </c>
      <c r="NT28" s="88">
        <v>512.04353741499995</v>
      </c>
      <c r="NU28" s="88">
        <v>629.80136054399998</v>
      </c>
      <c r="NV28" s="88">
        <v>555.09551020399999</v>
      </c>
      <c r="NW28" s="88">
        <v>498.73959183699998</v>
      </c>
      <c r="NX28" s="88">
        <v>563.46412698400002</v>
      </c>
      <c r="NZ28" s="28"/>
    </row>
    <row r="29" spans="1:390" x14ac:dyDescent="0.3">
      <c r="A29" s="15" t="s">
        <v>237</v>
      </c>
      <c r="B29" s="29" t="s">
        <v>238</v>
      </c>
      <c r="C29" s="30"/>
      <c r="D29" s="17" t="s">
        <v>239</v>
      </c>
      <c r="E29" s="43" t="s">
        <v>240</v>
      </c>
      <c r="F29" s="15" t="s">
        <v>241</v>
      </c>
      <c r="G29" s="41">
        <v>148</v>
      </c>
      <c r="H29" s="21">
        <f t="shared" si="23"/>
        <v>3.75</v>
      </c>
      <c r="I29" s="21">
        <f t="shared" si="0"/>
        <v>15</v>
      </c>
      <c r="J29" s="22" t="s">
        <v>242</v>
      </c>
      <c r="L29" s="14" t="s">
        <v>237</v>
      </c>
      <c r="M29" s="12" t="s">
        <v>168</v>
      </c>
      <c r="N29" s="24">
        <v>72</v>
      </c>
      <c r="O29" s="24">
        <f t="shared" si="39"/>
        <v>64.586259023888644</v>
      </c>
      <c r="P29" s="24">
        <f t="shared" si="39"/>
        <v>79.732096936659914</v>
      </c>
      <c r="Q29" s="24">
        <f t="shared" si="39"/>
        <v>63.989707474539919</v>
      </c>
      <c r="R29" s="24">
        <f t="shared" si="39"/>
        <v>70.773894436418303</v>
      </c>
      <c r="S29" s="24">
        <f t="shared" si="39"/>
        <v>70.564516130612731</v>
      </c>
      <c r="T29" s="24">
        <f t="shared" si="39"/>
        <v>73.243917559719264</v>
      </c>
      <c r="U29" s="24">
        <f t="shared" si="39"/>
        <v>70.256740677384499</v>
      </c>
      <c r="V29" s="24">
        <f t="shared" si="39"/>
        <v>71.85218978511935</v>
      </c>
      <c r="W29" s="24">
        <f t="shared" si="39"/>
        <v>62.99840003845415</v>
      </c>
      <c r="X29" s="24">
        <f t="shared" si="39"/>
        <v>62.080809850731342</v>
      </c>
      <c r="Y29" s="24">
        <f t="shared" si="39"/>
        <v>55.169135307418252</v>
      </c>
      <c r="Z29" s="24">
        <f t="shared" si="39"/>
        <v>59.055469587155827</v>
      </c>
      <c r="AA29" s="24">
        <f t="shared" si="39"/>
        <v>59.624675510814271</v>
      </c>
      <c r="AB29" s="24">
        <f t="shared" si="39"/>
        <v>71.380783840626236</v>
      </c>
      <c r="AC29" s="24">
        <f t="shared" si="39"/>
        <v>51.830860842937376</v>
      </c>
      <c r="AD29" s="24">
        <v>72</v>
      </c>
      <c r="AE29" s="24">
        <f t="shared" si="33"/>
        <v>62.531509953550632</v>
      </c>
      <c r="AF29" s="24">
        <f t="shared" si="33"/>
        <v>64.273221921935999</v>
      </c>
      <c r="AG29" s="24">
        <f t="shared" si="33"/>
        <v>63.100961537829427</v>
      </c>
      <c r="AH29" s="24">
        <f t="shared" si="33"/>
        <v>56.700000000056754</v>
      </c>
      <c r="AI29" s="24">
        <f t="shared" si="33"/>
        <v>71.331521734284735</v>
      </c>
      <c r="AJ29" s="24">
        <f t="shared" si="33"/>
        <v>73.384758749983106</v>
      </c>
      <c r="AK29" s="24">
        <f t="shared" si="33"/>
        <v>60.232736015302628</v>
      </c>
      <c r="AL29" s="24">
        <f t="shared" si="33"/>
        <v>68.929226410383123</v>
      </c>
      <c r="AM29" s="24">
        <f t="shared" si="33"/>
        <v>73.114389295273909</v>
      </c>
      <c r="AN29" s="24">
        <f t="shared" si="33"/>
        <v>66.000399091213382</v>
      </c>
      <c r="AO29" s="24">
        <f t="shared" si="33"/>
        <v>65.060454258675747</v>
      </c>
      <c r="AP29" s="24">
        <f t="shared" si="33"/>
        <v>52.862485613939448</v>
      </c>
      <c r="AQ29" s="24">
        <f t="shared" si="33"/>
        <v>61.021076796069131</v>
      </c>
      <c r="AR29" s="24">
        <f t="shared" si="33"/>
        <v>50.323061628655509</v>
      </c>
      <c r="AS29" s="24">
        <f t="shared" si="33"/>
        <v>52.824212093403787</v>
      </c>
      <c r="AT29" s="24">
        <f t="shared" si="24"/>
        <v>43.201410658772559</v>
      </c>
      <c r="AU29" s="24">
        <f t="shared" si="24"/>
        <v>49.416809434245309</v>
      </c>
      <c r="AV29" s="24">
        <f t="shared" si="24"/>
        <v>60.550307558697384</v>
      </c>
      <c r="AW29" s="24">
        <f t="shared" si="24"/>
        <v>44.564260562399703</v>
      </c>
      <c r="AX29" s="24">
        <f t="shared" si="24"/>
        <v>52.278714436655171</v>
      </c>
      <c r="AY29" s="24">
        <f t="shared" si="24"/>
        <v>66.139417696177617</v>
      </c>
      <c r="AZ29" s="24">
        <f t="shared" si="24"/>
        <v>49.871833532724139</v>
      </c>
      <c r="BA29" s="24">
        <f t="shared" si="24"/>
        <v>70.794092466132213</v>
      </c>
      <c r="BB29" s="24">
        <f t="shared" si="24"/>
        <v>58.620144712424832</v>
      </c>
      <c r="BC29" s="24">
        <f t="shared" si="24"/>
        <v>48.120756546540179</v>
      </c>
      <c r="BD29" s="24">
        <f t="shared" si="24"/>
        <v>60.535531261904268</v>
      </c>
      <c r="BE29" s="24">
        <f t="shared" si="24"/>
        <v>47.44157359202552</v>
      </c>
      <c r="BF29" s="24">
        <f t="shared" si="24"/>
        <v>56.14306083466721</v>
      </c>
      <c r="BG29" s="24">
        <f t="shared" si="24"/>
        <v>53.833007812302775</v>
      </c>
      <c r="BH29" s="24">
        <f t="shared" si="24"/>
        <v>59.068125535492605</v>
      </c>
      <c r="BI29" s="24">
        <f t="shared" si="24"/>
        <v>68.637420101350145</v>
      </c>
      <c r="BJ29" s="24">
        <f t="shared" si="25"/>
        <v>47.595406665772266</v>
      </c>
      <c r="BK29" s="24">
        <f t="shared" si="25"/>
        <v>59.510243738675996</v>
      </c>
      <c r="BL29" s="24">
        <f t="shared" si="25"/>
        <v>53.11375899519409</v>
      </c>
      <c r="BM29" s="24">
        <f t="shared" si="25"/>
        <v>67.481637650869274</v>
      </c>
      <c r="BN29" s="24">
        <f t="shared" si="25"/>
        <v>58.20603969841045</v>
      </c>
      <c r="BO29" s="24">
        <f t="shared" si="25"/>
        <v>59.653352250390235</v>
      </c>
      <c r="BP29" s="24">
        <f t="shared" si="25"/>
        <v>57.746700190224566</v>
      </c>
      <c r="BQ29" s="24">
        <f t="shared" si="25"/>
        <v>62.02803060611177</v>
      </c>
      <c r="BR29" s="24">
        <f t="shared" si="25"/>
        <v>55.462706257256656</v>
      </c>
      <c r="BS29" s="24">
        <f t="shared" si="25"/>
        <v>54.321048483463414</v>
      </c>
      <c r="BT29" s="24">
        <f t="shared" si="25"/>
        <v>50.608474784995991</v>
      </c>
      <c r="BU29" s="24">
        <f t="shared" si="25"/>
        <v>50.620867684109413</v>
      </c>
      <c r="BV29" s="24">
        <f t="shared" si="25"/>
        <v>59.601753961952141</v>
      </c>
      <c r="BW29" s="24">
        <f t="shared" si="25"/>
        <v>61.716300939833999</v>
      </c>
      <c r="BX29" s="24">
        <f t="shared" si="25"/>
        <v>68.871814093168766</v>
      </c>
      <c r="BY29" s="24">
        <f t="shared" si="25"/>
        <v>58.107870696274745</v>
      </c>
      <c r="BZ29" s="24">
        <f t="shared" si="26"/>
        <v>57.244311628889704</v>
      </c>
      <c r="CA29" s="24">
        <f t="shared" si="26"/>
        <v>77.838181301968447</v>
      </c>
      <c r="CB29" s="24">
        <f t="shared" si="26"/>
        <v>65.867210107801696</v>
      </c>
      <c r="CC29" s="24">
        <f t="shared" si="26"/>
        <v>56.143060838169838</v>
      </c>
      <c r="CD29" s="24">
        <f t="shared" si="26"/>
        <v>67.662943413715837</v>
      </c>
      <c r="CE29" s="24">
        <f t="shared" si="26"/>
        <v>45.110474629859397</v>
      </c>
      <c r="CF29" s="24">
        <f t="shared" si="26"/>
        <v>48.574939297563311</v>
      </c>
      <c r="CG29" s="24">
        <f t="shared" si="26"/>
        <v>64.660228337330153</v>
      </c>
      <c r="CH29" s="24">
        <f t="shared" si="26"/>
        <v>62.88341614490237</v>
      </c>
      <c r="CI29" s="24">
        <f t="shared" si="26"/>
        <v>64.072347350812109</v>
      </c>
      <c r="CJ29" s="24">
        <f t="shared" si="26"/>
        <v>60.075196163087746</v>
      </c>
      <c r="CK29" s="24">
        <f t="shared" si="26"/>
        <v>59.220421120891999</v>
      </c>
      <c r="CL29" s="24">
        <f t="shared" si="26"/>
        <v>64.082278483040483</v>
      </c>
      <c r="CM29" s="24">
        <f t="shared" si="26"/>
        <v>56.183751585965318</v>
      </c>
      <c r="CN29" s="24">
        <f t="shared" si="26"/>
        <v>57.294553768409116</v>
      </c>
      <c r="CO29" s="24">
        <f t="shared" si="26"/>
        <v>52.918871063710263</v>
      </c>
      <c r="CP29" s="24">
        <f t="shared" si="27"/>
        <v>51.142689260566364</v>
      </c>
      <c r="CQ29" s="24">
        <f t="shared" si="27"/>
        <v>51.559382274779566</v>
      </c>
      <c r="CR29" s="24">
        <f t="shared" si="27"/>
        <v>53.050149700847129</v>
      </c>
      <c r="CS29" s="24">
        <f t="shared" si="27"/>
        <v>60.892164565320769</v>
      </c>
      <c r="CT29" s="24">
        <f t="shared" si="27"/>
        <v>57.926046143077208</v>
      </c>
      <c r="CU29" s="24">
        <f t="shared" si="27"/>
        <v>61.553970222246392</v>
      </c>
      <c r="CV29" s="24">
        <f t="shared" si="27"/>
        <v>61.595237505621803</v>
      </c>
      <c r="CW29" s="24">
        <f t="shared" si="27"/>
        <v>70.408293596805066</v>
      </c>
      <c r="CX29" s="24">
        <f t="shared" si="27"/>
        <v>55.279783391907962</v>
      </c>
      <c r="CY29" s="24">
        <f t="shared" si="27"/>
        <v>68.29162537271246</v>
      </c>
      <c r="CZ29" s="24">
        <f t="shared" si="27"/>
        <v>62.077702701304453</v>
      </c>
      <c r="DA29" s="24">
        <f t="shared" si="27"/>
        <v>58.373141000072117</v>
      </c>
      <c r="DB29" s="24">
        <f t="shared" si="27"/>
        <v>55.490000894758829</v>
      </c>
      <c r="DC29" s="24">
        <f t="shared" si="27"/>
        <v>62.737101670475049</v>
      </c>
      <c r="DD29" s="24">
        <f t="shared" si="27"/>
        <v>55.539696400950604</v>
      </c>
      <c r="DE29" s="24">
        <f t="shared" si="27"/>
        <v>60.743057938318266</v>
      </c>
      <c r="DF29" s="24">
        <f t="shared" si="28"/>
        <v>55.341446546361787</v>
      </c>
      <c r="DG29" s="24">
        <f t="shared" si="28"/>
        <v>68.631723106288007</v>
      </c>
      <c r="DH29" s="24">
        <f t="shared" si="28"/>
        <v>58.023601235835912</v>
      </c>
      <c r="DI29" s="24">
        <f t="shared" si="28"/>
        <v>50.740979381852028</v>
      </c>
      <c r="DJ29" s="24">
        <f t="shared" si="28"/>
        <v>60.625779016167954</v>
      </c>
      <c r="DK29" s="24">
        <f t="shared" si="28"/>
        <v>62.054409003678458</v>
      </c>
      <c r="DL29" s="24">
        <f t="shared" si="28"/>
        <v>54.447506648848353</v>
      </c>
      <c r="DM29" s="24">
        <f t="shared" si="28"/>
        <v>59.10753431096763</v>
      </c>
      <c r="DN29" s="24">
        <f t="shared" si="28"/>
        <v>57.183609959247775</v>
      </c>
      <c r="DO29" s="24">
        <f t="shared" si="28"/>
        <v>63.586204242341594</v>
      </c>
      <c r="DP29" s="24">
        <f t="shared" si="28"/>
        <v>59.901115621698835</v>
      </c>
      <c r="DQ29" s="24">
        <f t="shared" si="28"/>
        <v>66.902880413799664</v>
      </c>
      <c r="DR29" s="24">
        <f t="shared" si="28"/>
        <v>61.063041552421275</v>
      </c>
      <c r="DS29" s="24">
        <f t="shared" si="28"/>
        <v>51.829845580245092</v>
      </c>
      <c r="DT29" s="24">
        <f t="shared" si="28"/>
        <v>55.213264538179118</v>
      </c>
      <c r="DU29" s="24">
        <f t="shared" si="28"/>
        <v>71.004837415669911</v>
      </c>
      <c r="DV29" s="24">
        <f t="shared" si="29"/>
        <v>65.217819960284345</v>
      </c>
      <c r="DW29" s="24">
        <f t="shared" si="29"/>
        <v>57.780327027544814</v>
      </c>
      <c r="DX29" s="24">
        <f t="shared" si="29"/>
        <v>59.906902046304339</v>
      </c>
      <c r="DY29" s="24">
        <f t="shared" si="29"/>
        <v>60.420523187960512</v>
      </c>
      <c r="DZ29" s="24">
        <f t="shared" si="29"/>
        <v>57.432510648009526</v>
      </c>
      <c r="EA29" s="24">
        <f t="shared" si="29"/>
        <v>71.434227959251132</v>
      </c>
      <c r="EB29" s="24">
        <f t="shared" si="40"/>
        <v>65.917968751608882</v>
      </c>
      <c r="EC29" s="24">
        <f t="shared" si="40"/>
        <v>56.253826789622757</v>
      </c>
      <c r="ED29" s="24">
        <f t="shared" si="40"/>
        <v>56.411174786110585</v>
      </c>
      <c r="EE29" s="24">
        <f t="shared" si="40"/>
        <v>66.540370170524668</v>
      </c>
      <c r="EF29" s="24">
        <f t="shared" si="40"/>
        <v>56.949928830778042</v>
      </c>
      <c r="EG29" s="24">
        <f t="shared" si="18"/>
        <v>60.157913488840776</v>
      </c>
      <c r="EH29" s="24">
        <f t="shared" si="19"/>
        <v>79.732096936659914</v>
      </c>
      <c r="EI29" s="24">
        <f t="shared" si="20"/>
        <v>43.201410658772559</v>
      </c>
      <c r="EJ29" s="14" t="s">
        <v>237</v>
      </c>
      <c r="EL29" s="33"/>
      <c r="EM29" s="25">
        <f t="shared" si="34"/>
        <v>13.934852608000028</v>
      </c>
      <c r="EN29" s="25">
        <f t="shared" si="34"/>
        <v>11.287800453999978</v>
      </c>
      <c r="EO29" s="25">
        <f t="shared" si="34"/>
        <v>14.064761904999955</v>
      </c>
      <c r="EP29" s="25">
        <f t="shared" si="34"/>
        <v>12.716553288</v>
      </c>
      <c r="EQ29" s="25">
        <f t="shared" si="34"/>
        <v>12.754285714000048</v>
      </c>
      <c r="ER29" s="25">
        <f t="shared" si="34"/>
        <v>12.287709750999966</v>
      </c>
      <c r="ES29" s="25">
        <f t="shared" si="34"/>
        <v>12.810158731000001</v>
      </c>
      <c r="ET29" s="25">
        <f t="shared" si="34"/>
        <v>12.525714284999992</v>
      </c>
      <c r="EU29" s="25">
        <f t="shared" si="34"/>
        <v>14.286077097999964</v>
      </c>
      <c r="EV29" s="25">
        <f t="shared" si="34"/>
        <v>14.497233559999984</v>
      </c>
      <c r="EW29" s="25">
        <f t="shared" si="34"/>
        <v>16.313469388000044</v>
      </c>
      <c r="EX29" s="25">
        <f t="shared" si="34"/>
        <v>15.239909297000054</v>
      </c>
      <c r="EY29" s="25">
        <f t="shared" si="34"/>
        <v>15.094421769000064</v>
      </c>
      <c r="EZ29" s="25">
        <f t="shared" si="34"/>
        <v>12.60843537400001</v>
      </c>
      <c r="FA29" s="25">
        <f t="shared" si="34"/>
        <v>17.364172336000024</v>
      </c>
      <c r="FB29" s="25">
        <f t="shared" si="34"/>
        <v>14.392743764999977</v>
      </c>
      <c r="FC29" s="25">
        <f t="shared" si="35"/>
        <v>14.002721088000044</v>
      </c>
      <c r="FD29" s="25">
        <f t="shared" si="35"/>
        <v>14.262857143000019</v>
      </c>
      <c r="FE29" s="25">
        <f t="shared" si="35"/>
        <v>15.873015872999986</v>
      </c>
      <c r="FF29" s="25">
        <f t="shared" si="35"/>
        <v>12.617142857999966</v>
      </c>
      <c r="FG29" s="25">
        <f t="shared" si="35"/>
        <v>12.264126984000029</v>
      </c>
      <c r="FH29" s="25">
        <f t="shared" si="35"/>
        <v>14.942040815999917</v>
      </c>
      <c r="FI29" s="25">
        <f t="shared" si="35"/>
        <v>13.056870747999994</v>
      </c>
      <c r="FJ29" s="25">
        <f t="shared" si="35"/>
        <v>12.309478458000001</v>
      </c>
      <c r="FK29" s="25">
        <f t="shared" si="35"/>
        <v>13.636281179999969</v>
      </c>
      <c r="FL29" s="25">
        <f t="shared" si="35"/>
        <v>13.833287982000002</v>
      </c>
      <c r="FM29" s="25">
        <f t="shared" si="35"/>
        <v>17.02530612299995</v>
      </c>
      <c r="FN29" s="25">
        <f t="shared" si="35"/>
        <v>14.749002266999923</v>
      </c>
      <c r="FO29" s="25">
        <f t="shared" si="35"/>
        <v>17.884444444999986</v>
      </c>
      <c r="FP29" s="25">
        <f t="shared" si="35"/>
        <v>17.037641723999968</v>
      </c>
      <c r="FQ29" s="25">
        <f t="shared" si="35"/>
        <v>20.832653061000087</v>
      </c>
      <c r="FR29" s="25">
        <f t="shared" si="35"/>
        <v>18.212426303999905</v>
      </c>
      <c r="FS29" s="25">
        <f t="shared" si="30"/>
        <v>14.863673468999991</v>
      </c>
      <c r="FT29" s="25">
        <f t="shared" si="30"/>
        <v>20.195555555999931</v>
      </c>
      <c r="FU29" s="25">
        <f t="shared" si="30"/>
        <v>17.215419500999928</v>
      </c>
      <c r="FV29" s="25">
        <f t="shared" si="30"/>
        <v>13.607619047000071</v>
      </c>
      <c r="FW29" s="25">
        <f t="shared" si="30"/>
        <v>18.046258504000093</v>
      </c>
      <c r="FX29" s="25">
        <f t="shared" si="30"/>
        <v>12.712925170000005</v>
      </c>
      <c r="FY29" s="25">
        <f t="shared" si="30"/>
        <v>15.353083900000001</v>
      </c>
      <c r="FZ29" s="25">
        <f t="shared" si="30"/>
        <v>18.702947845999915</v>
      </c>
      <c r="GA29" s="25">
        <f t="shared" si="30"/>
        <v>14.867301587000043</v>
      </c>
      <c r="GB29" s="25">
        <f t="shared" si="30"/>
        <v>18.970702948000053</v>
      </c>
      <c r="GC29" s="25">
        <f t="shared" si="30"/>
        <v>16.030476191000048</v>
      </c>
      <c r="GD29" s="25">
        <f t="shared" si="30"/>
        <v>16.718367347000026</v>
      </c>
      <c r="GE29" s="25">
        <f t="shared" si="30"/>
        <v>15.236643991000051</v>
      </c>
      <c r="GF29" s="25">
        <f t="shared" si="30"/>
        <v>13.112380952999956</v>
      </c>
      <c r="GG29" s="25">
        <f t="shared" si="30"/>
        <v>18.909387755000012</v>
      </c>
      <c r="GH29" s="25">
        <f t="shared" si="36"/>
        <v>15.123446712000032</v>
      </c>
      <c r="GI29" s="25">
        <f t="shared" si="36"/>
        <v>16.944761903999961</v>
      </c>
      <c r="GJ29" s="25">
        <f t="shared" si="36"/>
        <v>13.336961451000093</v>
      </c>
      <c r="GK29" s="25">
        <f t="shared" si="36"/>
        <v>15.462312925999981</v>
      </c>
      <c r="GL29" s="25">
        <f t="shared" si="36"/>
        <v>15.087165533000075</v>
      </c>
      <c r="GM29" s="25">
        <f t="shared" si="36"/>
        <v>15.585306121999906</v>
      </c>
      <c r="GN29" s="25">
        <f t="shared" si="36"/>
        <v>14.509569160999945</v>
      </c>
      <c r="GO29" s="25">
        <f t="shared" si="36"/>
        <v>16.227120180999918</v>
      </c>
      <c r="GP29" s="25">
        <f t="shared" si="36"/>
        <v>16.568163264999953</v>
      </c>
      <c r="GQ29" s="25">
        <f t="shared" si="36"/>
        <v>17.783582765999995</v>
      </c>
      <c r="GR29" s="25">
        <f t="shared" si="36"/>
        <v>17.77922902499995</v>
      </c>
      <c r="GS29" s="25">
        <f t="shared" si="36"/>
        <v>15.100226757999963</v>
      </c>
      <c r="GT29" s="25">
        <f t="shared" si="36"/>
        <v>14.582857143000069</v>
      </c>
      <c r="GU29" s="25">
        <f t="shared" si="36"/>
        <v>13.067755101999978</v>
      </c>
      <c r="GV29" s="25">
        <f t="shared" si="36"/>
        <v>15.488435374000005</v>
      </c>
      <c r="GW29" s="25">
        <f t="shared" si="36"/>
        <v>15.722086166999929</v>
      </c>
      <c r="GX29" s="25">
        <f t="shared" si="31"/>
        <v>11.562448979999999</v>
      </c>
      <c r="GY29" s="25">
        <f t="shared" si="31"/>
        <v>13.663854875999959</v>
      </c>
      <c r="GZ29" s="25">
        <f t="shared" si="31"/>
        <v>16.030476189999945</v>
      </c>
      <c r="HA29" s="25">
        <f t="shared" si="31"/>
        <v>13.301224489999981</v>
      </c>
      <c r="HB29" s="25">
        <f t="shared" si="31"/>
        <v>19.951020408999966</v>
      </c>
      <c r="HC29" s="25">
        <f t="shared" si="31"/>
        <v>18.528072562000034</v>
      </c>
      <c r="HD29" s="25">
        <f t="shared" si="31"/>
        <v>13.918911564999917</v>
      </c>
      <c r="HE29" s="25">
        <f t="shared" si="31"/>
        <v>14.312199545999988</v>
      </c>
      <c r="HF29" s="25">
        <f t="shared" si="31"/>
        <v>14.046621314999982</v>
      </c>
      <c r="HG29" s="25">
        <f t="shared" si="31"/>
        <v>14.981224489999931</v>
      </c>
      <c r="HH29" s="25">
        <f t="shared" si="31"/>
        <v>15.197460317999912</v>
      </c>
      <c r="HI29" s="25">
        <f t="shared" si="31"/>
        <v>14.044444444000021</v>
      </c>
      <c r="HJ29" s="25">
        <f t="shared" si="31"/>
        <v>16.01886621299991</v>
      </c>
      <c r="HK29" s="25">
        <f t="shared" si="31"/>
        <v>15.708299319999924</v>
      </c>
      <c r="HL29" s="25">
        <f t="shared" si="32"/>
        <v>17.00716553299992</v>
      </c>
      <c r="HM29" s="25">
        <f t="shared" si="32"/>
        <v>17.597823130000052</v>
      </c>
      <c r="HN29" s="25">
        <f t="shared" si="32"/>
        <v>17.455600906999962</v>
      </c>
      <c r="HO29" s="25">
        <f t="shared" si="32"/>
        <v>16.965079364999951</v>
      </c>
      <c r="HP29" s="25">
        <f t="shared" si="32"/>
        <v>14.78022675699998</v>
      </c>
      <c r="HQ29" s="25">
        <f t="shared" si="32"/>
        <v>15.53705215399998</v>
      </c>
      <c r="HR29" s="25">
        <f t="shared" si="32"/>
        <v>14.621315192999987</v>
      </c>
      <c r="HS29" s="25">
        <f t="shared" si="32"/>
        <v>14.611519273999988</v>
      </c>
      <c r="HT29" s="25">
        <f t="shared" si="32"/>
        <v>12.782585034000022</v>
      </c>
      <c r="HU29" s="25">
        <f t="shared" si="32"/>
        <v>16.280816327000025</v>
      </c>
      <c r="HV29" s="25">
        <f t="shared" si="32"/>
        <v>13.178775510000037</v>
      </c>
      <c r="HW29" s="25">
        <f t="shared" si="32"/>
        <v>14.497959184000024</v>
      </c>
      <c r="HX29" s="25">
        <f t="shared" si="32"/>
        <v>15.418049887000052</v>
      </c>
      <c r="HY29" s="25">
        <f t="shared" si="32"/>
        <v>16.219138322000049</v>
      </c>
      <c r="HZ29" s="25">
        <f t="shared" si="32"/>
        <v>14.34557823099999</v>
      </c>
      <c r="IA29" s="25">
        <f t="shared" si="32"/>
        <v>16.20462585000007</v>
      </c>
      <c r="IB29" s="25">
        <f t="shared" si="37"/>
        <v>14.816507935999994</v>
      </c>
      <c r="IC29" s="25">
        <f t="shared" si="37"/>
        <v>16.262675736999995</v>
      </c>
      <c r="ID29" s="25">
        <f t="shared" si="37"/>
        <v>13.113469387999999</v>
      </c>
      <c r="IE29" s="25">
        <f t="shared" si="37"/>
        <v>15.510929704999967</v>
      </c>
      <c r="IF29" s="25">
        <f t="shared" si="37"/>
        <v>17.737142856999981</v>
      </c>
      <c r="IG29" s="25">
        <f t="shared" si="37"/>
        <v>14.845170068000016</v>
      </c>
      <c r="IH29" s="25">
        <f t="shared" si="37"/>
        <v>14.503401360999987</v>
      </c>
      <c r="II29" s="25">
        <f t="shared" si="37"/>
        <v>16.529682539999953</v>
      </c>
      <c r="IJ29" s="25">
        <f t="shared" si="37"/>
        <v>15.226485260999993</v>
      </c>
      <c r="IK29" s="25">
        <f t="shared" si="37"/>
        <v>15.738775509999982</v>
      </c>
      <c r="IL29" s="25">
        <f t="shared" si="37"/>
        <v>14.154013606000035</v>
      </c>
      <c r="IM29" s="25">
        <f t="shared" si="37"/>
        <v>15.024761904000002</v>
      </c>
      <c r="IN29" s="25">
        <f t="shared" si="37"/>
        <v>13.452335600999959</v>
      </c>
      <c r="IO29" s="25">
        <f t="shared" si="38"/>
        <v>14.738866213000051</v>
      </c>
      <c r="IP29" s="25">
        <f t="shared" si="38"/>
        <v>17.364512472000001</v>
      </c>
      <c r="IQ29" s="25">
        <f t="shared" si="38"/>
        <v>16.300430839000001</v>
      </c>
      <c r="IR29" s="25">
        <f t="shared" si="38"/>
        <v>12.675192744000014</v>
      </c>
      <c r="IS29" s="25">
        <f t="shared" si="38"/>
        <v>13.799909296999999</v>
      </c>
      <c r="IT29" s="25">
        <f t="shared" si="38"/>
        <v>15.576235827999994</v>
      </c>
      <c r="IU29" s="25">
        <f t="shared" si="38"/>
        <v>15.0233106579999</v>
      </c>
      <c r="IV29" s="25">
        <f t="shared" si="38"/>
        <v>14.895600907000016</v>
      </c>
      <c r="IW29" s="25">
        <f t="shared" si="38"/>
        <v>15.67056689399999</v>
      </c>
      <c r="IX29" s="25">
        <f t="shared" si="38"/>
        <v>12.599002267000003</v>
      </c>
      <c r="IY29" s="25">
        <f t="shared" si="38"/>
        <v>13.653333333000091</v>
      </c>
      <c r="IZ29" s="25">
        <f t="shared" si="38"/>
        <v>15.998911564999958</v>
      </c>
      <c r="JA29" s="25">
        <f t="shared" si="38"/>
        <v>15.95428571399998</v>
      </c>
      <c r="JB29" s="25">
        <f t="shared" si="38"/>
        <v>13.525623583000026</v>
      </c>
      <c r="JC29" s="25">
        <f t="shared" si="38"/>
        <v>15.803356009000026</v>
      </c>
      <c r="JD29" s="26">
        <f t="shared" si="17"/>
        <v>15.180927643842972</v>
      </c>
      <c r="JE29" s="27">
        <f t="shared" si="21"/>
        <v>15.180927643842972</v>
      </c>
      <c r="JF29" s="27"/>
      <c r="JG29" s="88">
        <v>28</v>
      </c>
      <c r="JH29" s="89">
        <v>512.31927437599995</v>
      </c>
      <c r="JI29" s="89">
        <v>385.61378684800002</v>
      </c>
      <c r="JJ29" s="90">
        <v>542.51755102000004</v>
      </c>
      <c r="JK29" s="90">
        <v>434.31836734699999</v>
      </c>
      <c r="JL29" s="90">
        <v>490.63183673499998</v>
      </c>
      <c r="JM29" s="90">
        <v>523.189115646</v>
      </c>
      <c r="JN29" s="89">
        <v>471.57841269800002</v>
      </c>
      <c r="JO29" s="89">
        <v>460.077278912</v>
      </c>
      <c r="JP29" s="89">
        <v>541.52126984100005</v>
      </c>
      <c r="JQ29" s="89">
        <v>476.255782313</v>
      </c>
      <c r="JR29" s="89">
        <v>600.82938775499997</v>
      </c>
      <c r="JS29" s="89">
        <v>531.75727891199995</v>
      </c>
      <c r="JT29" s="89">
        <v>521.46793650799998</v>
      </c>
      <c r="JU29" s="89">
        <v>503.61469387800003</v>
      </c>
      <c r="JV29" s="88">
        <v>565.167891156</v>
      </c>
      <c r="JW29" s="88">
        <v>531.357460317</v>
      </c>
      <c r="JX29" s="88">
        <v>537.89387755099995</v>
      </c>
      <c r="JY29" s="88">
        <v>543.555918367</v>
      </c>
      <c r="JZ29" s="88">
        <v>541.97188208600005</v>
      </c>
      <c r="KA29" s="88">
        <v>504.48979591800003</v>
      </c>
      <c r="KB29" s="88">
        <v>483.149206349</v>
      </c>
      <c r="KC29" s="88">
        <v>528.17269841300003</v>
      </c>
      <c r="KD29" s="88">
        <v>507.99891156500001</v>
      </c>
      <c r="KE29" s="88">
        <v>499.08680272100003</v>
      </c>
      <c r="KF29" s="88">
        <v>467.36979591800002</v>
      </c>
      <c r="KG29" s="88">
        <v>472.63637188199999</v>
      </c>
      <c r="KH29" s="88">
        <v>550.30204081600004</v>
      </c>
      <c r="KI29" s="88">
        <v>520.42158730200003</v>
      </c>
      <c r="KJ29" s="88">
        <v>565.58004535099997</v>
      </c>
      <c r="KK29" s="88">
        <v>549.87755102000006</v>
      </c>
      <c r="KL29" s="88">
        <v>598.90503401399997</v>
      </c>
      <c r="KM29" s="88">
        <v>666.81614512500005</v>
      </c>
      <c r="KN29" s="88">
        <v>540.18612244899998</v>
      </c>
      <c r="KO29" s="88">
        <v>559.38031746000001</v>
      </c>
      <c r="KP29" s="88">
        <v>611.42857142900004</v>
      </c>
      <c r="KQ29" s="88">
        <v>517.57278911599997</v>
      </c>
      <c r="KR29" s="88">
        <v>640.50068027199995</v>
      </c>
      <c r="KS29" s="88">
        <v>474.822675737</v>
      </c>
      <c r="KT29" s="88">
        <v>571.11911564599995</v>
      </c>
      <c r="KU29" s="88">
        <v>586.08979591800005</v>
      </c>
      <c r="KV29" s="88">
        <v>553.78938775500001</v>
      </c>
      <c r="KW29" s="88">
        <v>615.16625850299999</v>
      </c>
      <c r="KX29" s="88">
        <v>563.606349206</v>
      </c>
      <c r="KY29" s="88">
        <v>560.76190476199997</v>
      </c>
      <c r="KZ29" s="88">
        <v>583.118367347</v>
      </c>
      <c r="LA29" s="88">
        <v>502.46349206299999</v>
      </c>
      <c r="LB29" s="88">
        <v>624.86857142899999</v>
      </c>
      <c r="LC29" s="88">
        <v>554.00634920599998</v>
      </c>
      <c r="LD29" s="88">
        <v>610.54693877600005</v>
      </c>
      <c r="LE29" s="88">
        <v>520.91791383199995</v>
      </c>
      <c r="LF29" s="88">
        <v>535.47755101999996</v>
      </c>
      <c r="LG29" s="88">
        <v>559.61251700699995</v>
      </c>
      <c r="LH29" s="88">
        <v>573.64571428600004</v>
      </c>
      <c r="LI29" s="88">
        <v>600.36063492100004</v>
      </c>
      <c r="LJ29" s="88">
        <v>538.23129251700004</v>
      </c>
      <c r="LK29" s="88">
        <v>549.09387755099999</v>
      </c>
      <c r="LL29" s="88">
        <v>581.67727891200002</v>
      </c>
      <c r="LM29" s="88">
        <v>601.67981859400004</v>
      </c>
      <c r="LN29" s="88">
        <v>563.22902494300001</v>
      </c>
      <c r="LO29" s="88">
        <v>529.47591836699996</v>
      </c>
      <c r="LP29" s="88">
        <v>493.83183673500002</v>
      </c>
      <c r="LQ29" s="88">
        <v>552.20317460299998</v>
      </c>
      <c r="LR29" s="88">
        <v>560.42158730200003</v>
      </c>
      <c r="LS29" s="88">
        <v>425.84489795899998</v>
      </c>
      <c r="LT29" s="88">
        <v>530.86222222200001</v>
      </c>
      <c r="LU29" s="88">
        <v>552.15891156500004</v>
      </c>
      <c r="LV29" s="88">
        <v>523.41224489800004</v>
      </c>
      <c r="LW29" s="88">
        <v>647.47392290200003</v>
      </c>
      <c r="LX29" s="88">
        <v>630.60752834499999</v>
      </c>
      <c r="LY29" s="88">
        <v>539.53741496600003</v>
      </c>
      <c r="LZ29" s="88">
        <v>524.413968254</v>
      </c>
      <c r="MA29" s="88">
        <v>489.37215419500001</v>
      </c>
      <c r="MB29" s="88">
        <v>529.14938775500002</v>
      </c>
      <c r="MC29" s="88">
        <v>545.30902494300005</v>
      </c>
      <c r="MD29" s="88">
        <v>479.80190476199999</v>
      </c>
      <c r="ME29" s="88">
        <v>569.65224489800005</v>
      </c>
      <c r="MF29" s="88">
        <v>584.92517006800006</v>
      </c>
      <c r="MG29" s="88">
        <v>636.94222222200005</v>
      </c>
      <c r="MH29" s="88">
        <v>633.02530612199996</v>
      </c>
      <c r="MI29" s="88">
        <v>580.44081632699999</v>
      </c>
      <c r="MJ29" s="88">
        <v>567.58857142900001</v>
      </c>
      <c r="MK29" s="88">
        <v>510.725079365</v>
      </c>
      <c r="ML29" s="88">
        <v>521.97587301600004</v>
      </c>
      <c r="MM29" s="88">
        <v>551.66984127000001</v>
      </c>
      <c r="MN29" s="88">
        <v>509.37469387800002</v>
      </c>
      <c r="MO29" s="88">
        <v>543.71265306099997</v>
      </c>
      <c r="MP29" s="88">
        <v>558.11591836699995</v>
      </c>
      <c r="MQ29" s="88">
        <v>485.07428571399998</v>
      </c>
      <c r="MR29" s="88">
        <v>595.95464852600003</v>
      </c>
      <c r="MS29" s="88">
        <v>597.26367346899997</v>
      </c>
      <c r="MT29" s="88">
        <v>561.31337868499998</v>
      </c>
      <c r="MU29" s="88">
        <v>494.11337868499999</v>
      </c>
      <c r="MV29" s="88">
        <v>570.20081632699998</v>
      </c>
      <c r="MW29" s="88">
        <v>532.46984126999996</v>
      </c>
      <c r="MX29" s="88">
        <v>587.41986394599996</v>
      </c>
      <c r="MY29" s="88">
        <v>498.84734693899998</v>
      </c>
      <c r="MZ29" s="88">
        <v>587.337142857</v>
      </c>
      <c r="NA29" s="88">
        <v>612.93714285700003</v>
      </c>
      <c r="NB29" s="88">
        <v>574.29551020400004</v>
      </c>
      <c r="NC29" s="88">
        <v>531.86938775500005</v>
      </c>
      <c r="ND29" s="88">
        <v>603.50984127000004</v>
      </c>
      <c r="NE29" s="88">
        <v>530.50049886600004</v>
      </c>
      <c r="NF29" s="88">
        <v>526.445714286</v>
      </c>
      <c r="NG29" s="88">
        <v>539.81170067999994</v>
      </c>
      <c r="NH29" s="88">
        <v>752.41650793700001</v>
      </c>
      <c r="NI29" s="88">
        <v>512.90775510200001</v>
      </c>
      <c r="NJ29" s="88">
        <v>553.71174603199995</v>
      </c>
      <c r="NK29" s="88">
        <v>586.49070294800003</v>
      </c>
      <c r="NL29" s="88">
        <v>573.67507936499999</v>
      </c>
      <c r="NM29" s="88">
        <v>508.51990929700003</v>
      </c>
      <c r="NN29" s="88">
        <v>485.719365079</v>
      </c>
      <c r="NO29" s="88">
        <v>520.652335601</v>
      </c>
      <c r="NP29" s="88">
        <v>540.90884353700005</v>
      </c>
      <c r="NQ29" s="88">
        <v>530.98231292499997</v>
      </c>
      <c r="NR29" s="88">
        <v>541.97841269800006</v>
      </c>
      <c r="NS29" s="88">
        <v>465.69433106600002</v>
      </c>
      <c r="NT29" s="88">
        <v>512.50068027199995</v>
      </c>
      <c r="NU29" s="88">
        <v>630.41015873000003</v>
      </c>
      <c r="NV29" s="88">
        <v>555.75510204099999</v>
      </c>
      <c r="NW29" s="88">
        <v>499.03165532899999</v>
      </c>
      <c r="NX29" s="88">
        <v>563.95174603199996</v>
      </c>
      <c r="NZ29" s="28"/>
    </row>
    <row r="30" spans="1:390" x14ac:dyDescent="0.3">
      <c r="A30" s="15" t="s">
        <v>164</v>
      </c>
      <c r="B30" s="29" t="s">
        <v>243</v>
      </c>
      <c r="C30" s="30"/>
      <c r="D30" s="22"/>
      <c r="E30" s="7"/>
      <c r="F30" s="15" t="s">
        <v>244</v>
      </c>
      <c r="G30" s="41">
        <v>151.75</v>
      </c>
      <c r="H30" s="21">
        <f t="shared" si="23"/>
        <v>8.25</v>
      </c>
      <c r="I30" s="21">
        <f t="shared" si="0"/>
        <v>33</v>
      </c>
      <c r="J30" s="15"/>
      <c r="L30" s="14" t="s">
        <v>164</v>
      </c>
      <c r="M30" s="12"/>
      <c r="N30" s="24">
        <v>72</v>
      </c>
      <c r="O30" s="24">
        <f t="shared" si="39"/>
        <v>72.394280953931826</v>
      </c>
      <c r="P30" s="24">
        <f t="shared" si="39"/>
        <v>82.858238190084649</v>
      </c>
      <c r="Q30" s="24">
        <f t="shared" si="39"/>
        <v>62.81508977775831</v>
      </c>
      <c r="R30" s="24">
        <f t="shared" si="39"/>
        <v>72.242924464993365</v>
      </c>
      <c r="S30" s="24">
        <f t="shared" si="39"/>
        <v>67.078529463185191</v>
      </c>
      <c r="T30" s="24">
        <f t="shared" si="39"/>
        <v>69.776696672221192</v>
      </c>
      <c r="U30" s="24">
        <f t="shared" si="39"/>
        <v>67.722810981758968</v>
      </c>
      <c r="V30" s="24">
        <f t="shared" si="39"/>
        <v>71.575416575724049</v>
      </c>
      <c r="W30" s="24">
        <f t="shared" si="39"/>
        <v>58.08189655235013</v>
      </c>
      <c r="X30" s="24">
        <f t="shared" si="39"/>
        <v>63.842387871172633</v>
      </c>
      <c r="Y30" s="24">
        <f t="shared" si="39"/>
        <v>57.494469026707741</v>
      </c>
      <c r="Z30" s="24">
        <f t="shared" si="39"/>
        <v>60.665136339968328</v>
      </c>
      <c r="AA30" s="24">
        <f t="shared" si="39"/>
        <v>60.275844931952875</v>
      </c>
      <c r="AB30" s="24">
        <f t="shared" si="39"/>
        <v>69.543734230462519</v>
      </c>
      <c r="AC30" s="24">
        <f t="shared" si="39"/>
        <v>54.575933037556872</v>
      </c>
      <c r="AD30" s="24">
        <v>72</v>
      </c>
      <c r="AE30" s="24">
        <f t="shared" si="33"/>
        <v>59.251025992045285</v>
      </c>
      <c r="AF30" s="24">
        <f t="shared" si="33"/>
        <v>63.126800152427556</v>
      </c>
      <c r="AG30" s="24">
        <f t="shared" si="33"/>
        <v>59.614124201529947</v>
      </c>
      <c r="AH30" s="24">
        <f t="shared" si="33"/>
        <v>60.576923076393555</v>
      </c>
      <c r="AI30" s="24">
        <f t="shared" si="33"/>
        <v>64.261869437095712</v>
      </c>
      <c r="AJ30" s="24">
        <f t="shared" si="33"/>
        <v>73.121834552873935</v>
      </c>
      <c r="AK30" s="24">
        <f t="shared" si="33"/>
        <v>57.76222480929237</v>
      </c>
      <c r="AL30" s="24">
        <f t="shared" si="33"/>
        <v>69.857082513052831</v>
      </c>
      <c r="AM30" s="24">
        <f t="shared" si="33"/>
        <v>70.669416243094503</v>
      </c>
      <c r="AN30" s="24">
        <f t="shared" si="33"/>
        <v>66.054721069643108</v>
      </c>
      <c r="AO30" s="24">
        <f t="shared" si="33"/>
        <v>68.188207510785148</v>
      </c>
      <c r="AP30" s="24">
        <f t="shared" si="33"/>
        <v>56.392987786489158</v>
      </c>
      <c r="AQ30" s="24">
        <f t="shared" si="33"/>
        <v>61.139480609453599</v>
      </c>
      <c r="AR30" s="24">
        <f t="shared" si="33"/>
        <v>57.170430974646813</v>
      </c>
      <c r="AS30" s="24">
        <f t="shared" si="33"/>
        <v>57.516131497985263</v>
      </c>
      <c r="AT30" s="24">
        <f t="shared" si="24"/>
        <v>49.99656451889517</v>
      </c>
      <c r="AU30" s="24">
        <f t="shared" si="24"/>
        <v>47.577066588085351</v>
      </c>
      <c r="AV30" s="24">
        <f t="shared" si="24"/>
        <v>57.509009863599893</v>
      </c>
      <c r="AW30" s="24">
        <f t="shared" si="24"/>
        <v>48.514312382964434</v>
      </c>
      <c r="AX30" s="24">
        <f t="shared" si="24"/>
        <v>53.203234674670782</v>
      </c>
      <c r="AY30" s="24">
        <f t="shared" si="24"/>
        <v>63.54799832199555</v>
      </c>
      <c r="AZ30" s="24">
        <f t="shared" si="24"/>
        <v>49.11244600493302</v>
      </c>
      <c r="BA30" s="24">
        <f t="shared" si="24"/>
        <v>69.326410060215977</v>
      </c>
      <c r="BB30" s="24">
        <f t="shared" si="24"/>
        <v>56.29409762313783</v>
      </c>
      <c r="BC30" s="24">
        <f t="shared" si="24"/>
        <v>50.170763770785911</v>
      </c>
      <c r="BD30" s="24">
        <f t="shared" si="24"/>
        <v>60.023922128548286</v>
      </c>
      <c r="BE30" s="24">
        <f t="shared" si="24"/>
        <v>48.785802402067411</v>
      </c>
      <c r="BF30" s="24">
        <f t="shared" si="24"/>
        <v>58.686499914507593</v>
      </c>
      <c r="BG30" s="24">
        <f t="shared" si="24"/>
        <v>56.471181705739944</v>
      </c>
      <c r="BH30" s="24">
        <f t="shared" si="24"/>
        <v>58.485243056507578</v>
      </c>
      <c r="BI30" s="24">
        <f t="shared" si="24"/>
        <v>66.680208689630874</v>
      </c>
      <c r="BJ30" s="24">
        <f t="shared" si="25"/>
        <v>48.23601941011237</v>
      </c>
      <c r="BK30" s="24">
        <f t="shared" si="25"/>
        <v>59.448529411728302</v>
      </c>
      <c r="BL30" s="24">
        <f t="shared" si="25"/>
        <v>53.271787512407684</v>
      </c>
      <c r="BM30" s="24">
        <f t="shared" si="25"/>
        <v>64.63939688234521</v>
      </c>
      <c r="BN30" s="24">
        <f t="shared" si="25"/>
        <v>61.310553634363046</v>
      </c>
      <c r="BO30" s="24">
        <f t="shared" si="25"/>
        <v>60.047698164825739</v>
      </c>
      <c r="BP30" s="24">
        <f t="shared" si="25"/>
        <v>56.616472321372775</v>
      </c>
      <c r="BQ30" s="24">
        <f t="shared" si="25"/>
        <v>57.928997538432512</v>
      </c>
      <c r="BR30" s="24">
        <f t="shared" si="25"/>
        <v>55.974225111172444</v>
      </c>
      <c r="BS30" s="24">
        <f t="shared" si="25"/>
        <v>56.60355342491534</v>
      </c>
      <c r="BT30" s="24">
        <f t="shared" si="25"/>
        <v>58.350173211003948</v>
      </c>
      <c r="BU30" s="24">
        <f t="shared" si="25"/>
        <v>56.16894812647238</v>
      </c>
      <c r="BV30" s="24">
        <f t="shared" si="25"/>
        <v>56.028243193125327</v>
      </c>
      <c r="BW30" s="24">
        <f t="shared" si="25"/>
        <v>62.077702702861693</v>
      </c>
      <c r="BX30" s="24">
        <f t="shared" si="25"/>
        <v>70.133587787983245</v>
      </c>
      <c r="BY30" s="24">
        <f t="shared" si="25"/>
        <v>58.896773148392526</v>
      </c>
      <c r="BZ30" s="24">
        <f t="shared" si="26"/>
        <v>60.005442670029637</v>
      </c>
      <c r="CA30" s="24">
        <f t="shared" si="26"/>
        <v>77.691688969641319</v>
      </c>
      <c r="CB30" s="24">
        <f t="shared" si="26"/>
        <v>65.696099675417614</v>
      </c>
      <c r="CC30" s="24">
        <f t="shared" si="26"/>
        <v>55.705689613297274</v>
      </c>
      <c r="CD30" s="24">
        <f t="shared" si="26"/>
        <v>61.305388145367267</v>
      </c>
      <c r="CE30" s="24">
        <f t="shared" si="26"/>
        <v>45.119425566709431</v>
      </c>
      <c r="CF30" s="24">
        <f t="shared" si="26"/>
        <v>51.852529263536674</v>
      </c>
      <c r="CG30" s="24">
        <f t="shared" si="26"/>
        <v>63.570205480812518</v>
      </c>
      <c r="CH30" s="24">
        <f t="shared" si="26"/>
        <v>63.969605681606922</v>
      </c>
      <c r="CI30" s="24">
        <f t="shared" si="26"/>
        <v>65.967689294052249</v>
      </c>
      <c r="CJ30" s="24">
        <f t="shared" si="26"/>
        <v>58.940027215744479</v>
      </c>
      <c r="CK30" s="24">
        <f t="shared" si="26"/>
        <v>61.743392767825625</v>
      </c>
      <c r="CL30" s="24">
        <f t="shared" si="26"/>
        <v>60.570199777335468</v>
      </c>
      <c r="CM30" s="24">
        <f t="shared" si="26"/>
        <v>56.134283069767449</v>
      </c>
      <c r="CN30" s="24">
        <f t="shared" si="26"/>
        <v>56.845287696271939</v>
      </c>
      <c r="CO30" s="24">
        <f t="shared" si="26"/>
        <v>51.45554403181967</v>
      </c>
      <c r="CP30" s="24">
        <f t="shared" si="27"/>
        <v>51.36836408206262</v>
      </c>
      <c r="CQ30" s="24">
        <f t="shared" si="27"/>
        <v>52.620477863080609</v>
      </c>
      <c r="CR30" s="24">
        <f t="shared" si="27"/>
        <v>53.680506374204981</v>
      </c>
      <c r="CS30" s="24">
        <f t="shared" si="27"/>
        <v>63.310614847636437</v>
      </c>
      <c r="CT30" s="24">
        <f t="shared" si="27"/>
        <v>59.226590988400325</v>
      </c>
      <c r="CU30" s="24">
        <f t="shared" si="27"/>
        <v>62.077702702861465</v>
      </c>
      <c r="CV30" s="24">
        <f t="shared" si="27"/>
        <v>62.439218333993779</v>
      </c>
      <c r="CW30" s="24">
        <f t="shared" si="27"/>
        <v>67.070285614308006</v>
      </c>
      <c r="CX30" s="24">
        <f t="shared" si="27"/>
        <v>59.05291348750697</v>
      </c>
      <c r="CY30" s="24">
        <f t="shared" si="27"/>
        <v>69.479986250062439</v>
      </c>
      <c r="CZ30" s="24">
        <f t="shared" si="27"/>
        <v>60.810472009076058</v>
      </c>
      <c r="DA30" s="24">
        <f t="shared" si="27"/>
        <v>59.185482821206492</v>
      </c>
      <c r="DB30" s="24">
        <f t="shared" si="27"/>
        <v>53.952220420746329</v>
      </c>
      <c r="DC30" s="24">
        <f t="shared" si="27"/>
        <v>62.412797345864199</v>
      </c>
      <c r="DD30" s="24">
        <f t="shared" si="27"/>
        <v>57.904411765189728</v>
      </c>
      <c r="DE30" s="24">
        <f t="shared" si="27"/>
        <v>63.857328401604292</v>
      </c>
      <c r="DF30" s="24">
        <f t="shared" si="28"/>
        <v>56.670560747994529</v>
      </c>
      <c r="DG30" s="24">
        <f t="shared" si="28"/>
        <v>69.266576129558587</v>
      </c>
      <c r="DH30" s="24">
        <f t="shared" si="28"/>
        <v>52.975994020535971</v>
      </c>
      <c r="DI30" s="24">
        <f t="shared" si="28"/>
        <v>52.46467025527874</v>
      </c>
      <c r="DJ30" s="24">
        <f t="shared" si="28"/>
        <v>58.279759934073098</v>
      </c>
      <c r="DK30" s="24">
        <f t="shared" si="28"/>
        <v>62.449935918756672</v>
      </c>
      <c r="DL30" s="24">
        <f t="shared" si="28"/>
        <v>54.136294902742549</v>
      </c>
      <c r="DM30" s="24">
        <f t="shared" si="28"/>
        <v>62.57022471997994</v>
      </c>
      <c r="DN30" s="24">
        <f t="shared" si="28"/>
        <v>58.331462836285347</v>
      </c>
      <c r="DO30" s="24">
        <f t="shared" si="28"/>
        <v>63.390036241851973</v>
      </c>
      <c r="DP30" s="24">
        <f t="shared" si="28"/>
        <v>53.493187610151281</v>
      </c>
      <c r="DQ30" s="24">
        <f t="shared" si="28"/>
        <v>66.278540200270882</v>
      </c>
      <c r="DR30" s="24">
        <f t="shared" si="28"/>
        <v>59.926373698206916</v>
      </c>
      <c r="DS30" s="24">
        <f t="shared" si="28"/>
        <v>51.992795153765556</v>
      </c>
      <c r="DT30" s="24">
        <f t="shared" si="28"/>
        <v>57.118971363844388</v>
      </c>
      <c r="DU30" s="24">
        <f t="shared" si="28"/>
        <v>68.395014537916296</v>
      </c>
      <c r="DV30" s="24">
        <f t="shared" si="29"/>
        <v>67.648936432723161</v>
      </c>
      <c r="DW30" s="24">
        <f t="shared" si="29"/>
        <v>60.366521393242635</v>
      </c>
      <c r="DX30" s="24">
        <f t="shared" si="29"/>
        <v>55.915727459019955</v>
      </c>
      <c r="DY30" s="24">
        <f t="shared" si="29"/>
        <v>59.766241019411581</v>
      </c>
      <c r="DZ30" s="24">
        <f t="shared" si="29"/>
        <v>58.030017863712487</v>
      </c>
      <c r="EA30" s="24">
        <f t="shared" si="29"/>
        <v>70.559771927365674</v>
      </c>
      <c r="EB30" s="24">
        <f t="shared" si="40"/>
        <v>64.792883600859568</v>
      </c>
      <c r="EC30" s="24">
        <f t="shared" si="40"/>
        <v>57.340425531745375</v>
      </c>
      <c r="ED30" s="24">
        <f t="shared" si="40"/>
        <v>56.339427663160514</v>
      </c>
      <c r="EE30" s="24">
        <f t="shared" si="40"/>
        <v>66.876317337467455</v>
      </c>
      <c r="EF30" s="24">
        <f t="shared" si="40"/>
        <v>56.851209450657336</v>
      </c>
      <c r="EG30" s="24">
        <f t="shared" si="18"/>
        <v>60.355486140182308</v>
      </c>
      <c r="EH30" s="24">
        <f t="shared" si="19"/>
        <v>82.858238190084649</v>
      </c>
      <c r="EI30" s="24">
        <f t="shared" si="20"/>
        <v>45.119425566709431</v>
      </c>
      <c r="EJ30" s="14" t="s">
        <v>164</v>
      </c>
      <c r="EL30" s="12"/>
      <c r="EM30" s="25">
        <f t="shared" si="34"/>
        <v>27.350226756999973</v>
      </c>
      <c r="EN30" s="25">
        <f t="shared" si="34"/>
        <v>23.896235826999998</v>
      </c>
      <c r="EO30" s="25">
        <f t="shared" si="34"/>
        <v>31.521088436000014</v>
      </c>
      <c r="EP30" s="25">
        <f t="shared" si="34"/>
        <v>27.407528345000003</v>
      </c>
      <c r="EQ30" s="25">
        <f t="shared" si="34"/>
        <v>29.517641722999997</v>
      </c>
      <c r="ER30" s="25">
        <f t="shared" si="34"/>
        <v>28.376235827000073</v>
      </c>
      <c r="ES30" s="25">
        <f t="shared" si="34"/>
        <v>29.236825396000029</v>
      </c>
      <c r="ET30" s="25">
        <f t="shared" si="34"/>
        <v>27.663129252000033</v>
      </c>
      <c r="EU30" s="25">
        <f t="shared" si="34"/>
        <v>34.089795917999936</v>
      </c>
      <c r="EV30" s="25">
        <f t="shared" si="34"/>
        <v>31.013877551000064</v>
      </c>
      <c r="EW30" s="25">
        <f t="shared" si="34"/>
        <v>34.43809523799996</v>
      </c>
      <c r="EX30" s="25">
        <f t="shared" si="34"/>
        <v>32.638185940999961</v>
      </c>
      <c r="EY30" s="25">
        <f t="shared" si="34"/>
        <v>32.848979590999988</v>
      </c>
      <c r="EZ30" s="25">
        <f t="shared" si="34"/>
        <v>28.471292516999938</v>
      </c>
      <c r="FA30" s="25">
        <f t="shared" si="34"/>
        <v>36.279727890999993</v>
      </c>
      <c r="FB30" s="25">
        <f t="shared" si="34"/>
        <v>33.417142857000044</v>
      </c>
      <c r="FC30" s="25">
        <f t="shared" si="35"/>
        <v>31.365442176999977</v>
      </c>
      <c r="FD30" s="25">
        <f t="shared" si="35"/>
        <v>33.213605442000016</v>
      </c>
      <c r="FE30" s="25">
        <f t="shared" si="35"/>
        <v>32.685714286000007</v>
      </c>
      <c r="FF30" s="25">
        <f t="shared" si="35"/>
        <v>30.811428570999965</v>
      </c>
      <c r="FG30" s="25">
        <f t="shared" si="35"/>
        <v>27.078095238000003</v>
      </c>
      <c r="FH30" s="25">
        <f t="shared" si="35"/>
        <v>34.27845805000004</v>
      </c>
      <c r="FI30" s="25">
        <f t="shared" si="35"/>
        <v>28.34358276599994</v>
      </c>
      <c r="FJ30" s="25">
        <f t="shared" si="35"/>
        <v>28.017777777999925</v>
      </c>
      <c r="FK30" s="25">
        <f t="shared" si="35"/>
        <v>29.975147391999997</v>
      </c>
      <c r="FL30" s="25">
        <f t="shared" si="35"/>
        <v>29.037278911999977</v>
      </c>
      <c r="FM30" s="25">
        <f t="shared" si="35"/>
        <v>35.110748298999965</v>
      </c>
      <c r="FN30" s="25">
        <f t="shared" si="35"/>
        <v>32.384965986999987</v>
      </c>
      <c r="FO30" s="25">
        <f t="shared" si="35"/>
        <v>34.63328798200007</v>
      </c>
      <c r="FP30" s="25">
        <f t="shared" si="35"/>
        <v>34.425124716000028</v>
      </c>
      <c r="FQ30" s="25">
        <f t="shared" si="35"/>
        <v>39.602721087999953</v>
      </c>
      <c r="FR30" s="25">
        <f t="shared" si="35"/>
        <v>41.616689342000086</v>
      </c>
      <c r="FS30" s="25">
        <f t="shared" si="30"/>
        <v>34.429387754999993</v>
      </c>
      <c r="FT30" s="25">
        <f t="shared" si="30"/>
        <v>40.812698413000021</v>
      </c>
      <c r="FU30" s="25">
        <f t="shared" si="30"/>
        <v>37.215782312999977</v>
      </c>
      <c r="FV30" s="25">
        <f t="shared" si="30"/>
        <v>31.157551021000017</v>
      </c>
      <c r="FW30" s="25">
        <f t="shared" si="30"/>
        <v>40.315646257999902</v>
      </c>
      <c r="FX30" s="25">
        <f t="shared" si="30"/>
        <v>28.560544218000018</v>
      </c>
      <c r="FY30" s="25">
        <f t="shared" si="30"/>
        <v>35.172426304000055</v>
      </c>
      <c r="FZ30" s="25">
        <f t="shared" si="30"/>
        <v>39.46521542000005</v>
      </c>
      <c r="GA30" s="25">
        <f t="shared" si="30"/>
        <v>32.986848072999919</v>
      </c>
      <c r="GB30" s="25">
        <f t="shared" si="30"/>
        <v>40.585578231999989</v>
      </c>
      <c r="GC30" s="25">
        <f t="shared" si="30"/>
        <v>33.738594103999958</v>
      </c>
      <c r="GD30" s="25">
        <f t="shared" si="30"/>
        <v>35.06213151899999</v>
      </c>
      <c r="GE30" s="25">
        <f t="shared" si="30"/>
        <v>33.854693876999931</v>
      </c>
      <c r="GF30" s="25">
        <f t="shared" si="30"/>
        <v>29.693968254000083</v>
      </c>
      <c r="GG30" s="25">
        <f t="shared" si="30"/>
        <v>41.048163264999971</v>
      </c>
      <c r="GH30" s="25">
        <f t="shared" si="36"/>
        <v>33.306122448999986</v>
      </c>
      <c r="GI30" s="25">
        <f t="shared" si="36"/>
        <v>37.167891156999985</v>
      </c>
      <c r="GJ30" s="25">
        <f t="shared" si="36"/>
        <v>30.63147392299993</v>
      </c>
      <c r="GK30" s="25">
        <f t="shared" si="36"/>
        <v>32.294603174000031</v>
      </c>
      <c r="GL30" s="25">
        <f t="shared" si="36"/>
        <v>32.973786847999918</v>
      </c>
      <c r="GM30" s="25">
        <f t="shared" si="36"/>
        <v>34.97215419500003</v>
      </c>
      <c r="GN30" s="25">
        <f t="shared" si="36"/>
        <v>34.17977324200001</v>
      </c>
      <c r="GO30" s="25">
        <f t="shared" si="36"/>
        <v>35.373424037000063</v>
      </c>
      <c r="GP30" s="25">
        <f t="shared" si="36"/>
        <v>34.980136055000003</v>
      </c>
      <c r="GQ30" s="25">
        <f t="shared" si="36"/>
        <v>33.933061223999971</v>
      </c>
      <c r="GR30" s="25">
        <f t="shared" si="36"/>
        <v>35.250793650999981</v>
      </c>
      <c r="GS30" s="25">
        <f t="shared" si="36"/>
        <v>35.339319728000078</v>
      </c>
      <c r="GT30" s="25">
        <f t="shared" si="36"/>
        <v>31.895510203999947</v>
      </c>
      <c r="GU30" s="25">
        <f t="shared" si="36"/>
        <v>28.231836734000012</v>
      </c>
      <c r="GV30" s="25">
        <f t="shared" si="36"/>
        <v>33.618140590000053</v>
      </c>
      <c r="GW30" s="25">
        <f t="shared" si="36"/>
        <v>32.99700680300009</v>
      </c>
      <c r="GX30" s="25">
        <f t="shared" si="31"/>
        <v>25.485351474000026</v>
      </c>
      <c r="GY30" s="25">
        <f t="shared" si="31"/>
        <v>30.138775510000073</v>
      </c>
      <c r="GZ30" s="25">
        <f t="shared" si="31"/>
        <v>35.543945578000034</v>
      </c>
      <c r="HA30" s="25">
        <f t="shared" si="31"/>
        <v>32.29732426299995</v>
      </c>
      <c r="HB30" s="25">
        <f t="shared" si="31"/>
        <v>43.883537414999978</v>
      </c>
      <c r="HC30" s="25">
        <f t="shared" si="31"/>
        <v>38.185215419999963</v>
      </c>
      <c r="HD30" s="25">
        <f t="shared" si="31"/>
        <v>31.146666666000101</v>
      </c>
      <c r="HE30" s="25">
        <f t="shared" si="31"/>
        <v>30.952199546999964</v>
      </c>
      <c r="HF30" s="25">
        <f t="shared" si="31"/>
        <v>30.01469387800006</v>
      </c>
      <c r="HG30" s="25">
        <f t="shared" si="31"/>
        <v>33.593469388000017</v>
      </c>
      <c r="HH30" s="25">
        <f t="shared" si="31"/>
        <v>32.068208616999982</v>
      </c>
      <c r="HI30" s="25">
        <f t="shared" si="31"/>
        <v>32.689342403999945</v>
      </c>
      <c r="HJ30" s="25">
        <f t="shared" si="31"/>
        <v>35.272562358000073</v>
      </c>
      <c r="HK30" s="25">
        <f t="shared" si="31"/>
        <v>34.831383220000021</v>
      </c>
      <c r="HL30" s="25">
        <f t="shared" si="32"/>
        <v>38.479818593999994</v>
      </c>
      <c r="HM30" s="25">
        <f t="shared" si="32"/>
        <v>38.545124716000032</v>
      </c>
      <c r="HN30" s="25">
        <f t="shared" si="32"/>
        <v>37.627936507000072</v>
      </c>
      <c r="HO30" s="25">
        <f t="shared" si="32"/>
        <v>36.884897959</v>
      </c>
      <c r="HP30" s="25">
        <f t="shared" si="32"/>
        <v>31.274376417999974</v>
      </c>
      <c r="HQ30" s="25">
        <f t="shared" si="32"/>
        <v>33.43092970500004</v>
      </c>
      <c r="HR30" s="25">
        <f t="shared" si="32"/>
        <v>31.895510204000061</v>
      </c>
      <c r="HS30" s="25">
        <f t="shared" si="32"/>
        <v>31.710839001999943</v>
      </c>
      <c r="HT30" s="25">
        <f t="shared" si="32"/>
        <v>29.521269842000038</v>
      </c>
      <c r="HU30" s="25">
        <f t="shared" si="32"/>
        <v>33.529251701000021</v>
      </c>
      <c r="HV30" s="25">
        <f t="shared" si="32"/>
        <v>28.497414965999951</v>
      </c>
      <c r="HW30" s="25">
        <f t="shared" si="32"/>
        <v>32.56018140599997</v>
      </c>
      <c r="HX30" s="25">
        <f t="shared" si="32"/>
        <v>33.454149659999985</v>
      </c>
      <c r="HY30" s="25">
        <f t="shared" si="32"/>
        <v>36.699138321999953</v>
      </c>
      <c r="HZ30" s="25">
        <f t="shared" si="32"/>
        <v>31.72426303900005</v>
      </c>
      <c r="IA30" s="25">
        <f t="shared" si="32"/>
        <v>34.194285713999989</v>
      </c>
      <c r="IB30" s="25">
        <f t="shared" si="37"/>
        <v>31.006621316000064</v>
      </c>
      <c r="IC30" s="25">
        <f t="shared" si="37"/>
        <v>34.938775510000028</v>
      </c>
      <c r="ID30" s="25">
        <f t="shared" si="37"/>
        <v>28.585215419000065</v>
      </c>
      <c r="IE30" s="25">
        <f t="shared" si="37"/>
        <v>37.37541950100001</v>
      </c>
      <c r="IF30" s="25">
        <f t="shared" si="37"/>
        <v>37.73968253999999</v>
      </c>
      <c r="IG30" s="25">
        <f t="shared" si="37"/>
        <v>33.974058956999897</v>
      </c>
      <c r="IH30" s="25">
        <f t="shared" si="37"/>
        <v>31.70539682499998</v>
      </c>
      <c r="II30" s="25">
        <f t="shared" si="37"/>
        <v>36.574353740999982</v>
      </c>
      <c r="IJ30" s="25">
        <f t="shared" si="37"/>
        <v>31.644444443999987</v>
      </c>
      <c r="IK30" s="25">
        <f t="shared" si="37"/>
        <v>33.943945578000012</v>
      </c>
      <c r="IL30" s="25">
        <f t="shared" si="37"/>
        <v>31.235192742999971</v>
      </c>
      <c r="IM30" s="25">
        <f t="shared" si="37"/>
        <v>37.014058956999975</v>
      </c>
      <c r="IN30" s="25">
        <f t="shared" si="37"/>
        <v>29.873922902000004</v>
      </c>
      <c r="IO30" s="25">
        <f t="shared" si="38"/>
        <v>33.040544218000036</v>
      </c>
      <c r="IP30" s="25">
        <f t="shared" si="38"/>
        <v>38.08219954599997</v>
      </c>
      <c r="IQ30" s="25">
        <f t="shared" si="38"/>
        <v>34.664489795999998</v>
      </c>
      <c r="IR30" s="25">
        <f t="shared" si="38"/>
        <v>28.94947845799993</v>
      </c>
      <c r="IS30" s="25">
        <f t="shared" si="38"/>
        <v>29.268752834999987</v>
      </c>
      <c r="IT30" s="25">
        <f t="shared" si="38"/>
        <v>32.79963718800002</v>
      </c>
      <c r="IU30" s="25">
        <f t="shared" si="38"/>
        <v>35.410430839000014</v>
      </c>
      <c r="IV30" s="25">
        <f t="shared" si="38"/>
        <v>33.12907029500002</v>
      </c>
      <c r="IW30" s="25">
        <f t="shared" si="38"/>
        <v>34.120272108999984</v>
      </c>
      <c r="IX30" s="25">
        <f t="shared" si="38"/>
        <v>28.061315192999984</v>
      </c>
      <c r="IY30" s="25">
        <f t="shared" si="38"/>
        <v>30.558911564999903</v>
      </c>
      <c r="IZ30" s="25">
        <f t="shared" si="38"/>
        <v>34.530612245000043</v>
      </c>
      <c r="JA30" s="25">
        <f t="shared" si="38"/>
        <v>35.144126984000081</v>
      </c>
      <c r="JB30" s="25">
        <f t="shared" si="38"/>
        <v>29.606893423999963</v>
      </c>
      <c r="JC30" s="25">
        <f t="shared" si="38"/>
        <v>34.827755101999969</v>
      </c>
      <c r="JD30" s="26">
        <f t="shared" si="17"/>
        <v>33.189487453355369</v>
      </c>
      <c r="JE30" s="27">
        <f t="shared" si="21"/>
        <v>33.189487453355369</v>
      </c>
      <c r="JF30" s="27"/>
      <c r="JG30" s="88">
        <v>29</v>
      </c>
      <c r="JH30" s="89">
        <v>526.25412698399998</v>
      </c>
      <c r="JI30" s="89">
        <v>396.901587302</v>
      </c>
      <c r="JJ30" s="90">
        <v>556.582312925</v>
      </c>
      <c r="JK30" s="90">
        <v>447.03492063499999</v>
      </c>
      <c r="JL30" s="90">
        <v>503.38612244900003</v>
      </c>
      <c r="JM30" s="90">
        <v>535.47682539699997</v>
      </c>
      <c r="JN30" s="89">
        <v>484.38857142900002</v>
      </c>
      <c r="JO30" s="89">
        <v>472.60299319699999</v>
      </c>
      <c r="JP30" s="89">
        <v>555.80734693900001</v>
      </c>
      <c r="JQ30" s="89">
        <v>490.75301587299998</v>
      </c>
      <c r="JR30" s="89">
        <v>617.14285714300001</v>
      </c>
      <c r="JS30" s="89">
        <v>546.997188209</v>
      </c>
      <c r="JT30" s="89">
        <v>536.56235827700004</v>
      </c>
      <c r="JU30" s="89">
        <v>516.22312925200004</v>
      </c>
      <c r="JV30" s="88">
        <v>582.53206349200002</v>
      </c>
      <c r="JW30" s="88">
        <v>545.75020408199998</v>
      </c>
      <c r="JX30" s="88">
        <v>551.89659863899999</v>
      </c>
      <c r="JY30" s="88">
        <v>557.81877551000002</v>
      </c>
      <c r="JZ30" s="88">
        <v>557.84489795900004</v>
      </c>
      <c r="KA30" s="88">
        <v>517.10693877599999</v>
      </c>
      <c r="KB30" s="88">
        <v>495.41333333300003</v>
      </c>
      <c r="KC30" s="88">
        <v>543.11473922899995</v>
      </c>
      <c r="KD30" s="88">
        <v>521.05578231300001</v>
      </c>
      <c r="KE30" s="88">
        <v>511.39628117900003</v>
      </c>
      <c r="KF30" s="88">
        <v>481.00607709799999</v>
      </c>
      <c r="KG30" s="88">
        <v>486.46965986399999</v>
      </c>
      <c r="KH30" s="88">
        <v>567.32734693899999</v>
      </c>
      <c r="KI30" s="88">
        <v>535.17058956899996</v>
      </c>
      <c r="KJ30" s="88">
        <v>583.46448979599995</v>
      </c>
      <c r="KK30" s="88">
        <v>566.91519274400002</v>
      </c>
      <c r="KL30" s="88">
        <v>619.73768707500005</v>
      </c>
      <c r="KM30" s="88">
        <v>685.02857142899995</v>
      </c>
      <c r="KN30" s="88">
        <v>555.04979591799997</v>
      </c>
      <c r="KO30" s="88">
        <v>579.57587301599995</v>
      </c>
      <c r="KP30" s="88">
        <v>628.64399092999997</v>
      </c>
      <c r="KQ30" s="88">
        <v>531.18040816300004</v>
      </c>
      <c r="KR30" s="88">
        <v>658.54693877600005</v>
      </c>
      <c r="KS30" s="88">
        <v>487.535600907</v>
      </c>
      <c r="KT30" s="88">
        <v>586.47219954599996</v>
      </c>
      <c r="KU30" s="88">
        <v>604.79274376399997</v>
      </c>
      <c r="KV30" s="88">
        <v>568.65668934200005</v>
      </c>
      <c r="KW30" s="88">
        <v>634.13696145100005</v>
      </c>
      <c r="KX30" s="88">
        <v>579.63682539700005</v>
      </c>
      <c r="KY30" s="88">
        <v>577.480272109</v>
      </c>
      <c r="KZ30" s="88">
        <v>598.35501133800005</v>
      </c>
      <c r="LA30" s="88">
        <v>515.57587301599995</v>
      </c>
      <c r="LB30" s="88">
        <v>643.777959184</v>
      </c>
      <c r="LC30" s="88">
        <v>569.12979591800001</v>
      </c>
      <c r="LD30" s="88">
        <v>627.49170068000001</v>
      </c>
      <c r="LE30" s="88">
        <v>534.25487528300005</v>
      </c>
      <c r="LF30" s="88">
        <v>550.93986394599995</v>
      </c>
      <c r="LG30" s="88">
        <v>574.69968254000003</v>
      </c>
      <c r="LH30" s="88">
        <v>589.23102040799995</v>
      </c>
      <c r="LI30" s="88">
        <v>614.87020408199999</v>
      </c>
      <c r="LJ30" s="88">
        <v>554.45841269799996</v>
      </c>
      <c r="LK30" s="88">
        <v>565.66204081599994</v>
      </c>
      <c r="LL30" s="88">
        <v>599.46086167800001</v>
      </c>
      <c r="LM30" s="88">
        <v>619.45904761899999</v>
      </c>
      <c r="LN30" s="88">
        <v>578.32925170099998</v>
      </c>
      <c r="LO30" s="88">
        <v>544.05877551000003</v>
      </c>
      <c r="LP30" s="88">
        <v>506.899591837</v>
      </c>
      <c r="LQ30" s="88">
        <v>567.69160997699998</v>
      </c>
      <c r="LR30" s="88">
        <v>576.14367346899996</v>
      </c>
      <c r="LS30" s="88">
        <v>437.40734693899998</v>
      </c>
      <c r="LT30" s="88">
        <v>544.52607709799997</v>
      </c>
      <c r="LU30" s="88">
        <v>568.18938775499998</v>
      </c>
      <c r="LV30" s="88">
        <v>536.71346938800002</v>
      </c>
      <c r="LW30" s="88">
        <v>667.42494331099999</v>
      </c>
      <c r="LX30" s="88">
        <v>649.13560090700003</v>
      </c>
      <c r="LY30" s="88">
        <v>553.45632653099995</v>
      </c>
      <c r="LZ30" s="88">
        <v>538.72616779999998</v>
      </c>
      <c r="MA30" s="88">
        <v>503.41877550999999</v>
      </c>
      <c r="MB30" s="88">
        <v>544.13061224499995</v>
      </c>
      <c r="MC30" s="88">
        <v>560.50648526099997</v>
      </c>
      <c r="MD30" s="88">
        <v>493.84634920600001</v>
      </c>
      <c r="ME30" s="88">
        <v>585.67111111099996</v>
      </c>
      <c r="MF30" s="88">
        <v>600.63346938799998</v>
      </c>
      <c r="MG30" s="88">
        <v>653.94938775499998</v>
      </c>
      <c r="MH30" s="88">
        <v>650.62312925200001</v>
      </c>
      <c r="MI30" s="88">
        <v>597.89641723399995</v>
      </c>
      <c r="MJ30" s="88">
        <v>584.55365079399996</v>
      </c>
      <c r="MK30" s="88">
        <v>525.50530612199998</v>
      </c>
      <c r="ML30" s="88">
        <v>537.51292517000002</v>
      </c>
      <c r="MM30" s="88">
        <v>566.29115646299999</v>
      </c>
      <c r="MN30" s="88">
        <v>523.986213152</v>
      </c>
      <c r="MO30" s="88">
        <v>556.49523809499999</v>
      </c>
      <c r="MP30" s="88">
        <v>574.39673469399997</v>
      </c>
      <c r="MQ30" s="88">
        <v>498.25306122400002</v>
      </c>
      <c r="MR30" s="88">
        <v>610.45260771000005</v>
      </c>
      <c r="MS30" s="88">
        <v>612.68172335600002</v>
      </c>
      <c r="MT30" s="88">
        <v>577.53251700700002</v>
      </c>
      <c r="MU30" s="88">
        <v>508.45895691599998</v>
      </c>
      <c r="MV30" s="88">
        <v>586.40544217700005</v>
      </c>
      <c r="MW30" s="88">
        <v>547.28634920599995</v>
      </c>
      <c r="MX30" s="88">
        <v>603.68253968299996</v>
      </c>
      <c r="MY30" s="88">
        <v>511.96081632699997</v>
      </c>
      <c r="MZ30" s="88">
        <v>602.84807256199997</v>
      </c>
      <c r="NA30" s="88">
        <v>630.67428571400001</v>
      </c>
      <c r="NB30" s="88">
        <v>589.14068027200005</v>
      </c>
      <c r="NC30" s="88">
        <v>546.37278911600004</v>
      </c>
      <c r="ND30" s="88">
        <v>620.03952380999999</v>
      </c>
      <c r="NE30" s="88">
        <v>545.72698412700004</v>
      </c>
      <c r="NF30" s="88">
        <v>542.18448979599998</v>
      </c>
      <c r="NG30" s="88">
        <v>553.96571428599998</v>
      </c>
      <c r="NH30" s="88">
        <v>767.44126984100001</v>
      </c>
      <c r="NI30" s="88">
        <v>526.36009070299997</v>
      </c>
      <c r="NJ30" s="88">
        <v>568.450612245</v>
      </c>
      <c r="NK30" s="88">
        <v>603.85521542000004</v>
      </c>
      <c r="NL30" s="88">
        <v>589.97551020399999</v>
      </c>
      <c r="NM30" s="88">
        <v>521.19510204100004</v>
      </c>
      <c r="NN30" s="88">
        <v>499.519274376</v>
      </c>
      <c r="NO30" s="88">
        <v>536.228571429</v>
      </c>
      <c r="NP30" s="88">
        <v>555.93215419499995</v>
      </c>
      <c r="NQ30" s="88">
        <v>545.87791383199999</v>
      </c>
      <c r="NR30" s="88">
        <v>557.64897959200005</v>
      </c>
      <c r="NS30" s="88">
        <v>478.29333333300002</v>
      </c>
      <c r="NT30" s="88">
        <v>526.15401360500005</v>
      </c>
      <c r="NU30" s="88">
        <v>646.40907029499999</v>
      </c>
      <c r="NV30" s="88">
        <v>571.70938775499997</v>
      </c>
      <c r="NW30" s="88">
        <v>512.55727891200002</v>
      </c>
      <c r="NX30" s="88">
        <v>579.75510204099999</v>
      </c>
      <c r="NZ30" s="28"/>
    </row>
    <row r="31" spans="1:390" x14ac:dyDescent="0.3">
      <c r="A31" s="15" t="s">
        <v>245</v>
      </c>
      <c r="B31" s="29" t="s">
        <v>246</v>
      </c>
      <c r="C31" s="30"/>
      <c r="D31" s="22"/>
      <c r="E31" s="7"/>
      <c r="F31" s="15" t="s">
        <v>247</v>
      </c>
      <c r="G31" s="41">
        <v>160</v>
      </c>
      <c r="H31" s="21">
        <f t="shared" si="23"/>
        <v>3.75</v>
      </c>
      <c r="I31" s="21">
        <f t="shared" si="0"/>
        <v>15</v>
      </c>
      <c r="J31" s="15"/>
      <c r="L31" s="14" t="s">
        <v>245</v>
      </c>
      <c r="M31" s="12"/>
      <c r="N31" s="24">
        <v>72</v>
      </c>
      <c r="O31" s="24">
        <f t="shared" si="39"/>
        <v>76.036813383045143</v>
      </c>
      <c r="P31" s="24">
        <f t="shared" si="39"/>
        <v>82.511475519990952</v>
      </c>
      <c r="Q31" s="24">
        <f t="shared" si="39"/>
        <v>64.978651512769574</v>
      </c>
      <c r="R31" s="24">
        <f t="shared" si="39"/>
        <v>79.410493631158403</v>
      </c>
      <c r="S31" s="24">
        <f t="shared" si="39"/>
        <v>72.312995566763618</v>
      </c>
      <c r="T31" s="24">
        <f t="shared" si="39"/>
        <v>66.326871656446514</v>
      </c>
      <c r="U31" s="24">
        <f t="shared" si="39"/>
        <v>66.837985662792732</v>
      </c>
      <c r="V31" s="24">
        <f t="shared" si="39"/>
        <v>75.455126155367154</v>
      </c>
      <c r="W31" s="24">
        <f t="shared" si="39"/>
        <v>69.884634888105325</v>
      </c>
      <c r="X31" s="24">
        <f t="shared" si="39"/>
        <v>77.442089158089303</v>
      </c>
      <c r="Y31" s="24">
        <f t="shared" si="39"/>
        <v>59.028769275042578</v>
      </c>
      <c r="Z31" s="24">
        <f t="shared" si="39"/>
        <v>77.495313965566396</v>
      </c>
      <c r="AA31" s="24">
        <f t="shared" si="39"/>
        <v>70.937830649332412</v>
      </c>
      <c r="AB31" s="24">
        <f t="shared" si="39"/>
        <v>69.223524488392073</v>
      </c>
      <c r="AC31" s="24">
        <f t="shared" si="39"/>
        <v>64.085589541582422</v>
      </c>
      <c r="AD31" s="24">
        <v>84</v>
      </c>
      <c r="AE31" s="24">
        <f t="shared" si="33"/>
        <v>63.910573503263301</v>
      </c>
      <c r="AF31" s="24">
        <f t="shared" si="33"/>
        <v>62.692706224857737</v>
      </c>
      <c r="AG31" s="24">
        <f t="shared" si="33"/>
        <v>65.212676460918985</v>
      </c>
      <c r="AH31" s="24">
        <f t="shared" si="33"/>
        <v>69.175264919142421</v>
      </c>
      <c r="AI31" s="24">
        <f t="shared" si="33"/>
        <v>74.004325776663265</v>
      </c>
      <c r="AJ31" s="24">
        <f t="shared" si="33"/>
        <v>73.315353920174701</v>
      </c>
      <c r="AK31" s="24">
        <f t="shared" si="33"/>
        <v>66.511824326430954</v>
      </c>
      <c r="AL31" s="24">
        <f t="shared" si="33"/>
        <v>71.599174503681454</v>
      </c>
      <c r="AM31" s="24">
        <f t="shared" si="33"/>
        <v>73.652761281374978</v>
      </c>
      <c r="AN31" s="24">
        <f t="shared" si="33"/>
        <v>65.046806168296285</v>
      </c>
      <c r="AO31" s="24">
        <f t="shared" si="33"/>
        <v>69.238981778245119</v>
      </c>
      <c r="AP31" s="24">
        <f t="shared" si="33"/>
        <v>69.430838555527913</v>
      </c>
      <c r="AQ31" s="24">
        <f t="shared" si="33"/>
        <v>66.872219977529284</v>
      </c>
      <c r="AR31" s="24">
        <f t="shared" si="33"/>
        <v>61.80548634623942</v>
      </c>
      <c r="AS31" s="24">
        <f t="shared" si="33"/>
        <v>69.657486643031234</v>
      </c>
      <c r="AT31" s="24">
        <f t="shared" si="24"/>
        <v>63.118622936475539</v>
      </c>
      <c r="AU31" s="24">
        <f t="shared" si="24"/>
        <v>53.351363558643271</v>
      </c>
      <c r="AV31" s="24">
        <f t="shared" si="24"/>
        <v>65.147595659059547</v>
      </c>
      <c r="AW31" s="24">
        <f t="shared" si="24"/>
        <v>62.405660379448186</v>
      </c>
      <c r="AX31" s="24">
        <f t="shared" si="24"/>
        <v>58.810455194125296</v>
      </c>
      <c r="AY31" s="24">
        <f t="shared" si="24"/>
        <v>73.226620615758094</v>
      </c>
      <c r="AZ31" s="24">
        <f t="shared" si="24"/>
        <v>55.68931842801338</v>
      </c>
      <c r="BA31" s="24">
        <f t="shared" si="24"/>
        <v>73.604682215893106</v>
      </c>
      <c r="BB31" s="24">
        <f t="shared" si="24"/>
        <v>59.659090907961065</v>
      </c>
      <c r="BC31" s="24">
        <f t="shared" si="24"/>
        <v>57.190201730005015</v>
      </c>
      <c r="BD31" s="24">
        <f t="shared" si="24"/>
        <v>61.615126676975095</v>
      </c>
      <c r="BE31" s="24">
        <f t="shared" si="24"/>
        <v>59.802917070755775</v>
      </c>
      <c r="BF31" s="24">
        <f t="shared" si="24"/>
        <v>70.621770509886773</v>
      </c>
      <c r="BG31" s="24">
        <f t="shared" si="24"/>
        <v>68.472590262880658</v>
      </c>
      <c r="BH31" s="24">
        <f t="shared" si="24"/>
        <v>62.90255096860799</v>
      </c>
      <c r="BI31" s="24">
        <f t="shared" si="24"/>
        <v>71.570253896928534</v>
      </c>
      <c r="BJ31" s="24">
        <f t="shared" si="25"/>
        <v>62.289699678781012</v>
      </c>
      <c r="BK31" s="24">
        <f t="shared" si="25"/>
        <v>64.006218391299271</v>
      </c>
      <c r="BL31" s="24">
        <f t="shared" si="25"/>
        <v>57.464441254360487</v>
      </c>
      <c r="BM31" s="24">
        <f t="shared" si="25"/>
        <v>70.769856211202764</v>
      </c>
      <c r="BN31" s="24">
        <f t="shared" si="25"/>
        <v>65.827008807626839</v>
      </c>
      <c r="BO31" s="24">
        <f t="shared" si="25"/>
        <v>64.258237490902204</v>
      </c>
      <c r="BP31" s="24">
        <f t="shared" si="25"/>
        <v>65.279605261085749</v>
      </c>
      <c r="BQ31" s="24">
        <f t="shared" si="25"/>
        <v>63.384735280190363</v>
      </c>
      <c r="BR31" s="24">
        <f t="shared" si="25"/>
        <v>68.240901216128648</v>
      </c>
      <c r="BS31" s="24">
        <f t="shared" si="25"/>
        <v>62.794273996705137</v>
      </c>
      <c r="BT31" s="24">
        <f t="shared" si="25"/>
        <v>63.365306014039732</v>
      </c>
      <c r="BU31" s="24">
        <f t="shared" si="25"/>
        <v>62.960025382907624</v>
      </c>
      <c r="BV31" s="24">
        <f t="shared" si="25"/>
        <v>65.875956024519297</v>
      </c>
      <c r="BW31" s="24">
        <f t="shared" si="25"/>
        <v>68.234331374937071</v>
      </c>
      <c r="BX31" s="24">
        <f t="shared" si="25"/>
        <v>72.052544439080776</v>
      </c>
      <c r="BY31" s="24">
        <f t="shared" si="25"/>
        <v>62.427647475072057</v>
      </c>
      <c r="BZ31" s="24">
        <f t="shared" si="26"/>
        <v>68.359374998516969</v>
      </c>
      <c r="CA31" s="24">
        <f t="shared" si="26"/>
        <v>85.550593184842853</v>
      </c>
      <c r="CB31" s="24">
        <f t="shared" si="26"/>
        <v>67.568027674385547</v>
      </c>
      <c r="CC31" s="24">
        <f t="shared" si="26"/>
        <v>64.291545717193529</v>
      </c>
      <c r="CD31" s="24">
        <f t="shared" si="26"/>
        <v>68.398957730663057</v>
      </c>
      <c r="CE31" s="24">
        <f t="shared" si="26"/>
        <v>51.576534432223312</v>
      </c>
      <c r="CF31" s="24">
        <f t="shared" si="26"/>
        <v>56.68186180456258</v>
      </c>
      <c r="CG31" s="24">
        <f t="shared" si="26"/>
        <v>62.794273996705627</v>
      </c>
      <c r="CH31" s="24">
        <f t="shared" si="26"/>
        <v>66.379229605685069</v>
      </c>
      <c r="CI31" s="24">
        <f t="shared" si="26"/>
        <v>68.007045731239103</v>
      </c>
      <c r="CJ31" s="24">
        <f t="shared" si="26"/>
        <v>59.362137456989345</v>
      </c>
      <c r="CK31" s="24">
        <f t="shared" si="26"/>
        <v>74.19024405254693</v>
      </c>
      <c r="CL31" s="24">
        <f t="shared" si="26"/>
        <v>72.2203621778783</v>
      </c>
      <c r="CM31" s="24">
        <f t="shared" si="26"/>
        <v>62.443362027694519</v>
      </c>
      <c r="CN31" s="24">
        <f t="shared" si="26"/>
        <v>65.715402141152964</v>
      </c>
      <c r="CO31" s="24">
        <f t="shared" si="26"/>
        <v>57.491077221125281</v>
      </c>
      <c r="CP31" s="24">
        <f t="shared" si="27"/>
        <v>53.693181817876834</v>
      </c>
      <c r="CQ31" s="24">
        <f t="shared" si="27"/>
        <v>60.273714643350992</v>
      </c>
      <c r="CR31" s="24">
        <f t="shared" si="27"/>
        <v>56.09354860711823</v>
      </c>
      <c r="CS31" s="24">
        <f t="shared" si="27"/>
        <v>68.083573487276482</v>
      </c>
      <c r="CT31" s="24">
        <f t="shared" si="27"/>
        <v>69.376468283430285</v>
      </c>
      <c r="CU31" s="24">
        <f t="shared" si="27"/>
        <v>67.880500220493374</v>
      </c>
      <c r="CV31" s="24">
        <f t="shared" si="27"/>
        <v>68.227762803808915</v>
      </c>
      <c r="CW31" s="24">
        <f t="shared" si="27"/>
        <v>70.32844749743893</v>
      </c>
      <c r="CX31" s="24">
        <f t="shared" si="27"/>
        <v>68.141550381734845</v>
      </c>
      <c r="CY31" s="24">
        <f t="shared" si="27"/>
        <v>73.600314501405379</v>
      </c>
      <c r="CZ31" s="24">
        <f t="shared" si="27"/>
        <v>62.239687877945833</v>
      </c>
      <c r="DA31" s="24">
        <f t="shared" si="27"/>
        <v>60.115960642203525</v>
      </c>
      <c r="DB31" s="24">
        <f t="shared" si="27"/>
        <v>56.759678750132132</v>
      </c>
      <c r="DC31" s="24">
        <f t="shared" si="27"/>
        <v>66.199428910384484</v>
      </c>
      <c r="DD31" s="24">
        <f t="shared" si="27"/>
        <v>66.054880969488366</v>
      </c>
      <c r="DE31" s="24">
        <f t="shared" si="27"/>
        <v>64.411741798225592</v>
      </c>
      <c r="DF31" s="24">
        <f t="shared" si="28"/>
        <v>58.056192661382681</v>
      </c>
      <c r="DG31" s="24">
        <f t="shared" si="28"/>
        <v>75.170454543233959</v>
      </c>
      <c r="DH31" s="24">
        <f t="shared" si="28"/>
        <v>69.167549627519136</v>
      </c>
      <c r="DI31" s="24">
        <f t="shared" si="28"/>
        <v>62.496850748970459</v>
      </c>
      <c r="DJ31" s="24">
        <f t="shared" si="28"/>
        <v>65.659740605687617</v>
      </c>
      <c r="DK31" s="24">
        <f t="shared" si="28"/>
        <v>77.107488107698828</v>
      </c>
      <c r="DL31" s="24">
        <f t="shared" si="28"/>
        <v>56.915955395202609</v>
      </c>
      <c r="DM31" s="24">
        <f t="shared" si="28"/>
        <v>66.160585689442883</v>
      </c>
      <c r="DN31" s="24">
        <f t="shared" si="28"/>
        <v>63.551180396132928</v>
      </c>
      <c r="DO31" s="24">
        <f t="shared" si="28"/>
        <v>69.59836709220545</v>
      </c>
      <c r="DP31" s="24">
        <f t="shared" si="28"/>
        <v>58.461184954647827</v>
      </c>
      <c r="DQ31" s="24">
        <f t="shared" si="28"/>
        <v>75.431034479145566</v>
      </c>
      <c r="DR31" s="24">
        <f t="shared" si="28"/>
        <v>73.209331839399596</v>
      </c>
      <c r="DS31" s="24">
        <f t="shared" si="28"/>
        <v>54.81801909198856</v>
      </c>
      <c r="DT31" s="24">
        <f t="shared" si="28"/>
        <v>58.30454096814303</v>
      </c>
      <c r="DU31" s="24">
        <f t="shared" si="28"/>
        <v>70.082071419410312</v>
      </c>
      <c r="DV31" s="24">
        <f t="shared" si="29"/>
        <v>73.828125002883752</v>
      </c>
      <c r="DW31" s="24">
        <f t="shared" si="29"/>
        <v>65.431129984851594</v>
      </c>
      <c r="DX31" s="24">
        <f t="shared" si="29"/>
        <v>66.827182112788861</v>
      </c>
      <c r="DY31" s="24">
        <f t="shared" si="29"/>
        <v>66.256009617275851</v>
      </c>
      <c r="DZ31" s="24">
        <f t="shared" si="29"/>
        <v>67.411951738121957</v>
      </c>
      <c r="EA31" s="24">
        <f t="shared" si="29"/>
        <v>71.282327586975342</v>
      </c>
      <c r="EB31" s="24">
        <f t="shared" si="40"/>
        <v>65.868959105357916</v>
      </c>
      <c r="EC31" s="24">
        <f t="shared" si="40"/>
        <v>58.340192852747585</v>
      </c>
      <c r="ED31" s="24">
        <f t="shared" si="40"/>
        <v>58.654710111344222</v>
      </c>
      <c r="EE31" s="24">
        <f t="shared" si="40"/>
        <v>69.73924655879469</v>
      </c>
      <c r="EF31" s="24">
        <f t="shared" si="40"/>
        <v>59.988029600650798</v>
      </c>
      <c r="EG31" s="24">
        <f t="shared" si="18"/>
        <v>66.205315188328925</v>
      </c>
      <c r="EH31" s="24">
        <f t="shared" si="19"/>
        <v>85.550593184842853</v>
      </c>
      <c r="EI31" s="24">
        <f t="shared" si="20"/>
        <v>51.576534432223312</v>
      </c>
      <c r="EJ31" s="14" t="s">
        <v>245</v>
      </c>
      <c r="EL31" s="12"/>
      <c r="EM31" s="25">
        <f t="shared" si="34"/>
        <v>11.836371883000083</v>
      </c>
      <c r="EN31" s="25">
        <f t="shared" si="34"/>
        <v>10.907573695999986</v>
      </c>
      <c r="EO31" s="25">
        <f t="shared" si="34"/>
        <v>13.850702946999945</v>
      </c>
      <c r="EP31" s="25">
        <f t="shared" si="34"/>
        <v>11.333514739000009</v>
      </c>
      <c r="EQ31" s="25">
        <f t="shared" si="34"/>
        <v>12.445895692000022</v>
      </c>
      <c r="ER31" s="25">
        <f t="shared" si="34"/>
        <v>13.569160997999916</v>
      </c>
      <c r="ES31" s="25">
        <f t="shared" si="34"/>
        <v>13.46539682599996</v>
      </c>
      <c r="ET31" s="25">
        <f t="shared" si="34"/>
        <v>11.927619047999997</v>
      </c>
      <c r="EU31" s="25">
        <f t="shared" si="34"/>
        <v>12.878367347000108</v>
      </c>
      <c r="EV31" s="25">
        <f t="shared" si="34"/>
        <v>11.621587301999966</v>
      </c>
      <c r="EW31" s="25">
        <f t="shared" si="34"/>
        <v>15.246802720999995</v>
      </c>
      <c r="EX31" s="25">
        <f t="shared" si="34"/>
        <v>11.613605441999994</v>
      </c>
      <c r="EY31" s="25">
        <f t="shared" si="34"/>
        <v>12.687165532999984</v>
      </c>
      <c r="EZ31" s="25">
        <f t="shared" si="34"/>
        <v>13.001360544000022</v>
      </c>
      <c r="FA31" s="25">
        <f t="shared" si="34"/>
        <v>14.04371882099997</v>
      </c>
      <c r="FB31" s="25">
        <f t="shared" si="34"/>
        <v>14.082176871000001</v>
      </c>
      <c r="FC31" s="25">
        <f t="shared" si="35"/>
        <v>14.355736962000037</v>
      </c>
      <c r="FD31" s="25">
        <f t="shared" si="35"/>
        <v>13.800997732999917</v>
      </c>
      <c r="FE31" s="25">
        <f t="shared" si="35"/>
        <v>13.010430838999923</v>
      </c>
      <c r="FF31" s="25">
        <f t="shared" si="35"/>
        <v>12.161451247000059</v>
      </c>
      <c r="FG31" s="25">
        <f t="shared" si="35"/>
        <v>12.275736961999996</v>
      </c>
      <c r="FH31" s="25">
        <f t="shared" si="35"/>
        <v>13.531428570999992</v>
      </c>
      <c r="FI31" s="25">
        <f t="shared" si="35"/>
        <v>12.569977325000082</v>
      </c>
      <c r="FJ31" s="25">
        <f t="shared" si="35"/>
        <v>12.219501134000097</v>
      </c>
      <c r="FK31" s="25">
        <f t="shared" si="35"/>
        <v>13.836190476000013</v>
      </c>
      <c r="FL31" s="25">
        <f t="shared" si="35"/>
        <v>12.998458049000078</v>
      </c>
      <c r="FM31" s="25">
        <f t="shared" si="35"/>
        <v>12.962539683000045</v>
      </c>
      <c r="FN31" s="25">
        <f t="shared" si="35"/>
        <v>13.45850340100003</v>
      </c>
      <c r="FO31" s="25">
        <f t="shared" si="35"/>
        <v>14.561814058999971</v>
      </c>
      <c r="FP31" s="25">
        <f t="shared" si="35"/>
        <v>12.920362811999894</v>
      </c>
      <c r="FQ31" s="25">
        <f t="shared" si="35"/>
        <v>14.258866213000033</v>
      </c>
      <c r="FR31" s="25">
        <f t="shared" si="35"/>
        <v>16.869297051999979</v>
      </c>
      <c r="FS31" s="25">
        <f t="shared" si="30"/>
        <v>13.814784581000026</v>
      </c>
      <c r="FT31" s="25">
        <f t="shared" si="30"/>
        <v>14.421768707000069</v>
      </c>
      <c r="FU31" s="25">
        <f t="shared" si="30"/>
        <v>15.303401360000066</v>
      </c>
      <c r="FV31" s="25">
        <f t="shared" si="30"/>
        <v>12.29061224499992</v>
      </c>
      <c r="FW31" s="25">
        <f t="shared" si="30"/>
        <v>16.161088435000011</v>
      </c>
      <c r="FX31" s="25">
        <f t="shared" si="30"/>
        <v>12.227482992999967</v>
      </c>
      <c r="FY31" s="25">
        <f t="shared" si="30"/>
        <v>15.085714285999984</v>
      </c>
      <c r="FZ31" s="25">
        <f t="shared" si="30"/>
        <v>15.736961450999956</v>
      </c>
      <c r="GA31" s="25">
        <f t="shared" si="30"/>
        <v>14.606802721000008</v>
      </c>
      <c r="GB31" s="25">
        <f t="shared" si="30"/>
        <v>15.049433105999924</v>
      </c>
      <c r="GC31" s="25">
        <f t="shared" si="30"/>
        <v>12.743945577999966</v>
      </c>
      <c r="GD31" s="25">
        <f t="shared" si="30"/>
        <v>13.143945578000057</v>
      </c>
      <c r="GE31" s="25">
        <f t="shared" si="30"/>
        <v>14.307845805000056</v>
      </c>
      <c r="GF31" s="25">
        <f t="shared" si="30"/>
        <v>12.575056689000007</v>
      </c>
      <c r="GG31" s="25">
        <f t="shared" si="30"/>
        <v>14.448616780000066</v>
      </c>
      <c r="GH31" s="25">
        <f t="shared" si="36"/>
        <v>14.061133787000017</v>
      </c>
      <c r="GI31" s="25">
        <f t="shared" si="36"/>
        <v>15.661859410000034</v>
      </c>
      <c r="GJ31" s="25">
        <f t="shared" si="36"/>
        <v>12.717278911999983</v>
      </c>
      <c r="GK31" s="25">
        <f t="shared" si="36"/>
        <v>13.672199546999991</v>
      </c>
      <c r="GL31" s="25">
        <f t="shared" si="36"/>
        <v>14.005986394000047</v>
      </c>
      <c r="GM31" s="25">
        <f t="shared" si="36"/>
        <v>13.786848072999987</v>
      </c>
      <c r="GN31" s="25">
        <f t="shared" si="36"/>
        <v>14.199002267999958</v>
      </c>
      <c r="GO31" s="25">
        <f t="shared" si="36"/>
        <v>13.188571427999932</v>
      </c>
      <c r="GP31" s="25">
        <f t="shared" si="36"/>
        <v>14.332517007000092</v>
      </c>
      <c r="GQ31" s="25">
        <f t="shared" si="36"/>
        <v>14.203356009999993</v>
      </c>
      <c r="GR31" s="25">
        <f t="shared" si="36"/>
        <v>14.294784580000055</v>
      </c>
      <c r="GS31" s="25">
        <f t="shared" si="36"/>
        <v>13.662040815999944</v>
      </c>
      <c r="GT31" s="25">
        <f t="shared" si="36"/>
        <v>13.189841269999988</v>
      </c>
      <c r="GU31" s="25">
        <f t="shared" si="36"/>
        <v>12.490884353999945</v>
      </c>
      <c r="GV31" s="25">
        <f t="shared" si="36"/>
        <v>14.416689341999927</v>
      </c>
      <c r="GW31" s="25">
        <f t="shared" si="36"/>
        <v>13.165714285999911</v>
      </c>
      <c r="GX31" s="25">
        <f t="shared" si="31"/>
        <v>10.520090702999994</v>
      </c>
      <c r="GY31" s="25">
        <f t="shared" si="31"/>
        <v>13.319909296999981</v>
      </c>
      <c r="GZ31" s="25">
        <f t="shared" si="31"/>
        <v>13.998730158999933</v>
      </c>
      <c r="HA31" s="25">
        <f t="shared" si="31"/>
        <v>13.158095237999987</v>
      </c>
      <c r="HB31" s="25">
        <f t="shared" si="31"/>
        <v>17.449795918000063</v>
      </c>
      <c r="HC31" s="25">
        <f t="shared" si="31"/>
        <v>15.878095238000014</v>
      </c>
      <c r="HD31" s="25">
        <f t="shared" si="31"/>
        <v>14.332517006999979</v>
      </c>
      <c r="HE31" s="25">
        <f t="shared" si="31"/>
        <v>13.558458050000013</v>
      </c>
      <c r="HF31" s="25">
        <f t="shared" si="31"/>
        <v>13.233922901999904</v>
      </c>
      <c r="HG31" s="25">
        <f t="shared" si="31"/>
        <v>15.16117913800008</v>
      </c>
      <c r="HH31" s="25">
        <f t="shared" si="31"/>
        <v>12.130975056000011</v>
      </c>
      <c r="HI31" s="25">
        <f t="shared" si="31"/>
        <v>12.461859409999988</v>
      </c>
      <c r="HJ31" s="25">
        <f t="shared" si="31"/>
        <v>14.413061224999979</v>
      </c>
      <c r="HK31" s="25">
        <f t="shared" si="31"/>
        <v>13.695419500999947</v>
      </c>
      <c r="HL31" s="25">
        <f t="shared" si="32"/>
        <v>15.654603175000034</v>
      </c>
      <c r="HM31" s="25">
        <f t="shared" si="32"/>
        <v>16.761904761999972</v>
      </c>
      <c r="HN31" s="25">
        <f t="shared" si="32"/>
        <v>14.931882086999963</v>
      </c>
      <c r="HO31" s="25">
        <f t="shared" si="32"/>
        <v>16.044625849999989</v>
      </c>
      <c r="HP31" s="25">
        <f t="shared" si="32"/>
        <v>13.219047619000094</v>
      </c>
      <c r="HQ31" s="25">
        <f t="shared" si="32"/>
        <v>12.972698412999989</v>
      </c>
      <c r="HR31" s="25">
        <f t="shared" si="32"/>
        <v>13.25859410399994</v>
      </c>
      <c r="HS31" s="25">
        <f t="shared" si="32"/>
        <v>13.191111111000055</v>
      </c>
      <c r="HT31" s="25">
        <f t="shared" si="32"/>
        <v>12.797097505000011</v>
      </c>
      <c r="HU31" s="25">
        <f t="shared" si="32"/>
        <v>13.207800453000004</v>
      </c>
      <c r="HV31" s="25">
        <f t="shared" si="32"/>
        <v>12.228208617000064</v>
      </c>
      <c r="HW31" s="25">
        <f t="shared" si="32"/>
        <v>14.460226756999987</v>
      </c>
      <c r="HX31" s="25">
        <f t="shared" si="32"/>
        <v>14.971065759999988</v>
      </c>
      <c r="HY31" s="25">
        <f t="shared" si="32"/>
        <v>15.856326530000047</v>
      </c>
      <c r="HZ31" s="25">
        <f t="shared" si="32"/>
        <v>13.595283445999939</v>
      </c>
      <c r="IA31" s="25">
        <f t="shared" si="32"/>
        <v>13.625034013999993</v>
      </c>
      <c r="IB31" s="25">
        <f t="shared" si="37"/>
        <v>13.972607708999931</v>
      </c>
      <c r="IC31" s="25">
        <f t="shared" si="37"/>
        <v>15.502222222</v>
      </c>
      <c r="ID31" s="25">
        <f t="shared" si="37"/>
        <v>11.972789115999944</v>
      </c>
      <c r="IE31" s="25">
        <f t="shared" si="37"/>
        <v>13.011882087000004</v>
      </c>
      <c r="IF31" s="25">
        <f t="shared" si="37"/>
        <v>14.400725623999961</v>
      </c>
      <c r="IG31" s="25">
        <f t="shared" si="37"/>
        <v>13.707029478000095</v>
      </c>
      <c r="IH31" s="25">
        <f t="shared" si="37"/>
        <v>11.672018140999967</v>
      </c>
      <c r="II31" s="25">
        <f t="shared" si="37"/>
        <v>15.812789115999976</v>
      </c>
      <c r="IJ31" s="25">
        <f t="shared" si="37"/>
        <v>13.603265307000015</v>
      </c>
      <c r="IK31" s="25">
        <f t="shared" si="37"/>
        <v>14.161814058999994</v>
      </c>
      <c r="IL31" s="25">
        <f t="shared" si="37"/>
        <v>12.931337869000004</v>
      </c>
      <c r="IM31" s="25">
        <f t="shared" si="37"/>
        <v>15.394829931999993</v>
      </c>
      <c r="IN31" s="25">
        <f t="shared" si="37"/>
        <v>11.931428572000073</v>
      </c>
      <c r="IO31" s="25">
        <f t="shared" si="38"/>
        <v>12.293514738999988</v>
      </c>
      <c r="IP31" s="25">
        <f t="shared" si="38"/>
        <v>16.417959183999983</v>
      </c>
      <c r="IQ31" s="25">
        <f t="shared" si="38"/>
        <v>15.436190475999979</v>
      </c>
      <c r="IR31" s="25">
        <f t="shared" si="38"/>
        <v>12.842086168000037</v>
      </c>
      <c r="IS31" s="25">
        <f t="shared" si="38"/>
        <v>12.190476190000027</v>
      </c>
      <c r="IT31" s="25">
        <f t="shared" si="38"/>
        <v>13.754920634999962</v>
      </c>
      <c r="IU31" s="25">
        <f t="shared" si="38"/>
        <v>13.467573696000045</v>
      </c>
      <c r="IV31" s="25">
        <f t="shared" si="38"/>
        <v>13.583673469000018</v>
      </c>
      <c r="IW31" s="25">
        <f t="shared" si="38"/>
        <v>13.350748298999974</v>
      </c>
      <c r="IX31" s="25">
        <f t="shared" si="38"/>
        <v>12.625850339999943</v>
      </c>
      <c r="IY31" s="25">
        <f t="shared" si="38"/>
        <v>13.663492064000025</v>
      </c>
      <c r="IZ31" s="25">
        <f t="shared" si="38"/>
        <v>15.426757368999915</v>
      </c>
      <c r="JA31" s="25">
        <f t="shared" si="38"/>
        <v>15.344036280999944</v>
      </c>
      <c r="JB31" s="25">
        <f t="shared" si="38"/>
        <v>12.905215419000001</v>
      </c>
      <c r="JC31" s="25">
        <f t="shared" si="38"/>
        <v>15.002993197000023</v>
      </c>
      <c r="JD31" s="26">
        <f t="shared" si="17"/>
        <v>13.716829144876032</v>
      </c>
      <c r="JE31" s="27">
        <f t="shared" si="21"/>
        <v>13.716829144876032</v>
      </c>
      <c r="JF31" s="27"/>
      <c r="JG31" s="88">
        <v>30</v>
      </c>
      <c r="JH31" s="89">
        <v>553.60435374099995</v>
      </c>
      <c r="JI31" s="89">
        <v>420.79782312899999</v>
      </c>
      <c r="JJ31" s="90">
        <v>588.10340136100001</v>
      </c>
      <c r="JK31" s="90">
        <v>474.44244897999999</v>
      </c>
      <c r="JL31" s="90">
        <v>532.90376417200002</v>
      </c>
      <c r="JM31" s="90">
        <v>563.85306122400004</v>
      </c>
      <c r="JN31" s="89">
        <v>513.62539682500005</v>
      </c>
      <c r="JO31" s="89">
        <v>500.26612244900002</v>
      </c>
      <c r="JP31" s="89">
        <v>589.89714285699995</v>
      </c>
      <c r="JQ31" s="89">
        <v>521.76689342400005</v>
      </c>
      <c r="JR31" s="89">
        <v>651.58095238099997</v>
      </c>
      <c r="JS31" s="89">
        <v>579.63537414999996</v>
      </c>
      <c r="JT31" s="89">
        <v>569.41133786800003</v>
      </c>
      <c r="JU31" s="89">
        <v>544.69442176899997</v>
      </c>
      <c r="JV31" s="88">
        <v>618.81179138300001</v>
      </c>
      <c r="JW31" s="88">
        <v>579.16734693900003</v>
      </c>
      <c r="JX31" s="88">
        <v>583.26204081599997</v>
      </c>
      <c r="JY31" s="88">
        <v>591.03238095200004</v>
      </c>
      <c r="JZ31" s="88">
        <v>590.53061224500004</v>
      </c>
      <c r="KA31" s="88">
        <v>547.91836734699996</v>
      </c>
      <c r="KB31" s="88">
        <v>522.49142857100003</v>
      </c>
      <c r="KC31" s="88">
        <v>577.39319727899999</v>
      </c>
      <c r="KD31" s="88">
        <v>549.39936507899995</v>
      </c>
      <c r="KE31" s="88">
        <v>539.41405895699995</v>
      </c>
      <c r="KF31" s="88">
        <v>510.98122448999999</v>
      </c>
      <c r="KG31" s="88">
        <v>515.50693877599997</v>
      </c>
      <c r="KH31" s="88">
        <v>602.43809523799996</v>
      </c>
      <c r="KI31" s="88">
        <v>567.55555555599994</v>
      </c>
      <c r="KJ31" s="88">
        <v>618.09777777800002</v>
      </c>
      <c r="KK31" s="88">
        <v>601.34031746000005</v>
      </c>
      <c r="KL31" s="88">
        <v>659.34040816300001</v>
      </c>
      <c r="KM31" s="88">
        <v>726.64526077100004</v>
      </c>
      <c r="KN31" s="88">
        <v>589.47918367299997</v>
      </c>
      <c r="KO31" s="88">
        <v>620.38857142899997</v>
      </c>
      <c r="KP31" s="88">
        <v>665.85977324299995</v>
      </c>
      <c r="KQ31" s="88">
        <v>562.33795918400006</v>
      </c>
      <c r="KR31" s="88">
        <v>698.86258503399995</v>
      </c>
      <c r="KS31" s="88">
        <v>516.09614512500002</v>
      </c>
      <c r="KT31" s="88">
        <v>621.64462585000001</v>
      </c>
      <c r="KU31" s="88">
        <v>644.25795918400001</v>
      </c>
      <c r="KV31" s="88">
        <v>601.64353741499997</v>
      </c>
      <c r="KW31" s="88">
        <v>674.72253968300004</v>
      </c>
      <c r="KX31" s="88">
        <v>613.37541950100001</v>
      </c>
      <c r="KY31" s="88">
        <v>612.54240362799999</v>
      </c>
      <c r="KZ31" s="88">
        <v>632.20970521499999</v>
      </c>
      <c r="LA31" s="88">
        <v>545.26984127000003</v>
      </c>
      <c r="LB31" s="88">
        <v>684.82612244899997</v>
      </c>
      <c r="LC31" s="88">
        <v>602.435918367</v>
      </c>
      <c r="LD31" s="88">
        <v>664.65959183699999</v>
      </c>
      <c r="LE31" s="88">
        <v>564.88634920599998</v>
      </c>
      <c r="LF31" s="88">
        <v>583.23446711999998</v>
      </c>
      <c r="LG31" s="88">
        <v>607.67346938799994</v>
      </c>
      <c r="LH31" s="88">
        <v>624.20317460299998</v>
      </c>
      <c r="LI31" s="88">
        <v>649.049977324</v>
      </c>
      <c r="LJ31" s="88">
        <v>589.83183673500002</v>
      </c>
      <c r="LK31" s="88">
        <v>600.64217687099995</v>
      </c>
      <c r="LL31" s="88">
        <v>633.39392290199999</v>
      </c>
      <c r="LM31" s="88">
        <v>654.70984126999997</v>
      </c>
      <c r="LN31" s="88">
        <v>613.66857142900005</v>
      </c>
      <c r="LO31" s="88">
        <v>575.95428571399998</v>
      </c>
      <c r="LP31" s="88">
        <v>535.13142857100001</v>
      </c>
      <c r="LQ31" s="88">
        <v>601.30975056700004</v>
      </c>
      <c r="LR31" s="88">
        <v>609.14068027200005</v>
      </c>
      <c r="LS31" s="88">
        <v>462.89269841300001</v>
      </c>
      <c r="LT31" s="88">
        <v>574.66485260800005</v>
      </c>
      <c r="LU31" s="88">
        <v>603.73333333300002</v>
      </c>
      <c r="LV31" s="88">
        <v>569.01079365099997</v>
      </c>
      <c r="LW31" s="88">
        <v>711.30848072599997</v>
      </c>
      <c r="LX31" s="88">
        <v>687.32081632699999</v>
      </c>
      <c r="LY31" s="88">
        <v>584.60299319700005</v>
      </c>
      <c r="LZ31" s="88">
        <v>569.67836734699995</v>
      </c>
      <c r="MA31" s="88">
        <v>533.43346938800005</v>
      </c>
      <c r="MB31" s="88">
        <v>577.72408163299997</v>
      </c>
      <c r="MC31" s="88">
        <v>592.57469387799995</v>
      </c>
      <c r="MD31" s="88">
        <v>526.53569160999996</v>
      </c>
      <c r="ME31" s="88">
        <v>620.94367346900003</v>
      </c>
      <c r="MF31" s="88">
        <v>635.464852608</v>
      </c>
      <c r="MG31" s="88">
        <v>692.42920634899997</v>
      </c>
      <c r="MH31" s="88">
        <v>689.16825396800004</v>
      </c>
      <c r="MI31" s="88">
        <v>635.52435374100003</v>
      </c>
      <c r="MJ31" s="88">
        <v>621.43854875299996</v>
      </c>
      <c r="MK31" s="88">
        <v>556.77968253999995</v>
      </c>
      <c r="ML31" s="88">
        <v>570.94385487500006</v>
      </c>
      <c r="MM31" s="88">
        <v>598.18666666700005</v>
      </c>
      <c r="MN31" s="88">
        <v>555.69705215399995</v>
      </c>
      <c r="MO31" s="88">
        <v>586.01650793700003</v>
      </c>
      <c r="MP31" s="88">
        <v>607.925986395</v>
      </c>
      <c r="MQ31" s="88">
        <v>526.75047618999997</v>
      </c>
      <c r="MR31" s="88">
        <v>643.01278911600002</v>
      </c>
      <c r="MS31" s="88">
        <v>646.13587301600001</v>
      </c>
      <c r="MT31" s="88">
        <v>614.23165532899998</v>
      </c>
      <c r="MU31" s="88">
        <v>540.18321995500003</v>
      </c>
      <c r="MV31" s="88">
        <v>620.59972789100004</v>
      </c>
      <c r="MW31" s="88">
        <v>578.29297052200002</v>
      </c>
      <c r="MX31" s="88">
        <v>638.62131519299999</v>
      </c>
      <c r="MY31" s="88">
        <v>540.54603174600004</v>
      </c>
      <c r="MZ31" s="88">
        <v>640.22349206299998</v>
      </c>
      <c r="NA31" s="88">
        <v>668.413968254</v>
      </c>
      <c r="NB31" s="88">
        <v>623.11473922899995</v>
      </c>
      <c r="NC31" s="88">
        <v>578.07818594100002</v>
      </c>
      <c r="ND31" s="88">
        <v>656.61387755099997</v>
      </c>
      <c r="NE31" s="88">
        <v>577.37142857100002</v>
      </c>
      <c r="NF31" s="88">
        <v>576.12843537399999</v>
      </c>
      <c r="NG31" s="88">
        <v>585.20090702899995</v>
      </c>
      <c r="NH31" s="88">
        <v>804.45532879799998</v>
      </c>
      <c r="NI31" s="88">
        <v>556.23401360499997</v>
      </c>
      <c r="NJ31" s="88">
        <v>601.49115646300004</v>
      </c>
      <c r="NK31" s="88">
        <v>641.93741496600001</v>
      </c>
      <c r="NL31" s="88">
        <v>624.64</v>
      </c>
      <c r="NM31" s="88">
        <v>550.14458049899997</v>
      </c>
      <c r="NN31" s="88">
        <v>528.78802721099999</v>
      </c>
      <c r="NO31" s="88">
        <v>569.02820861700002</v>
      </c>
      <c r="NP31" s="88">
        <v>591.34258503399997</v>
      </c>
      <c r="NQ31" s="88">
        <v>579.00698412700001</v>
      </c>
      <c r="NR31" s="88">
        <v>591.76925170100003</v>
      </c>
      <c r="NS31" s="88">
        <v>506.35464852600001</v>
      </c>
      <c r="NT31" s="88">
        <v>556.71292516999995</v>
      </c>
      <c r="NU31" s="88">
        <v>680.93968254000004</v>
      </c>
      <c r="NV31" s="88">
        <v>606.85351473900005</v>
      </c>
      <c r="NW31" s="88">
        <v>542.16417233599998</v>
      </c>
      <c r="NX31" s="88">
        <v>614.58285714299996</v>
      </c>
      <c r="NZ31" s="28"/>
    </row>
    <row r="32" spans="1:390" x14ac:dyDescent="0.3">
      <c r="A32" s="15" t="s">
        <v>248</v>
      </c>
      <c r="B32" s="29" t="s">
        <v>249</v>
      </c>
      <c r="C32" s="37"/>
      <c r="D32" s="22"/>
      <c r="E32" s="7"/>
      <c r="F32" s="15" t="s">
        <v>250</v>
      </c>
      <c r="G32" s="41">
        <v>163.75</v>
      </c>
      <c r="H32" s="21">
        <f t="shared" si="23"/>
        <v>1</v>
      </c>
      <c r="I32" s="21">
        <f t="shared" si="0"/>
        <v>4</v>
      </c>
      <c r="J32" s="15"/>
      <c r="L32" s="14" t="s">
        <v>248</v>
      </c>
      <c r="M32" s="12"/>
      <c r="N32" s="24">
        <v>72</v>
      </c>
      <c r="O32" s="24">
        <f t="shared" si="39"/>
        <v>73.56539146173327</v>
      </c>
      <c r="P32" s="24">
        <f t="shared" si="39"/>
        <v>73.369565197453298</v>
      </c>
      <c r="Q32" s="24">
        <f t="shared" si="39"/>
        <v>62.952036541188804</v>
      </c>
      <c r="R32" s="24">
        <f t="shared" si="39"/>
        <v>81.909361075731653</v>
      </c>
      <c r="S32" s="24">
        <f t="shared" si="39"/>
        <v>72.916666676161398</v>
      </c>
      <c r="T32" s="24">
        <f t="shared" si="39"/>
        <v>66.362359541531561</v>
      </c>
      <c r="U32" s="24">
        <f t="shared" si="39"/>
        <v>61.48340924652836</v>
      </c>
      <c r="V32" s="24">
        <f t="shared" si="39"/>
        <v>80.065359488027767</v>
      </c>
      <c r="W32" s="24">
        <f t="shared" si="39"/>
        <v>59.93748017343232</v>
      </c>
      <c r="X32" s="24">
        <f t="shared" si="39"/>
        <v>74.966001817112257</v>
      </c>
      <c r="Y32" s="24">
        <f t="shared" si="39"/>
        <v>60.754959582086244</v>
      </c>
      <c r="Z32" s="24">
        <f t="shared" si="39"/>
        <v>78.025477715804499</v>
      </c>
      <c r="AA32" s="24">
        <f t="shared" si="39"/>
        <v>67.999588807621123</v>
      </c>
      <c r="AB32" s="24">
        <f t="shared" si="39"/>
        <v>72.509043073313791</v>
      </c>
      <c r="AC32" s="24">
        <f t="shared" si="39"/>
        <v>64.024390236582917</v>
      </c>
      <c r="AD32" s="24">
        <v>84</v>
      </c>
      <c r="AE32" s="24">
        <f t="shared" si="33"/>
        <v>69.339622657455081</v>
      </c>
      <c r="AF32" s="24">
        <f t="shared" si="33"/>
        <v>62.928082192117245</v>
      </c>
      <c r="AG32" s="24">
        <f t="shared" si="33"/>
        <v>66.589490649313547</v>
      </c>
      <c r="AH32" s="24">
        <f t="shared" si="33"/>
        <v>70.673076930296389</v>
      </c>
      <c r="AI32" s="24">
        <f t="shared" si="33"/>
        <v>69.050104373233339</v>
      </c>
      <c r="AJ32" s="24">
        <f t="shared" si="33"/>
        <v>75.034029034230386</v>
      </c>
      <c r="AK32" s="24">
        <f t="shared" si="33"/>
        <v>66.202962360785392</v>
      </c>
      <c r="AL32" s="24">
        <f t="shared" si="33"/>
        <v>71.451717446884615</v>
      </c>
      <c r="AM32" s="24">
        <f t="shared" si="33"/>
        <v>72.043127869250583</v>
      </c>
      <c r="AN32" s="24">
        <f t="shared" si="33"/>
        <v>74.771108859013736</v>
      </c>
      <c r="AO32" s="24">
        <f t="shared" si="33"/>
        <v>69.383259912849653</v>
      </c>
      <c r="AP32" s="24">
        <f t="shared" si="33"/>
        <v>66.269284723229575</v>
      </c>
      <c r="AQ32" s="24">
        <f t="shared" si="33"/>
        <v>68.791597336606813</v>
      </c>
      <c r="AR32" s="24">
        <f t="shared" si="33"/>
        <v>62.171052636691172</v>
      </c>
      <c r="AS32" s="24">
        <f t="shared" si="33"/>
        <v>66.256009618493991</v>
      </c>
      <c r="AT32" s="24">
        <f t="shared" si="24"/>
        <v>56.712962958860437</v>
      </c>
      <c r="AU32" s="24">
        <f t="shared" si="24"/>
        <v>52.201704538735157</v>
      </c>
      <c r="AV32" s="24">
        <f t="shared" si="24"/>
        <v>66.71036709010211</v>
      </c>
      <c r="AW32" s="24">
        <f t="shared" si="24"/>
        <v>60.11450382253058</v>
      </c>
      <c r="AX32" s="24">
        <f t="shared" si="24"/>
        <v>56.403478845308406</v>
      </c>
      <c r="AY32" s="24">
        <f t="shared" si="24"/>
        <v>62.606473606879931</v>
      </c>
      <c r="AZ32" s="24">
        <f t="shared" si="24"/>
        <v>58.046683041111187</v>
      </c>
      <c r="BA32" s="24">
        <f t="shared" si="24"/>
        <v>77.377471062594239</v>
      </c>
      <c r="BB32" s="24">
        <f t="shared" si="24"/>
        <v>61.799327353719178</v>
      </c>
      <c r="BC32" s="24">
        <f t="shared" si="24"/>
        <v>52.629485240262305</v>
      </c>
      <c r="BD32" s="24">
        <f t="shared" si="24"/>
        <v>54.878048784670519</v>
      </c>
      <c r="BE32" s="24">
        <f t="shared" si="24"/>
        <v>54.592720972902441</v>
      </c>
      <c r="BF32" s="24">
        <f t="shared" si="24"/>
        <v>73.676003785336519</v>
      </c>
      <c r="BG32" s="24">
        <f t="shared" si="24"/>
        <v>78.787517851518075</v>
      </c>
      <c r="BH32" s="24">
        <f t="shared" si="24"/>
        <v>71.621914231823297</v>
      </c>
      <c r="BI32" s="24">
        <f t="shared" si="24"/>
        <v>70.133587772458554</v>
      </c>
      <c r="BJ32" s="24">
        <f t="shared" si="25"/>
        <v>62.229539046964589</v>
      </c>
      <c r="BK32" s="24">
        <f t="shared" si="25"/>
        <v>61.672571312139532</v>
      </c>
      <c r="BL32" s="24">
        <f t="shared" si="25"/>
        <v>59.745303471108514</v>
      </c>
      <c r="BM32" s="24">
        <f t="shared" si="25"/>
        <v>66.549295781091843</v>
      </c>
      <c r="BN32" s="24">
        <f t="shared" si="25"/>
        <v>65.456164667492828</v>
      </c>
      <c r="BO32" s="24">
        <f t="shared" si="25"/>
        <v>61.615126665374909</v>
      </c>
      <c r="BP32" s="24">
        <f t="shared" si="25"/>
        <v>59.041413790344009</v>
      </c>
      <c r="BQ32" s="24">
        <f t="shared" si="25"/>
        <v>60.049019606003448</v>
      </c>
      <c r="BR32" s="24">
        <f t="shared" si="25"/>
        <v>70.877531339977281</v>
      </c>
      <c r="BS32" s="24">
        <f t="shared" si="25"/>
        <v>65.860215065567459</v>
      </c>
      <c r="BT32" s="24">
        <f t="shared" si="25"/>
        <v>63.289322626649295</v>
      </c>
      <c r="BU32" s="24">
        <f t="shared" si="25"/>
        <v>66.044329064292498</v>
      </c>
      <c r="BV32" s="24">
        <f t="shared" si="25"/>
        <v>52.650429798719102</v>
      </c>
      <c r="BW32" s="24">
        <f t="shared" si="25"/>
        <v>64.830695338753117</v>
      </c>
      <c r="BX32" s="24">
        <f t="shared" si="25"/>
        <v>65.91271423460546</v>
      </c>
      <c r="BY32" s="24">
        <f t="shared" si="25"/>
        <v>61.938202246755864</v>
      </c>
      <c r="BZ32" s="24">
        <f t="shared" si="26"/>
        <v>64.903846149944883</v>
      </c>
      <c r="CA32" s="24">
        <f t="shared" si="26"/>
        <v>82.770270291242099</v>
      </c>
      <c r="CB32" s="24">
        <f t="shared" si="26"/>
        <v>66.926345609657574</v>
      </c>
      <c r="CC32" s="24">
        <f t="shared" si="26"/>
        <v>62.265050033095676</v>
      </c>
      <c r="CD32" s="24">
        <f t="shared" si="26"/>
        <v>59.396605902867336</v>
      </c>
      <c r="CE32" s="24">
        <f t="shared" si="26"/>
        <v>52.500000004922384</v>
      </c>
      <c r="CF32" s="24">
        <f t="shared" si="26"/>
        <v>48.793980977002221</v>
      </c>
      <c r="CG32" s="24">
        <f t="shared" si="26"/>
        <v>56.712962958860437</v>
      </c>
      <c r="CH32" s="24">
        <f t="shared" si="26"/>
        <v>63.965575603533424</v>
      </c>
      <c r="CI32" s="24">
        <f t="shared" si="26"/>
        <v>73.045998827391912</v>
      </c>
      <c r="CJ32" s="24">
        <f t="shared" si="26"/>
        <v>50.798648445317802</v>
      </c>
      <c r="CK32" s="24">
        <f t="shared" si="26"/>
        <v>75.307377037605661</v>
      </c>
      <c r="CL32" s="24">
        <f t="shared" si="26"/>
        <v>66.335740066214655</v>
      </c>
      <c r="CM32" s="24">
        <f t="shared" si="26"/>
        <v>61.764705877812396</v>
      </c>
      <c r="CN32" s="24">
        <f t="shared" si="26"/>
        <v>66.872219982496873</v>
      </c>
      <c r="CO32" s="24">
        <f t="shared" si="26"/>
        <v>55.794534421250191</v>
      </c>
      <c r="CP32" s="24">
        <f t="shared" si="27"/>
        <v>43.866047745830919</v>
      </c>
      <c r="CQ32" s="24">
        <f t="shared" si="27"/>
        <v>59.252955929807442</v>
      </c>
      <c r="CR32" s="24">
        <f t="shared" si="27"/>
        <v>60.510428091854109</v>
      </c>
      <c r="CS32" s="24">
        <f t="shared" si="27"/>
        <v>65.788165098456432</v>
      </c>
      <c r="CT32" s="24">
        <f t="shared" si="27"/>
        <v>67.089249493625005</v>
      </c>
      <c r="CU32" s="24">
        <f t="shared" si="27"/>
        <v>66.576086959913354</v>
      </c>
      <c r="CV32" s="24">
        <f t="shared" si="27"/>
        <v>68.720132970342149</v>
      </c>
      <c r="CW32" s="24">
        <f t="shared" si="27"/>
        <v>71.777343736857205</v>
      </c>
      <c r="CX32" s="24">
        <f t="shared" si="27"/>
        <v>60.081743871153328</v>
      </c>
      <c r="CY32" s="24">
        <f t="shared" si="27"/>
        <v>70.417287614990229</v>
      </c>
      <c r="CZ32" s="24">
        <f t="shared" si="27"/>
        <v>62.642045454657463</v>
      </c>
      <c r="DA32" s="24">
        <f t="shared" si="27"/>
        <v>54.070622863869815</v>
      </c>
      <c r="DB32" s="24">
        <f t="shared" si="27"/>
        <v>54.759933773701725</v>
      </c>
      <c r="DC32" s="24">
        <f t="shared" si="27"/>
        <v>68.99249060894924</v>
      </c>
      <c r="DD32" s="24">
        <f t="shared" si="27"/>
        <v>71.421341378163589</v>
      </c>
      <c r="DE32" s="24">
        <f t="shared" si="27"/>
        <v>64.903846149944883</v>
      </c>
      <c r="DF32" s="24">
        <f t="shared" si="28"/>
        <v>58.89423076657576</v>
      </c>
      <c r="DG32" s="24">
        <f t="shared" si="28"/>
        <v>77.278037389157234</v>
      </c>
      <c r="DH32" s="24">
        <f t="shared" si="28"/>
        <v>78.376777258207881</v>
      </c>
      <c r="DI32" s="24">
        <f t="shared" si="28"/>
        <v>48.180924294816968</v>
      </c>
      <c r="DJ32" s="24">
        <f t="shared" si="28"/>
        <v>62.713310572179864</v>
      </c>
      <c r="DK32" s="24">
        <f t="shared" si="28"/>
        <v>86.470588237835599</v>
      </c>
      <c r="DL32" s="24">
        <f t="shared" si="28"/>
        <v>59.659090906972182</v>
      </c>
      <c r="DM32" s="24">
        <f t="shared" si="28"/>
        <v>62.988002287041361</v>
      </c>
      <c r="DN32" s="24">
        <f t="shared" si="28"/>
        <v>53.940555301888011</v>
      </c>
      <c r="DO32" s="24">
        <f t="shared" si="28"/>
        <v>69.093377892564689</v>
      </c>
      <c r="DP32" s="24">
        <f t="shared" si="28"/>
        <v>50.449969489529693</v>
      </c>
      <c r="DQ32" s="24">
        <f t="shared" si="28"/>
        <v>71.144332120364027</v>
      </c>
      <c r="DR32" s="24">
        <f t="shared" si="28"/>
        <v>76.847118964687851</v>
      </c>
      <c r="DS32" s="24">
        <f t="shared" si="28"/>
        <v>59.745303471108514</v>
      </c>
      <c r="DT32" s="24">
        <f t="shared" si="28"/>
        <v>58.302485457911366</v>
      </c>
      <c r="DU32" s="24">
        <f t="shared" si="28"/>
        <v>75.341685657355853</v>
      </c>
      <c r="DV32" s="24">
        <f t="shared" si="29"/>
        <v>77.259985980183203</v>
      </c>
      <c r="DW32" s="24">
        <f t="shared" si="29"/>
        <v>66.737288139126903</v>
      </c>
      <c r="DX32" s="24">
        <f t="shared" si="29"/>
        <v>64.423451498471337</v>
      </c>
      <c r="DY32" s="24">
        <f t="shared" si="29"/>
        <v>65.938995200029154</v>
      </c>
      <c r="DZ32" s="24">
        <f t="shared" si="29"/>
        <v>72.836379659626999</v>
      </c>
      <c r="EA32" s="24">
        <f t="shared" si="29"/>
        <v>72.334609080347192</v>
      </c>
      <c r="EB32" s="24">
        <f t="shared" si="40"/>
        <v>63.000000008662767</v>
      </c>
      <c r="EC32" s="24">
        <f t="shared" si="40"/>
        <v>59.815534857100033</v>
      </c>
      <c r="ED32" s="24">
        <f t="shared" si="40"/>
        <v>56.903225804157692</v>
      </c>
      <c r="EE32" s="24">
        <f t="shared" si="40"/>
        <v>62.940057079204436</v>
      </c>
      <c r="EF32" s="24">
        <f t="shared" si="40"/>
        <v>62.999999992125439</v>
      </c>
      <c r="EG32" s="24">
        <f t="shared" si="18"/>
        <v>65.218914409487411</v>
      </c>
      <c r="EH32" s="24">
        <f t="shared" si="19"/>
        <v>86.470588237835599</v>
      </c>
      <c r="EI32" s="24">
        <f t="shared" si="20"/>
        <v>43.866047745830919</v>
      </c>
      <c r="EJ32" s="14" t="s">
        <v>248</v>
      </c>
      <c r="EL32" s="12"/>
      <c r="EM32" s="25">
        <f t="shared" si="34"/>
        <v>3.2624036280000155</v>
      </c>
      <c r="EN32" s="25">
        <f t="shared" si="34"/>
        <v>3.2711111120000282</v>
      </c>
      <c r="EO32" s="25">
        <f t="shared" si="34"/>
        <v>3.8124263040000415</v>
      </c>
      <c r="EP32" s="25">
        <f t="shared" si="34"/>
        <v>2.9300680270000043</v>
      </c>
      <c r="EQ32" s="25">
        <f t="shared" si="34"/>
        <v>3.2914285709999831</v>
      </c>
      <c r="ER32" s="25">
        <f t="shared" si="34"/>
        <v>3.6165079370000512</v>
      </c>
      <c r="ES32" s="25">
        <f t="shared" si="34"/>
        <v>3.9034920629999306</v>
      </c>
      <c r="ET32" s="25">
        <f t="shared" si="34"/>
        <v>2.9975510199999462</v>
      </c>
      <c r="EU32" s="25">
        <f t="shared" si="34"/>
        <v>4.0041723359998969</v>
      </c>
      <c r="EV32" s="25">
        <f t="shared" si="34"/>
        <v>3.2014512470000227</v>
      </c>
      <c r="EW32" s="25">
        <f t="shared" si="34"/>
        <v>3.9502947849999828</v>
      </c>
      <c r="EX32" s="25">
        <f t="shared" si="34"/>
        <v>3.0759183670000994</v>
      </c>
      <c r="EY32" s="25">
        <f t="shared" si="34"/>
        <v>3.5294331069999316</v>
      </c>
      <c r="EZ32" s="25">
        <f t="shared" si="34"/>
        <v>3.3099319730000616</v>
      </c>
      <c r="FA32" s="25">
        <f t="shared" si="34"/>
        <v>3.7485714289999805</v>
      </c>
      <c r="FB32" s="25">
        <f t="shared" si="34"/>
        <v>3.4612244889999602</v>
      </c>
      <c r="FC32" s="25">
        <f t="shared" si="35"/>
        <v>3.8138775510000187</v>
      </c>
      <c r="FD32" s="25">
        <f t="shared" si="35"/>
        <v>3.6041723350000439</v>
      </c>
      <c r="FE32" s="25">
        <f t="shared" si="35"/>
        <v>3.3959183670000357</v>
      </c>
      <c r="FF32" s="25">
        <f t="shared" si="35"/>
        <v>3.4757369619999281</v>
      </c>
      <c r="FG32" s="25">
        <f t="shared" si="35"/>
        <v>3.1985487529999546</v>
      </c>
      <c r="FH32" s="25">
        <f t="shared" si="35"/>
        <v>3.6252154200000177</v>
      </c>
      <c r="FI32" s="25">
        <f t="shared" si="35"/>
        <v>3.3589115639999818</v>
      </c>
      <c r="FJ32" s="25">
        <f t="shared" si="35"/>
        <v>3.3313378679999914</v>
      </c>
      <c r="FK32" s="25">
        <f t="shared" si="35"/>
        <v>3.2097959180000544</v>
      </c>
      <c r="FL32" s="25">
        <f t="shared" si="35"/>
        <v>3.459047618999989</v>
      </c>
      <c r="FM32" s="25">
        <f t="shared" si="35"/>
        <v>3.6215873009999768</v>
      </c>
      <c r="FN32" s="25">
        <f t="shared" si="35"/>
        <v>3.4887981860000536</v>
      </c>
      <c r="FO32" s="25">
        <f t="shared" si="35"/>
        <v>3.860317460000033</v>
      </c>
      <c r="FP32" s="25">
        <f t="shared" si="35"/>
        <v>3.6223129250000738</v>
      </c>
      <c r="FQ32" s="25">
        <f t="shared" si="35"/>
        <v>4.2318367350000017</v>
      </c>
      <c r="FR32" s="25">
        <f t="shared" si="35"/>
        <v>4.5975510209999584</v>
      </c>
      <c r="FS32" s="25">
        <f t="shared" si="30"/>
        <v>3.5976417230000379</v>
      </c>
      <c r="FT32" s="25">
        <f t="shared" si="30"/>
        <v>3.9923809519999622</v>
      </c>
      <c r="FU32" s="25">
        <f t="shared" si="30"/>
        <v>4.2550566899999467</v>
      </c>
      <c r="FV32" s="25">
        <f t="shared" si="30"/>
        <v>3.8334693870000365</v>
      </c>
      <c r="FW32" s="25">
        <f t="shared" si="30"/>
        <v>4.134603175000052</v>
      </c>
      <c r="FX32" s="25">
        <f t="shared" si="30"/>
        <v>3.101678004000064</v>
      </c>
      <c r="FY32" s="25">
        <f t="shared" si="30"/>
        <v>3.883537414999978</v>
      </c>
      <c r="FZ32" s="25">
        <f t="shared" si="30"/>
        <v>4.5601814060000834</v>
      </c>
      <c r="GA32" s="25">
        <f t="shared" si="30"/>
        <v>4.373333333000005</v>
      </c>
      <c r="GB32" s="25">
        <f t="shared" si="30"/>
        <v>4.3961904760000152</v>
      </c>
      <c r="GC32" s="25">
        <f t="shared" si="30"/>
        <v>3.257505669000011</v>
      </c>
      <c r="GD32" s="25">
        <f t="shared" si="30"/>
        <v>3.0461678009999105</v>
      </c>
      <c r="GE32" s="25">
        <f t="shared" si="30"/>
        <v>3.3509297059999881</v>
      </c>
      <c r="GF32" s="25">
        <f t="shared" si="30"/>
        <v>3.4220408169999246</v>
      </c>
      <c r="GG32" s="25">
        <f t="shared" si="30"/>
        <v>3.8566893419999815</v>
      </c>
      <c r="GH32" s="25">
        <f t="shared" si="36"/>
        <v>3.8915192749999505</v>
      </c>
      <c r="GI32" s="25">
        <f t="shared" si="36"/>
        <v>4.0170521539999982</v>
      </c>
      <c r="GJ32" s="25">
        <f t="shared" si="36"/>
        <v>3.6063492060000044</v>
      </c>
      <c r="GK32" s="25">
        <f t="shared" si="36"/>
        <v>3.6665759630000139</v>
      </c>
      <c r="GL32" s="25">
        <f t="shared" si="36"/>
        <v>3.895147393000002</v>
      </c>
      <c r="GM32" s="25">
        <f t="shared" si="36"/>
        <v>4.0649433099999897</v>
      </c>
      <c r="GN32" s="25">
        <f t="shared" si="36"/>
        <v>3.996734693999997</v>
      </c>
      <c r="GO32" s="25">
        <f t="shared" si="36"/>
        <v>3.3861224490000268</v>
      </c>
      <c r="GP32" s="25">
        <f t="shared" si="36"/>
        <v>3.6440816319999385</v>
      </c>
      <c r="GQ32" s="25">
        <f t="shared" si="36"/>
        <v>3.7921088430000509</v>
      </c>
      <c r="GR32" s="25">
        <f t="shared" si="36"/>
        <v>3.6339229029999842</v>
      </c>
      <c r="GS32" s="25">
        <f t="shared" si="36"/>
        <v>4.5583673470000576</v>
      </c>
      <c r="GT32" s="25">
        <f t="shared" si="36"/>
        <v>3.7019501140000557</v>
      </c>
      <c r="GU32" s="25">
        <f t="shared" si="36"/>
        <v>3.6411791379999841</v>
      </c>
      <c r="GV32" s="25">
        <f t="shared" si="36"/>
        <v>3.8748299320000115</v>
      </c>
      <c r="GW32" s="25">
        <f t="shared" si="36"/>
        <v>3.6977777780000451</v>
      </c>
      <c r="GX32" s="25">
        <f t="shared" si="31"/>
        <v>2.8995918360000132</v>
      </c>
      <c r="GY32" s="25">
        <f t="shared" si="31"/>
        <v>3.5860317460000033</v>
      </c>
      <c r="GZ32" s="25">
        <f t="shared" si="31"/>
        <v>3.8544897960000526</v>
      </c>
      <c r="HA32" s="25">
        <f t="shared" si="31"/>
        <v>4.0406349209999917</v>
      </c>
      <c r="HB32" s="25">
        <f t="shared" si="31"/>
        <v>4.5714285709999558</v>
      </c>
      <c r="HC32" s="25">
        <f t="shared" si="31"/>
        <v>4.9186394549999477</v>
      </c>
      <c r="HD32" s="25">
        <f t="shared" si="31"/>
        <v>4.2318367350000017</v>
      </c>
      <c r="HE32" s="25">
        <f t="shared" si="31"/>
        <v>3.7520181400000183</v>
      </c>
      <c r="HF32" s="25">
        <f t="shared" si="31"/>
        <v>3.2856009070000027</v>
      </c>
      <c r="HG32" s="25">
        <f t="shared" si="31"/>
        <v>4.7245351469999832</v>
      </c>
      <c r="HH32" s="25">
        <f t="shared" si="31"/>
        <v>3.1869387760000336</v>
      </c>
      <c r="HI32" s="25">
        <f t="shared" si="31"/>
        <v>3.6179591840000285</v>
      </c>
      <c r="HJ32" s="25">
        <f t="shared" si="31"/>
        <v>3.8857142859999385</v>
      </c>
      <c r="HK32" s="25">
        <f t="shared" si="31"/>
        <v>3.5889342400000714</v>
      </c>
      <c r="HL32" s="25">
        <f t="shared" si="32"/>
        <v>4.3014965979999715</v>
      </c>
      <c r="HM32" s="25">
        <f t="shared" si="32"/>
        <v>5.4712018139999827</v>
      </c>
      <c r="HN32" s="25">
        <f t="shared" si="32"/>
        <v>4.0504308390000006</v>
      </c>
      <c r="HO32" s="25">
        <f t="shared" si="32"/>
        <v>3.9662585040000522</v>
      </c>
      <c r="HP32" s="25">
        <f t="shared" si="32"/>
        <v>3.6480725619999248</v>
      </c>
      <c r="HQ32" s="25">
        <f t="shared" si="32"/>
        <v>3.5773242629999231</v>
      </c>
      <c r="HR32" s="25">
        <f t="shared" si="32"/>
        <v>3.6048979590000272</v>
      </c>
      <c r="HS32" s="25">
        <f t="shared" si="32"/>
        <v>3.4924263039999914</v>
      </c>
      <c r="HT32" s="25">
        <f t="shared" si="32"/>
        <v>3.3436734699999988</v>
      </c>
      <c r="HU32" s="25">
        <f t="shared" si="32"/>
        <v>3.9945578230000365</v>
      </c>
      <c r="HV32" s="25">
        <f t="shared" si="32"/>
        <v>3.4082539689999294</v>
      </c>
      <c r="HW32" s="25">
        <f t="shared" si="32"/>
        <v>3.8312925169999517</v>
      </c>
      <c r="HX32" s="25">
        <f t="shared" si="32"/>
        <v>4.4386394550000432</v>
      </c>
      <c r="HY32" s="25">
        <f t="shared" si="32"/>
        <v>4.3827664399999549</v>
      </c>
      <c r="HZ32" s="25">
        <f t="shared" si="32"/>
        <v>3.4786394559999962</v>
      </c>
      <c r="IA32" s="25">
        <f t="shared" si="32"/>
        <v>3.3603401359999907</v>
      </c>
      <c r="IB32" s="25">
        <f t="shared" si="37"/>
        <v>3.6977777780000451</v>
      </c>
      <c r="IC32" s="25">
        <f t="shared" si="37"/>
        <v>4.0751020410000365</v>
      </c>
      <c r="ID32" s="25">
        <f t="shared" si="37"/>
        <v>3.1056689340000503</v>
      </c>
      <c r="IE32" s="25">
        <f t="shared" si="37"/>
        <v>3.0621315189999905</v>
      </c>
      <c r="IF32" s="25">
        <f t="shared" si="37"/>
        <v>4.9812244890000557</v>
      </c>
      <c r="IG32" s="25">
        <f t="shared" si="37"/>
        <v>3.8269387759999063</v>
      </c>
      <c r="IH32" s="25">
        <f t="shared" si="37"/>
        <v>2.7755102040000565</v>
      </c>
      <c r="II32" s="25">
        <f t="shared" si="37"/>
        <v>4.0228571430000102</v>
      </c>
      <c r="IJ32" s="25">
        <f t="shared" si="37"/>
        <v>3.8102494329999672</v>
      </c>
      <c r="IK32" s="25">
        <f t="shared" si="37"/>
        <v>4.4493424040000491</v>
      </c>
      <c r="IL32" s="25">
        <f t="shared" si="37"/>
        <v>3.4735600910000812</v>
      </c>
      <c r="IM32" s="25">
        <f t="shared" si="37"/>
        <v>4.7571882089999917</v>
      </c>
      <c r="IN32" s="25">
        <f t="shared" si="37"/>
        <v>3.3734240359999603</v>
      </c>
      <c r="IO32" s="25">
        <f t="shared" si="38"/>
        <v>3.1230838999999833</v>
      </c>
      <c r="IP32" s="25">
        <f t="shared" si="38"/>
        <v>4.0170521539999982</v>
      </c>
      <c r="IQ32" s="25">
        <f t="shared" si="38"/>
        <v>4.116462585000022</v>
      </c>
      <c r="IR32" s="25">
        <f t="shared" si="38"/>
        <v>3.1854875279999533</v>
      </c>
      <c r="IS32" s="25">
        <f t="shared" si="38"/>
        <v>3.1063945580000336</v>
      </c>
      <c r="IT32" s="25">
        <f t="shared" si="38"/>
        <v>3.5961904760000607</v>
      </c>
      <c r="IU32" s="25">
        <f t="shared" si="38"/>
        <v>3.7253514740000355</v>
      </c>
      <c r="IV32" s="25">
        <f t="shared" si="38"/>
        <v>3.6397278919999962</v>
      </c>
      <c r="IW32" s="25">
        <f t="shared" si="38"/>
        <v>3.2950566890000346</v>
      </c>
      <c r="IX32" s="25">
        <f t="shared" si="38"/>
        <v>3.3179138320000447</v>
      </c>
      <c r="IY32" s="25">
        <f t="shared" si="38"/>
        <v>3.8095238089999839</v>
      </c>
      <c r="IZ32" s="25">
        <f t="shared" si="38"/>
        <v>4.012335601000018</v>
      </c>
      <c r="JA32" s="25">
        <f t="shared" si="38"/>
        <v>4.217687074999958</v>
      </c>
      <c r="JB32" s="25">
        <f t="shared" si="38"/>
        <v>3.8131519280000248</v>
      </c>
      <c r="JC32" s="25">
        <f t="shared" si="38"/>
        <v>3.8095238099999733</v>
      </c>
      <c r="JD32" s="26">
        <f t="shared" si="17"/>
        <v>3.7362112778843</v>
      </c>
      <c r="JE32" s="27">
        <f t="shared" si="21"/>
        <v>3.7362112778843</v>
      </c>
      <c r="JF32" s="27"/>
      <c r="JG32" s="88">
        <v>31</v>
      </c>
      <c r="JH32" s="89">
        <v>565.44072562400004</v>
      </c>
      <c r="JI32" s="89">
        <v>431.70539682499998</v>
      </c>
      <c r="JJ32" s="90">
        <v>601.95410430799996</v>
      </c>
      <c r="JK32" s="90">
        <v>485.775963719</v>
      </c>
      <c r="JL32" s="90">
        <v>545.34965986400005</v>
      </c>
      <c r="JM32" s="90">
        <v>577.42222222199996</v>
      </c>
      <c r="JN32" s="89">
        <v>527.09079365100001</v>
      </c>
      <c r="JO32" s="89">
        <v>512.19374149700002</v>
      </c>
      <c r="JP32" s="89">
        <v>602.77551020400006</v>
      </c>
      <c r="JQ32" s="89">
        <v>533.38848072600001</v>
      </c>
      <c r="JR32" s="89">
        <v>666.82775510199997</v>
      </c>
      <c r="JS32" s="89">
        <v>591.24897959199996</v>
      </c>
      <c r="JT32" s="89">
        <v>582.09850340100002</v>
      </c>
      <c r="JU32" s="89">
        <v>557.695782313</v>
      </c>
      <c r="JV32" s="88">
        <v>632.85551020399998</v>
      </c>
      <c r="JW32" s="88">
        <v>593.24952381000003</v>
      </c>
      <c r="JX32" s="88">
        <v>597.617777778</v>
      </c>
      <c r="JY32" s="88">
        <v>604.83337868499996</v>
      </c>
      <c r="JZ32" s="88">
        <v>603.54104308399997</v>
      </c>
      <c r="KA32" s="88">
        <v>560.07981859400002</v>
      </c>
      <c r="KB32" s="88">
        <v>534.76716553300002</v>
      </c>
      <c r="KC32" s="88">
        <v>590.92462584999998</v>
      </c>
      <c r="KD32" s="88">
        <v>561.96934240400003</v>
      </c>
      <c r="KE32" s="88">
        <v>551.63356009100005</v>
      </c>
      <c r="KF32" s="88">
        <v>524.817414966</v>
      </c>
      <c r="KG32" s="88">
        <v>528.50539682500005</v>
      </c>
      <c r="KH32" s="88">
        <v>615.40063492100001</v>
      </c>
      <c r="KI32" s="88">
        <v>581.01405895699997</v>
      </c>
      <c r="KJ32" s="88">
        <v>632.65959183699999</v>
      </c>
      <c r="KK32" s="88">
        <v>614.26068027199995</v>
      </c>
      <c r="KL32" s="88">
        <v>673.59927437600004</v>
      </c>
      <c r="KM32" s="88">
        <v>743.51455782300002</v>
      </c>
      <c r="KN32" s="88">
        <v>603.29396825399999</v>
      </c>
      <c r="KO32" s="88">
        <v>634.81034013600004</v>
      </c>
      <c r="KP32" s="88">
        <v>681.16317460300002</v>
      </c>
      <c r="KQ32" s="88">
        <v>574.62857142899998</v>
      </c>
      <c r="KR32" s="88">
        <v>715.02367346899996</v>
      </c>
      <c r="KS32" s="88">
        <v>528.32362811799999</v>
      </c>
      <c r="KT32" s="88">
        <v>636.730340136</v>
      </c>
      <c r="KU32" s="88">
        <v>659.99492063499997</v>
      </c>
      <c r="KV32" s="88">
        <v>616.25034013599998</v>
      </c>
      <c r="KW32" s="88">
        <v>689.77197278899996</v>
      </c>
      <c r="KX32" s="88">
        <v>626.11936507899998</v>
      </c>
      <c r="KY32" s="88">
        <v>625.68634920600005</v>
      </c>
      <c r="KZ32" s="88">
        <v>646.51755102000004</v>
      </c>
      <c r="LA32" s="88">
        <v>557.84489795900004</v>
      </c>
      <c r="LB32" s="88">
        <v>699.27473922900003</v>
      </c>
      <c r="LC32" s="88">
        <v>616.49705215400002</v>
      </c>
      <c r="LD32" s="88">
        <v>680.32145124700003</v>
      </c>
      <c r="LE32" s="88">
        <v>577.60362811799996</v>
      </c>
      <c r="LF32" s="88">
        <v>596.90666666699997</v>
      </c>
      <c r="LG32" s="88">
        <v>621.67945578199999</v>
      </c>
      <c r="LH32" s="88">
        <v>637.99002267599997</v>
      </c>
      <c r="LI32" s="88">
        <v>663.24897959199996</v>
      </c>
      <c r="LJ32" s="88">
        <v>603.02040816299996</v>
      </c>
      <c r="LK32" s="88">
        <v>614.97469387800004</v>
      </c>
      <c r="LL32" s="88">
        <v>647.59727891199998</v>
      </c>
      <c r="LM32" s="88">
        <v>669.00462585000002</v>
      </c>
      <c r="LN32" s="88">
        <v>627.330612245</v>
      </c>
      <c r="LO32" s="88">
        <v>589.14412698399997</v>
      </c>
      <c r="LP32" s="88">
        <v>547.62231292499996</v>
      </c>
      <c r="LQ32" s="88">
        <v>615.72643990899996</v>
      </c>
      <c r="LR32" s="88">
        <v>622.30639455799997</v>
      </c>
      <c r="LS32" s="88">
        <v>473.412789116</v>
      </c>
      <c r="LT32" s="88">
        <v>587.98476190500003</v>
      </c>
      <c r="LU32" s="88">
        <v>617.73206349199995</v>
      </c>
      <c r="LV32" s="88">
        <v>582.16888888899996</v>
      </c>
      <c r="LW32" s="88">
        <v>728.75827664400003</v>
      </c>
      <c r="LX32" s="88">
        <v>703.198911565</v>
      </c>
      <c r="LY32" s="88">
        <v>598.93551020400002</v>
      </c>
      <c r="LZ32" s="88">
        <v>583.23682539699996</v>
      </c>
      <c r="MA32" s="88">
        <v>546.66739228999995</v>
      </c>
      <c r="MB32" s="88">
        <v>592.88526077100005</v>
      </c>
      <c r="MC32" s="88">
        <v>604.70566893399996</v>
      </c>
      <c r="MD32" s="88">
        <v>538.99755101999995</v>
      </c>
      <c r="ME32" s="88">
        <v>635.35673469400001</v>
      </c>
      <c r="MF32" s="88">
        <v>649.16027210899995</v>
      </c>
      <c r="MG32" s="88">
        <v>708.083809524</v>
      </c>
      <c r="MH32" s="88">
        <v>705.93015873000002</v>
      </c>
      <c r="MI32" s="88">
        <v>650.45623582799999</v>
      </c>
      <c r="MJ32" s="88">
        <v>637.48317460299995</v>
      </c>
      <c r="MK32" s="88">
        <v>569.99873015900005</v>
      </c>
      <c r="ML32" s="88">
        <v>583.91655328800005</v>
      </c>
      <c r="MM32" s="88">
        <v>611.44526077099999</v>
      </c>
      <c r="MN32" s="88">
        <v>568.888163265</v>
      </c>
      <c r="MO32" s="88">
        <v>598.81360544200004</v>
      </c>
      <c r="MP32" s="88">
        <v>621.133786848</v>
      </c>
      <c r="MQ32" s="88">
        <v>538.97868480700004</v>
      </c>
      <c r="MR32" s="88">
        <v>657.47301587300001</v>
      </c>
      <c r="MS32" s="88">
        <v>661.10693877599999</v>
      </c>
      <c r="MT32" s="88">
        <v>630.08798185900002</v>
      </c>
      <c r="MU32" s="88">
        <v>553.77850340099997</v>
      </c>
      <c r="MV32" s="88">
        <v>634.22476190500004</v>
      </c>
      <c r="MW32" s="88">
        <v>592.26557823099995</v>
      </c>
      <c r="MX32" s="88">
        <v>654.12353741499999</v>
      </c>
      <c r="MY32" s="88">
        <v>552.51882086199998</v>
      </c>
      <c r="MZ32" s="88">
        <v>653.23537414999998</v>
      </c>
      <c r="NA32" s="88">
        <v>682.81469387799996</v>
      </c>
      <c r="NB32" s="88">
        <v>636.82176870700005</v>
      </c>
      <c r="NC32" s="88">
        <v>589.75020408199998</v>
      </c>
      <c r="ND32" s="88">
        <v>672.42666666699995</v>
      </c>
      <c r="NE32" s="88">
        <v>590.97469387800004</v>
      </c>
      <c r="NF32" s="88">
        <v>590.29024943299999</v>
      </c>
      <c r="NG32" s="88">
        <v>598.13224489799995</v>
      </c>
      <c r="NH32" s="88">
        <v>819.85015872999998</v>
      </c>
      <c r="NI32" s="88">
        <v>568.16544217700005</v>
      </c>
      <c r="NJ32" s="88">
        <v>613.78467120200003</v>
      </c>
      <c r="NK32" s="88">
        <v>658.35537414999999</v>
      </c>
      <c r="NL32" s="88">
        <v>640.07619047599997</v>
      </c>
      <c r="NM32" s="88">
        <v>562.98666666700001</v>
      </c>
      <c r="NN32" s="88">
        <v>540.97850340100001</v>
      </c>
      <c r="NO32" s="88">
        <v>582.78312925199998</v>
      </c>
      <c r="NP32" s="88">
        <v>604.81015873000001</v>
      </c>
      <c r="NQ32" s="88">
        <v>592.59065759600003</v>
      </c>
      <c r="NR32" s="88">
        <v>605.12</v>
      </c>
      <c r="NS32" s="88">
        <v>518.98049886599995</v>
      </c>
      <c r="NT32" s="88">
        <v>570.37641723399997</v>
      </c>
      <c r="NU32" s="88">
        <v>696.36643990899995</v>
      </c>
      <c r="NV32" s="88">
        <v>622.19755101999999</v>
      </c>
      <c r="NW32" s="88">
        <v>555.06938775499998</v>
      </c>
      <c r="NX32" s="88">
        <v>629.58585033999998</v>
      </c>
      <c r="NZ32" s="28"/>
    </row>
    <row r="33" spans="1:390" x14ac:dyDescent="0.3">
      <c r="A33" s="15" t="s">
        <v>251</v>
      </c>
      <c r="B33" s="29" t="s">
        <v>252</v>
      </c>
      <c r="C33" s="37"/>
      <c r="D33" s="22"/>
      <c r="E33" s="7"/>
      <c r="F33" s="15" t="s">
        <v>253</v>
      </c>
      <c r="G33" s="41">
        <v>164.75</v>
      </c>
      <c r="H33" s="21">
        <f t="shared" si="23"/>
        <v>3.25</v>
      </c>
      <c r="I33" s="21">
        <f t="shared" si="0"/>
        <v>13</v>
      </c>
      <c r="J33" s="15" t="s">
        <v>254</v>
      </c>
      <c r="L33" s="14" t="s">
        <v>251</v>
      </c>
      <c r="M33" s="12"/>
      <c r="N33" s="24">
        <v>80</v>
      </c>
      <c r="O33" s="24">
        <f t="shared" si="39"/>
        <v>81.931211889347153</v>
      </c>
      <c r="P33" s="24">
        <f t="shared" si="39"/>
        <v>82.45915158846276</v>
      </c>
      <c r="Q33" s="24">
        <f t="shared" si="39"/>
        <v>72.474211162299667</v>
      </c>
      <c r="R33" s="24">
        <f t="shared" si="39"/>
        <v>88.087970166284151</v>
      </c>
      <c r="S33" s="24">
        <f t="shared" si="39"/>
        <v>79.554285074575091</v>
      </c>
      <c r="T33" s="24">
        <f t="shared" si="39"/>
        <v>71.159638555968712</v>
      </c>
      <c r="U33" s="24">
        <f t="shared" si="39"/>
        <v>71.976798686442194</v>
      </c>
      <c r="V33" s="24">
        <f t="shared" si="39"/>
        <v>87.011291884379744</v>
      </c>
      <c r="W33" s="24">
        <f t="shared" si="39"/>
        <v>63.42281879407463</v>
      </c>
      <c r="X33" s="24">
        <f t="shared" si="39"/>
        <v>79.778647767659322</v>
      </c>
      <c r="Y33" s="24">
        <f t="shared" si="39"/>
        <v>58.650016368147881</v>
      </c>
      <c r="Z33" s="24">
        <f t="shared" si="39"/>
        <v>85.251605996668999</v>
      </c>
      <c r="AA33" s="24">
        <f t="shared" si="39"/>
        <v>74.806882637389279</v>
      </c>
      <c r="AB33" s="24">
        <f t="shared" si="39"/>
        <v>72.474211169034362</v>
      </c>
      <c r="AC33" s="24">
        <f t="shared" si="39"/>
        <v>69.306092847683388</v>
      </c>
      <c r="AD33" s="24">
        <v>96</v>
      </c>
      <c r="AE33" s="24">
        <f t="shared" si="33"/>
        <v>76.792220313896308</v>
      </c>
      <c r="AF33" s="24">
        <f t="shared" si="33"/>
        <v>73.487438044197802</v>
      </c>
      <c r="AG33" s="24">
        <f t="shared" si="33"/>
        <v>71.581374438380792</v>
      </c>
      <c r="AH33" s="24">
        <f t="shared" si="33"/>
        <v>66.170360111032423</v>
      </c>
      <c r="AI33" s="24">
        <f t="shared" si="33"/>
        <v>72.386363636911639</v>
      </c>
      <c r="AJ33" s="24">
        <f t="shared" si="33"/>
        <v>76.042550933684794</v>
      </c>
      <c r="AK33" s="24">
        <f t="shared" si="33"/>
        <v>73.63342124201867</v>
      </c>
      <c r="AL33" s="24">
        <f t="shared" si="33"/>
        <v>83.109440230621715</v>
      </c>
      <c r="AM33" s="24">
        <f t="shared" si="33"/>
        <v>75.715820240296978</v>
      </c>
      <c r="AN33" s="24">
        <f t="shared" si="33"/>
        <v>72.874648314258295</v>
      </c>
      <c r="AO33" s="24">
        <f t="shared" si="33"/>
        <v>75.257289875897413</v>
      </c>
      <c r="AP33" s="24">
        <f t="shared" si="33"/>
        <v>71.197344016526174</v>
      </c>
      <c r="AQ33" s="24">
        <f t="shared" si="33"/>
        <v>71.576608070226726</v>
      </c>
      <c r="AR33" s="24">
        <f t="shared" si="33"/>
        <v>60.512131277974184</v>
      </c>
      <c r="AS33" s="24">
        <f t="shared" si="33"/>
        <v>73.005806843595053</v>
      </c>
      <c r="AT33" s="24">
        <f t="shared" si="24"/>
        <v>66.882621952494134</v>
      </c>
      <c r="AU33" s="24">
        <f t="shared" si="24"/>
        <v>55.09109778963078</v>
      </c>
      <c r="AV33" s="24">
        <f t="shared" si="24"/>
        <v>69.395577792446332</v>
      </c>
      <c r="AW33" s="24">
        <f t="shared" si="24"/>
        <v>68.651009068586035</v>
      </c>
      <c r="AX33" s="24">
        <f t="shared" si="24"/>
        <v>65.817872891700347</v>
      </c>
      <c r="AY33" s="24">
        <f t="shared" si="24"/>
        <v>79.185082873365658</v>
      </c>
      <c r="AZ33" s="24">
        <f t="shared" si="24"/>
        <v>59.27746222514255</v>
      </c>
      <c r="BA33" s="24">
        <f t="shared" si="24"/>
        <v>77.158776867293497</v>
      </c>
      <c r="BB33" s="24">
        <f t="shared" si="24"/>
        <v>63.37327555653183</v>
      </c>
      <c r="BC33" s="24">
        <f t="shared" si="24"/>
        <v>54.355658372987946</v>
      </c>
      <c r="BD33" s="24">
        <f t="shared" si="24"/>
        <v>62.271897808798357</v>
      </c>
      <c r="BE33" s="24">
        <f t="shared" si="24"/>
        <v>62.320636573841718</v>
      </c>
      <c r="BF33" s="24">
        <f t="shared" si="24"/>
        <v>77.657672299007942</v>
      </c>
      <c r="BG33" s="24">
        <f t="shared" si="24"/>
        <v>74.80427975201556</v>
      </c>
      <c r="BH33" s="24">
        <f t="shared" ref="BH33:BW64" si="41">($I33/GE33)*60</f>
        <v>76.453591754861364</v>
      </c>
      <c r="BI33" s="24">
        <f t="shared" si="41"/>
        <v>71.950301208340306</v>
      </c>
      <c r="BJ33" s="24">
        <f t="shared" si="25"/>
        <v>64.456287100910075</v>
      </c>
      <c r="BK33" s="24">
        <f t="shared" si="25"/>
        <v>69.642857142856855</v>
      </c>
      <c r="BL33" s="24">
        <f t="shared" si="25"/>
        <v>64.572445482000461</v>
      </c>
      <c r="BM33" s="24">
        <f t="shared" si="25"/>
        <v>74.62770758242506</v>
      </c>
      <c r="BN33" s="24">
        <f t="shared" si="25"/>
        <v>73.429708307311643</v>
      </c>
      <c r="BO33" s="24">
        <f t="shared" si="25"/>
        <v>65.833996817567126</v>
      </c>
      <c r="BP33" s="24">
        <f t="shared" si="25"/>
        <v>67.276098382042377</v>
      </c>
      <c r="BQ33" s="24">
        <f t="shared" si="25"/>
        <v>60.968606435451164</v>
      </c>
      <c r="BR33" s="24">
        <f t="shared" si="25"/>
        <v>73.681369524842026</v>
      </c>
      <c r="BS33" s="24">
        <f t="shared" si="25"/>
        <v>67.428020320540341</v>
      </c>
      <c r="BT33" s="24">
        <f t="shared" si="25"/>
        <v>70.943604805143778</v>
      </c>
      <c r="BU33" s="24">
        <f t="shared" si="25"/>
        <v>71.758177569045998</v>
      </c>
      <c r="BV33" s="24">
        <f t="shared" si="25"/>
        <v>63.433111061546519</v>
      </c>
      <c r="BW33" s="24">
        <f t="shared" si="25"/>
        <v>72.626005003219774</v>
      </c>
      <c r="BX33" s="24">
        <f t="shared" ref="BX33:CM64" si="42">($I33/GU33)*60</f>
        <v>73.919509005513788</v>
      </c>
      <c r="BY33" s="24">
        <f t="shared" si="42"/>
        <v>68.449917217126199</v>
      </c>
      <c r="BZ33" s="24">
        <f t="shared" si="26"/>
        <v>72.542684575738917</v>
      </c>
      <c r="CA33" s="24">
        <f t="shared" si="26"/>
        <v>92.575248668108671</v>
      </c>
      <c r="CB33" s="24">
        <f t="shared" si="26"/>
        <v>71.077296921803551</v>
      </c>
      <c r="CC33" s="24">
        <f t="shared" si="26"/>
        <v>68.937045193334995</v>
      </c>
      <c r="CD33" s="24">
        <f t="shared" si="26"/>
        <v>73.422185038064413</v>
      </c>
      <c r="CE33" s="24">
        <f t="shared" si="26"/>
        <v>53.941062823822783</v>
      </c>
      <c r="CF33" s="24">
        <f t="shared" si="26"/>
        <v>64.386792449033521</v>
      </c>
      <c r="CG33" s="24">
        <f t="shared" si="26"/>
        <v>69.065632229300959</v>
      </c>
      <c r="CH33" s="24">
        <f t="shared" si="26"/>
        <v>74.669178935060216</v>
      </c>
      <c r="CI33" s="24">
        <f t="shared" si="26"/>
        <v>74.861422142737766</v>
      </c>
      <c r="CJ33" s="24">
        <f t="shared" si="26"/>
        <v>61.682303321800489</v>
      </c>
      <c r="CK33" s="24">
        <f t="shared" si="26"/>
        <v>85.652390445008351</v>
      </c>
      <c r="CL33" s="24">
        <f t="shared" si="26"/>
        <v>75.070710242474121</v>
      </c>
      <c r="CM33" s="24">
        <f t="shared" si="26"/>
        <v>67.13743676611756</v>
      </c>
      <c r="CN33" s="24">
        <f t="shared" ref="CN33:DC64" si="43">($I33/HK33)*60</f>
        <v>68.615951740328256</v>
      </c>
      <c r="CO33" s="24">
        <f t="shared" si="43"/>
        <v>70.46460176419555</v>
      </c>
      <c r="CP33" s="24">
        <f t="shared" si="27"/>
        <v>51.899261298690931</v>
      </c>
      <c r="CQ33" s="24">
        <f t="shared" si="27"/>
        <v>69.083386888516756</v>
      </c>
      <c r="CR33" s="24">
        <f t="shared" si="27"/>
        <v>61.60629854007118</v>
      </c>
      <c r="CS33" s="24">
        <f t="shared" si="27"/>
        <v>77.562414312214003</v>
      </c>
      <c r="CT33" s="24">
        <f t="shared" si="27"/>
        <v>73.304521274439551</v>
      </c>
      <c r="CU33" s="24">
        <f t="shared" si="27"/>
        <v>71.018598042799525</v>
      </c>
      <c r="CV33" s="24">
        <f t="shared" si="27"/>
        <v>81.072290518806227</v>
      </c>
      <c r="CW33" s="24">
        <f t="shared" si="27"/>
        <v>78.33679493352696</v>
      </c>
      <c r="CX33" s="24">
        <f t="shared" si="27"/>
        <v>76.60069122753049</v>
      </c>
      <c r="CY33" s="24">
        <f t="shared" si="27"/>
        <v>79.395634833310382</v>
      </c>
      <c r="CZ33" s="24">
        <f t="shared" si="27"/>
        <v>66.534878683832829</v>
      </c>
      <c r="DA33" s="24">
        <f t="shared" si="27"/>
        <v>63.549364466787857</v>
      </c>
      <c r="DB33" s="24">
        <f t="shared" si="27"/>
        <v>68.107298991413856</v>
      </c>
      <c r="DC33" s="24">
        <f t="shared" si="27"/>
        <v>75.128424659142325</v>
      </c>
      <c r="DD33" s="24">
        <f t="shared" ref="DD33:DS64" si="44">($I33/IA33)*60</f>
        <v>73.249418121906217</v>
      </c>
      <c r="DE33" s="24">
        <f t="shared" si="44"/>
        <v>73.990742011423578</v>
      </c>
      <c r="DF33" s="24">
        <f t="shared" si="28"/>
        <v>61.382908864455317</v>
      </c>
      <c r="DG33" s="24">
        <f t="shared" si="28"/>
        <v>80.883182843958778</v>
      </c>
      <c r="DH33" s="24">
        <f t="shared" si="28"/>
        <v>84.110915490735778</v>
      </c>
      <c r="DI33" s="24">
        <f t="shared" si="28"/>
        <v>58.588480562093146</v>
      </c>
      <c r="DJ33" s="24">
        <f t="shared" si="28"/>
        <v>69.683488913294312</v>
      </c>
      <c r="DK33" s="24">
        <f t="shared" si="28"/>
        <v>81.480955093619215</v>
      </c>
      <c r="DL33" s="24">
        <f t="shared" si="28"/>
        <v>61.169834409632813</v>
      </c>
      <c r="DM33" s="24">
        <f t="shared" si="28"/>
        <v>71.624300374178688</v>
      </c>
      <c r="DN33" s="24">
        <f t="shared" si="28"/>
        <v>67.164703679320581</v>
      </c>
      <c r="DO33" s="24">
        <f t="shared" si="28"/>
        <v>69.386618901421627</v>
      </c>
      <c r="DP33" s="24">
        <f t="shared" si="28"/>
        <v>60.844370859667606</v>
      </c>
      <c r="DQ33" s="24">
        <f t="shared" si="28"/>
        <v>84.038581816838175</v>
      </c>
      <c r="DR33" s="24">
        <f t="shared" si="28"/>
        <v>82.427536230640101</v>
      </c>
      <c r="DS33" s="24">
        <f t="shared" si="28"/>
        <v>69.270363451171491</v>
      </c>
      <c r="DT33" s="24">
        <f t="shared" ref="DT33:EF64" si="45">($I33/IQ33)*60</f>
        <v>66.003776249172446</v>
      </c>
      <c r="DU33" s="24">
        <f t="shared" si="45"/>
        <v>75.876155855541171</v>
      </c>
      <c r="DV33" s="24">
        <f t="shared" si="29"/>
        <v>80.707072601931444</v>
      </c>
      <c r="DW33" s="24">
        <f t="shared" si="29"/>
        <v>70.129012262891052</v>
      </c>
      <c r="DX33" s="24">
        <f t="shared" si="29"/>
        <v>69.805669199426646</v>
      </c>
      <c r="DY33" s="24">
        <f t="shared" si="29"/>
        <v>74.236015196606914</v>
      </c>
      <c r="DZ33" s="24">
        <f t="shared" si="29"/>
        <v>75.763849726944997</v>
      </c>
      <c r="EA33" s="24">
        <f t="shared" si="29"/>
        <v>70.908506216887616</v>
      </c>
      <c r="EB33" s="24">
        <f t="shared" si="40"/>
        <v>70.999834875046687</v>
      </c>
      <c r="EC33" s="24">
        <f t="shared" si="40"/>
        <v>66.434133679159174</v>
      </c>
      <c r="ED33" s="24">
        <f t="shared" si="40"/>
        <v>65.284230664338423</v>
      </c>
      <c r="EE33" s="24">
        <f t="shared" si="40"/>
        <v>74.472599422667855</v>
      </c>
      <c r="EF33" s="24">
        <f t="shared" si="40"/>
        <v>70.803418525533075</v>
      </c>
      <c r="EG33" s="24">
        <f t="shared" si="18"/>
        <v>71.383507163231698</v>
      </c>
      <c r="EH33" s="24">
        <f t="shared" si="19"/>
        <v>92.575248668108671</v>
      </c>
      <c r="EI33" s="24">
        <f t="shared" si="20"/>
        <v>51.899261298690931</v>
      </c>
      <c r="EJ33" s="14" t="s">
        <v>251</v>
      </c>
      <c r="EL33" s="12"/>
      <c r="EM33" s="25">
        <f t="shared" si="34"/>
        <v>9.5201814059998924</v>
      </c>
      <c r="EN33" s="25">
        <f t="shared" si="34"/>
        <v>9.459229023999967</v>
      </c>
      <c r="EO33" s="25">
        <f t="shared" si="34"/>
        <v>10.762448980000045</v>
      </c>
      <c r="EP33" s="25">
        <f t="shared" si="34"/>
        <v>8.8547845809999899</v>
      </c>
      <c r="EQ33" s="25">
        <f t="shared" si="34"/>
        <v>9.8046258509999689</v>
      </c>
      <c r="ER33" s="25">
        <f t="shared" si="34"/>
        <v>10.961269840999989</v>
      </c>
      <c r="ES33" s="25">
        <f t="shared" si="34"/>
        <v>10.836825397000098</v>
      </c>
      <c r="ET33" s="25">
        <f t="shared" si="34"/>
        <v>8.9643537420000712</v>
      </c>
      <c r="EU33" s="25">
        <f t="shared" si="34"/>
        <v>12.298412697999993</v>
      </c>
      <c r="EV33" s="25">
        <f t="shared" si="34"/>
        <v>9.7770521539999891</v>
      </c>
      <c r="EW33" s="25">
        <f t="shared" si="34"/>
        <v>13.299229025000045</v>
      </c>
      <c r="EX33" s="25">
        <f t="shared" si="34"/>
        <v>9.149387754999907</v>
      </c>
      <c r="EY33" s="25">
        <f t="shared" si="34"/>
        <v>10.426848072000098</v>
      </c>
      <c r="EZ33" s="25">
        <f t="shared" si="34"/>
        <v>10.762448978999942</v>
      </c>
      <c r="FA33" s="25">
        <f t="shared" si="34"/>
        <v>11.254421768000043</v>
      </c>
      <c r="FB33" s="25">
        <f t="shared" ref="EQ33:FF48" si="46">JW34-JW33</f>
        <v>10.157278912000038</v>
      </c>
      <c r="FC33" s="25">
        <f t="shared" si="46"/>
        <v>10.614058956999997</v>
      </c>
      <c r="FD33" s="25">
        <f t="shared" si="46"/>
        <v>10.896689343000048</v>
      </c>
      <c r="FE33" s="25">
        <f t="shared" si="46"/>
        <v>11.787755102000006</v>
      </c>
      <c r="FF33" s="25">
        <f t="shared" si="35"/>
        <v>10.775510204000057</v>
      </c>
      <c r="FG33" s="25">
        <f t="shared" si="35"/>
        <v>10.257414966000056</v>
      </c>
      <c r="FH33" s="25">
        <f t="shared" si="35"/>
        <v>10.593015873000013</v>
      </c>
      <c r="FI33" s="25">
        <f t="shared" si="35"/>
        <v>9.3852154200000086</v>
      </c>
      <c r="FJ33" s="25">
        <f t="shared" si="35"/>
        <v>10.301678004999985</v>
      </c>
      <c r="FK33" s="25">
        <f t="shared" si="35"/>
        <v>10.703310657999964</v>
      </c>
      <c r="FL33" s="25">
        <f t="shared" si="35"/>
        <v>10.364444445000004</v>
      </c>
      <c r="FM33" s="25">
        <f t="shared" si="35"/>
        <v>10.955464852999967</v>
      </c>
      <c r="FN33" s="25">
        <f t="shared" si="35"/>
        <v>10.897414965999928</v>
      </c>
      <c r="FO33" s="25">
        <f t="shared" si="35"/>
        <v>12.889977324000029</v>
      </c>
      <c r="FP33" s="25">
        <f t="shared" si="35"/>
        <v>10.684081633000005</v>
      </c>
      <c r="FQ33" s="25">
        <f t="shared" si="35"/>
        <v>11.662222221999968</v>
      </c>
      <c r="FR33" s="25">
        <f t="shared" si="35"/>
        <v>14.158367345999977</v>
      </c>
      <c r="FS33" s="25">
        <f t="shared" ref="FS33:GH48" si="47">KN34-KN33</f>
        <v>11.23990929699994</v>
      </c>
      <c r="FT33" s="25">
        <f t="shared" si="47"/>
        <v>11.361814059000039</v>
      </c>
      <c r="FU33" s="25">
        <f t="shared" si="47"/>
        <v>11.850884353000083</v>
      </c>
      <c r="FV33" s="25">
        <f t="shared" si="47"/>
        <v>9.8503401359999998</v>
      </c>
      <c r="FW33" s="25">
        <f t="shared" si="47"/>
        <v>13.158458050000036</v>
      </c>
      <c r="FX33" s="25">
        <f t="shared" si="47"/>
        <v>10.109024943999998</v>
      </c>
      <c r="FY33" s="25">
        <f t="shared" si="47"/>
        <v>12.308027211000081</v>
      </c>
      <c r="FZ33" s="25">
        <f t="shared" si="47"/>
        <v>14.349931972999912</v>
      </c>
      <c r="GA33" s="25">
        <f t="shared" si="47"/>
        <v>12.525714286000039</v>
      </c>
      <c r="GB33" s="25">
        <f t="shared" si="47"/>
        <v>12.51591836800003</v>
      </c>
      <c r="GC33" s="25">
        <f t="shared" si="47"/>
        <v>10.044081633000019</v>
      </c>
      <c r="GD33" s="25">
        <f t="shared" si="47"/>
        <v>10.427210884000033</v>
      </c>
      <c r="GE33" s="25">
        <f t="shared" si="47"/>
        <v>10.202267572999972</v>
      </c>
      <c r="GF33" s="25">
        <f t="shared" si="47"/>
        <v>10.840816326000095</v>
      </c>
      <c r="GG33" s="25">
        <f t="shared" si="47"/>
        <v>12.101224489999936</v>
      </c>
      <c r="GH33" s="25">
        <f t="shared" si="36"/>
        <v>11.200000000000045</v>
      </c>
      <c r="GI33" s="25">
        <f t="shared" si="36"/>
        <v>12.079455782999958</v>
      </c>
      <c r="GJ33" s="25">
        <f t="shared" si="36"/>
        <v>10.451882086000069</v>
      </c>
      <c r="GK33" s="25">
        <f t="shared" si="36"/>
        <v>10.622403629000019</v>
      </c>
      <c r="GL33" s="25">
        <f t="shared" si="36"/>
        <v>11.847981859000015</v>
      </c>
      <c r="GM33" s="25">
        <f t="shared" si="36"/>
        <v>11.59401360600009</v>
      </c>
      <c r="GN33" s="25">
        <f t="shared" si="36"/>
        <v>12.793469387000073</v>
      </c>
      <c r="GO33" s="25">
        <f t="shared" si="36"/>
        <v>10.586122449000072</v>
      </c>
      <c r="GP33" s="25">
        <f t="shared" si="36"/>
        <v>11.567891157000076</v>
      </c>
      <c r="GQ33" s="25">
        <f t="shared" si="36"/>
        <v>10.994648525999992</v>
      </c>
      <c r="GR33" s="25">
        <f t="shared" si="36"/>
        <v>10.869841269999938</v>
      </c>
      <c r="GS33" s="25">
        <f t="shared" si="36"/>
        <v>12.296417232999943</v>
      </c>
      <c r="GT33" s="25">
        <f t="shared" si="36"/>
        <v>10.73995464799998</v>
      </c>
      <c r="GU33" s="25">
        <f t="shared" si="36"/>
        <v>10.552018141000076</v>
      </c>
      <c r="GV33" s="25">
        <f t="shared" si="36"/>
        <v>11.395192744000042</v>
      </c>
      <c r="GW33" s="25">
        <f t="shared" ref="GW33:HL48" si="48">LR34-LR33</f>
        <v>10.752290248999998</v>
      </c>
      <c r="GX33" s="25">
        <f t="shared" si="48"/>
        <v>8.4255782319999639</v>
      </c>
      <c r="GY33" s="25">
        <f t="shared" si="48"/>
        <v>10.973968253999942</v>
      </c>
      <c r="GZ33" s="25">
        <f t="shared" si="48"/>
        <v>11.314671202</v>
      </c>
      <c r="HA33" s="25">
        <f t="shared" si="48"/>
        <v>10.623492063000072</v>
      </c>
      <c r="HB33" s="25">
        <f t="shared" si="48"/>
        <v>14.460226757999976</v>
      </c>
      <c r="HC33" s="25">
        <f t="shared" si="48"/>
        <v>12.114285715000051</v>
      </c>
      <c r="HD33" s="25">
        <f t="shared" si="48"/>
        <v>11.293605441999944</v>
      </c>
      <c r="HE33" s="25">
        <f t="shared" si="48"/>
        <v>10.446077098000046</v>
      </c>
      <c r="HF33" s="25">
        <f t="shared" si="48"/>
        <v>10.419251701000007</v>
      </c>
      <c r="HG33" s="25">
        <f t="shared" si="48"/>
        <v>12.64544217699995</v>
      </c>
      <c r="HH33" s="25">
        <f t="shared" si="48"/>
        <v>9.1065759629999548</v>
      </c>
      <c r="HI33" s="25">
        <f t="shared" si="48"/>
        <v>10.390204082000082</v>
      </c>
      <c r="HJ33" s="25">
        <f t="shared" si="48"/>
        <v>11.617959183000039</v>
      </c>
      <c r="HK33" s="25">
        <f t="shared" si="48"/>
        <v>11.367619047999938</v>
      </c>
      <c r="HL33" s="25">
        <f t="shared" si="48"/>
        <v>11.069387755999969</v>
      </c>
      <c r="HM33" s="25">
        <f t="shared" ref="HM33:IB48" si="49">MH34-MH33</f>
        <v>15.029115646000037</v>
      </c>
      <c r="HN33" s="25">
        <f t="shared" si="49"/>
        <v>11.290702947999989</v>
      </c>
      <c r="HO33" s="25">
        <f t="shared" si="49"/>
        <v>12.661043082999981</v>
      </c>
      <c r="HP33" s="25">
        <f t="shared" si="49"/>
        <v>10.056417234000037</v>
      </c>
      <c r="HQ33" s="25">
        <f t="shared" si="49"/>
        <v>10.640544218000059</v>
      </c>
      <c r="HR33" s="25">
        <f t="shared" si="49"/>
        <v>10.983038548999957</v>
      </c>
      <c r="HS33" s="25">
        <f t="shared" si="49"/>
        <v>9.6210430840000072</v>
      </c>
      <c r="HT33" s="25">
        <f t="shared" si="49"/>
        <v>9.9570068019999098</v>
      </c>
      <c r="HU33" s="25">
        <f t="shared" si="49"/>
        <v>10.182675736999954</v>
      </c>
      <c r="HV33" s="25">
        <f t="shared" si="49"/>
        <v>9.8242176869999867</v>
      </c>
      <c r="HW33" s="25">
        <f t="shared" si="49"/>
        <v>11.723174603000075</v>
      </c>
      <c r="HX33" s="25">
        <f t="shared" si="49"/>
        <v>12.273922902999971</v>
      </c>
      <c r="HY33" s="25">
        <f t="shared" si="49"/>
        <v>11.452517006999983</v>
      </c>
      <c r="HZ33" s="25">
        <f t="shared" si="49"/>
        <v>10.382222221999996</v>
      </c>
      <c r="IA33" s="25">
        <f t="shared" si="49"/>
        <v>10.648548753</v>
      </c>
      <c r="IB33" s="25">
        <f t="shared" si="49"/>
        <v>10.541859411000019</v>
      </c>
      <c r="IC33" s="25">
        <f t="shared" si="37"/>
        <v>12.707120180999937</v>
      </c>
      <c r="ID33" s="25">
        <f t="shared" si="37"/>
        <v>9.6435374149999689</v>
      </c>
      <c r="IE33" s="25">
        <f t="shared" si="37"/>
        <v>9.2734693880000805</v>
      </c>
      <c r="IF33" s="25">
        <f t="shared" si="37"/>
        <v>13.313197278999951</v>
      </c>
      <c r="IG33" s="25">
        <f t="shared" si="37"/>
        <v>11.19346938800004</v>
      </c>
      <c r="IH33" s="25">
        <f t="shared" si="37"/>
        <v>9.5727891149999778</v>
      </c>
      <c r="II33" s="25">
        <f t="shared" si="37"/>
        <v>12.75138321899999</v>
      </c>
      <c r="IJ33" s="25">
        <f t="shared" si="37"/>
        <v>10.890158729999939</v>
      </c>
      <c r="IK33" s="25">
        <f t="shared" si="37"/>
        <v>11.613242629999945</v>
      </c>
      <c r="IL33" s="25">
        <f t="shared" si="37"/>
        <v>11.241360543999917</v>
      </c>
      <c r="IM33" s="25">
        <f t="shared" si="37"/>
        <v>12.819591837000075</v>
      </c>
      <c r="IN33" s="25">
        <f t="shared" si="37"/>
        <v>9.2814512469999499</v>
      </c>
      <c r="IO33" s="25">
        <f t="shared" si="38"/>
        <v>9.4628571429999511</v>
      </c>
      <c r="IP33" s="25">
        <f t="shared" si="38"/>
        <v>11.260226757000055</v>
      </c>
      <c r="IQ33" s="25">
        <f t="shared" si="38"/>
        <v>11.817505668999956</v>
      </c>
      <c r="IR33" s="25">
        <f t="shared" si="38"/>
        <v>10.279909297000017</v>
      </c>
      <c r="IS33" s="25">
        <f t="shared" si="38"/>
        <v>9.6645804989999533</v>
      </c>
      <c r="IT33" s="25">
        <f t="shared" si="38"/>
        <v>11.122358276999989</v>
      </c>
      <c r="IU33" s="25">
        <f t="shared" si="38"/>
        <v>11.173877550999919</v>
      </c>
      <c r="IV33" s="25">
        <f t="shared" si="38"/>
        <v>10.507029477999936</v>
      </c>
      <c r="IW33" s="25">
        <f t="shared" si="38"/>
        <v>10.295147392999979</v>
      </c>
      <c r="IX33" s="25">
        <f t="shared" si="38"/>
        <v>11.000090702999955</v>
      </c>
      <c r="IY33" s="25">
        <f t="shared" si="38"/>
        <v>10.985941043000025</v>
      </c>
      <c r="IZ33" s="25">
        <f t="shared" si="38"/>
        <v>11.740952381000056</v>
      </c>
      <c r="JA33" s="25">
        <f t="shared" si="38"/>
        <v>11.947755102000087</v>
      </c>
      <c r="JB33" s="25">
        <f t="shared" si="38"/>
        <v>10.473650793000047</v>
      </c>
      <c r="JC33" s="25">
        <f t="shared" si="38"/>
        <v>11.016417233000084</v>
      </c>
      <c r="JD33" s="26">
        <f t="shared" si="17"/>
        <v>11.049835460371904</v>
      </c>
      <c r="JE33" s="27">
        <f t="shared" si="21"/>
        <v>11.049835460371904</v>
      </c>
      <c r="JF33" s="27"/>
      <c r="JG33" s="88">
        <v>32</v>
      </c>
      <c r="JH33" s="89">
        <v>568.70312925200005</v>
      </c>
      <c r="JI33" s="89">
        <v>434.97650793700001</v>
      </c>
      <c r="JJ33" s="90">
        <v>605.766530612</v>
      </c>
      <c r="JK33" s="90">
        <v>488.70603174600001</v>
      </c>
      <c r="JL33" s="90">
        <v>548.64108843500003</v>
      </c>
      <c r="JM33" s="90">
        <v>581.03873015900001</v>
      </c>
      <c r="JN33" s="89">
        <v>530.99428571399994</v>
      </c>
      <c r="JO33" s="89">
        <v>515.19129251699997</v>
      </c>
      <c r="JP33" s="89">
        <v>606.77968253999995</v>
      </c>
      <c r="JQ33" s="89">
        <v>536.58993197300003</v>
      </c>
      <c r="JR33" s="89">
        <v>670.77804988699995</v>
      </c>
      <c r="JS33" s="89">
        <v>594.32489795900005</v>
      </c>
      <c r="JT33" s="89">
        <v>585.62793650799995</v>
      </c>
      <c r="JU33" s="89">
        <v>561.00571428600006</v>
      </c>
      <c r="JV33" s="88">
        <v>636.60408163299996</v>
      </c>
      <c r="JW33" s="88">
        <v>596.71074829899999</v>
      </c>
      <c r="JX33" s="88">
        <v>601.43165532900002</v>
      </c>
      <c r="JY33" s="88">
        <v>608.43755102</v>
      </c>
      <c r="JZ33" s="88">
        <v>606.936961451</v>
      </c>
      <c r="KA33" s="88">
        <v>563.55555555599994</v>
      </c>
      <c r="KB33" s="88">
        <v>537.96571428599998</v>
      </c>
      <c r="KC33" s="88">
        <v>594.54984127</v>
      </c>
      <c r="KD33" s="88">
        <v>565.32825396800001</v>
      </c>
      <c r="KE33" s="88">
        <v>554.96489795900004</v>
      </c>
      <c r="KF33" s="88">
        <v>528.02721088400006</v>
      </c>
      <c r="KG33" s="88">
        <v>531.96444444400004</v>
      </c>
      <c r="KH33" s="88">
        <v>619.02222222199998</v>
      </c>
      <c r="KI33" s="88">
        <v>584.50285714300003</v>
      </c>
      <c r="KJ33" s="88">
        <v>636.51990929700003</v>
      </c>
      <c r="KK33" s="88">
        <v>617.88299319700002</v>
      </c>
      <c r="KL33" s="88">
        <v>677.83111111100004</v>
      </c>
      <c r="KM33" s="88">
        <v>748.11210884399998</v>
      </c>
      <c r="KN33" s="88">
        <v>606.89160997700003</v>
      </c>
      <c r="KO33" s="88">
        <v>638.802721088</v>
      </c>
      <c r="KP33" s="88">
        <v>685.41823129299996</v>
      </c>
      <c r="KQ33" s="88">
        <v>578.46204081600001</v>
      </c>
      <c r="KR33" s="88">
        <v>719.15827664400001</v>
      </c>
      <c r="KS33" s="88">
        <v>531.42530612200005</v>
      </c>
      <c r="KT33" s="88">
        <v>640.61387755099997</v>
      </c>
      <c r="KU33" s="88">
        <v>664.55510204100005</v>
      </c>
      <c r="KV33" s="88">
        <v>620.62367346899998</v>
      </c>
      <c r="KW33" s="88">
        <v>694.16816326499998</v>
      </c>
      <c r="KX33" s="88">
        <v>629.37687074799999</v>
      </c>
      <c r="KY33" s="88">
        <v>628.73251700699996</v>
      </c>
      <c r="KZ33" s="88">
        <v>649.86848072600003</v>
      </c>
      <c r="LA33" s="88">
        <v>561.26693877599996</v>
      </c>
      <c r="LB33" s="88">
        <v>703.13142857100001</v>
      </c>
      <c r="LC33" s="88">
        <v>620.38857142899997</v>
      </c>
      <c r="LD33" s="88">
        <v>684.33850340100003</v>
      </c>
      <c r="LE33" s="88">
        <v>581.20997732399996</v>
      </c>
      <c r="LF33" s="88">
        <v>600.57324262999998</v>
      </c>
      <c r="LG33" s="88">
        <v>625.57460317499999</v>
      </c>
      <c r="LH33" s="88">
        <v>642.05496598599996</v>
      </c>
      <c r="LI33" s="88">
        <v>667.24571428599995</v>
      </c>
      <c r="LJ33" s="88">
        <v>606.40653061199998</v>
      </c>
      <c r="LK33" s="88">
        <v>618.61877550999998</v>
      </c>
      <c r="LL33" s="88">
        <v>651.38938775500003</v>
      </c>
      <c r="LM33" s="88">
        <v>672.63854875300001</v>
      </c>
      <c r="LN33" s="88">
        <v>631.88897959200006</v>
      </c>
      <c r="LO33" s="88">
        <v>592.84607709800002</v>
      </c>
      <c r="LP33" s="88">
        <v>551.26349206299994</v>
      </c>
      <c r="LQ33" s="88">
        <v>619.60126984099998</v>
      </c>
      <c r="LR33" s="88">
        <v>626.00417233600001</v>
      </c>
      <c r="LS33" s="88">
        <v>476.31238095200001</v>
      </c>
      <c r="LT33" s="88">
        <v>591.57079365100003</v>
      </c>
      <c r="LU33" s="88">
        <v>621.586553288</v>
      </c>
      <c r="LV33" s="88">
        <v>586.20952380999995</v>
      </c>
      <c r="LW33" s="88">
        <v>733.32970521499999</v>
      </c>
      <c r="LX33" s="88">
        <v>708.11755101999995</v>
      </c>
      <c r="LY33" s="88">
        <v>603.16734693900003</v>
      </c>
      <c r="LZ33" s="88">
        <v>586.98884353699998</v>
      </c>
      <c r="MA33" s="88">
        <v>549.95299319699996</v>
      </c>
      <c r="MB33" s="88">
        <v>597.60979591800003</v>
      </c>
      <c r="MC33" s="88">
        <v>607.89260770999999</v>
      </c>
      <c r="MD33" s="88">
        <v>542.61551020399997</v>
      </c>
      <c r="ME33" s="88">
        <v>639.24244897999995</v>
      </c>
      <c r="MF33" s="88">
        <v>652.74920634900002</v>
      </c>
      <c r="MG33" s="88">
        <v>712.38530612199997</v>
      </c>
      <c r="MH33" s="88">
        <v>711.401360544</v>
      </c>
      <c r="MI33" s="88">
        <v>654.50666666699999</v>
      </c>
      <c r="MJ33" s="88">
        <v>641.449433107</v>
      </c>
      <c r="MK33" s="88">
        <v>573.64680272099997</v>
      </c>
      <c r="ML33" s="88">
        <v>587.49387755099997</v>
      </c>
      <c r="MM33" s="88">
        <v>615.05015873000002</v>
      </c>
      <c r="MN33" s="88">
        <v>572.38058956899999</v>
      </c>
      <c r="MO33" s="88">
        <v>602.15727891200004</v>
      </c>
      <c r="MP33" s="88">
        <v>625.12834467100004</v>
      </c>
      <c r="MQ33" s="88">
        <v>542.38693877599997</v>
      </c>
      <c r="MR33" s="88">
        <v>661.30430838999996</v>
      </c>
      <c r="MS33" s="88">
        <v>665.54557823100004</v>
      </c>
      <c r="MT33" s="88">
        <v>634.47074829899998</v>
      </c>
      <c r="MU33" s="88">
        <v>557.25714285699996</v>
      </c>
      <c r="MV33" s="88">
        <v>637.58510204100003</v>
      </c>
      <c r="MW33" s="88">
        <v>595.96335600899999</v>
      </c>
      <c r="MX33" s="88">
        <v>658.19863945600002</v>
      </c>
      <c r="MY33" s="88">
        <v>555.62448979600003</v>
      </c>
      <c r="MZ33" s="88">
        <v>656.29750566899997</v>
      </c>
      <c r="NA33" s="88">
        <v>687.79591836700001</v>
      </c>
      <c r="NB33" s="88">
        <v>640.64870748299995</v>
      </c>
      <c r="NC33" s="88">
        <v>592.52571428600004</v>
      </c>
      <c r="ND33" s="88">
        <v>676.44952380999996</v>
      </c>
      <c r="NE33" s="88">
        <v>594.78494331100001</v>
      </c>
      <c r="NF33" s="88">
        <v>594.73959183700003</v>
      </c>
      <c r="NG33" s="88">
        <v>601.60580498900003</v>
      </c>
      <c r="NH33" s="88">
        <v>824.60734693899997</v>
      </c>
      <c r="NI33" s="88">
        <v>571.53886621300001</v>
      </c>
      <c r="NJ33" s="88">
        <v>616.90775510200001</v>
      </c>
      <c r="NK33" s="88">
        <v>662.37242630399999</v>
      </c>
      <c r="NL33" s="88">
        <v>644.19265306099999</v>
      </c>
      <c r="NM33" s="88">
        <v>566.17215419499996</v>
      </c>
      <c r="NN33" s="88">
        <v>544.08489795900005</v>
      </c>
      <c r="NO33" s="88">
        <v>586.37931972800004</v>
      </c>
      <c r="NP33" s="88">
        <v>608.53551020400005</v>
      </c>
      <c r="NQ33" s="88">
        <v>596.23038548800002</v>
      </c>
      <c r="NR33" s="88">
        <v>608.41505668900004</v>
      </c>
      <c r="NS33" s="88">
        <v>522.29841269799999</v>
      </c>
      <c r="NT33" s="88">
        <v>574.18594104299996</v>
      </c>
      <c r="NU33" s="88">
        <v>700.37877550999997</v>
      </c>
      <c r="NV33" s="88">
        <v>626.41523809499995</v>
      </c>
      <c r="NW33" s="88">
        <v>558.882539683</v>
      </c>
      <c r="NX33" s="88">
        <v>633.39537414999995</v>
      </c>
      <c r="NZ33" s="28"/>
    </row>
    <row r="34" spans="1:390" x14ac:dyDescent="0.3">
      <c r="A34" s="15" t="s">
        <v>255</v>
      </c>
      <c r="B34" s="29" t="s">
        <v>256</v>
      </c>
      <c r="C34" s="37"/>
      <c r="D34" s="22"/>
      <c r="E34" s="7"/>
      <c r="F34" s="15" t="s">
        <v>257</v>
      </c>
      <c r="G34" s="41">
        <v>168</v>
      </c>
      <c r="H34" s="21">
        <f t="shared" si="23"/>
        <v>6</v>
      </c>
      <c r="I34" s="21">
        <f t="shared" si="0"/>
        <v>24</v>
      </c>
      <c r="J34" s="15"/>
      <c r="L34" s="14" t="s">
        <v>255</v>
      </c>
      <c r="M34" s="12"/>
      <c r="N34" s="24">
        <v>80</v>
      </c>
      <c r="O34" s="24">
        <f t="shared" si="39"/>
        <v>95.266669870854884</v>
      </c>
      <c r="P34" s="24">
        <f t="shared" si="39"/>
        <v>94.888591374057299</v>
      </c>
      <c r="Q34" s="24">
        <f t="shared" si="39"/>
        <v>81.135778240609966</v>
      </c>
      <c r="R34" s="24">
        <f t="shared" si="39"/>
        <v>104.53247298957751</v>
      </c>
      <c r="S34" s="24">
        <f t="shared" si="39"/>
        <v>96.937280190147831</v>
      </c>
      <c r="T34" s="24">
        <f t="shared" si="39"/>
        <v>92.105263159577689</v>
      </c>
      <c r="U34" s="24">
        <f t="shared" si="39"/>
        <v>86.091709689012646</v>
      </c>
      <c r="V34" s="24">
        <f t="shared" si="39"/>
        <v>104.80038023016054</v>
      </c>
      <c r="W34" s="24">
        <f t="shared" si="39"/>
        <v>91.291747171876111</v>
      </c>
      <c r="X34" s="24">
        <f t="shared" si="39"/>
        <v>98.545039227635428</v>
      </c>
      <c r="Y34" s="24">
        <f t="shared" si="39"/>
        <v>70.814302028389861</v>
      </c>
      <c r="Z34" s="24">
        <f t="shared" si="39"/>
        <v>110.92149872588982</v>
      </c>
      <c r="AA34" s="24">
        <f t="shared" si="39"/>
        <v>99.254776431782133</v>
      </c>
      <c r="AB34" s="24">
        <f t="shared" si="39"/>
        <v>105.52202695332846</v>
      </c>
      <c r="AC34" s="24">
        <f t="shared" si="39"/>
        <v>90.204545453763615</v>
      </c>
      <c r="AD34" s="24">
        <v>96</v>
      </c>
      <c r="AE34" s="24">
        <f t="shared" si="33"/>
        <v>91.065528632324174</v>
      </c>
      <c r="AF34" s="24">
        <f t="shared" si="33"/>
        <v>76.000268079756836</v>
      </c>
      <c r="AG34" s="24">
        <f t="shared" si="33"/>
        <v>91.401068533674902</v>
      </c>
      <c r="AH34" s="24">
        <f t="shared" si="33"/>
        <v>75.056732221339644</v>
      </c>
      <c r="AI34" s="24">
        <f t="shared" si="33"/>
        <v>109.66511936958847</v>
      </c>
      <c r="AJ34" s="24">
        <f t="shared" si="33"/>
        <v>111.48563242634924</v>
      </c>
      <c r="AK34" s="24">
        <f t="shared" si="33"/>
        <v>96.646942799068015</v>
      </c>
      <c r="AL34" s="24">
        <f t="shared" si="33"/>
        <v>92.332387291247443</v>
      </c>
      <c r="AM34" s="24">
        <f t="shared" si="33"/>
        <v>95.179713462286855</v>
      </c>
      <c r="AN34" s="24">
        <f t="shared" si="33"/>
        <v>91.417778848751453</v>
      </c>
      <c r="AO34" s="24">
        <f t="shared" si="33"/>
        <v>92.461445277422513</v>
      </c>
      <c r="AP34" s="24">
        <f t="shared" si="33"/>
        <v>95.837156519317602</v>
      </c>
      <c r="AQ34" s="24">
        <f t="shared" si="33"/>
        <v>99.756045074646167</v>
      </c>
      <c r="AR34" s="24">
        <f t="shared" si="33"/>
        <v>69.822672575508051</v>
      </c>
      <c r="AS34" s="24">
        <f t="shared" si="33"/>
        <v>101.21901458537106</v>
      </c>
      <c r="AT34" s="24">
        <f t="shared" ref="AT34:BI65" si="50">($I34/FQ34)*60</f>
        <v>85.619984464774504</v>
      </c>
      <c r="AU34" s="24">
        <f t="shared" si="50"/>
        <v>67.143727159633372</v>
      </c>
      <c r="AV34" s="24">
        <f t="shared" si="50"/>
        <v>84.36961928468628</v>
      </c>
      <c r="AW34" s="24">
        <f t="shared" si="50"/>
        <v>94.423561878493786</v>
      </c>
      <c r="AX34" s="24">
        <f t="shared" si="50"/>
        <v>83.711218441482217</v>
      </c>
      <c r="AY34" s="24">
        <f t="shared" si="50"/>
        <v>113.63376087444068</v>
      </c>
      <c r="AZ34" s="24">
        <f t="shared" si="50"/>
        <v>74.532411927184754</v>
      </c>
      <c r="BA34" s="24">
        <f t="shared" si="50"/>
        <v>93.945275518196695</v>
      </c>
      <c r="BB34" s="24">
        <f t="shared" si="50"/>
        <v>82.139900660552058</v>
      </c>
      <c r="BC34" s="24">
        <f t="shared" si="50"/>
        <v>74.717620482999948</v>
      </c>
      <c r="BD34" s="24">
        <f t="shared" si="50"/>
        <v>93.252196794373361</v>
      </c>
      <c r="BE34" s="24">
        <f t="shared" si="50"/>
        <v>91.312750197078074</v>
      </c>
      <c r="BF34" s="24">
        <f t="shared" si="50"/>
        <v>94.567548250946075</v>
      </c>
      <c r="BG34" s="24">
        <f t="shared" si="50"/>
        <v>97.537599527938241</v>
      </c>
      <c r="BH34" s="24">
        <f t="shared" si="41"/>
        <v>96.18087529184362</v>
      </c>
      <c r="BI34" s="24">
        <f t="shared" si="41"/>
        <v>80.18829804564372</v>
      </c>
      <c r="BJ34" s="24">
        <f t="shared" si="41"/>
        <v>84.117497454926166</v>
      </c>
      <c r="BK34" s="24">
        <f t="shared" si="41"/>
        <v>90.51724138256192</v>
      </c>
      <c r="BL34" s="24">
        <f t="shared" si="41"/>
        <v>76.206750896133514</v>
      </c>
      <c r="BM34" s="24">
        <f t="shared" si="41"/>
        <v>94.284492588789348</v>
      </c>
      <c r="BN34" s="24">
        <f t="shared" si="41"/>
        <v>91.926070043381685</v>
      </c>
      <c r="BO34" s="24">
        <f t="shared" si="41"/>
        <v>72.231928368368301</v>
      </c>
      <c r="BP34" s="24">
        <f t="shared" si="41"/>
        <v>96.569343064724393</v>
      </c>
      <c r="BQ34" s="24">
        <f t="shared" si="41"/>
        <v>91.531755915080225</v>
      </c>
      <c r="BR34" s="24">
        <f t="shared" si="41"/>
        <v>97.458563536450427</v>
      </c>
      <c r="BS34" s="24">
        <f t="shared" si="41"/>
        <v>85.105812699359817</v>
      </c>
      <c r="BT34" s="24">
        <f t="shared" si="41"/>
        <v>94.836301945215524</v>
      </c>
      <c r="BU34" s="24">
        <f t="shared" si="41"/>
        <v>96.77655320529675</v>
      </c>
      <c r="BV34" s="24">
        <f t="shared" si="41"/>
        <v>89.682754877654759</v>
      </c>
      <c r="BW34" s="24">
        <f t="shared" si="41"/>
        <v>89.138930064046946</v>
      </c>
      <c r="BX34" s="24">
        <f t="shared" si="42"/>
        <v>94.87044650732949</v>
      </c>
      <c r="BY34" s="24">
        <f t="shared" si="42"/>
        <v>94.779826153179016</v>
      </c>
      <c r="BZ34" s="24">
        <f t="shared" si="42"/>
        <v>96.62576687023936</v>
      </c>
      <c r="CA34" s="24">
        <f t="shared" si="42"/>
        <v>109.30270985385381</v>
      </c>
      <c r="CB34" s="24">
        <f t="shared" si="42"/>
        <v>93.41021416727024</v>
      </c>
      <c r="CC34" s="24">
        <f t="shared" si="42"/>
        <v>95.60846059268566</v>
      </c>
      <c r="CD34" s="24">
        <f t="shared" si="42"/>
        <v>107.2990887755507</v>
      </c>
      <c r="CE34" s="24">
        <f t="shared" si="42"/>
        <v>85.310807326832858</v>
      </c>
      <c r="CF34" s="24">
        <f t="shared" si="42"/>
        <v>101.49597238234044</v>
      </c>
      <c r="CG34" s="24">
        <f t="shared" si="42"/>
        <v>82.770270272211974</v>
      </c>
      <c r="CH34" s="24">
        <f t="shared" si="42"/>
        <v>98.86907134512002</v>
      </c>
      <c r="CI34" s="24">
        <f t="shared" si="42"/>
        <v>88.023952098333609</v>
      </c>
      <c r="CJ34" s="24">
        <f t="shared" si="42"/>
        <v>90.566812702964597</v>
      </c>
      <c r="CK34" s="24">
        <f t="shared" si="42"/>
        <v>108.40707963885521</v>
      </c>
      <c r="CL34" s="24">
        <f t="shared" si="42"/>
        <v>91.002888982833056</v>
      </c>
      <c r="CM34" s="24">
        <f t="shared" si="42"/>
        <v>86.579992144802929</v>
      </c>
      <c r="CN34" s="24">
        <f t="shared" si="43"/>
        <v>76.415094341424748</v>
      </c>
      <c r="CO34" s="24">
        <f t="shared" si="43"/>
        <v>77.643882784898878</v>
      </c>
      <c r="CP34" s="24">
        <f t="shared" si="43"/>
        <v>81.92965072966264</v>
      </c>
      <c r="CQ34" s="24">
        <f t="shared" si="43"/>
        <v>93.25219680041215</v>
      </c>
      <c r="CR34" s="24">
        <f t="shared" si="43"/>
        <v>75.624487926110447</v>
      </c>
      <c r="CS34" s="24">
        <f t="shared" si="43"/>
        <v>91.875000004426539</v>
      </c>
      <c r="CT34" s="24">
        <f t="shared" si="43"/>
        <v>93.164640160800786</v>
      </c>
      <c r="CU34" s="24">
        <f t="shared" si="43"/>
        <v>93.573179933990161</v>
      </c>
      <c r="CV34" s="24">
        <f t="shared" si="43"/>
        <v>103.91140433308381</v>
      </c>
      <c r="CW34" s="24">
        <f t="shared" si="43"/>
        <v>96.795434590949739</v>
      </c>
      <c r="CX34" s="24">
        <f t="shared" si="43"/>
        <v>100.89993898612931</v>
      </c>
      <c r="CY34" s="24">
        <f t="shared" si="43"/>
        <v>96.512985123635247</v>
      </c>
      <c r="CZ34" s="24">
        <f t="shared" si="43"/>
        <v>86.252607790094956</v>
      </c>
      <c r="DA34" s="24">
        <f t="shared" si="43"/>
        <v>84.461184885903165</v>
      </c>
      <c r="DB34" s="24">
        <f t="shared" si="43"/>
        <v>96.288209605804113</v>
      </c>
      <c r="DC34" s="24">
        <f t="shared" si="43"/>
        <v>95.038551791903444</v>
      </c>
      <c r="DD34" s="24">
        <f t="shared" si="44"/>
        <v>97.850204625591587</v>
      </c>
      <c r="DE34" s="24">
        <f t="shared" si="44"/>
        <v>91.875000004426539</v>
      </c>
      <c r="DF34" s="24">
        <f t="shared" si="44"/>
        <v>85.248507239393206</v>
      </c>
      <c r="DG34" s="24">
        <f t="shared" si="44"/>
        <v>100.22727272570697</v>
      </c>
      <c r="DH34" s="24">
        <f t="shared" si="44"/>
        <v>125.53770243322074</v>
      </c>
      <c r="DI34" s="24">
        <f t="shared" si="44"/>
        <v>72.51169248813126</v>
      </c>
      <c r="DJ34" s="24">
        <f t="shared" si="44"/>
        <v>91.434758571955058</v>
      </c>
      <c r="DK34" s="24">
        <f t="shared" si="44"/>
        <v>99.831319276514748</v>
      </c>
      <c r="DL34" s="24">
        <f t="shared" si="44"/>
        <v>71.199130862597613</v>
      </c>
      <c r="DM34" s="24">
        <f t="shared" si="44"/>
        <v>91.468473449588259</v>
      </c>
      <c r="DN34" s="24">
        <f t="shared" si="44"/>
        <v>89.383839291429467</v>
      </c>
      <c r="DO34" s="24">
        <f t="shared" si="44"/>
        <v>92.61246966895061</v>
      </c>
      <c r="DP34" s="24">
        <f t="shared" si="44"/>
        <v>67.891342210006727</v>
      </c>
      <c r="DQ34" s="24">
        <f t="shared" si="44"/>
        <v>98.952879576942379</v>
      </c>
      <c r="DR34" s="24">
        <f t="shared" si="44"/>
        <v>107.97649490995501</v>
      </c>
      <c r="DS34" s="24">
        <f t="shared" si="44"/>
        <v>102.59243642481846</v>
      </c>
      <c r="DT34" s="24">
        <f t="shared" si="45"/>
        <v>87.096774195303922</v>
      </c>
      <c r="DU34" s="24">
        <f t="shared" si="45"/>
        <v>91.792132100733639</v>
      </c>
      <c r="DV34" s="24">
        <f t="shared" si="29"/>
        <v>98.28393136012923</v>
      </c>
      <c r="DW34" s="24">
        <f t="shared" si="29"/>
        <v>95.043103449299892</v>
      </c>
      <c r="DX34" s="24">
        <f t="shared" si="29"/>
        <v>98.657718123149877</v>
      </c>
      <c r="DY34" s="24">
        <f t="shared" si="29"/>
        <v>99.076385420583577</v>
      </c>
      <c r="DZ34" s="24">
        <f t="shared" si="29"/>
        <v>89.452332660943426</v>
      </c>
      <c r="EA34" s="24">
        <f t="shared" si="29"/>
        <v>84.310476671849059</v>
      </c>
      <c r="EB34" s="24">
        <f t="shared" si="40"/>
        <v>90.496602669333029</v>
      </c>
      <c r="EC34" s="24">
        <f t="shared" si="40"/>
        <v>85.496413412632776</v>
      </c>
      <c r="ED34" s="24">
        <f t="shared" si="40"/>
        <v>79.668299657883352</v>
      </c>
      <c r="EE34" s="24">
        <f t="shared" si="40"/>
        <v>89.403973508084079</v>
      </c>
      <c r="EF34" s="24">
        <f t="shared" si="40"/>
        <v>86.642362851718829</v>
      </c>
      <c r="EG34" s="24">
        <f t="shared" si="18"/>
        <v>91.734675799339499</v>
      </c>
      <c r="EH34" s="24">
        <f t="shared" si="19"/>
        <v>125.53770243322074</v>
      </c>
      <c r="EI34" s="24">
        <f t="shared" si="20"/>
        <v>67.143727159633372</v>
      </c>
      <c r="EJ34" s="14" t="s">
        <v>255</v>
      </c>
      <c r="EL34" s="12"/>
      <c r="EM34" s="25">
        <f t="shared" ref="EM34:FB65" si="51">JH35-JH34</f>
        <v>15.115464852000059</v>
      </c>
      <c r="EN34" s="25">
        <f t="shared" si="51"/>
        <v>15.175691610000001</v>
      </c>
      <c r="EO34" s="25">
        <f t="shared" si="51"/>
        <v>17.748027210999908</v>
      </c>
      <c r="EP34" s="25">
        <f t="shared" si="51"/>
        <v>13.77562358199998</v>
      </c>
      <c r="EQ34" s="25">
        <f t="shared" si="46"/>
        <v>14.854965986000025</v>
      </c>
      <c r="ER34" s="25">
        <f t="shared" si="46"/>
        <v>15.634285714000043</v>
      </c>
      <c r="ES34" s="25">
        <f t="shared" si="46"/>
        <v>16.726349206000009</v>
      </c>
      <c r="ET34" s="25">
        <f t="shared" si="46"/>
        <v>13.740408162999984</v>
      </c>
      <c r="EU34" s="25">
        <f t="shared" si="46"/>
        <v>15.773605442000076</v>
      </c>
      <c r="EV34" s="25">
        <f t="shared" si="46"/>
        <v>14.61260771000002</v>
      </c>
      <c r="EW34" s="25">
        <f t="shared" si="46"/>
        <v>20.334875282999974</v>
      </c>
      <c r="EX34" s="25">
        <f t="shared" si="46"/>
        <v>12.982154195000021</v>
      </c>
      <c r="EY34" s="25">
        <f t="shared" si="46"/>
        <v>14.508117913999968</v>
      </c>
      <c r="EZ34" s="25">
        <f t="shared" si="46"/>
        <v>13.646439910000026</v>
      </c>
      <c r="FA34" s="25">
        <f t="shared" si="46"/>
        <v>15.963718821000043</v>
      </c>
      <c r="FB34" s="25">
        <f t="shared" si="46"/>
        <v>15.812789115999976</v>
      </c>
      <c r="FC34" s="25">
        <f t="shared" si="46"/>
        <v>18.94730158699997</v>
      </c>
      <c r="FD34" s="25">
        <f t="shared" si="46"/>
        <v>15.754739228999938</v>
      </c>
      <c r="FE34" s="25">
        <f t="shared" si="46"/>
        <v>19.185487528999943</v>
      </c>
      <c r="FF34" s="25">
        <f t="shared" si="46"/>
        <v>13.130884352999942</v>
      </c>
      <c r="FG34" s="25">
        <f t="shared" ref="FF34:FU49" si="52">KB35-KB34</f>
        <v>12.916462584999977</v>
      </c>
      <c r="FH34" s="25">
        <f t="shared" si="52"/>
        <v>14.899591837000003</v>
      </c>
      <c r="FI34" s="25">
        <f t="shared" si="52"/>
        <v>15.595827664000012</v>
      </c>
      <c r="FJ34" s="25">
        <f t="shared" si="52"/>
        <v>15.129274376000012</v>
      </c>
      <c r="FK34" s="25">
        <f t="shared" si="52"/>
        <v>15.751859409999952</v>
      </c>
      <c r="FL34" s="25">
        <f t="shared" si="52"/>
        <v>15.57405895699992</v>
      </c>
      <c r="FM34" s="25">
        <f t="shared" si="52"/>
        <v>15.025487528000099</v>
      </c>
      <c r="FN34" s="25">
        <f t="shared" si="52"/>
        <v>14.435215419000087</v>
      </c>
      <c r="FO34" s="25">
        <f t="shared" si="52"/>
        <v>20.623673469999972</v>
      </c>
      <c r="FP34" s="25">
        <f t="shared" si="52"/>
        <v>14.226575963999949</v>
      </c>
      <c r="FQ34" s="25">
        <f t="shared" si="52"/>
        <v>16.818503402000033</v>
      </c>
      <c r="FR34" s="25">
        <f t="shared" si="52"/>
        <v>21.44653061300005</v>
      </c>
      <c r="FS34" s="25">
        <f t="shared" si="52"/>
        <v>17.067755101999978</v>
      </c>
      <c r="FT34" s="25">
        <f t="shared" si="52"/>
        <v>15.250430838999932</v>
      </c>
      <c r="FU34" s="25">
        <f t="shared" si="47"/>
        <v>17.201995464999982</v>
      </c>
      <c r="FV34" s="25">
        <f t="shared" si="47"/>
        <v>12.672290249999946</v>
      </c>
      <c r="FW34" s="25">
        <f t="shared" si="47"/>
        <v>19.32045351499994</v>
      </c>
      <c r="FX34" s="25">
        <f t="shared" si="47"/>
        <v>15.328072561999988</v>
      </c>
      <c r="FY34" s="25">
        <f t="shared" si="47"/>
        <v>17.531065759999933</v>
      </c>
      <c r="FZ34" s="25">
        <f t="shared" si="47"/>
        <v>19.272562358000073</v>
      </c>
      <c r="GA34" s="25">
        <f t="shared" si="47"/>
        <v>15.441995464999991</v>
      </c>
      <c r="GB34" s="25">
        <f t="shared" si="47"/>
        <v>15.769977324000024</v>
      </c>
      <c r="GC34" s="25">
        <f t="shared" si="47"/>
        <v>15.227210883999987</v>
      </c>
      <c r="GD34" s="25">
        <f t="shared" si="47"/>
        <v>14.763537414999973</v>
      </c>
      <c r="GE34" s="25">
        <f t="shared" si="47"/>
        <v>14.971791383999971</v>
      </c>
      <c r="GF34" s="25">
        <f t="shared" si="47"/>
        <v>17.957732425999893</v>
      </c>
      <c r="GG34" s="25">
        <f t="shared" si="47"/>
        <v>17.118911565000076</v>
      </c>
      <c r="GH34" s="25">
        <f t="shared" si="47"/>
        <v>15.908571427999959</v>
      </c>
      <c r="GI34" s="25">
        <f t="shared" ref="GI34:GX65" si="53">LD35-LD34</f>
        <v>18.895963717999962</v>
      </c>
      <c r="GJ34" s="25">
        <f t="shared" si="53"/>
        <v>15.272925170000008</v>
      </c>
      <c r="GK34" s="25">
        <f t="shared" si="53"/>
        <v>15.664761903999988</v>
      </c>
      <c r="GL34" s="25">
        <f t="shared" si="53"/>
        <v>19.935782313000004</v>
      </c>
      <c r="GM34" s="25">
        <f t="shared" si="53"/>
        <v>14.911564625999972</v>
      </c>
      <c r="GN34" s="25">
        <f t="shared" si="53"/>
        <v>15.732244897999976</v>
      </c>
      <c r="GO34" s="25">
        <f t="shared" si="53"/>
        <v>14.775510203999943</v>
      </c>
      <c r="GP34" s="25">
        <f t="shared" si="53"/>
        <v>16.920113377999996</v>
      </c>
      <c r="GQ34" s="25">
        <f t="shared" si="53"/>
        <v>15.184058956999934</v>
      </c>
      <c r="GR34" s="25">
        <f t="shared" si="53"/>
        <v>14.879637188000061</v>
      </c>
      <c r="GS34" s="25">
        <f t="shared" si="53"/>
        <v>16.056598639999947</v>
      </c>
      <c r="GT34" s="25">
        <f t="shared" si="53"/>
        <v>16.154557823000005</v>
      </c>
      <c r="GU34" s="25">
        <f t="shared" si="53"/>
        <v>15.178594104000013</v>
      </c>
      <c r="GV34" s="25">
        <f t="shared" si="53"/>
        <v>15.193106575999991</v>
      </c>
      <c r="GW34" s="25">
        <f t="shared" si="53"/>
        <v>14.902857143000006</v>
      </c>
      <c r="GX34" s="25">
        <f t="shared" si="53"/>
        <v>13.174421768000002</v>
      </c>
      <c r="GY34" s="25">
        <f t="shared" si="48"/>
        <v>15.415873015999978</v>
      </c>
      <c r="GZ34" s="25">
        <f t="shared" si="48"/>
        <v>15.061428570999965</v>
      </c>
      <c r="HA34" s="25">
        <f t="shared" si="48"/>
        <v>13.420430839000005</v>
      </c>
      <c r="HB34" s="25">
        <f t="shared" si="48"/>
        <v>16.879455782000036</v>
      </c>
      <c r="HC34" s="25">
        <f t="shared" si="48"/>
        <v>14.187755101999983</v>
      </c>
      <c r="HD34" s="25">
        <f t="shared" si="48"/>
        <v>17.397551020000037</v>
      </c>
      <c r="HE34" s="25">
        <f t="shared" si="48"/>
        <v>14.564716552999926</v>
      </c>
      <c r="HF34" s="25">
        <f t="shared" si="48"/>
        <v>16.359183673000075</v>
      </c>
      <c r="HG34" s="25">
        <f t="shared" si="48"/>
        <v>15.899863945999982</v>
      </c>
      <c r="HH34" s="25">
        <f t="shared" si="48"/>
        <v>13.283265307000079</v>
      </c>
      <c r="HI34" s="25">
        <f t="shared" si="48"/>
        <v>15.823673468999914</v>
      </c>
      <c r="HJ34" s="25">
        <f t="shared" si="48"/>
        <v>16.632018141000003</v>
      </c>
      <c r="HK34" s="25">
        <f t="shared" si="48"/>
        <v>18.844444444000032</v>
      </c>
      <c r="HL34" s="25">
        <f t="shared" si="48"/>
        <v>18.546213151000075</v>
      </c>
      <c r="HM34" s="25">
        <f t="shared" si="49"/>
        <v>17.57605442199997</v>
      </c>
      <c r="HN34" s="25">
        <f t="shared" si="49"/>
        <v>15.441995464000001</v>
      </c>
      <c r="HO34" s="25">
        <f t="shared" si="49"/>
        <v>19.041451248000044</v>
      </c>
      <c r="HP34" s="25">
        <f t="shared" si="49"/>
        <v>15.673469386999955</v>
      </c>
      <c r="HQ34" s="25">
        <f t="shared" si="49"/>
        <v>15.45650793599998</v>
      </c>
      <c r="HR34" s="25">
        <f t="shared" si="49"/>
        <v>15.389024942999981</v>
      </c>
      <c r="HS34" s="25">
        <f t="shared" si="49"/>
        <v>13.857959184000038</v>
      </c>
      <c r="HT34" s="25">
        <f t="shared" si="49"/>
        <v>14.876734694000106</v>
      </c>
      <c r="HU34" s="25">
        <f t="shared" si="49"/>
        <v>14.271564625999986</v>
      </c>
      <c r="HV34" s="25">
        <f t="shared" si="49"/>
        <v>14.920272108000063</v>
      </c>
      <c r="HW34" s="25">
        <f t="shared" si="49"/>
        <v>16.695147391999967</v>
      </c>
      <c r="HX34" s="25">
        <f t="shared" si="49"/>
        <v>17.049251700000013</v>
      </c>
      <c r="HY34" s="25">
        <f t="shared" si="49"/>
        <v>14.955102041000032</v>
      </c>
      <c r="HZ34" s="25">
        <f t="shared" si="49"/>
        <v>15.151746032000005</v>
      </c>
      <c r="IA34" s="25">
        <f t="shared" si="49"/>
        <v>14.716371881999976</v>
      </c>
      <c r="IB34" s="25">
        <f t="shared" si="49"/>
        <v>15.673469386999955</v>
      </c>
      <c r="IC34" s="25">
        <f t="shared" ref="IC34:IR49" si="54">MX35-MX34</f>
        <v>16.891791383000054</v>
      </c>
      <c r="ID34" s="25">
        <f t="shared" si="54"/>
        <v>14.367346938999958</v>
      </c>
      <c r="IE34" s="25">
        <f t="shared" si="54"/>
        <v>11.47065759599991</v>
      </c>
      <c r="IF34" s="25">
        <f t="shared" si="54"/>
        <v>19.858866213000056</v>
      </c>
      <c r="IG34" s="25">
        <f t="shared" si="54"/>
        <v>15.74893424000004</v>
      </c>
      <c r="IH34" s="25">
        <f t="shared" si="54"/>
        <v>14.424331066000036</v>
      </c>
      <c r="II34" s="25">
        <f t="shared" si="54"/>
        <v>20.224965987000019</v>
      </c>
      <c r="IJ34" s="25">
        <f t="shared" si="54"/>
        <v>15.743129252000017</v>
      </c>
      <c r="IK34" s="25">
        <f t="shared" si="54"/>
        <v>16.110294785000065</v>
      </c>
      <c r="IL34" s="25">
        <f t="shared" si="54"/>
        <v>15.548662131000015</v>
      </c>
      <c r="IM34" s="25">
        <f t="shared" si="54"/>
        <v>21.210362810999982</v>
      </c>
      <c r="IN34" s="25">
        <f t="shared" si="54"/>
        <v>14.552380953000011</v>
      </c>
      <c r="IO34" s="25">
        <f t="shared" si="54"/>
        <v>13.336235827999985</v>
      </c>
      <c r="IP34" s="25">
        <f t="shared" si="54"/>
        <v>14.036122449000004</v>
      </c>
      <c r="IQ34" s="25">
        <f t="shared" si="54"/>
        <v>16.533333333000087</v>
      </c>
      <c r="IR34" s="25">
        <f t="shared" si="54"/>
        <v>15.687619047999988</v>
      </c>
      <c r="IS34" s="25">
        <f t="shared" ref="IO34:JC49" si="55">NN35-NN34</f>
        <v>14.651428570999997</v>
      </c>
      <c r="IT34" s="25">
        <f t="shared" si="55"/>
        <v>15.151020408000022</v>
      </c>
      <c r="IU34" s="25">
        <f t="shared" si="55"/>
        <v>14.595918367000081</v>
      </c>
      <c r="IV34" s="25">
        <f t="shared" si="55"/>
        <v>14.534240363000094</v>
      </c>
      <c r="IW34" s="25">
        <f t="shared" si="55"/>
        <v>16.097959182999944</v>
      </c>
      <c r="IX34" s="25">
        <f t="shared" si="55"/>
        <v>17.079727892000051</v>
      </c>
      <c r="IY34" s="25">
        <f t="shared" si="55"/>
        <v>15.912199547</v>
      </c>
      <c r="IZ34" s="25">
        <f t="shared" si="55"/>
        <v>16.84281179200002</v>
      </c>
      <c r="JA34" s="25">
        <f t="shared" si="55"/>
        <v>18.07494331099997</v>
      </c>
      <c r="JB34" s="25">
        <f t="shared" si="55"/>
        <v>16.106666666999899</v>
      </c>
      <c r="JC34" s="25">
        <f t="shared" si="55"/>
        <v>16.62004535199992</v>
      </c>
      <c r="JD34" s="26">
        <f t="shared" si="17"/>
        <v>15.900641667082645</v>
      </c>
      <c r="JE34" s="27">
        <f t="shared" si="21"/>
        <v>15.900641667082645</v>
      </c>
      <c r="JF34" s="27"/>
      <c r="JG34" s="88">
        <v>33</v>
      </c>
      <c r="JH34" s="89">
        <v>578.22331065799995</v>
      </c>
      <c r="JI34" s="89">
        <v>444.43573696099998</v>
      </c>
      <c r="JJ34" s="90">
        <v>616.52897959200004</v>
      </c>
      <c r="JK34" s="90">
        <v>497.560816327</v>
      </c>
      <c r="JL34" s="90">
        <v>558.445714286</v>
      </c>
      <c r="JM34" s="90">
        <v>592</v>
      </c>
      <c r="JN34" s="89">
        <v>541.83111111100004</v>
      </c>
      <c r="JO34" s="89">
        <v>524.15564625900004</v>
      </c>
      <c r="JP34" s="89">
        <v>619.07809523799995</v>
      </c>
      <c r="JQ34" s="89">
        <v>546.36698412700002</v>
      </c>
      <c r="JR34" s="89">
        <v>684.077278912</v>
      </c>
      <c r="JS34" s="89">
        <v>603.47428571399996</v>
      </c>
      <c r="JT34" s="89">
        <v>596.05478458000005</v>
      </c>
      <c r="JU34" s="89">
        <v>571.768163265</v>
      </c>
      <c r="JV34" s="88">
        <v>647.85850340100001</v>
      </c>
      <c r="JW34" s="88">
        <v>606.86802721100003</v>
      </c>
      <c r="JX34" s="88">
        <v>612.04571428600002</v>
      </c>
      <c r="JY34" s="88">
        <v>619.33424036300005</v>
      </c>
      <c r="JZ34" s="88">
        <v>618.72471655300001</v>
      </c>
      <c r="KA34" s="88">
        <v>574.33106576</v>
      </c>
      <c r="KB34" s="88">
        <v>548.22312925200004</v>
      </c>
      <c r="KC34" s="88">
        <v>605.14285714300001</v>
      </c>
      <c r="KD34" s="88">
        <v>574.71346938800002</v>
      </c>
      <c r="KE34" s="88">
        <v>565.26657596400003</v>
      </c>
      <c r="KF34" s="88">
        <v>538.73052154200002</v>
      </c>
      <c r="KG34" s="88">
        <v>542.32888888900004</v>
      </c>
      <c r="KH34" s="88">
        <v>629.97768707499995</v>
      </c>
      <c r="KI34" s="88">
        <v>595.40027210899996</v>
      </c>
      <c r="KJ34" s="88">
        <v>649.40988662100006</v>
      </c>
      <c r="KK34" s="88">
        <v>628.56707483000002</v>
      </c>
      <c r="KL34" s="88">
        <v>689.49333333300001</v>
      </c>
      <c r="KM34" s="88">
        <v>762.27047618999995</v>
      </c>
      <c r="KN34" s="88">
        <v>618.13151927399997</v>
      </c>
      <c r="KO34" s="88">
        <v>650.16453514700004</v>
      </c>
      <c r="KP34" s="88">
        <v>697.26911564600005</v>
      </c>
      <c r="KQ34" s="88">
        <v>588.31238095200001</v>
      </c>
      <c r="KR34" s="88">
        <v>732.31673469400005</v>
      </c>
      <c r="KS34" s="88">
        <v>541.53433106600005</v>
      </c>
      <c r="KT34" s="88">
        <v>652.92190476200005</v>
      </c>
      <c r="KU34" s="88">
        <v>678.90503401399997</v>
      </c>
      <c r="KV34" s="88">
        <v>633.14938775500002</v>
      </c>
      <c r="KW34" s="88">
        <v>706.68408163300001</v>
      </c>
      <c r="KX34" s="88">
        <v>639.42095238100001</v>
      </c>
      <c r="KY34" s="88">
        <v>639.15972789099999</v>
      </c>
      <c r="KZ34" s="88">
        <v>660.070748299</v>
      </c>
      <c r="LA34" s="88">
        <v>572.10775510200006</v>
      </c>
      <c r="LB34" s="88">
        <v>715.23265306099995</v>
      </c>
      <c r="LC34" s="88">
        <v>631.58857142900001</v>
      </c>
      <c r="LD34" s="88">
        <v>696.41795918399998</v>
      </c>
      <c r="LE34" s="88">
        <v>591.66185941000003</v>
      </c>
      <c r="LF34" s="88">
        <v>611.195646259</v>
      </c>
      <c r="LG34" s="88">
        <v>637.42258503400001</v>
      </c>
      <c r="LH34" s="88">
        <v>653.64897959200005</v>
      </c>
      <c r="LI34" s="88">
        <v>680.03918367300003</v>
      </c>
      <c r="LJ34" s="88">
        <v>616.99265306100006</v>
      </c>
      <c r="LK34" s="88">
        <v>630.18666666700005</v>
      </c>
      <c r="LL34" s="88">
        <v>662.38403628100002</v>
      </c>
      <c r="LM34" s="88">
        <v>683.50839002299995</v>
      </c>
      <c r="LN34" s="88">
        <v>644.185396825</v>
      </c>
      <c r="LO34" s="88">
        <v>603.586031746</v>
      </c>
      <c r="LP34" s="88">
        <v>561.81551020400002</v>
      </c>
      <c r="LQ34" s="88">
        <v>630.99646258500002</v>
      </c>
      <c r="LR34" s="88">
        <v>636.75646258500001</v>
      </c>
      <c r="LS34" s="88">
        <v>484.73795918399998</v>
      </c>
      <c r="LT34" s="88">
        <v>602.54476190499997</v>
      </c>
      <c r="LU34" s="88">
        <v>632.90122449</v>
      </c>
      <c r="LV34" s="88">
        <v>596.83301587300002</v>
      </c>
      <c r="LW34" s="88">
        <v>747.78993197299997</v>
      </c>
      <c r="LX34" s="88">
        <v>720.231836735</v>
      </c>
      <c r="LY34" s="88">
        <v>614.46095238099997</v>
      </c>
      <c r="LZ34" s="88">
        <v>597.43492063500003</v>
      </c>
      <c r="MA34" s="88">
        <v>560.37224489799996</v>
      </c>
      <c r="MB34" s="88">
        <v>610.25523809499998</v>
      </c>
      <c r="MC34" s="88">
        <v>616.99918367299995</v>
      </c>
      <c r="MD34" s="88">
        <v>553.00571428600006</v>
      </c>
      <c r="ME34" s="88">
        <v>650.86040816299999</v>
      </c>
      <c r="MF34" s="88">
        <v>664.11682539699996</v>
      </c>
      <c r="MG34" s="88">
        <v>723.45469387799994</v>
      </c>
      <c r="MH34" s="88">
        <v>726.43047619000004</v>
      </c>
      <c r="MI34" s="88">
        <v>665.79736961499998</v>
      </c>
      <c r="MJ34" s="88">
        <v>654.11047618999999</v>
      </c>
      <c r="MK34" s="88">
        <v>583.70321995500001</v>
      </c>
      <c r="ML34" s="88">
        <v>598.13442176900003</v>
      </c>
      <c r="MM34" s="88">
        <v>626.03319727899998</v>
      </c>
      <c r="MN34" s="88">
        <v>582.001632653</v>
      </c>
      <c r="MO34" s="88">
        <v>612.11428571399995</v>
      </c>
      <c r="MP34" s="88">
        <v>635.31102040799999</v>
      </c>
      <c r="MQ34" s="88">
        <v>552.21115646299995</v>
      </c>
      <c r="MR34" s="88">
        <v>673.02748299300004</v>
      </c>
      <c r="MS34" s="88">
        <v>677.81950113400001</v>
      </c>
      <c r="MT34" s="88">
        <v>645.92326530599996</v>
      </c>
      <c r="MU34" s="88">
        <v>567.63936507899996</v>
      </c>
      <c r="MV34" s="88">
        <v>648.23365079400003</v>
      </c>
      <c r="MW34" s="88">
        <v>606.50521542000001</v>
      </c>
      <c r="MX34" s="88">
        <v>670.90575963699996</v>
      </c>
      <c r="MY34" s="88">
        <v>565.268027211</v>
      </c>
      <c r="MZ34" s="88">
        <v>665.57097505700006</v>
      </c>
      <c r="NA34" s="88">
        <v>701.10911564599996</v>
      </c>
      <c r="NB34" s="88">
        <v>651.84217687099999</v>
      </c>
      <c r="NC34" s="88">
        <v>602.09850340100002</v>
      </c>
      <c r="ND34" s="88">
        <v>689.20090702899995</v>
      </c>
      <c r="NE34" s="88">
        <v>605.67510204099995</v>
      </c>
      <c r="NF34" s="88">
        <v>606.35283446699998</v>
      </c>
      <c r="NG34" s="88">
        <v>612.84716553299995</v>
      </c>
      <c r="NH34" s="88">
        <v>837.42693877600004</v>
      </c>
      <c r="NI34" s="88">
        <v>580.82031745999996</v>
      </c>
      <c r="NJ34" s="88">
        <v>626.37061224499996</v>
      </c>
      <c r="NK34" s="88">
        <v>673.63265306100004</v>
      </c>
      <c r="NL34" s="88">
        <v>656.01015872999994</v>
      </c>
      <c r="NM34" s="88">
        <v>576.45206349199998</v>
      </c>
      <c r="NN34" s="88">
        <v>553.749478458</v>
      </c>
      <c r="NO34" s="88">
        <v>597.50167800500003</v>
      </c>
      <c r="NP34" s="88">
        <v>619.70938775499997</v>
      </c>
      <c r="NQ34" s="88">
        <v>606.73741496599996</v>
      </c>
      <c r="NR34" s="88">
        <v>618.71020408200002</v>
      </c>
      <c r="NS34" s="88">
        <v>533.29850340099995</v>
      </c>
      <c r="NT34" s="88">
        <v>585.17188208599998</v>
      </c>
      <c r="NU34" s="88">
        <v>712.11972789100003</v>
      </c>
      <c r="NV34" s="88">
        <v>638.36299319700004</v>
      </c>
      <c r="NW34" s="88">
        <v>569.35619047600005</v>
      </c>
      <c r="NX34" s="88">
        <v>644.41179138300004</v>
      </c>
      <c r="NZ34" s="28"/>
    </row>
    <row r="35" spans="1:390" x14ac:dyDescent="0.3">
      <c r="A35" s="15" t="s">
        <v>258</v>
      </c>
      <c r="B35" s="29">
        <v>174</v>
      </c>
      <c r="C35" s="37"/>
      <c r="D35" s="39"/>
      <c r="E35" s="7" t="s">
        <v>259</v>
      </c>
      <c r="F35" s="15" t="s">
        <v>260</v>
      </c>
      <c r="G35" s="41">
        <v>174</v>
      </c>
      <c r="H35" s="21">
        <f t="shared" si="23"/>
        <v>10</v>
      </c>
      <c r="I35" s="21">
        <f t="shared" si="0"/>
        <v>40</v>
      </c>
      <c r="J35" s="15" t="s">
        <v>261</v>
      </c>
      <c r="L35" s="14" t="s">
        <v>258</v>
      </c>
      <c r="M35" s="12">
        <v>7</v>
      </c>
      <c r="N35" s="24">
        <v>108</v>
      </c>
      <c r="O35" s="24">
        <f t="shared" si="39"/>
        <v>113.35983822540274</v>
      </c>
      <c r="P35" s="24">
        <f t="shared" si="39"/>
        <v>129.49260042297524</v>
      </c>
      <c r="Q35" s="24">
        <f t="shared" si="39"/>
        <v>95.894581195850137</v>
      </c>
      <c r="R35" s="24">
        <f t="shared" si="39"/>
        <v>111.6701888888972</v>
      </c>
      <c r="S35" s="24">
        <f t="shared" si="39"/>
        <v>105.98923283894717</v>
      </c>
      <c r="T35" s="24">
        <f t="shared" si="39"/>
        <v>102.61700510342459</v>
      </c>
      <c r="U35" s="24">
        <f t="shared" si="39"/>
        <v>94.349041531544898</v>
      </c>
      <c r="V35" s="24">
        <f t="shared" si="39"/>
        <v>110.36036036294956</v>
      </c>
      <c r="W35" s="24">
        <f t="shared" si="39"/>
        <v>112.32044011129058</v>
      </c>
      <c r="X35" s="24">
        <f t="shared" si="39"/>
        <v>113.04214088059888</v>
      </c>
      <c r="Y35" s="24">
        <f t="shared" si="39"/>
        <v>79.814189188767926</v>
      </c>
      <c r="Z35" s="24">
        <f t="shared" si="39"/>
        <v>124.1089635423327</v>
      </c>
      <c r="AA35" s="24">
        <f t="shared" si="39"/>
        <v>120.45669749922622</v>
      </c>
      <c r="AB35" s="24">
        <f t="shared" si="39"/>
        <v>126.79457936571626</v>
      </c>
      <c r="AC35" s="24">
        <f t="shared" si="39"/>
        <v>105.02333851996303</v>
      </c>
      <c r="AD35" s="24">
        <v>100</v>
      </c>
      <c r="AE35" s="24">
        <f t="shared" ref="AE35:AS66" si="56">($I35/FB35)*60</f>
        <v>95.429758504671724</v>
      </c>
      <c r="AF35" s="24">
        <f t="shared" si="56"/>
        <v>94.035865832707827</v>
      </c>
      <c r="AG35" s="24">
        <f t="shared" si="56"/>
        <v>95.349976937277944</v>
      </c>
      <c r="AH35" s="24">
        <f t="shared" si="56"/>
        <v>91.607810555290413</v>
      </c>
      <c r="AI35" s="24">
        <f t="shared" si="56"/>
        <v>105.64392487195114</v>
      </c>
      <c r="AJ35" s="24">
        <f t="shared" si="56"/>
        <v>126.87726566778525</v>
      </c>
      <c r="AK35" s="24">
        <f t="shared" si="56"/>
        <v>102.80359307645625</v>
      </c>
      <c r="AL35" s="24">
        <f t="shared" si="56"/>
        <v>97.005513843283907</v>
      </c>
      <c r="AM35" s="24">
        <f t="shared" si="56"/>
        <v>100.72182068266511</v>
      </c>
      <c r="AN35" s="24">
        <f t="shared" si="56"/>
        <v>104.27843050071746</v>
      </c>
      <c r="AO35" s="24">
        <f t="shared" si="56"/>
        <v>106.30262904250692</v>
      </c>
      <c r="AP35" s="24">
        <f t="shared" si="56"/>
        <v>101.30789022366332</v>
      </c>
      <c r="AQ35" s="24">
        <f t="shared" si="56"/>
        <v>109.77260352017764</v>
      </c>
      <c r="AR35" s="24">
        <f t="shared" si="56"/>
        <v>85.753176044481435</v>
      </c>
      <c r="AS35" s="24">
        <f t="shared" si="56"/>
        <v>110.1545327390273</v>
      </c>
      <c r="AT35" s="24">
        <f t="shared" si="50"/>
        <v>116.37112096482264</v>
      </c>
      <c r="AU35" s="24">
        <f t="shared" si="50"/>
        <v>77.278037384181843</v>
      </c>
      <c r="AV35" s="24">
        <f t="shared" si="50"/>
        <v>103.43695271248356</v>
      </c>
      <c r="AW35" s="24">
        <f t="shared" si="50"/>
        <v>124.41226255307745</v>
      </c>
      <c r="AX35" s="24">
        <f t="shared" si="50"/>
        <v>79.950204861751587</v>
      </c>
      <c r="AY35" s="24">
        <f t="shared" si="50"/>
        <v>96.439818056745167</v>
      </c>
      <c r="AZ35" s="24">
        <f t="shared" si="50"/>
        <v>77.440880355775249</v>
      </c>
      <c r="BA35" s="24">
        <f t="shared" si="50"/>
        <v>100.47694270403888</v>
      </c>
      <c r="BB35" s="24">
        <f t="shared" si="50"/>
        <v>84.738163559720647</v>
      </c>
      <c r="BC35" s="24">
        <f t="shared" si="50"/>
        <v>105.80952685484806</v>
      </c>
      <c r="BD35" s="24">
        <f t="shared" si="50"/>
        <v>102.69347201716802</v>
      </c>
      <c r="BE35" s="24">
        <f t="shared" si="50"/>
        <v>109.73788985029188</v>
      </c>
      <c r="BF35" s="24">
        <f t="shared" si="50"/>
        <v>103.00850228928826</v>
      </c>
      <c r="BG35" s="24">
        <f t="shared" si="50"/>
        <v>108.40707964701667</v>
      </c>
      <c r="BH35" s="24">
        <f t="shared" si="41"/>
        <v>99.321341704348725</v>
      </c>
      <c r="BI35" s="24">
        <f t="shared" si="41"/>
        <v>101.34514033225423</v>
      </c>
      <c r="BJ35" s="24">
        <f t="shared" si="41"/>
        <v>107.16368584999849</v>
      </c>
      <c r="BK35" s="24">
        <f t="shared" si="41"/>
        <v>96.103556483392083</v>
      </c>
      <c r="BL35" s="24">
        <f t="shared" si="41"/>
        <v>87.778662419224531</v>
      </c>
      <c r="BM35" s="24">
        <f t="shared" si="41"/>
        <v>104.27175283438858</v>
      </c>
      <c r="BN35" s="24">
        <f t="shared" si="41"/>
        <v>94.781636864638926</v>
      </c>
      <c r="BO35" s="24">
        <f t="shared" si="41"/>
        <v>76.770419887996425</v>
      </c>
      <c r="BP35" s="24">
        <f t="shared" si="41"/>
        <v>97.577885297990576</v>
      </c>
      <c r="BQ35" s="24">
        <f t="shared" si="41"/>
        <v>109.71786833497504</v>
      </c>
      <c r="BR35" s="24">
        <f t="shared" si="41"/>
        <v>97.45425616353522</v>
      </c>
      <c r="BS35" s="24">
        <f t="shared" si="41"/>
        <v>106.39848565184627</v>
      </c>
      <c r="BT35" s="24">
        <f t="shared" si="41"/>
        <v>108.27765484465432</v>
      </c>
      <c r="BU35" s="24">
        <f t="shared" si="41"/>
        <v>109.50536352739795</v>
      </c>
      <c r="BV35" s="24">
        <f t="shared" si="41"/>
        <v>96.053319393543944</v>
      </c>
      <c r="BW35" s="24">
        <f t="shared" si="41"/>
        <v>98.323374653131012</v>
      </c>
      <c r="BX35" s="24">
        <f t="shared" si="42"/>
        <v>105.52932167728815</v>
      </c>
      <c r="BY35" s="24">
        <f t="shared" si="42"/>
        <v>106.37100405005877</v>
      </c>
      <c r="BZ35" s="24">
        <f t="shared" si="42"/>
        <v>109.66511936457731</v>
      </c>
      <c r="CA35" s="24">
        <f t="shared" si="42"/>
        <v>120.97437866672573</v>
      </c>
      <c r="CB35" s="24">
        <f t="shared" si="42"/>
        <v>110.3787752408046</v>
      </c>
      <c r="CC35" s="24">
        <f t="shared" si="42"/>
        <v>92.178500912415984</v>
      </c>
      <c r="CD35" s="24">
        <f t="shared" si="42"/>
        <v>98.424409701338675</v>
      </c>
      <c r="CE35" s="24">
        <f t="shared" si="42"/>
        <v>105.04001524459038</v>
      </c>
      <c r="CF35" s="24">
        <f t="shared" si="42"/>
        <v>103.88692579652138</v>
      </c>
      <c r="CG35" s="24">
        <f t="shared" si="42"/>
        <v>98.613595706563913</v>
      </c>
      <c r="CH35" s="24">
        <f t="shared" si="42"/>
        <v>110.73724387338845</v>
      </c>
      <c r="CI35" s="24">
        <f t="shared" si="42"/>
        <v>97.674418602379887</v>
      </c>
      <c r="CJ35" s="24">
        <f t="shared" si="42"/>
        <v>102.66637695732236</v>
      </c>
      <c r="CK35" s="24">
        <f t="shared" si="42"/>
        <v>101.51933701885343</v>
      </c>
      <c r="CL35" s="24">
        <f t="shared" si="42"/>
        <v>106.39837869079447</v>
      </c>
      <c r="CM35" s="24">
        <f t="shared" si="42"/>
        <v>106.9695989657304</v>
      </c>
      <c r="CN35" s="24">
        <f t="shared" si="43"/>
        <v>93.490304709546081</v>
      </c>
      <c r="CO35" s="24">
        <f t="shared" si="43"/>
        <v>95.692049530309561</v>
      </c>
      <c r="CP35" s="24">
        <f t="shared" si="43"/>
        <v>88.768115941627087</v>
      </c>
      <c r="CQ35" s="24">
        <f t="shared" si="43"/>
        <v>96.883329916180131</v>
      </c>
      <c r="CR35" s="24">
        <f t="shared" si="43"/>
        <v>100.27437129879141</v>
      </c>
      <c r="CS35" s="24">
        <f t="shared" si="43"/>
        <v>100.88762810879253</v>
      </c>
      <c r="CT35" s="24">
        <f t="shared" si="43"/>
        <v>113.1968924322191</v>
      </c>
      <c r="CU35" s="24">
        <f t="shared" si="43"/>
        <v>101.89463955464063</v>
      </c>
      <c r="CV35" s="24">
        <f t="shared" si="43"/>
        <v>113.4687296308357</v>
      </c>
      <c r="CW35" s="24">
        <f t="shared" si="43"/>
        <v>112.68397383144955</v>
      </c>
      <c r="CX35" s="24">
        <f t="shared" si="43"/>
        <v>81.413380595004554</v>
      </c>
      <c r="CY35" s="24">
        <f t="shared" si="43"/>
        <v>102.36768801872006</v>
      </c>
      <c r="CZ35" s="24">
        <f t="shared" si="43"/>
        <v>96.518617949660126</v>
      </c>
      <c r="DA35" s="24">
        <f t="shared" si="43"/>
        <v>87.555590850008713</v>
      </c>
      <c r="DB35" s="24">
        <f t="shared" si="43"/>
        <v>104.77714068575355</v>
      </c>
      <c r="DC35" s="24">
        <f t="shared" si="43"/>
        <v>107.38287717829901</v>
      </c>
      <c r="DD35" s="24">
        <f t="shared" si="44"/>
        <v>97.028279747881612</v>
      </c>
      <c r="DE35" s="24">
        <f t="shared" si="44"/>
        <v>110.38245895080966</v>
      </c>
      <c r="DF35" s="24">
        <f t="shared" si="44"/>
        <v>100.56553862827441</v>
      </c>
      <c r="DG35" s="24">
        <f t="shared" si="44"/>
        <v>104.86018642094517</v>
      </c>
      <c r="DH35" s="24">
        <f t="shared" si="44"/>
        <v>125.85616438423523</v>
      </c>
      <c r="DI35" s="24">
        <f t="shared" si="44"/>
        <v>84.143176959613342</v>
      </c>
      <c r="DJ35" s="24">
        <f t="shared" si="44"/>
        <v>97.062448645577831</v>
      </c>
      <c r="DK35" s="24">
        <f t="shared" si="44"/>
        <v>115.92869464863244</v>
      </c>
      <c r="DL35" s="24">
        <f t="shared" si="44"/>
        <v>83.992600652527187</v>
      </c>
      <c r="DM35" s="24">
        <f t="shared" si="44"/>
        <v>96.897521533367694</v>
      </c>
      <c r="DN35" s="24">
        <f t="shared" si="44"/>
        <v>101.4166130103483</v>
      </c>
      <c r="DO35" s="24">
        <f t="shared" si="44"/>
        <v>101.88836177582665</v>
      </c>
      <c r="DP35" s="24">
        <f t="shared" si="44"/>
        <v>83.39538346860185</v>
      </c>
      <c r="DQ35" s="24">
        <f t="shared" si="44"/>
        <v>102.11485026157946</v>
      </c>
      <c r="DR35" s="24">
        <f t="shared" si="44"/>
        <v>118.55263629872654</v>
      </c>
      <c r="DS35" s="24">
        <f t="shared" si="44"/>
        <v>112.54222726099707</v>
      </c>
      <c r="DT35" s="24">
        <f t="shared" si="45"/>
        <v>111.41240273306988</v>
      </c>
      <c r="DU35" s="24">
        <f t="shared" si="45"/>
        <v>103.26740247249643</v>
      </c>
      <c r="DV35" s="24">
        <f t="shared" si="29"/>
        <v>108.45506861363124</v>
      </c>
      <c r="DW35" s="24">
        <f t="shared" si="29"/>
        <v>112.93021032538554</v>
      </c>
      <c r="DX35" s="24">
        <f t="shared" si="29"/>
        <v>117.00095510541475</v>
      </c>
      <c r="DY35" s="24">
        <f t="shared" si="29"/>
        <v>102.46917405277809</v>
      </c>
      <c r="DZ35" s="24">
        <f t="shared" si="29"/>
        <v>96.532702913066373</v>
      </c>
      <c r="EA35" s="24">
        <f t="shared" si="29"/>
        <v>116.93270403757441</v>
      </c>
      <c r="EB35" s="24">
        <f t="shared" si="40"/>
        <v>107.8661579119657</v>
      </c>
      <c r="EC35" s="24">
        <f t="shared" si="40"/>
        <v>98.907013952193338</v>
      </c>
      <c r="ED35" s="24">
        <f t="shared" si="40"/>
        <v>85.681048572846493</v>
      </c>
      <c r="EE35" s="24">
        <f t="shared" si="40"/>
        <v>101.72228202217563</v>
      </c>
      <c r="EF35" s="24">
        <f t="shared" si="40"/>
        <v>109.08821056096838</v>
      </c>
      <c r="EG35" s="24">
        <f t="shared" si="18"/>
        <v>102.7814748297337</v>
      </c>
      <c r="EH35" s="24">
        <f t="shared" si="19"/>
        <v>129.49260042297524</v>
      </c>
      <c r="EI35" s="24">
        <f t="shared" si="20"/>
        <v>76.770419887996425</v>
      </c>
      <c r="EJ35" s="14" t="s">
        <v>258</v>
      </c>
      <c r="EL35" s="33"/>
      <c r="EM35" s="25">
        <f t="shared" si="51"/>
        <v>21.171519275000037</v>
      </c>
      <c r="EN35" s="25">
        <f t="shared" si="51"/>
        <v>18.533877551000046</v>
      </c>
      <c r="EO35" s="25">
        <f t="shared" si="51"/>
        <v>25.027482993000035</v>
      </c>
      <c r="EP35" s="25">
        <f t="shared" si="51"/>
        <v>21.491859411000064</v>
      </c>
      <c r="EQ35" s="25">
        <f t="shared" si="46"/>
        <v>22.643809523999948</v>
      </c>
      <c r="ER35" s="25">
        <f t="shared" si="46"/>
        <v>23.387936507999939</v>
      </c>
      <c r="ES35" s="25">
        <f t="shared" si="46"/>
        <v>25.437460317999921</v>
      </c>
      <c r="ET35" s="25">
        <f t="shared" si="46"/>
        <v>21.74693877499999</v>
      </c>
      <c r="EU35" s="25">
        <f t="shared" si="46"/>
        <v>21.367437642000027</v>
      </c>
      <c r="EV35" s="25">
        <f t="shared" si="46"/>
        <v>21.231020407999949</v>
      </c>
      <c r="EW35" s="25">
        <f t="shared" si="46"/>
        <v>30.069841269999984</v>
      </c>
      <c r="EX35" s="25">
        <f t="shared" si="46"/>
        <v>19.337845805000029</v>
      </c>
      <c r="EY35" s="25">
        <f t="shared" si="46"/>
        <v>19.92417233599997</v>
      </c>
      <c r="EZ35" s="25">
        <f t="shared" si="46"/>
        <v>18.928253967999922</v>
      </c>
      <c r="FA35" s="25">
        <f t="shared" si="46"/>
        <v>22.852063491999957</v>
      </c>
      <c r="FB35" s="25">
        <f t="shared" si="46"/>
        <v>25.149387755000021</v>
      </c>
      <c r="FC35" s="25">
        <f t="shared" si="46"/>
        <v>25.522176871000056</v>
      </c>
      <c r="FD35" s="25">
        <f t="shared" si="46"/>
        <v>25.170430839000005</v>
      </c>
      <c r="FE35" s="25">
        <f t="shared" si="46"/>
        <v>26.198639455000034</v>
      </c>
      <c r="FF35" s="25">
        <f t="shared" si="52"/>
        <v>22.717823130000056</v>
      </c>
      <c r="FG35" s="25">
        <f t="shared" si="52"/>
        <v>18.915918367000017</v>
      </c>
      <c r="FH35" s="25">
        <f t="shared" si="52"/>
        <v>23.345487528000035</v>
      </c>
      <c r="FI35" s="25">
        <f t="shared" si="52"/>
        <v>24.740861677999987</v>
      </c>
      <c r="FJ35" s="25">
        <f t="shared" si="52"/>
        <v>23.828004534999991</v>
      </c>
      <c r="FK35" s="25">
        <f t="shared" si="52"/>
        <v>23.015306123000073</v>
      </c>
      <c r="FL35" s="25">
        <f t="shared" si="52"/>
        <v>22.577052154000057</v>
      </c>
      <c r="FM35" s="25">
        <f t="shared" si="52"/>
        <v>23.690158730000007</v>
      </c>
      <c r="FN35" s="25">
        <f t="shared" si="52"/>
        <v>21.86337868499993</v>
      </c>
      <c r="FO35" s="25">
        <f t="shared" si="52"/>
        <v>27.987301586999934</v>
      </c>
      <c r="FP35" s="25">
        <f t="shared" si="52"/>
        <v>21.787573695999981</v>
      </c>
      <c r="FQ35" s="25">
        <f t="shared" si="52"/>
        <v>20.623673468999982</v>
      </c>
      <c r="FR35" s="25">
        <f t="shared" si="52"/>
        <v>31.056689342000027</v>
      </c>
      <c r="FS35" s="25">
        <f t="shared" si="52"/>
        <v>23.202539683000055</v>
      </c>
      <c r="FT35" s="25">
        <f t="shared" si="52"/>
        <v>19.290702947999989</v>
      </c>
      <c r="FU35" s="25">
        <f t="shared" si="47"/>
        <v>30.018684807</v>
      </c>
      <c r="FV35" s="25">
        <f t="shared" si="47"/>
        <v>24.885986394000042</v>
      </c>
      <c r="FW35" s="25">
        <f t="shared" si="47"/>
        <v>30.991383219999989</v>
      </c>
      <c r="FX35" s="25">
        <f t="shared" si="47"/>
        <v>23.886077097999987</v>
      </c>
      <c r="FY35" s="25">
        <f t="shared" si="47"/>
        <v>28.32253968200007</v>
      </c>
      <c r="FZ35" s="25">
        <f t="shared" si="47"/>
        <v>22.68226757399998</v>
      </c>
      <c r="GA35" s="25">
        <f t="shared" si="47"/>
        <v>23.370521542000006</v>
      </c>
      <c r="GB35" s="25">
        <f t="shared" si="47"/>
        <v>21.870294783999952</v>
      </c>
      <c r="GC35" s="25">
        <f t="shared" si="47"/>
        <v>23.299047619000021</v>
      </c>
      <c r="GD35" s="25">
        <f t="shared" si="47"/>
        <v>22.138775510000073</v>
      </c>
      <c r="GE35" s="25">
        <f t="shared" si="47"/>
        <v>24.163990929000079</v>
      </c>
      <c r="GF35" s="25">
        <f t="shared" si="47"/>
        <v>23.68145124800003</v>
      </c>
      <c r="GG35" s="25">
        <f t="shared" si="47"/>
        <v>22.395646257999942</v>
      </c>
      <c r="GH35" s="25">
        <f t="shared" si="47"/>
        <v>24.973061225000038</v>
      </c>
      <c r="GI35" s="25">
        <f t="shared" si="53"/>
        <v>27.341496599000038</v>
      </c>
      <c r="GJ35" s="25">
        <f t="shared" si="53"/>
        <v>23.016780046000008</v>
      </c>
      <c r="GK35" s="25">
        <f t="shared" si="53"/>
        <v>25.321360543999958</v>
      </c>
      <c r="GL35" s="25">
        <f t="shared" si="53"/>
        <v>31.262040815999967</v>
      </c>
      <c r="GM35" s="25">
        <f t="shared" si="53"/>
        <v>24.595736960999943</v>
      </c>
      <c r="GN35" s="25">
        <f t="shared" si="53"/>
        <v>21.874285715000042</v>
      </c>
      <c r="GO35" s="25">
        <f t="shared" si="53"/>
        <v>24.626938775999974</v>
      </c>
      <c r="GP35" s="25">
        <f t="shared" si="53"/>
        <v>22.556712017999985</v>
      </c>
      <c r="GQ35" s="25">
        <f t="shared" si="53"/>
        <v>22.165238095000063</v>
      </c>
      <c r="GR35" s="25">
        <f t="shared" si="53"/>
        <v>21.916734693999956</v>
      </c>
      <c r="GS35" s="25">
        <f t="shared" si="53"/>
        <v>24.98612244900005</v>
      </c>
      <c r="GT35" s="25">
        <f t="shared" si="53"/>
        <v>24.409251701000017</v>
      </c>
      <c r="GU35" s="25">
        <f t="shared" si="53"/>
        <v>22.742494330999989</v>
      </c>
      <c r="GV35" s="25">
        <f t="shared" si="53"/>
        <v>22.562539682999954</v>
      </c>
      <c r="GW35" s="25">
        <f t="shared" si="53"/>
        <v>21.884807255999931</v>
      </c>
      <c r="GX35" s="25">
        <f t="shared" si="53"/>
        <v>19.838911565000046</v>
      </c>
      <c r="GY35" s="25">
        <f t="shared" si="48"/>
        <v>21.743310657000052</v>
      </c>
      <c r="GZ35" s="25">
        <f t="shared" si="48"/>
        <v>26.036439910000013</v>
      </c>
      <c r="HA35" s="25">
        <f t="shared" si="48"/>
        <v>24.384195010999974</v>
      </c>
      <c r="HB35" s="25">
        <f t="shared" si="48"/>
        <v>22.848435374000019</v>
      </c>
      <c r="HC35" s="25">
        <f t="shared" si="48"/>
        <v>23.102040815999999</v>
      </c>
      <c r="HD35" s="25">
        <f t="shared" si="48"/>
        <v>24.337414965999983</v>
      </c>
      <c r="HE35" s="25">
        <f t="shared" si="48"/>
        <v>21.672925170000099</v>
      </c>
      <c r="HF35" s="25">
        <f t="shared" si="48"/>
        <v>24.571428571999945</v>
      </c>
      <c r="HG35" s="25">
        <f t="shared" si="48"/>
        <v>23.376689342000077</v>
      </c>
      <c r="HH35" s="25">
        <f t="shared" si="48"/>
        <v>23.640816325999936</v>
      </c>
      <c r="HI35" s="25">
        <f t="shared" si="48"/>
        <v>22.556734694000056</v>
      </c>
      <c r="HJ35" s="25">
        <f t="shared" si="48"/>
        <v>22.436281179000048</v>
      </c>
      <c r="HK35" s="25">
        <f t="shared" si="48"/>
        <v>25.671111110999959</v>
      </c>
      <c r="HL35" s="25">
        <f t="shared" si="48"/>
        <v>25.080453514999931</v>
      </c>
      <c r="HM35" s="25">
        <f t="shared" si="49"/>
        <v>27.036734693999961</v>
      </c>
      <c r="HN35" s="25">
        <f t="shared" si="49"/>
        <v>24.772063492000029</v>
      </c>
      <c r="HO35" s="25">
        <f t="shared" si="49"/>
        <v>23.934331064999924</v>
      </c>
      <c r="HP35" s="25">
        <f t="shared" si="49"/>
        <v>23.788843538000037</v>
      </c>
      <c r="HQ35" s="25">
        <f t="shared" si="49"/>
        <v>21.201995464999982</v>
      </c>
      <c r="HR35" s="25">
        <f t="shared" si="49"/>
        <v>23.553741497000033</v>
      </c>
      <c r="HS35" s="25">
        <f t="shared" si="49"/>
        <v>21.151201813999933</v>
      </c>
      <c r="HT35" s="25">
        <f t="shared" si="49"/>
        <v>21.298503401999938</v>
      </c>
      <c r="HU35" s="25">
        <f t="shared" si="49"/>
        <v>29.47918367300008</v>
      </c>
      <c r="HV35" s="25">
        <f t="shared" si="49"/>
        <v>23.444897959999935</v>
      </c>
      <c r="HW35" s="25">
        <f t="shared" si="49"/>
        <v>24.865668935000031</v>
      </c>
      <c r="HX35" s="25">
        <f t="shared" si="49"/>
        <v>27.411156462999998</v>
      </c>
      <c r="HY35" s="25">
        <f t="shared" si="49"/>
        <v>22.90575963699996</v>
      </c>
      <c r="HZ35" s="25">
        <f t="shared" si="49"/>
        <v>22.349931973000025</v>
      </c>
      <c r="IA35" s="25">
        <f t="shared" si="49"/>
        <v>24.735056688999975</v>
      </c>
      <c r="IB35" s="25">
        <f t="shared" si="49"/>
        <v>21.742585034000058</v>
      </c>
      <c r="IC35" s="25">
        <f t="shared" si="54"/>
        <v>23.865034014000003</v>
      </c>
      <c r="ID35" s="25">
        <f t="shared" si="54"/>
        <v>22.887619047000044</v>
      </c>
      <c r="IE35" s="25">
        <f t="shared" si="54"/>
        <v>19.06938775499998</v>
      </c>
      <c r="IF35" s="25">
        <f t="shared" si="54"/>
        <v>28.52281179199997</v>
      </c>
      <c r="IG35" s="25">
        <f t="shared" si="54"/>
        <v>24.726349206000009</v>
      </c>
      <c r="IH35" s="25">
        <f t="shared" si="54"/>
        <v>20.702380952999988</v>
      </c>
      <c r="II35" s="25">
        <f t="shared" si="54"/>
        <v>28.573945578000007</v>
      </c>
      <c r="IJ35" s="25">
        <f t="shared" si="54"/>
        <v>24.768435374000092</v>
      </c>
      <c r="IK35" s="25">
        <f t="shared" si="54"/>
        <v>23.664761903999988</v>
      </c>
      <c r="IL35" s="25">
        <f t="shared" si="54"/>
        <v>23.55519274400001</v>
      </c>
      <c r="IM35" s="25">
        <f t="shared" si="54"/>
        <v>28.778571428999953</v>
      </c>
      <c r="IN35" s="25">
        <f t="shared" si="54"/>
        <v>23.502947845999984</v>
      </c>
      <c r="IO35" s="25">
        <f t="shared" si="55"/>
        <v>20.24417233500003</v>
      </c>
      <c r="IP35" s="25">
        <f t="shared" si="55"/>
        <v>21.325328797999987</v>
      </c>
      <c r="IQ35" s="25">
        <f t="shared" si="55"/>
        <v>21.541587301999925</v>
      </c>
      <c r="IR35" s="25">
        <f t="shared" si="55"/>
        <v>23.240634920000048</v>
      </c>
      <c r="IS35" s="25">
        <f t="shared" si="55"/>
        <v>22.128979591999951</v>
      </c>
      <c r="IT35" s="25">
        <f t="shared" si="55"/>
        <v>21.252063491999934</v>
      </c>
      <c r="IU35" s="25">
        <f t="shared" si="55"/>
        <v>20.512653061999913</v>
      </c>
      <c r="IV35" s="25">
        <f t="shared" si="55"/>
        <v>23.421678004</v>
      </c>
      <c r="IW35" s="25">
        <f t="shared" si="55"/>
        <v>24.862040817000093</v>
      </c>
      <c r="IX35" s="25">
        <f t="shared" si="55"/>
        <v>20.524625850000007</v>
      </c>
      <c r="IY35" s="25">
        <f t="shared" si="55"/>
        <v>22.249795918000018</v>
      </c>
      <c r="IZ35" s="25">
        <f t="shared" si="55"/>
        <v>24.265215418999901</v>
      </c>
      <c r="JA35" s="25">
        <f t="shared" si="55"/>
        <v>28.010861677999969</v>
      </c>
      <c r="JB35" s="25">
        <f t="shared" si="55"/>
        <v>23.593650794000041</v>
      </c>
      <c r="JC35" s="25">
        <f t="shared" si="55"/>
        <v>22.000544217000083</v>
      </c>
      <c r="JD35" s="26">
        <f t="shared" si="17"/>
        <v>23.624272783504136</v>
      </c>
      <c r="JE35" s="27">
        <f t="shared" si="21"/>
        <v>23.624272783504136</v>
      </c>
      <c r="JF35" s="27"/>
      <c r="JG35" s="88">
        <v>34</v>
      </c>
      <c r="JH35" s="89">
        <v>593.33877551</v>
      </c>
      <c r="JI35" s="89">
        <v>459.61142857099998</v>
      </c>
      <c r="JJ35" s="90">
        <v>634.27700680299995</v>
      </c>
      <c r="JK35" s="90">
        <v>511.33643990899998</v>
      </c>
      <c r="JL35" s="90">
        <v>573.30068027200002</v>
      </c>
      <c r="JM35" s="90">
        <v>607.63428571400004</v>
      </c>
      <c r="JN35" s="89">
        <v>558.55746031700005</v>
      </c>
      <c r="JO35" s="89">
        <v>537.89605442200002</v>
      </c>
      <c r="JP35" s="89">
        <v>634.85170068000002</v>
      </c>
      <c r="JQ35" s="89">
        <v>560.97959183700004</v>
      </c>
      <c r="JR35" s="89">
        <v>704.41215419499997</v>
      </c>
      <c r="JS35" s="89">
        <v>616.45643990899998</v>
      </c>
      <c r="JT35" s="89">
        <v>610.56290249400001</v>
      </c>
      <c r="JU35" s="89">
        <v>585.41460317500002</v>
      </c>
      <c r="JV35" s="88">
        <v>663.82222222200005</v>
      </c>
      <c r="JW35" s="88">
        <v>622.680816327</v>
      </c>
      <c r="JX35" s="88">
        <v>630.99301587299999</v>
      </c>
      <c r="JY35" s="88">
        <v>635.08897959199999</v>
      </c>
      <c r="JZ35" s="88">
        <v>637.91020408199995</v>
      </c>
      <c r="KA35" s="88">
        <v>587.46195011299994</v>
      </c>
      <c r="KB35" s="88">
        <v>561.13959183700001</v>
      </c>
      <c r="KC35" s="88">
        <v>620.04244898000002</v>
      </c>
      <c r="KD35" s="88">
        <v>590.30929705200003</v>
      </c>
      <c r="KE35" s="88">
        <v>580.39585034000004</v>
      </c>
      <c r="KF35" s="88">
        <v>554.48238095199997</v>
      </c>
      <c r="KG35" s="88">
        <v>557.90294784599996</v>
      </c>
      <c r="KH35" s="88">
        <v>645.00317460300005</v>
      </c>
      <c r="KI35" s="88">
        <v>609.83548752800004</v>
      </c>
      <c r="KJ35" s="88">
        <v>670.03356009100003</v>
      </c>
      <c r="KK35" s="88">
        <v>642.79365079399997</v>
      </c>
      <c r="KL35" s="88">
        <v>706.31183673500004</v>
      </c>
      <c r="KM35" s="88">
        <v>783.717006803</v>
      </c>
      <c r="KN35" s="88">
        <v>635.19927437599995</v>
      </c>
      <c r="KO35" s="88">
        <v>665.41496598599997</v>
      </c>
      <c r="KP35" s="88">
        <v>714.47111111100003</v>
      </c>
      <c r="KQ35" s="88">
        <v>600.98467120199996</v>
      </c>
      <c r="KR35" s="88">
        <v>751.63718820899999</v>
      </c>
      <c r="KS35" s="88">
        <v>556.86240362800004</v>
      </c>
      <c r="KT35" s="88">
        <v>670.45297052199999</v>
      </c>
      <c r="KU35" s="88">
        <v>698.17759637200004</v>
      </c>
      <c r="KV35" s="88">
        <v>648.59138322000001</v>
      </c>
      <c r="KW35" s="88">
        <v>722.45405895700003</v>
      </c>
      <c r="KX35" s="88">
        <v>654.64816326499999</v>
      </c>
      <c r="KY35" s="88">
        <v>653.92326530599996</v>
      </c>
      <c r="KZ35" s="88">
        <v>675.04253968299997</v>
      </c>
      <c r="LA35" s="88">
        <v>590.06548752799995</v>
      </c>
      <c r="LB35" s="88">
        <v>732.35156462600003</v>
      </c>
      <c r="LC35" s="88">
        <v>647.49714285699997</v>
      </c>
      <c r="LD35" s="88">
        <v>715.31392290199994</v>
      </c>
      <c r="LE35" s="88">
        <v>606.93478458000004</v>
      </c>
      <c r="LF35" s="88">
        <v>626.86040816299999</v>
      </c>
      <c r="LG35" s="88">
        <v>657.35836734700001</v>
      </c>
      <c r="LH35" s="88">
        <v>668.56054421800002</v>
      </c>
      <c r="LI35" s="88">
        <v>695.771428571</v>
      </c>
      <c r="LJ35" s="88">
        <v>631.768163265</v>
      </c>
      <c r="LK35" s="88">
        <v>647.10678004500005</v>
      </c>
      <c r="LL35" s="88">
        <v>677.56809523799996</v>
      </c>
      <c r="LM35" s="88">
        <v>698.38802721100001</v>
      </c>
      <c r="LN35" s="88">
        <v>660.24199546499995</v>
      </c>
      <c r="LO35" s="88">
        <v>619.74058956900001</v>
      </c>
      <c r="LP35" s="88">
        <v>576.99410430800003</v>
      </c>
      <c r="LQ35" s="88">
        <v>646.18956916100001</v>
      </c>
      <c r="LR35" s="88">
        <v>651.65931972800001</v>
      </c>
      <c r="LS35" s="88">
        <v>497.91238095199998</v>
      </c>
      <c r="LT35" s="88">
        <v>617.96063492099995</v>
      </c>
      <c r="LU35" s="88">
        <v>647.96265306099997</v>
      </c>
      <c r="LV35" s="88">
        <v>610.25344671200003</v>
      </c>
      <c r="LW35" s="88">
        <v>764.669387755</v>
      </c>
      <c r="LX35" s="88">
        <v>734.41959183699998</v>
      </c>
      <c r="LY35" s="88">
        <v>631.85850340100001</v>
      </c>
      <c r="LZ35" s="88">
        <v>611.99963718799995</v>
      </c>
      <c r="MA35" s="88">
        <v>576.73142857100004</v>
      </c>
      <c r="MB35" s="88">
        <v>626.15510204099996</v>
      </c>
      <c r="MC35" s="88">
        <v>630.28244898000003</v>
      </c>
      <c r="MD35" s="88">
        <v>568.82938775499997</v>
      </c>
      <c r="ME35" s="88">
        <v>667.49242630399999</v>
      </c>
      <c r="MF35" s="88">
        <v>682.96126984099999</v>
      </c>
      <c r="MG35" s="88">
        <v>742.00090702900002</v>
      </c>
      <c r="MH35" s="88">
        <v>744.00653061200001</v>
      </c>
      <c r="MI35" s="88">
        <v>681.23936507899998</v>
      </c>
      <c r="MJ35" s="88">
        <v>673.15192743800003</v>
      </c>
      <c r="MK35" s="88">
        <v>599.37668934199996</v>
      </c>
      <c r="ML35" s="88">
        <v>613.59092970500001</v>
      </c>
      <c r="MM35" s="88">
        <v>641.42222222199996</v>
      </c>
      <c r="MN35" s="88">
        <v>595.85959183700004</v>
      </c>
      <c r="MO35" s="88">
        <v>626.99102040800005</v>
      </c>
      <c r="MP35" s="88">
        <v>649.58258503399998</v>
      </c>
      <c r="MQ35" s="88">
        <v>567.13142857100001</v>
      </c>
      <c r="MR35" s="88">
        <v>689.722630385</v>
      </c>
      <c r="MS35" s="88">
        <v>694.86875283400002</v>
      </c>
      <c r="MT35" s="88">
        <v>660.87836734699999</v>
      </c>
      <c r="MU35" s="88">
        <v>582.79111111099996</v>
      </c>
      <c r="MV35" s="88">
        <v>662.950022676</v>
      </c>
      <c r="MW35" s="88">
        <v>622.17868480699997</v>
      </c>
      <c r="MX35" s="88">
        <v>687.79755102000001</v>
      </c>
      <c r="MY35" s="88">
        <v>579.63537414999996</v>
      </c>
      <c r="MZ35" s="88">
        <v>677.04163265299997</v>
      </c>
      <c r="NA35" s="88">
        <v>720.96798185900002</v>
      </c>
      <c r="NB35" s="88">
        <v>667.59111111100003</v>
      </c>
      <c r="NC35" s="88">
        <v>616.52283446700005</v>
      </c>
      <c r="ND35" s="88">
        <v>709.42587301599997</v>
      </c>
      <c r="NE35" s="88">
        <v>621.41823129299996</v>
      </c>
      <c r="NF35" s="88">
        <v>622.46312925200004</v>
      </c>
      <c r="NG35" s="88">
        <v>628.39582766399997</v>
      </c>
      <c r="NH35" s="88">
        <v>858.63730158700002</v>
      </c>
      <c r="NI35" s="88">
        <v>595.37269841299997</v>
      </c>
      <c r="NJ35" s="88">
        <v>639.70684807299995</v>
      </c>
      <c r="NK35" s="88">
        <v>687.66877551000005</v>
      </c>
      <c r="NL35" s="88">
        <v>672.54349206300003</v>
      </c>
      <c r="NM35" s="88">
        <v>592.13968253999997</v>
      </c>
      <c r="NN35" s="88">
        <v>568.400907029</v>
      </c>
      <c r="NO35" s="88">
        <v>612.65269841300005</v>
      </c>
      <c r="NP35" s="88">
        <v>634.30530612200005</v>
      </c>
      <c r="NQ35" s="88">
        <v>621.27165532900005</v>
      </c>
      <c r="NR35" s="88">
        <v>634.80816326499996</v>
      </c>
      <c r="NS35" s="88">
        <v>550.378231293</v>
      </c>
      <c r="NT35" s="88">
        <v>601.08408163299998</v>
      </c>
      <c r="NU35" s="88">
        <v>728.96253968300005</v>
      </c>
      <c r="NV35" s="88">
        <v>656.43793650800001</v>
      </c>
      <c r="NW35" s="88">
        <v>585.46285714299995</v>
      </c>
      <c r="NX35" s="88">
        <v>661.03183673499996</v>
      </c>
      <c r="NZ35" s="28"/>
    </row>
    <row r="36" spans="1:390" x14ac:dyDescent="0.3">
      <c r="A36" s="15" t="s">
        <v>262</v>
      </c>
      <c r="B36" s="29" t="s">
        <v>263</v>
      </c>
      <c r="C36" s="37"/>
      <c r="D36" s="39"/>
      <c r="E36" s="7"/>
      <c r="F36" s="15" t="s">
        <v>264</v>
      </c>
      <c r="G36" s="41">
        <v>184</v>
      </c>
      <c r="H36" s="21">
        <f t="shared" si="23"/>
        <v>12</v>
      </c>
      <c r="I36" s="21">
        <f t="shared" si="0"/>
        <v>48</v>
      </c>
      <c r="J36" s="15"/>
      <c r="L36" s="14" t="s">
        <v>262</v>
      </c>
      <c r="M36" s="12"/>
      <c r="N36" s="24">
        <v>108</v>
      </c>
      <c r="O36" s="24">
        <f t="shared" ref="O36:AC67" si="57">($I36/EM36)*60</f>
        <v>115.88997897960303</v>
      </c>
      <c r="P36" s="24">
        <f t="shared" si="57"/>
        <v>137.96579532830725</v>
      </c>
      <c r="Q36" s="24">
        <f t="shared" si="57"/>
        <v>93.630573249836289</v>
      </c>
      <c r="R36" s="24">
        <f t="shared" si="57"/>
        <v>114.49258639671821</v>
      </c>
      <c r="S36" s="24">
        <f t="shared" si="57"/>
        <v>102.24638054448211</v>
      </c>
      <c r="T36" s="24">
        <f t="shared" si="57"/>
        <v>103.00395769785499</v>
      </c>
      <c r="U36" s="24">
        <f t="shared" si="57"/>
        <v>93.577592305813653</v>
      </c>
      <c r="V36" s="24">
        <f t="shared" si="57"/>
        <v>107.83567896256631</v>
      </c>
      <c r="W36" s="24">
        <f t="shared" si="57"/>
        <v>98.699425558178191</v>
      </c>
      <c r="X36" s="24">
        <f t="shared" si="57"/>
        <v>109.13140311652113</v>
      </c>
      <c r="Y36" s="24">
        <f t="shared" si="57"/>
        <v>74.413634062684181</v>
      </c>
      <c r="Z36" s="24">
        <f t="shared" si="57"/>
        <v>119.09620116068254</v>
      </c>
      <c r="AA36" s="24">
        <f t="shared" si="57"/>
        <v>117.87941787819263</v>
      </c>
      <c r="AB36" s="24">
        <f t="shared" si="57"/>
        <v>119.49600325057982</v>
      </c>
      <c r="AC36" s="24">
        <f t="shared" si="57"/>
        <v>81.909361068743038</v>
      </c>
      <c r="AD36" s="24">
        <v>100</v>
      </c>
      <c r="AE36" s="24">
        <f t="shared" si="56"/>
        <v>92.134127233444005</v>
      </c>
      <c r="AF36" s="24">
        <f t="shared" si="56"/>
        <v>88.936194050504469</v>
      </c>
      <c r="AG36" s="24">
        <f t="shared" si="56"/>
        <v>95.037413948808862</v>
      </c>
      <c r="AH36" s="24">
        <f t="shared" si="56"/>
        <v>83.628318581873543</v>
      </c>
      <c r="AI36" s="24">
        <f t="shared" si="56"/>
        <v>96.385834755166201</v>
      </c>
      <c r="AJ36" s="24">
        <f t="shared" si="56"/>
        <v>120.72269367446852</v>
      </c>
      <c r="AK36" s="24">
        <f t="shared" si="56"/>
        <v>97.990926767627982</v>
      </c>
      <c r="AL36" s="24">
        <f t="shared" si="56"/>
        <v>96.254350118096767</v>
      </c>
      <c r="AM36" s="24">
        <f t="shared" si="56"/>
        <v>98.327759195200642</v>
      </c>
      <c r="AN36" s="24">
        <f t="shared" si="56"/>
        <v>110.07113440736208</v>
      </c>
      <c r="AO36" s="24">
        <f t="shared" si="56"/>
        <v>109.24855491290013</v>
      </c>
      <c r="AP36" s="24">
        <f t="shared" si="56"/>
        <v>87.906976743930585</v>
      </c>
      <c r="AQ36" s="24">
        <f t="shared" si="56"/>
        <v>104.49961823036551</v>
      </c>
      <c r="AR36" s="24">
        <f t="shared" si="56"/>
        <v>76.104463875702848</v>
      </c>
      <c r="AS36" s="24">
        <f t="shared" si="56"/>
        <v>85.461435768938301</v>
      </c>
      <c r="AT36" s="24">
        <f t="shared" si="50"/>
        <v>98.316798571467928</v>
      </c>
      <c r="AU36" s="24">
        <f t="shared" si="50"/>
        <v>74.125952486998912</v>
      </c>
      <c r="AV36" s="24">
        <f t="shared" si="50"/>
        <v>104.99722229629657</v>
      </c>
      <c r="AW36" s="24">
        <f t="shared" si="50"/>
        <v>106.62189388646587</v>
      </c>
      <c r="AX36" s="24">
        <f t="shared" si="50"/>
        <v>80.23044269132464</v>
      </c>
      <c r="AY36" s="24">
        <f t="shared" si="50"/>
        <v>90.715852987283768</v>
      </c>
      <c r="AZ36" s="24">
        <f t="shared" si="50"/>
        <v>75.420427553609755</v>
      </c>
      <c r="BA36" s="24">
        <f t="shared" si="50"/>
        <v>96.728792595964563</v>
      </c>
      <c r="BB36" s="24">
        <f t="shared" si="50"/>
        <v>71.536069931674476</v>
      </c>
      <c r="BC36" s="24">
        <f t="shared" si="50"/>
        <v>102.51310793696626</v>
      </c>
      <c r="BD36" s="24">
        <f t="shared" si="50"/>
        <v>100.2481577601157</v>
      </c>
      <c r="BE36" s="24">
        <f t="shared" si="50"/>
        <v>78.656361473134567</v>
      </c>
      <c r="BF36" s="24">
        <f t="shared" si="50"/>
        <v>74.571621823120722</v>
      </c>
      <c r="BG36" s="24">
        <f t="shared" si="50"/>
        <v>84.371412778830305</v>
      </c>
      <c r="BH36" s="24">
        <f t="shared" si="41"/>
        <v>95.358224015844883</v>
      </c>
      <c r="BI36" s="24">
        <f t="shared" si="41"/>
        <v>97.867094070090843</v>
      </c>
      <c r="BJ36" s="24">
        <f t="shared" si="41"/>
        <v>79.499248872463824</v>
      </c>
      <c r="BK36" s="24">
        <f t="shared" si="41"/>
        <v>90.722073648680777</v>
      </c>
      <c r="BL36" s="24">
        <f t="shared" si="41"/>
        <v>78.709395945633204</v>
      </c>
      <c r="BM36" s="24">
        <f t="shared" si="41"/>
        <v>100.68493150562823</v>
      </c>
      <c r="BN36" s="24">
        <f t="shared" si="41"/>
        <v>86.987014409317126</v>
      </c>
      <c r="BO36" s="24">
        <f t="shared" si="41"/>
        <v>73.235538333845241</v>
      </c>
      <c r="BP36" s="24">
        <f t="shared" si="41"/>
        <v>95.201544717442516</v>
      </c>
      <c r="BQ36" s="24">
        <f t="shared" si="41"/>
        <v>99.89806320116918</v>
      </c>
      <c r="BR36" s="24">
        <f t="shared" si="41"/>
        <v>95.34276191362018</v>
      </c>
      <c r="BS36" s="24">
        <f t="shared" si="41"/>
        <v>103.81899031859692</v>
      </c>
      <c r="BT36" s="24">
        <f t="shared" si="41"/>
        <v>81.311972465776734</v>
      </c>
      <c r="BU36" s="24">
        <f t="shared" si="41"/>
        <v>85.062151735666063</v>
      </c>
      <c r="BV36" s="24">
        <f t="shared" si="41"/>
        <v>84.912926275325361</v>
      </c>
      <c r="BW36" s="24">
        <f t="shared" si="41"/>
        <v>91.99851652596567</v>
      </c>
      <c r="BX36" s="24">
        <f t="shared" si="42"/>
        <v>102.97322540160145</v>
      </c>
      <c r="BY36" s="24">
        <f t="shared" si="42"/>
        <v>103.61842105369669</v>
      </c>
      <c r="BZ36" s="24">
        <f t="shared" si="42"/>
        <v>91.73060922662188</v>
      </c>
      <c r="CA36" s="24">
        <f t="shared" si="42"/>
        <v>116.45785041642628</v>
      </c>
      <c r="CB36" s="24">
        <f t="shared" si="42"/>
        <v>102.50251801092483</v>
      </c>
      <c r="CC36" s="24">
        <f t="shared" si="42"/>
        <v>90.979942693944068</v>
      </c>
      <c r="CD36" s="24">
        <f t="shared" si="42"/>
        <v>100.52427626858034</v>
      </c>
      <c r="CE36" s="24">
        <f t="shared" si="42"/>
        <v>102.91448426063947</v>
      </c>
      <c r="CF36" s="24">
        <f t="shared" si="42"/>
        <v>86.742722266092173</v>
      </c>
      <c r="CG36" s="24">
        <f t="shared" si="42"/>
        <v>91.84098481995197</v>
      </c>
      <c r="CH36" s="24">
        <f t="shared" si="42"/>
        <v>107.53766121063272</v>
      </c>
      <c r="CI36" s="24">
        <f t="shared" si="42"/>
        <v>97.328314473126611</v>
      </c>
      <c r="CJ36" s="24">
        <f t="shared" si="42"/>
        <v>97.103293046909883</v>
      </c>
      <c r="CK36" s="24">
        <f t="shared" si="42"/>
        <v>104.11584166071863</v>
      </c>
      <c r="CL36" s="24">
        <f t="shared" si="42"/>
        <v>104.96667724365329</v>
      </c>
      <c r="CM36" s="24">
        <f t="shared" si="42"/>
        <v>99.844033005083972</v>
      </c>
      <c r="CN36" s="24">
        <f t="shared" si="43"/>
        <v>85.43568107455917</v>
      </c>
      <c r="CO36" s="24">
        <f t="shared" si="43"/>
        <v>85.63845855062813</v>
      </c>
      <c r="CP36" s="24">
        <f t="shared" si="43"/>
        <v>81.757508342555397</v>
      </c>
      <c r="CQ36" s="24">
        <f t="shared" si="43"/>
        <v>84.482758619121682</v>
      </c>
      <c r="CR36" s="24">
        <f t="shared" si="43"/>
        <v>91.938846421205554</v>
      </c>
      <c r="CS36" s="24">
        <f t="shared" si="43"/>
        <v>95.054484494169884</v>
      </c>
      <c r="CT36" s="24">
        <f t="shared" si="43"/>
        <v>100.8871152219415</v>
      </c>
      <c r="CU36" s="24">
        <f t="shared" si="43"/>
        <v>92.034782608115393</v>
      </c>
      <c r="CV36" s="24">
        <f t="shared" si="43"/>
        <v>98.335067639955625</v>
      </c>
      <c r="CW36" s="24">
        <f t="shared" si="43"/>
        <v>105.67092652031477</v>
      </c>
      <c r="CX36" s="24">
        <f t="shared" si="43"/>
        <v>91.750754184413935</v>
      </c>
      <c r="CY36" s="24">
        <f t="shared" si="43"/>
        <v>106.55891749790015</v>
      </c>
      <c r="CZ36" s="24">
        <f t="shared" si="43"/>
        <v>88.875453446694863</v>
      </c>
      <c r="DA36" s="24">
        <f t="shared" si="43"/>
        <v>78.293675255540748</v>
      </c>
      <c r="DB36" s="24">
        <f t="shared" si="43"/>
        <v>94.092266844457811</v>
      </c>
      <c r="DC36" s="24">
        <f t="shared" si="43"/>
        <v>109.46247828345261</v>
      </c>
      <c r="DD36" s="24">
        <f t="shared" si="44"/>
        <v>98.232848233167104</v>
      </c>
      <c r="DE36" s="24">
        <f t="shared" si="44"/>
        <v>106.04360371829098</v>
      </c>
      <c r="DF36" s="24">
        <f t="shared" si="44"/>
        <v>85.495492583452403</v>
      </c>
      <c r="DG36" s="24">
        <f t="shared" si="44"/>
        <v>101.85280229659425</v>
      </c>
      <c r="DH36" s="24">
        <f t="shared" si="44"/>
        <v>109.0864116069127</v>
      </c>
      <c r="DI36" s="24">
        <f t="shared" si="44"/>
        <v>72.358346094773168</v>
      </c>
      <c r="DJ36" s="24">
        <f t="shared" si="44"/>
        <v>91.645885285176306</v>
      </c>
      <c r="DK36" s="24">
        <f t="shared" si="44"/>
        <v>116.44418366129783</v>
      </c>
      <c r="DL36" s="24">
        <f t="shared" si="44"/>
        <v>77.174356880556147</v>
      </c>
      <c r="DM36" s="24">
        <f t="shared" si="44"/>
        <v>90.245566166631676</v>
      </c>
      <c r="DN36" s="24">
        <f t="shared" si="44"/>
        <v>106.24372615625978</v>
      </c>
      <c r="DO36" s="24">
        <f t="shared" si="44"/>
        <v>94.230769231146567</v>
      </c>
      <c r="DP36" s="24">
        <f t="shared" si="44"/>
        <v>71.487752161725211</v>
      </c>
      <c r="DQ36" s="24">
        <f t="shared" si="44"/>
        <v>100.288053367648</v>
      </c>
      <c r="DR36" s="24">
        <f t="shared" si="44"/>
        <v>109.61968680183139</v>
      </c>
      <c r="DS36" s="24">
        <f t="shared" si="44"/>
        <v>101.30168453217371</v>
      </c>
      <c r="DT36" s="24">
        <f t="shared" si="45"/>
        <v>99.051659593837869</v>
      </c>
      <c r="DU36" s="24">
        <f t="shared" si="45"/>
        <v>98.211579264583619</v>
      </c>
      <c r="DV36" s="24">
        <f t="shared" si="29"/>
        <v>103.34860951821852</v>
      </c>
      <c r="DW36" s="24">
        <f t="shared" si="29"/>
        <v>97.422680412057147</v>
      </c>
      <c r="DX36" s="24">
        <f t="shared" si="29"/>
        <v>100.86916743154536</v>
      </c>
      <c r="DY36" s="24">
        <f t="shared" si="29"/>
        <v>95.897361552596735</v>
      </c>
      <c r="DZ36" s="24">
        <f t="shared" si="29"/>
        <v>85.669882794759204</v>
      </c>
      <c r="EA36" s="24">
        <f t="shared" si="29"/>
        <v>112.58616288092253</v>
      </c>
      <c r="EB36" s="24">
        <f t="shared" si="40"/>
        <v>97.286565189019129</v>
      </c>
      <c r="EC36" s="24">
        <f t="shared" si="40"/>
        <v>97.322348096000212</v>
      </c>
      <c r="ED36" s="24">
        <f t="shared" si="40"/>
        <v>78.044080453318387</v>
      </c>
      <c r="EE36" s="24">
        <f t="shared" si="40"/>
        <v>98.819838662271962</v>
      </c>
      <c r="EF36" s="24">
        <f t="shared" si="40"/>
        <v>107.36893361284883</v>
      </c>
      <c r="EG36" s="24">
        <f t="shared" si="18"/>
        <v>95.923491097989441</v>
      </c>
      <c r="EH36" s="24">
        <f t="shared" si="19"/>
        <v>137.96579532830725</v>
      </c>
      <c r="EI36" s="24">
        <f t="shared" si="20"/>
        <v>71.487752161725211</v>
      </c>
      <c r="EJ36" s="14" t="s">
        <v>262</v>
      </c>
      <c r="EL36" s="12"/>
      <c r="EM36" s="25">
        <f t="shared" si="51"/>
        <v>24.851156461999949</v>
      </c>
      <c r="EN36" s="25">
        <f t="shared" si="51"/>
        <v>20.874739228999999</v>
      </c>
      <c r="EO36" s="25">
        <f t="shared" si="51"/>
        <v>30.759183673000052</v>
      </c>
      <c r="EP36" s="25">
        <f t="shared" si="51"/>
        <v>25.154467119999936</v>
      </c>
      <c r="EQ36" s="25">
        <f t="shared" si="46"/>
        <v>28.167256236000071</v>
      </c>
      <c r="ER36" s="25">
        <f t="shared" si="46"/>
        <v>27.960090702999992</v>
      </c>
      <c r="ES36" s="25">
        <f t="shared" si="46"/>
        <v>30.776598638999985</v>
      </c>
      <c r="ET36" s="25">
        <f t="shared" si="46"/>
        <v>26.70730158799995</v>
      </c>
      <c r="EU36" s="25">
        <f t="shared" si="46"/>
        <v>29.179501133999906</v>
      </c>
      <c r="EV36" s="25">
        <f t="shared" si="46"/>
        <v>26.390204081999968</v>
      </c>
      <c r="EW36" s="25">
        <f t="shared" si="46"/>
        <v>38.702585034000094</v>
      </c>
      <c r="EX36" s="25">
        <f t="shared" si="46"/>
        <v>24.182131519999984</v>
      </c>
      <c r="EY36" s="25">
        <f t="shared" si="46"/>
        <v>24.431746031999978</v>
      </c>
      <c r="EZ36" s="25">
        <f t="shared" si="46"/>
        <v>24.10122449000005</v>
      </c>
      <c r="FA36" s="25">
        <f t="shared" si="46"/>
        <v>35.16081632700002</v>
      </c>
      <c r="FB36" s="25">
        <f t="shared" si="46"/>
        <v>31.258775509999964</v>
      </c>
      <c r="FC36" s="25">
        <f t="shared" si="46"/>
        <v>32.382766439999955</v>
      </c>
      <c r="FD36" s="25">
        <f t="shared" si="46"/>
        <v>30.303854874999956</v>
      </c>
      <c r="FE36" s="25">
        <f t="shared" si="46"/>
        <v>34.438095239000063</v>
      </c>
      <c r="FF36" s="25">
        <f t="shared" si="52"/>
        <v>29.87990929700004</v>
      </c>
      <c r="FG36" s="25">
        <f t="shared" si="52"/>
        <v>23.856326530999922</v>
      </c>
      <c r="FH36" s="25">
        <f t="shared" si="52"/>
        <v>29.390476189999958</v>
      </c>
      <c r="FI36" s="25">
        <f t="shared" si="52"/>
        <v>29.920725623999942</v>
      </c>
      <c r="FJ36" s="25">
        <f t="shared" si="52"/>
        <v>29.289795918999971</v>
      </c>
      <c r="FK36" s="25">
        <f t="shared" si="52"/>
        <v>26.164897958999973</v>
      </c>
      <c r="FL36" s="25">
        <f t="shared" si="52"/>
        <v>26.361904761999995</v>
      </c>
      <c r="FM36" s="25">
        <f t="shared" si="52"/>
        <v>32.761904761999972</v>
      </c>
      <c r="FN36" s="25">
        <f t="shared" si="52"/>
        <v>27.55990929699999</v>
      </c>
      <c r="FO36" s="25">
        <f t="shared" si="52"/>
        <v>37.842721088000076</v>
      </c>
      <c r="FP36" s="25">
        <f t="shared" si="52"/>
        <v>33.699410431000047</v>
      </c>
      <c r="FQ36" s="25">
        <f t="shared" si="52"/>
        <v>29.293061224999974</v>
      </c>
      <c r="FR36" s="25">
        <f t="shared" si="52"/>
        <v>38.85278911599994</v>
      </c>
      <c r="FS36" s="25">
        <f t="shared" si="52"/>
        <v>27.429297052000038</v>
      </c>
      <c r="FT36" s="25">
        <f t="shared" si="52"/>
        <v>27.011337869000045</v>
      </c>
      <c r="FU36" s="25">
        <f t="shared" si="47"/>
        <v>35.896598639999979</v>
      </c>
      <c r="FV36" s="25">
        <f t="shared" si="47"/>
        <v>31.747482994000052</v>
      </c>
      <c r="FW36" s="25">
        <f t="shared" si="47"/>
        <v>38.185941043000071</v>
      </c>
      <c r="FX36" s="25">
        <f t="shared" si="47"/>
        <v>29.77396825400001</v>
      </c>
      <c r="FY36" s="25">
        <f t="shared" si="47"/>
        <v>40.259410430999992</v>
      </c>
      <c r="FZ36" s="25">
        <f t="shared" si="47"/>
        <v>28.093968253999947</v>
      </c>
      <c r="GA36" s="25">
        <f t="shared" si="47"/>
        <v>28.728707482999994</v>
      </c>
      <c r="GB36" s="25">
        <f t="shared" si="47"/>
        <v>36.614965987000005</v>
      </c>
      <c r="GC36" s="25">
        <f t="shared" si="47"/>
        <v>38.620589569999993</v>
      </c>
      <c r="GD36" s="25">
        <f t="shared" si="47"/>
        <v>34.134784580999963</v>
      </c>
      <c r="GE36" s="25">
        <f t="shared" si="47"/>
        <v>30.201904761999913</v>
      </c>
      <c r="GF36" s="25">
        <f t="shared" si="47"/>
        <v>29.427664399000037</v>
      </c>
      <c r="GG36" s="25">
        <f t="shared" si="47"/>
        <v>36.226757370000087</v>
      </c>
      <c r="GH36" s="25">
        <f t="shared" si="47"/>
        <v>31.745306121999988</v>
      </c>
      <c r="GI36" s="25">
        <f t="shared" si="53"/>
        <v>36.590294784999969</v>
      </c>
      <c r="GJ36" s="25">
        <f t="shared" si="53"/>
        <v>28.604081632999964</v>
      </c>
      <c r="GK36" s="25">
        <f t="shared" si="53"/>
        <v>33.108390023000084</v>
      </c>
      <c r="GL36" s="25">
        <f t="shared" si="53"/>
        <v>39.325170068000034</v>
      </c>
      <c r="GM36" s="25">
        <f t="shared" si="53"/>
        <v>30.251609977000044</v>
      </c>
      <c r="GN36" s="25">
        <f t="shared" si="53"/>
        <v>28.829387754999971</v>
      </c>
      <c r="GO36" s="25">
        <f t="shared" si="53"/>
        <v>30.206802721000031</v>
      </c>
      <c r="GP36" s="25">
        <f t="shared" si="53"/>
        <v>27.740589569999997</v>
      </c>
      <c r="GQ36" s="25">
        <f t="shared" si="53"/>
        <v>35.419138321999981</v>
      </c>
      <c r="GR36" s="25">
        <f t="shared" si="53"/>
        <v>33.857596371999989</v>
      </c>
      <c r="GS36" s="25">
        <f t="shared" si="53"/>
        <v>33.917097506000005</v>
      </c>
      <c r="GT36" s="25">
        <f t="shared" si="53"/>
        <v>31.304852607999919</v>
      </c>
      <c r="GU36" s="25">
        <f t="shared" si="53"/>
        <v>27.968435375000013</v>
      </c>
      <c r="GV36" s="25">
        <f t="shared" si="53"/>
        <v>27.794285714000011</v>
      </c>
      <c r="GW36" s="25">
        <f t="shared" si="53"/>
        <v>31.396281179000084</v>
      </c>
      <c r="GX36" s="25">
        <f t="shared" si="53"/>
        <v>24.729977323999947</v>
      </c>
      <c r="GY36" s="25">
        <f t="shared" si="48"/>
        <v>28.096870749000004</v>
      </c>
      <c r="GZ36" s="25">
        <f t="shared" si="48"/>
        <v>31.655328798000028</v>
      </c>
      <c r="HA36" s="25">
        <f t="shared" si="48"/>
        <v>28.649795918999985</v>
      </c>
      <c r="HB36" s="25">
        <f t="shared" si="48"/>
        <v>27.984399092999979</v>
      </c>
      <c r="HC36" s="25">
        <f t="shared" si="48"/>
        <v>33.201632653000047</v>
      </c>
      <c r="HD36" s="25">
        <f t="shared" si="48"/>
        <v>31.358548753000036</v>
      </c>
      <c r="HE36" s="25">
        <f t="shared" si="48"/>
        <v>26.781315192999955</v>
      </c>
      <c r="HF36" s="25">
        <f t="shared" si="48"/>
        <v>29.590566893000073</v>
      </c>
      <c r="HG36" s="25">
        <f t="shared" si="48"/>
        <v>29.65913832199999</v>
      </c>
      <c r="HH36" s="25">
        <f t="shared" si="48"/>
        <v>27.661496599000088</v>
      </c>
      <c r="HI36" s="25">
        <f t="shared" si="48"/>
        <v>27.437278912000011</v>
      </c>
      <c r="HJ36" s="25">
        <f t="shared" si="48"/>
        <v>28.844988661999992</v>
      </c>
      <c r="HK36" s="25">
        <f t="shared" si="48"/>
        <v>33.709569161000104</v>
      </c>
      <c r="HL36" s="25">
        <f t="shared" si="48"/>
        <v>33.629750567000087</v>
      </c>
      <c r="HM36" s="25">
        <f t="shared" si="49"/>
        <v>35.226122449000059</v>
      </c>
      <c r="HN36" s="25">
        <f t="shared" si="49"/>
        <v>34.089795919000039</v>
      </c>
      <c r="HO36" s="25">
        <f t="shared" si="49"/>
        <v>31.325170068000034</v>
      </c>
      <c r="HP36" s="25">
        <f t="shared" si="49"/>
        <v>30.298412697999993</v>
      </c>
      <c r="HQ36" s="25">
        <f t="shared" si="49"/>
        <v>28.546757370000023</v>
      </c>
      <c r="HR36" s="25">
        <f t="shared" si="49"/>
        <v>31.292517007000015</v>
      </c>
      <c r="HS36" s="25">
        <f t="shared" si="49"/>
        <v>29.287619047000021</v>
      </c>
      <c r="HT36" s="25">
        <f t="shared" si="49"/>
        <v>27.254421768000043</v>
      </c>
      <c r="HU36" s="25">
        <f t="shared" si="49"/>
        <v>31.389387755999905</v>
      </c>
      <c r="HV36" s="25">
        <f t="shared" si="49"/>
        <v>27.027301587000011</v>
      </c>
      <c r="HW36" s="25">
        <f t="shared" si="49"/>
        <v>32.404897958999982</v>
      </c>
      <c r="HX36" s="25">
        <f t="shared" si="49"/>
        <v>36.784580498999958</v>
      </c>
      <c r="HY36" s="25">
        <f t="shared" si="49"/>
        <v>30.608253968000099</v>
      </c>
      <c r="HZ36" s="25">
        <f t="shared" si="49"/>
        <v>26.310385486999962</v>
      </c>
      <c r="IA36" s="25">
        <f t="shared" si="49"/>
        <v>29.318095238000069</v>
      </c>
      <c r="IB36" s="25">
        <f t="shared" si="49"/>
        <v>27.158639455999946</v>
      </c>
      <c r="IC36" s="25">
        <f t="shared" si="54"/>
        <v>33.685986394999986</v>
      </c>
      <c r="ID36" s="25">
        <f t="shared" si="54"/>
        <v>28.276099774000045</v>
      </c>
      <c r="IE36" s="25">
        <f t="shared" si="54"/>
        <v>26.401088436000009</v>
      </c>
      <c r="IF36" s="25">
        <f t="shared" si="54"/>
        <v>39.801904762000049</v>
      </c>
      <c r="IG36" s="25">
        <f t="shared" si="54"/>
        <v>31.425306122999928</v>
      </c>
      <c r="IH36" s="25">
        <f t="shared" si="54"/>
        <v>24.732879818000015</v>
      </c>
      <c r="II36" s="25">
        <f t="shared" si="54"/>
        <v>37.318095238000069</v>
      </c>
      <c r="IJ36" s="25">
        <f t="shared" si="54"/>
        <v>31.912925169999994</v>
      </c>
      <c r="IK36" s="25">
        <f t="shared" si="54"/>
        <v>27.107482993999952</v>
      </c>
      <c r="IL36" s="25">
        <f t="shared" si="54"/>
        <v>30.563265306000062</v>
      </c>
      <c r="IM36" s="25">
        <f t="shared" si="54"/>
        <v>40.286621315000048</v>
      </c>
      <c r="IN36" s="25">
        <f t="shared" si="54"/>
        <v>28.717278910999994</v>
      </c>
      <c r="IO36" s="25">
        <f t="shared" si="55"/>
        <v>26.272653061000028</v>
      </c>
      <c r="IP36" s="25">
        <f t="shared" si="55"/>
        <v>28.429931972999952</v>
      </c>
      <c r="IQ36" s="25">
        <f t="shared" si="55"/>
        <v>29.075736962000065</v>
      </c>
      <c r="IR36" s="25">
        <f t="shared" si="55"/>
        <v>29.32444444500004</v>
      </c>
      <c r="IS36" s="25">
        <f t="shared" si="55"/>
        <v>27.866848073000028</v>
      </c>
      <c r="IT36" s="25">
        <f t="shared" si="55"/>
        <v>29.56190476200004</v>
      </c>
      <c r="IU36" s="25">
        <f t="shared" si="55"/>
        <v>28.551836734000062</v>
      </c>
      <c r="IV36" s="25">
        <f t="shared" si="55"/>
        <v>30.032108843999936</v>
      </c>
      <c r="IW36" s="25">
        <f t="shared" si="55"/>
        <v>33.617414965999956</v>
      </c>
      <c r="IX36" s="25">
        <f t="shared" si="55"/>
        <v>25.580408163000016</v>
      </c>
      <c r="IY36" s="25">
        <f t="shared" si="55"/>
        <v>29.603265306000026</v>
      </c>
      <c r="IZ36" s="25">
        <f t="shared" si="55"/>
        <v>29.592380952000099</v>
      </c>
      <c r="JA36" s="25">
        <f t="shared" si="55"/>
        <v>36.902222221999978</v>
      </c>
      <c r="JB36" s="25">
        <f t="shared" si="55"/>
        <v>29.143945578000057</v>
      </c>
      <c r="JC36" s="25">
        <f t="shared" si="55"/>
        <v>26.823401360999924</v>
      </c>
      <c r="JD36" s="26">
        <f t="shared" si="17"/>
        <v>30.52057420223969</v>
      </c>
      <c r="JE36" s="27">
        <f t="shared" si="21"/>
        <v>30.52057420223969</v>
      </c>
      <c r="JF36" s="27"/>
      <c r="JG36" s="88">
        <v>35</v>
      </c>
      <c r="JH36" s="89">
        <v>614.51029478500004</v>
      </c>
      <c r="JI36" s="89">
        <v>478.14530612200002</v>
      </c>
      <c r="JJ36" s="90">
        <v>659.30448979599998</v>
      </c>
      <c r="JK36" s="90">
        <v>532.82829932000004</v>
      </c>
      <c r="JL36" s="90">
        <v>595.94448979599997</v>
      </c>
      <c r="JM36" s="90">
        <v>631.02222222199998</v>
      </c>
      <c r="JN36" s="89">
        <v>583.99492063499997</v>
      </c>
      <c r="JO36" s="89">
        <v>559.64299319700001</v>
      </c>
      <c r="JP36" s="89">
        <v>656.21913832200005</v>
      </c>
      <c r="JQ36" s="89">
        <v>582.21061224499999</v>
      </c>
      <c r="JR36" s="89">
        <v>734.48199546499995</v>
      </c>
      <c r="JS36" s="89">
        <v>635.79428571400001</v>
      </c>
      <c r="JT36" s="89">
        <v>630.48707482999998</v>
      </c>
      <c r="JU36" s="89">
        <v>604.34285714299995</v>
      </c>
      <c r="JV36" s="88">
        <v>686.67428571400001</v>
      </c>
      <c r="JW36" s="88">
        <v>647.83020408200002</v>
      </c>
      <c r="JX36" s="88">
        <v>656.51519274400005</v>
      </c>
      <c r="JY36" s="88">
        <v>660.25941043099999</v>
      </c>
      <c r="JZ36" s="88">
        <v>664.10884353699998</v>
      </c>
      <c r="KA36" s="88">
        <v>610.179773243</v>
      </c>
      <c r="KB36" s="88">
        <v>580.05551020400003</v>
      </c>
      <c r="KC36" s="88">
        <v>643.38793650800005</v>
      </c>
      <c r="KD36" s="88">
        <v>615.05015873000002</v>
      </c>
      <c r="KE36" s="88">
        <v>604.22385487500003</v>
      </c>
      <c r="KF36" s="88">
        <v>577.49768707500004</v>
      </c>
      <c r="KG36" s="88">
        <v>580.48</v>
      </c>
      <c r="KH36" s="88">
        <v>668.69333333300006</v>
      </c>
      <c r="KI36" s="88">
        <v>631.69886621299997</v>
      </c>
      <c r="KJ36" s="88">
        <v>698.02086167799996</v>
      </c>
      <c r="KK36" s="88">
        <v>664.58122448999995</v>
      </c>
      <c r="KL36" s="88">
        <v>726.93551020400002</v>
      </c>
      <c r="KM36" s="88">
        <v>814.77369614500003</v>
      </c>
      <c r="KN36" s="88">
        <v>658.401814059</v>
      </c>
      <c r="KO36" s="88">
        <v>684.70566893399996</v>
      </c>
      <c r="KP36" s="88">
        <v>744.48979591800003</v>
      </c>
      <c r="KQ36" s="88">
        <v>625.870657596</v>
      </c>
      <c r="KR36" s="88">
        <v>782.62857142899998</v>
      </c>
      <c r="KS36" s="88">
        <v>580.74848072600003</v>
      </c>
      <c r="KT36" s="88">
        <v>698.77551020400006</v>
      </c>
      <c r="KU36" s="88">
        <v>720.85986394600002</v>
      </c>
      <c r="KV36" s="88">
        <v>671.96190476200002</v>
      </c>
      <c r="KW36" s="88">
        <v>744.32435374099998</v>
      </c>
      <c r="KX36" s="88">
        <v>677.94721088400001</v>
      </c>
      <c r="KY36" s="88">
        <v>676.06204081600004</v>
      </c>
      <c r="KZ36" s="88">
        <v>699.20653061200005</v>
      </c>
      <c r="LA36" s="88">
        <v>613.74693877599998</v>
      </c>
      <c r="LB36" s="88">
        <v>754.74721088399997</v>
      </c>
      <c r="LC36" s="88">
        <v>672.47020408200001</v>
      </c>
      <c r="LD36" s="88">
        <v>742.65541950099998</v>
      </c>
      <c r="LE36" s="88">
        <v>629.95156462600005</v>
      </c>
      <c r="LF36" s="88">
        <v>652.18176870699995</v>
      </c>
      <c r="LG36" s="88">
        <v>688.62040816299998</v>
      </c>
      <c r="LH36" s="88">
        <v>693.15628117899996</v>
      </c>
      <c r="LI36" s="88">
        <v>717.64571428600004</v>
      </c>
      <c r="LJ36" s="88">
        <v>656.39510204099997</v>
      </c>
      <c r="LK36" s="88">
        <v>669.66349206300004</v>
      </c>
      <c r="LL36" s="88">
        <v>699.73333333300002</v>
      </c>
      <c r="LM36" s="88">
        <v>720.30476190499996</v>
      </c>
      <c r="LN36" s="88">
        <v>685.22811791399999</v>
      </c>
      <c r="LO36" s="88">
        <v>644.14984127000002</v>
      </c>
      <c r="LP36" s="88">
        <v>599.73659863900002</v>
      </c>
      <c r="LQ36" s="88">
        <v>668.75210884399996</v>
      </c>
      <c r="LR36" s="88">
        <v>673.54412698399994</v>
      </c>
      <c r="LS36" s="88">
        <v>517.75129251700002</v>
      </c>
      <c r="LT36" s="88">
        <v>639.703945578</v>
      </c>
      <c r="LU36" s="88">
        <v>673.99909297099998</v>
      </c>
      <c r="LV36" s="88">
        <v>634.637641723</v>
      </c>
      <c r="LW36" s="88">
        <v>787.51782312900002</v>
      </c>
      <c r="LX36" s="88">
        <v>757.52163265299998</v>
      </c>
      <c r="LY36" s="88">
        <v>656.19591836699999</v>
      </c>
      <c r="LZ36" s="88">
        <v>633.67256235800005</v>
      </c>
      <c r="MA36" s="88">
        <v>601.30285714299998</v>
      </c>
      <c r="MB36" s="88">
        <v>649.53179138300004</v>
      </c>
      <c r="MC36" s="88">
        <v>653.92326530599996</v>
      </c>
      <c r="MD36" s="88">
        <v>591.38612244900003</v>
      </c>
      <c r="ME36" s="88">
        <v>689.92870748300004</v>
      </c>
      <c r="MF36" s="88">
        <v>708.63238095199995</v>
      </c>
      <c r="MG36" s="88">
        <v>767.08136054399995</v>
      </c>
      <c r="MH36" s="88">
        <v>771.04326530599997</v>
      </c>
      <c r="MI36" s="88">
        <v>706.01142857100001</v>
      </c>
      <c r="MJ36" s="88">
        <v>697.08625850299995</v>
      </c>
      <c r="MK36" s="88">
        <v>623.16553288</v>
      </c>
      <c r="ML36" s="88">
        <v>634.79292516999999</v>
      </c>
      <c r="MM36" s="88">
        <v>664.97596371899999</v>
      </c>
      <c r="MN36" s="88">
        <v>617.01079365099997</v>
      </c>
      <c r="MO36" s="88">
        <v>648.28952380999999</v>
      </c>
      <c r="MP36" s="88">
        <v>679.06176870700006</v>
      </c>
      <c r="MQ36" s="88">
        <v>590.57632653099995</v>
      </c>
      <c r="MR36" s="88">
        <v>714.58829932000003</v>
      </c>
      <c r="MS36" s="88">
        <v>722.27990929700002</v>
      </c>
      <c r="MT36" s="88">
        <v>683.78412698399995</v>
      </c>
      <c r="MU36" s="88">
        <v>605.14104308399999</v>
      </c>
      <c r="MV36" s="88">
        <v>687.68507936499998</v>
      </c>
      <c r="MW36" s="88">
        <v>643.92126984100003</v>
      </c>
      <c r="MX36" s="88">
        <v>711.66258503400002</v>
      </c>
      <c r="MY36" s="88">
        <v>602.52299319700001</v>
      </c>
      <c r="MZ36" s="88">
        <v>696.11102040799994</v>
      </c>
      <c r="NA36" s="88">
        <v>749.49079365099999</v>
      </c>
      <c r="NB36" s="88">
        <v>692.31746031700004</v>
      </c>
      <c r="NC36" s="88">
        <v>637.22521542000004</v>
      </c>
      <c r="ND36" s="88">
        <v>737.99981859399998</v>
      </c>
      <c r="NE36" s="88">
        <v>646.18666666700005</v>
      </c>
      <c r="NF36" s="88">
        <v>646.12789115600003</v>
      </c>
      <c r="NG36" s="88">
        <v>651.95102040799998</v>
      </c>
      <c r="NH36" s="88">
        <v>887.41587301599998</v>
      </c>
      <c r="NI36" s="88">
        <v>618.87564625899995</v>
      </c>
      <c r="NJ36" s="88">
        <v>659.95102040799998</v>
      </c>
      <c r="NK36" s="88">
        <v>708.99410430800003</v>
      </c>
      <c r="NL36" s="88">
        <v>694.08507936499996</v>
      </c>
      <c r="NM36" s="88">
        <v>615.38031746000001</v>
      </c>
      <c r="NN36" s="88">
        <v>590.52988662099995</v>
      </c>
      <c r="NO36" s="88">
        <v>633.90476190499999</v>
      </c>
      <c r="NP36" s="88">
        <v>654.81795918399996</v>
      </c>
      <c r="NQ36" s="88">
        <v>644.69333333300006</v>
      </c>
      <c r="NR36" s="88">
        <v>659.67020408200005</v>
      </c>
      <c r="NS36" s="88">
        <v>570.90285714300001</v>
      </c>
      <c r="NT36" s="88">
        <v>623.333877551</v>
      </c>
      <c r="NU36" s="88">
        <v>753.22775510199995</v>
      </c>
      <c r="NV36" s="88">
        <v>684.44879818599998</v>
      </c>
      <c r="NW36" s="88">
        <v>609.05650793699999</v>
      </c>
      <c r="NX36" s="88">
        <v>683.03238095200004</v>
      </c>
      <c r="NZ36" s="28"/>
    </row>
    <row r="37" spans="1:390" x14ac:dyDescent="0.3">
      <c r="A37" s="15" t="s">
        <v>265</v>
      </c>
      <c r="B37" s="29" t="s">
        <v>266</v>
      </c>
      <c r="C37" s="38"/>
      <c r="D37" s="39"/>
      <c r="E37" s="7"/>
      <c r="F37" s="15" t="s">
        <v>267</v>
      </c>
      <c r="G37" s="41">
        <v>196</v>
      </c>
      <c r="H37" s="21">
        <f t="shared" si="23"/>
        <v>6</v>
      </c>
      <c r="I37" s="21">
        <f t="shared" si="0"/>
        <v>24</v>
      </c>
      <c r="J37" s="15"/>
      <c r="L37" s="14" t="s">
        <v>265</v>
      </c>
      <c r="M37" s="12"/>
      <c r="N37" s="24">
        <v>108</v>
      </c>
      <c r="O37" s="24">
        <f t="shared" si="57"/>
        <v>107.5609756100838</v>
      </c>
      <c r="P37" s="24">
        <f t="shared" si="57"/>
        <v>145.23565573654255</v>
      </c>
      <c r="Q37" s="24">
        <f t="shared" si="57"/>
        <v>91.140810135668843</v>
      </c>
      <c r="R37" s="24">
        <f t="shared" si="57"/>
        <v>118.24817518032332</v>
      </c>
      <c r="S37" s="24">
        <f t="shared" si="57"/>
        <v>112.25499900954146</v>
      </c>
      <c r="T37" s="24">
        <f t="shared" si="57"/>
        <v>96.646942799068015</v>
      </c>
      <c r="U37" s="24">
        <f t="shared" si="57"/>
        <v>99.884235953186206</v>
      </c>
      <c r="V37" s="24">
        <f t="shared" si="57"/>
        <v>98.038731353048433</v>
      </c>
      <c r="W37" s="24">
        <f t="shared" si="57"/>
        <v>100.97438115277771</v>
      </c>
      <c r="X37" s="24">
        <f t="shared" si="57"/>
        <v>102.27272727272698</v>
      </c>
      <c r="Y37" s="24">
        <f t="shared" si="57"/>
        <v>78.749999998769894</v>
      </c>
      <c r="Z37" s="24">
        <f t="shared" si="57"/>
        <v>106.00961538764136</v>
      </c>
      <c r="AA37" s="24">
        <f t="shared" si="57"/>
        <v>102.06233285556955</v>
      </c>
      <c r="AB37" s="24">
        <f t="shared" si="57"/>
        <v>120.35296258348714</v>
      </c>
      <c r="AC37" s="24">
        <f t="shared" si="57"/>
        <v>83.238958096118793</v>
      </c>
      <c r="AD37" s="24">
        <v>100</v>
      </c>
      <c r="AE37" s="24">
        <f t="shared" si="56"/>
        <v>88.726443564855487</v>
      </c>
      <c r="AF37" s="24">
        <f t="shared" si="56"/>
        <v>82.798760834159395</v>
      </c>
      <c r="AG37" s="24">
        <f t="shared" si="56"/>
        <v>83.104755123111488</v>
      </c>
      <c r="AH37" s="24">
        <f t="shared" si="56"/>
        <v>88.004434591862065</v>
      </c>
      <c r="AI37" s="24">
        <f t="shared" si="56"/>
        <v>87.800993267064939</v>
      </c>
      <c r="AJ37" s="24">
        <f t="shared" si="56"/>
        <v>118.5023736380941</v>
      </c>
      <c r="AK37" s="24">
        <f t="shared" si="56"/>
        <v>105.90071640572644</v>
      </c>
      <c r="AL37" s="24">
        <f t="shared" si="56"/>
        <v>86.697247709155889</v>
      </c>
      <c r="AM37" s="24">
        <f t="shared" si="56"/>
        <v>98.320451846788501</v>
      </c>
      <c r="AN37" s="24">
        <f t="shared" si="56"/>
        <v>115.49541684746708</v>
      </c>
      <c r="AO37" s="24">
        <f t="shared" si="56"/>
        <v>112.12339506154818</v>
      </c>
      <c r="AP37" s="24">
        <f t="shared" si="56"/>
        <v>79.389526740638573</v>
      </c>
      <c r="AQ37" s="24">
        <f t="shared" si="56"/>
        <v>102.62708796574321</v>
      </c>
      <c r="AR37" s="24">
        <f t="shared" si="56"/>
        <v>78.775007939252944</v>
      </c>
      <c r="AS37" s="24">
        <f t="shared" si="56"/>
        <v>97.022587268371169</v>
      </c>
      <c r="AT37" s="24">
        <f t="shared" si="50"/>
        <v>118.58734949544719</v>
      </c>
      <c r="AU37" s="24">
        <f t="shared" si="50"/>
        <v>78.265499292770841</v>
      </c>
      <c r="AV37" s="24">
        <f t="shared" si="50"/>
        <v>118.48468565048765</v>
      </c>
      <c r="AW37" s="24">
        <f t="shared" si="50"/>
        <v>119.18918918979277</v>
      </c>
      <c r="AX37" s="24">
        <f t="shared" si="50"/>
        <v>81.232091690471506</v>
      </c>
      <c r="AY37" s="24">
        <f t="shared" si="50"/>
        <v>85.557232163464334</v>
      </c>
      <c r="AZ37" s="24">
        <f t="shared" si="50"/>
        <v>76.606832660089481</v>
      </c>
      <c r="BA37" s="24">
        <f t="shared" si="50"/>
        <v>113.03988721778776</v>
      </c>
      <c r="BB37" s="24">
        <f t="shared" si="50"/>
        <v>67.671480453493118</v>
      </c>
      <c r="BC37" s="24">
        <f t="shared" si="50"/>
        <v>99.473684211834794</v>
      </c>
      <c r="BD37" s="24">
        <f t="shared" si="50"/>
        <v>105.63295940374141</v>
      </c>
      <c r="BE37" s="24">
        <f t="shared" si="50"/>
        <v>78.950509231595873</v>
      </c>
      <c r="BF37" s="24">
        <f t="shared" si="50"/>
        <v>86.463053332088265</v>
      </c>
      <c r="BG37" s="24">
        <f t="shared" si="50"/>
        <v>102.28326976480125</v>
      </c>
      <c r="BH37" s="24">
        <f t="shared" si="41"/>
        <v>87.825278811429115</v>
      </c>
      <c r="BI37" s="24">
        <f t="shared" si="41"/>
        <v>93.568767981291415</v>
      </c>
      <c r="BJ37" s="24">
        <f t="shared" si="41"/>
        <v>79.542266225028257</v>
      </c>
      <c r="BK37" s="24">
        <f t="shared" si="41"/>
        <v>87.219267787197822</v>
      </c>
      <c r="BL37" s="24">
        <f t="shared" si="41"/>
        <v>90.344168260308109</v>
      </c>
      <c r="BM37" s="24">
        <f t="shared" si="41"/>
        <v>102.56874095780515</v>
      </c>
      <c r="BN37" s="24">
        <f t="shared" si="41"/>
        <v>83.640654961468641</v>
      </c>
      <c r="BO37" s="24">
        <f t="shared" si="41"/>
        <v>74.926376199338989</v>
      </c>
      <c r="BP37" s="24">
        <f t="shared" si="41"/>
        <v>93.843098310360915</v>
      </c>
      <c r="BQ37" s="24">
        <f t="shared" si="41"/>
        <v>108.25923299078005</v>
      </c>
      <c r="BR37" s="24">
        <f t="shared" si="41"/>
        <v>99.7211125337802</v>
      </c>
      <c r="BS37" s="24">
        <f t="shared" si="41"/>
        <v>98.92821535594193</v>
      </c>
      <c r="BT37" s="24">
        <f t="shared" si="41"/>
        <v>90.15536979747263</v>
      </c>
      <c r="BU37" s="24">
        <f t="shared" si="41"/>
        <v>100.68493150914775</v>
      </c>
      <c r="BV37" s="24">
        <f t="shared" si="41"/>
        <v>88.341346155283773</v>
      </c>
      <c r="BW37" s="24">
        <f t="shared" si="41"/>
        <v>95.689281064617248</v>
      </c>
      <c r="BX37" s="24">
        <f t="shared" si="42"/>
        <v>104.51888133976148</v>
      </c>
      <c r="BY37" s="24">
        <f t="shared" si="42"/>
        <v>99.653510094855676</v>
      </c>
      <c r="BZ37" s="24">
        <f t="shared" si="42"/>
        <v>86.860419308265449</v>
      </c>
      <c r="CA37" s="24">
        <f t="shared" si="42"/>
        <v>117.00371439699241</v>
      </c>
      <c r="CB37" s="24">
        <f t="shared" si="42"/>
        <v>101.96531792334858</v>
      </c>
      <c r="CC37" s="24">
        <f t="shared" si="42"/>
        <v>95.408653849579835</v>
      </c>
      <c r="CD37" s="24">
        <f t="shared" si="42"/>
        <v>96.115658451598549</v>
      </c>
      <c r="CE37" s="24">
        <f t="shared" si="42"/>
        <v>105.46874999485041</v>
      </c>
      <c r="CF37" s="24">
        <f t="shared" si="42"/>
        <v>96.099368053519171</v>
      </c>
      <c r="CG37" s="24">
        <f t="shared" si="42"/>
        <v>91.350580003787584</v>
      </c>
      <c r="CH37" s="24">
        <f t="shared" si="42"/>
        <v>104.55742887179149</v>
      </c>
      <c r="CI37" s="24">
        <f t="shared" si="42"/>
        <v>93.865291835226003</v>
      </c>
      <c r="CJ37" s="24">
        <f t="shared" si="42"/>
        <v>97.787673985154825</v>
      </c>
      <c r="CK37" s="24">
        <f t="shared" si="42"/>
        <v>99.349186481456528</v>
      </c>
      <c r="CL37" s="24">
        <f t="shared" si="42"/>
        <v>99.70357717306392</v>
      </c>
      <c r="CM37" s="24">
        <f t="shared" si="42"/>
        <v>101.2965137051111</v>
      </c>
      <c r="CN37" s="24">
        <f t="shared" si="43"/>
        <v>97.830909535195488</v>
      </c>
      <c r="CO37" s="24">
        <f t="shared" si="43"/>
        <v>102.94117646743447</v>
      </c>
      <c r="CP37" s="24">
        <f t="shared" si="43"/>
        <v>73.565391457975508</v>
      </c>
      <c r="CQ37" s="24">
        <f t="shared" si="43"/>
        <v>87.430610629845802</v>
      </c>
      <c r="CR37" s="24">
        <f t="shared" si="43"/>
        <v>97.935918469714707</v>
      </c>
      <c r="CS37" s="24">
        <f t="shared" si="43"/>
        <v>99.818922589265824</v>
      </c>
      <c r="CT37" s="24">
        <f t="shared" si="43"/>
        <v>106.0549380133633</v>
      </c>
      <c r="CU37" s="24">
        <f t="shared" si="43"/>
        <v>95.895044580638469</v>
      </c>
      <c r="CV37" s="24">
        <f t="shared" si="43"/>
        <v>99.403927064258085</v>
      </c>
      <c r="CW37" s="24">
        <f t="shared" si="43"/>
        <v>97.470530452689772</v>
      </c>
      <c r="CX37" s="24">
        <f t="shared" si="43"/>
        <v>93.267536131604245</v>
      </c>
      <c r="CY37" s="24">
        <f t="shared" si="43"/>
        <v>104.97778247696543</v>
      </c>
      <c r="CZ37" s="24">
        <f t="shared" si="43"/>
        <v>91.849486255293044</v>
      </c>
      <c r="DA37" s="24">
        <f t="shared" si="43"/>
        <v>82.26844510955506</v>
      </c>
      <c r="DB37" s="24">
        <f t="shared" si="43"/>
        <v>98.447266589909546</v>
      </c>
      <c r="DC37" s="24">
        <f t="shared" si="43"/>
        <v>109.73182194629979</v>
      </c>
      <c r="DD37" s="24">
        <f t="shared" si="44"/>
        <v>95.592485550601296</v>
      </c>
      <c r="DE37" s="24">
        <f t="shared" si="44"/>
        <v>101.51933701599047</v>
      </c>
      <c r="DF37" s="24">
        <f t="shared" si="44"/>
        <v>96.816684966495899</v>
      </c>
      <c r="DG37" s="24">
        <f t="shared" si="44"/>
        <v>94.680343516334858</v>
      </c>
      <c r="DH37" s="24">
        <f t="shared" si="44"/>
        <v>122.51512533089749</v>
      </c>
      <c r="DI37" s="24">
        <f t="shared" si="44"/>
        <v>73.872096487662134</v>
      </c>
      <c r="DJ37" s="24">
        <f t="shared" si="44"/>
        <v>94.752673799661196</v>
      </c>
      <c r="DK37" s="24">
        <f t="shared" si="44"/>
        <v>111.77133201930771</v>
      </c>
      <c r="DL37" s="24">
        <f t="shared" si="44"/>
        <v>77.244949592632366</v>
      </c>
      <c r="DM37" s="24">
        <f t="shared" si="44"/>
        <v>99.453743613886758</v>
      </c>
      <c r="DN37" s="24">
        <f t="shared" si="44"/>
        <v>107.48815166538984</v>
      </c>
      <c r="DO37" s="24">
        <f t="shared" si="44"/>
        <v>95.362806339123424</v>
      </c>
      <c r="DP37" s="24">
        <f t="shared" si="44"/>
        <v>90.065353542695661</v>
      </c>
      <c r="DQ37" s="24">
        <f t="shared" si="44"/>
        <v>100.07564296700177</v>
      </c>
      <c r="DR37" s="24">
        <f t="shared" si="44"/>
        <v>106.12866997570057</v>
      </c>
      <c r="DS37" s="24">
        <f t="shared" si="44"/>
        <v>109.99639719099233</v>
      </c>
      <c r="DT37" s="24">
        <f t="shared" si="45"/>
        <v>98.486352362329967</v>
      </c>
      <c r="DU37" s="24">
        <f t="shared" si="45"/>
        <v>99.275878892073862</v>
      </c>
      <c r="DV37" s="24">
        <f t="shared" si="29"/>
        <v>96.222847168187329</v>
      </c>
      <c r="DW37" s="24">
        <f t="shared" si="29"/>
        <v>100.736040612653</v>
      </c>
      <c r="DX37" s="24">
        <f t="shared" si="29"/>
        <v>115.05348290555393</v>
      </c>
      <c r="DY37" s="24">
        <f t="shared" si="29"/>
        <v>100.26778496441283</v>
      </c>
      <c r="DZ37" s="24">
        <f t="shared" si="29"/>
        <v>85.953742203288456</v>
      </c>
      <c r="EA37" s="24">
        <f t="shared" si="29"/>
        <v>116.82119205530164</v>
      </c>
      <c r="EB37" s="24">
        <f t="shared" si="40"/>
        <v>99.210118482754822</v>
      </c>
      <c r="EC37" s="24">
        <f t="shared" si="40"/>
        <v>92.577906320935483</v>
      </c>
      <c r="ED37" s="24">
        <f t="shared" si="40"/>
        <v>80.152267091937773</v>
      </c>
      <c r="EE37" s="24">
        <f t="shared" si="40"/>
        <v>103.30557001519735</v>
      </c>
      <c r="EF37" s="24">
        <f t="shared" si="40"/>
        <v>98.291233284168527</v>
      </c>
      <c r="EG37" s="24">
        <f t="shared" si="18"/>
        <v>97.423479155033533</v>
      </c>
      <c r="EH37" s="24">
        <f t="shared" si="19"/>
        <v>145.23565573654255</v>
      </c>
      <c r="EI37" s="24">
        <f t="shared" si="20"/>
        <v>67.671480453493118</v>
      </c>
      <c r="EJ37" s="14" t="s">
        <v>265</v>
      </c>
      <c r="EL37" s="12"/>
      <c r="EM37" s="25">
        <f t="shared" si="51"/>
        <v>13.387755102000028</v>
      </c>
      <c r="EN37" s="25">
        <f t="shared" si="51"/>
        <v>9.9149206349999872</v>
      </c>
      <c r="EO37" s="25">
        <f t="shared" si="51"/>
        <v>15.799727891999964</v>
      </c>
      <c r="EP37" s="25">
        <f t="shared" si="51"/>
        <v>12.177777778000063</v>
      </c>
      <c r="EQ37" s="25">
        <f t="shared" si="46"/>
        <v>12.827936507999993</v>
      </c>
      <c r="ER37" s="25">
        <f t="shared" si="46"/>
        <v>14.899591837000003</v>
      </c>
      <c r="ES37" s="25">
        <f t="shared" si="46"/>
        <v>14.41668934300003</v>
      </c>
      <c r="ET37" s="25">
        <f t="shared" si="46"/>
        <v>14.688072562000002</v>
      </c>
      <c r="EU37" s="25">
        <f t="shared" si="46"/>
        <v>14.261043083999994</v>
      </c>
      <c r="EV37" s="25">
        <f t="shared" si="46"/>
        <v>14.080000000000041</v>
      </c>
      <c r="EW37" s="25">
        <f t="shared" si="46"/>
        <v>18.285714285999916</v>
      </c>
      <c r="EX37" s="25">
        <f t="shared" si="46"/>
        <v>13.583673469000018</v>
      </c>
      <c r="EY37" s="25">
        <f t="shared" si="46"/>
        <v>14.109024943000009</v>
      </c>
      <c r="EZ37" s="25">
        <f t="shared" si="46"/>
        <v>11.964807255999972</v>
      </c>
      <c r="FA37" s="25">
        <f t="shared" si="46"/>
        <v>17.29959183699998</v>
      </c>
      <c r="FB37" s="25">
        <f t="shared" si="46"/>
        <v>16.229659864000041</v>
      </c>
      <c r="FC37" s="25">
        <f t="shared" si="46"/>
        <v>17.39156462599999</v>
      </c>
      <c r="FD37" s="25">
        <f t="shared" si="46"/>
        <v>17.327528345000019</v>
      </c>
      <c r="FE37" s="25">
        <f t="shared" si="46"/>
        <v>16.362811790999899</v>
      </c>
      <c r="FF37" s="25">
        <f t="shared" si="52"/>
        <v>16.400725622999971</v>
      </c>
      <c r="FG37" s="25">
        <f t="shared" si="52"/>
        <v>12.151655328000061</v>
      </c>
      <c r="FH37" s="25">
        <f t="shared" si="52"/>
        <v>13.597641724000027</v>
      </c>
      <c r="FI37" s="25">
        <f t="shared" si="52"/>
        <v>16.609523809000052</v>
      </c>
      <c r="FJ37" s="25">
        <f t="shared" si="52"/>
        <v>14.645986394000033</v>
      </c>
      <c r="FK37" s="25">
        <f t="shared" si="52"/>
        <v>12.468027210999935</v>
      </c>
      <c r="FL37" s="25">
        <f t="shared" si="52"/>
        <v>12.842993196999942</v>
      </c>
      <c r="FM37" s="25">
        <f t="shared" si="52"/>
        <v>18.138412699000014</v>
      </c>
      <c r="FN37" s="25">
        <f t="shared" si="52"/>
        <v>14.031383220000066</v>
      </c>
      <c r="FO37" s="25">
        <f t="shared" si="52"/>
        <v>18.279909297000017</v>
      </c>
      <c r="FP37" s="25">
        <f t="shared" si="52"/>
        <v>14.841904762000013</v>
      </c>
      <c r="FQ37" s="25">
        <f t="shared" si="52"/>
        <v>12.142947844999981</v>
      </c>
      <c r="FR37" s="25">
        <f t="shared" si="52"/>
        <v>18.398911564000059</v>
      </c>
      <c r="FS37" s="25">
        <f t="shared" si="52"/>
        <v>12.153469387999962</v>
      </c>
      <c r="FT37" s="25">
        <f t="shared" si="52"/>
        <v>12.081632653000042</v>
      </c>
      <c r="FU37" s="25">
        <f t="shared" si="47"/>
        <v>17.726984127000037</v>
      </c>
      <c r="FV37" s="25">
        <f t="shared" si="47"/>
        <v>16.830839001999948</v>
      </c>
      <c r="FW37" s="25">
        <f t="shared" si="47"/>
        <v>18.797278910999921</v>
      </c>
      <c r="FX37" s="25">
        <f t="shared" si="47"/>
        <v>12.738866212999937</v>
      </c>
      <c r="FY37" s="25">
        <f t="shared" si="47"/>
        <v>21.279274375999989</v>
      </c>
      <c r="FZ37" s="25">
        <f t="shared" si="47"/>
        <v>14.476190476000056</v>
      </c>
      <c r="GA37" s="25">
        <f t="shared" si="47"/>
        <v>13.632108842999969</v>
      </c>
      <c r="GB37" s="25">
        <f t="shared" si="47"/>
        <v>18.239274376000026</v>
      </c>
      <c r="GC37" s="25">
        <f t="shared" si="47"/>
        <v>16.654512470999975</v>
      </c>
      <c r="GD37" s="25">
        <f t="shared" si="47"/>
        <v>14.07854875299995</v>
      </c>
      <c r="GE37" s="25">
        <f t="shared" si="47"/>
        <v>16.396190476000015</v>
      </c>
      <c r="GF37" s="25">
        <f t="shared" si="47"/>
        <v>15.389750565999975</v>
      </c>
      <c r="GG37" s="25">
        <f t="shared" si="47"/>
        <v>18.103582765999931</v>
      </c>
      <c r="GH37" s="25">
        <f t="shared" si="47"/>
        <v>16.510113379000018</v>
      </c>
      <c r="GI37" s="25">
        <f t="shared" si="53"/>
        <v>15.939047619000007</v>
      </c>
      <c r="GJ37" s="25">
        <f t="shared" si="53"/>
        <v>14.039365078999936</v>
      </c>
      <c r="GK37" s="25">
        <f t="shared" si="53"/>
        <v>17.21650793699996</v>
      </c>
      <c r="GL37" s="25">
        <f t="shared" si="53"/>
        <v>19.218866212999956</v>
      </c>
      <c r="GM37" s="25">
        <f t="shared" si="53"/>
        <v>15.344761905000041</v>
      </c>
      <c r="GN37" s="25">
        <f t="shared" si="53"/>
        <v>13.301405896000006</v>
      </c>
      <c r="GO37" s="25">
        <f t="shared" si="53"/>
        <v>14.440272109000034</v>
      </c>
      <c r="GP37" s="25">
        <f t="shared" si="53"/>
        <v>14.556009069999959</v>
      </c>
      <c r="GQ37" s="25">
        <f t="shared" si="53"/>
        <v>15.97242630400001</v>
      </c>
      <c r="GR37" s="25">
        <f t="shared" si="53"/>
        <v>14.302040816000044</v>
      </c>
      <c r="GS37" s="25">
        <f t="shared" si="53"/>
        <v>16.300408163000043</v>
      </c>
      <c r="GT37" s="25">
        <f t="shared" si="53"/>
        <v>15.048707483000044</v>
      </c>
      <c r="GU37" s="25">
        <f t="shared" si="53"/>
        <v>13.777414965999924</v>
      </c>
      <c r="GV37" s="25">
        <f t="shared" si="53"/>
        <v>14.450068027000043</v>
      </c>
      <c r="GW37" s="25">
        <f t="shared" si="53"/>
        <v>16.578321996</v>
      </c>
      <c r="GX37" s="25">
        <f t="shared" si="53"/>
        <v>12.307301587999973</v>
      </c>
      <c r="GY37" s="25">
        <f t="shared" si="48"/>
        <v>14.122448978999955</v>
      </c>
      <c r="GZ37" s="25">
        <f t="shared" si="48"/>
        <v>15.092970520999984</v>
      </c>
      <c r="HA37" s="25">
        <f t="shared" si="48"/>
        <v>14.981950113000039</v>
      </c>
      <c r="HB37" s="25">
        <f t="shared" si="48"/>
        <v>13.653333333999967</v>
      </c>
      <c r="HC37" s="25">
        <f t="shared" si="48"/>
        <v>14.984489795999934</v>
      </c>
      <c r="HD37" s="25">
        <f t="shared" si="48"/>
        <v>15.763446712000018</v>
      </c>
      <c r="HE37" s="25">
        <f t="shared" si="48"/>
        <v>13.772335601000009</v>
      </c>
      <c r="HF37" s="25">
        <f t="shared" si="48"/>
        <v>15.34113378699999</v>
      </c>
      <c r="HG37" s="25">
        <f t="shared" si="48"/>
        <v>14.725782312999968</v>
      </c>
      <c r="HH37" s="25">
        <f t="shared" si="48"/>
        <v>14.494331065999972</v>
      </c>
      <c r="HI37" s="25">
        <f t="shared" si="48"/>
        <v>14.44281179099994</v>
      </c>
      <c r="HJ37" s="25">
        <f t="shared" si="48"/>
        <v>14.215691610000022</v>
      </c>
      <c r="HK37" s="25">
        <f t="shared" si="48"/>
        <v>14.71927437699992</v>
      </c>
      <c r="HL37" s="25">
        <f t="shared" si="48"/>
        <v>13.98857142899999</v>
      </c>
      <c r="HM37" s="25">
        <f t="shared" si="49"/>
        <v>19.574421768999969</v>
      </c>
      <c r="HN37" s="25">
        <f t="shared" si="49"/>
        <v>16.470204080999906</v>
      </c>
      <c r="HO37" s="25">
        <f t="shared" si="49"/>
        <v>14.703492063999988</v>
      </c>
      <c r="HP37" s="25">
        <f t="shared" si="49"/>
        <v>14.42612244899999</v>
      </c>
      <c r="HQ37" s="25">
        <f t="shared" si="49"/>
        <v>13.577868480000006</v>
      </c>
      <c r="HR37" s="25">
        <f t="shared" si="49"/>
        <v>15.01641723299997</v>
      </c>
      <c r="HS37" s="25">
        <f t="shared" si="49"/>
        <v>14.486349206999989</v>
      </c>
      <c r="HT37" s="25">
        <f t="shared" si="49"/>
        <v>14.773696144999917</v>
      </c>
      <c r="HU37" s="25">
        <f t="shared" si="49"/>
        <v>15.439455782000095</v>
      </c>
      <c r="HV37" s="25">
        <f t="shared" si="49"/>
        <v>13.717188209000028</v>
      </c>
      <c r="HW37" s="25">
        <f t="shared" si="49"/>
        <v>15.677823128999989</v>
      </c>
      <c r="HX37" s="25">
        <f t="shared" si="49"/>
        <v>17.503673468999978</v>
      </c>
      <c r="HY37" s="25">
        <f t="shared" si="49"/>
        <v>14.627120181999999</v>
      </c>
      <c r="HZ37" s="25">
        <f t="shared" si="49"/>
        <v>13.122902495000062</v>
      </c>
      <c r="IA37" s="25">
        <f t="shared" si="49"/>
        <v>15.063945577999903</v>
      </c>
      <c r="IB37" s="25">
        <f t="shared" si="49"/>
        <v>14.18448979599998</v>
      </c>
      <c r="IC37" s="25">
        <f t="shared" si="54"/>
        <v>14.873469387</v>
      </c>
      <c r="ID37" s="25">
        <f t="shared" si="54"/>
        <v>15.209070293999957</v>
      </c>
      <c r="IE37" s="25">
        <f t="shared" si="54"/>
        <v>11.75365079300002</v>
      </c>
      <c r="IF37" s="25">
        <f t="shared" si="54"/>
        <v>19.493151926999985</v>
      </c>
      <c r="IG37" s="25">
        <f t="shared" si="54"/>
        <v>15.197460317000036</v>
      </c>
      <c r="IH37" s="25">
        <f t="shared" si="54"/>
        <v>12.883446711999909</v>
      </c>
      <c r="II37" s="25">
        <f t="shared" si="54"/>
        <v>18.641995464999923</v>
      </c>
      <c r="IJ37" s="25">
        <f t="shared" si="54"/>
        <v>14.479092969999897</v>
      </c>
      <c r="IK37" s="25">
        <f t="shared" si="54"/>
        <v>13.396825396000054</v>
      </c>
      <c r="IL37" s="25">
        <f t="shared" si="54"/>
        <v>15.100226757999963</v>
      </c>
      <c r="IM37" s="25">
        <f t="shared" si="54"/>
        <v>15.988390022999965</v>
      </c>
      <c r="IN37" s="25">
        <f t="shared" si="54"/>
        <v>14.38911564600005</v>
      </c>
      <c r="IO37" s="25">
        <f t="shared" si="55"/>
        <v>13.568435375000035</v>
      </c>
      <c r="IP37" s="25">
        <f t="shared" si="55"/>
        <v>13.091337868999972</v>
      </c>
      <c r="IQ37" s="25">
        <f t="shared" si="55"/>
        <v>14.621315191999997</v>
      </c>
      <c r="IR37" s="25">
        <f t="shared" si="55"/>
        <v>14.505034013</v>
      </c>
      <c r="IS37" s="25">
        <f t="shared" si="55"/>
        <v>14.965260770999976</v>
      </c>
      <c r="IT37" s="25">
        <f t="shared" si="55"/>
        <v>14.294784579999941</v>
      </c>
      <c r="IU37" s="25">
        <f t="shared" si="55"/>
        <v>12.51591836800003</v>
      </c>
      <c r="IV37" s="25">
        <f t="shared" si="55"/>
        <v>14.36154195000006</v>
      </c>
      <c r="IW37" s="25">
        <f t="shared" si="55"/>
        <v>16.753197279000005</v>
      </c>
      <c r="IX37" s="25">
        <f t="shared" si="55"/>
        <v>12.326530611999942</v>
      </c>
      <c r="IY37" s="25">
        <f t="shared" si="55"/>
        <v>14.514648525999974</v>
      </c>
      <c r="IZ37" s="25">
        <f t="shared" si="55"/>
        <v>15.554467120999902</v>
      </c>
      <c r="JA37" s="25">
        <f t="shared" si="55"/>
        <v>17.965804989000048</v>
      </c>
      <c r="JB37" s="25">
        <f t="shared" si="55"/>
        <v>13.939229024999918</v>
      </c>
      <c r="JC37" s="25">
        <f t="shared" si="55"/>
        <v>14.650340136000068</v>
      </c>
      <c r="JD37" s="26">
        <f t="shared" si="17"/>
        <v>15.01766065098346</v>
      </c>
      <c r="JE37" s="27">
        <f t="shared" si="21"/>
        <v>15.01766065098346</v>
      </c>
      <c r="JF37" s="27"/>
      <c r="JG37" s="88">
        <v>36</v>
      </c>
      <c r="JH37" s="89">
        <v>639.36145124699999</v>
      </c>
      <c r="JI37" s="89">
        <v>499.02004535100002</v>
      </c>
      <c r="JJ37" s="90">
        <v>690.06367346900004</v>
      </c>
      <c r="JK37" s="90">
        <v>557.98276643999998</v>
      </c>
      <c r="JL37" s="90">
        <v>624.11174603200004</v>
      </c>
      <c r="JM37" s="90">
        <v>658.98231292499997</v>
      </c>
      <c r="JN37" s="89">
        <v>614.77151927399996</v>
      </c>
      <c r="JO37" s="89">
        <v>586.35029478499996</v>
      </c>
      <c r="JP37" s="89">
        <v>685.39863945599996</v>
      </c>
      <c r="JQ37" s="89">
        <v>608.60081632699996</v>
      </c>
      <c r="JR37" s="89">
        <v>773.18458049900005</v>
      </c>
      <c r="JS37" s="89">
        <v>659.976417234</v>
      </c>
      <c r="JT37" s="89">
        <v>654.91882086199996</v>
      </c>
      <c r="JU37" s="89">
        <v>628.444081633</v>
      </c>
      <c r="JV37" s="88">
        <v>721.83510204100003</v>
      </c>
      <c r="JW37" s="88">
        <v>679.08897959199999</v>
      </c>
      <c r="JX37" s="88">
        <v>688.897959184</v>
      </c>
      <c r="JY37" s="88">
        <v>690.56326530599995</v>
      </c>
      <c r="JZ37" s="88">
        <v>698.54693877600005</v>
      </c>
      <c r="KA37" s="88">
        <v>640.05968254000004</v>
      </c>
      <c r="KB37" s="88">
        <v>603.91183673499995</v>
      </c>
      <c r="KC37" s="88">
        <v>672.77841269800001</v>
      </c>
      <c r="KD37" s="88">
        <v>644.97088435399996</v>
      </c>
      <c r="KE37" s="88">
        <v>633.513650794</v>
      </c>
      <c r="KF37" s="88">
        <v>603.66258503400002</v>
      </c>
      <c r="KG37" s="88">
        <v>606.84190476200001</v>
      </c>
      <c r="KH37" s="88">
        <v>701.45523809500003</v>
      </c>
      <c r="KI37" s="88">
        <v>659.25877550999996</v>
      </c>
      <c r="KJ37" s="88">
        <v>735.86358276600004</v>
      </c>
      <c r="KK37" s="88">
        <v>698.280634921</v>
      </c>
      <c r="KL37" s="88">
        <v>756.228571429</v>
      </c>
      <c r="KM37" s="88">
        <v>853.62648526099997</v>
      </c>
      <c r="KN37" s="88">
        <v>685.83111111100004</v>
      </c>
      <c r="KO37" s="88">
        <v>711.717006803</v>
      </c>
      <c r="KP37" s="88">
        <v>780.38639455800001</v>
      </c>
      <c r="KQ37" s="88">
        <v>657.61814059000005</v>
      </c>
      <c r="KR37" s="88">
        <v>820.81451247200005</v>
      </c>
      <c r="KS37" s="88">
        <v>610.52244898000004</v>
      </c>
      <c r="KT37" s="88">
        <v>739.03492063500005</v>
      </c>
      <c r="KU37" s="88">
        <v>748.95383219999997</v>
      </c>
      <c r="KV37" s="88">
        <v>700.69061224500001</v>
      </c>
      <c r="KW37" s="88">
        <v>780.93931972799999</v>
      </c>
      <c r="KX37" s="88">
        <v>716.56780045400001</v>
      </c>
      <c r="KY37" s="88">
        <v>710.196825397</v>
      </c>
      <c r="KZ37" s="88">
        <v>729.40843537399996</v>
      </c>
      <c r="LA37" s="88">
        <v>643.17460317500002</v>
      </c>
      <c r="LB37" s="88">
        <v>790.97396825400006</v>
      </c>
      <c r="LC37" s="88">
        <v>704.215510204</v>
      </c>
      <c r="LD37" s="88">
        <v>779.24571428599995</v>
      </c>
      <c r="LE37" s="88">
        <v>658.55564625900001</v>
      </c>
      <c r="LF37" s="88">
        <v>685.29015873000003</v>
      </c>
      <c r="LG37" s="88">
        <v>727.94557823100001</v>
      </c>
      <c r="LH37" s="88">
        <v>723.40789115600001</v>
      </c>
      <c r="LI37" s="88">
        <v>746.47510204100001</v>
      </c>
      <c r="LJ37" s="88">
        <v>686.601904762</v>
      </c>
      <c r="LK37" s="88">
        <v>697.40408163300003</v>
      </c>
      <c r="LL37" s="88">
        <v>735.152471655</v>
      </c>
      <c r="LM37" s="88">
        <v>754.16235827699995</v>
      </c>
      <c r="LN37" s="88">
        <v>719.14521542</v>
      </c>
      <c r="LO37" s="88">
        <v>675.45469387799994</v>
      </c>
      <c r="LP37" s="88">
        <v>627.70503401400003</v>
      </c>
      <c r="LQ37" s="88">
        <v>696.54639455799997</v>
      </c>
      <c r="LR37" s="88">
        <v>704.94040816300003</v>
      </c>
      <c r="LS37" s="88">
        <v>542.48126984099997</v>
      </c>
      <c r="LT37" s="88">
        <v>667.80081632700001</v>
      </c>
      <c r="LU37" s="88">
        <v>705.65442176900001</v>
      </c>
      <c r="LV37" s="88">
        <v>663.28743764199999</v>
      </c>
      <c r="LW37" s="88">
        <v>815.502222222</v>
      </c>
      <c r="LX37" s="88">
        <v>790.72326530600003</v>
      </c>
      <c r="LY37" s="88">
        <v>687.55446712000003</v>
      </c>
      <c r="LZ37" s="88">
        <v>660.45387755100001</v>
      </c>
      <c r="MA37" s="88">
        <v>630.89342403600006</v>
      </c>
      <c r="MB37" s="88">
        <v>679.19092970500003</v>
      </c>
      <c r="MC37" s="88">
        <v>681.58476190500005</v>
      </c>
      <c r="MD37" s="88">
        <v>618.82340136100004</v>
      </c>
      <c r="ME37" s="88">
        <v>718.77369614500003</v>
      </c>
      <c r="MF37" s="88">
        <v>742.34195011300005</v>
      </c>
      <c r="MG37" s="88">
        <v>800.71111111100004</v>
      </c>
      <c r="MH37" s="88">
        <v>806.26938775500003</v>
      </c>
      <c r="MI37" s="88">
        <v>740.10122449000005</v>
      </c>
      <c r="MJ37" s="88">
        <v>728.41142857099999</v>
      </c>
      <c r="MK37" s="88">
        <v>653.46394557799999</v>
      </c>
      <c r="ML37" s="88">
        <v>663.33968254000001</v>
      </c>
      <c r="MM37" s="88">
        <v>696.26848072600001</v>
      </c>
      <c r="MN37" s="88">
        <v>646.29841269799999</v>
      </c>
      <c r="MO37" s="88">
        <v>675.54394557800003</v>
      </c>
      <c r="MP37" s="88">
        <v>710.45115646299996</v>
      </c>
      <c r="MQ37" s="88">
        <v>617.60362811799996</v>
      </c>
      <c r="MR37" s="88">
        <v>746.99319727900001</v>
      </c>
      <c r="MS37" s="88">
        <v>759.06448979599998</v>
      </c>
      <c r="MT37" s="88">
        <v>714.39238095200005</v>
      </c>
      <c r="MU37" s="88">
        <v>631.45142857099995</v>
      </c>
      <c r="MV37" s="88">
        <v>717.00317460300005</v>
      </c>
      <c r="MW37" s="88">
        <v>671.07990929699997</v>
      </c>
      <c r="MX37" s="88">
        <v>745.348571429</v>
      </c>
      <c r="MY37" s="88">
        <v>630.79909297100005</v>
      </c>
      <c r="MZ37" s="88">
        <v>722.51210884399995</v>
      </c>
      <c r="NA37" s="88">
        <v>789.29269841300004</v>
      </c>
      <c r="NB37" s="88">
        <v>723.74276643999997</v>
      </c>
      <c r="NC37" s="88">
        <v>661.95809523800006</v>
      </c>
      <c r="ND37" s="88">
        <v>775.31791383200004</v>
      </c>
      <c r="NE37" s="88">
        <v>678.09959183700005</v>
      </c>
      <c r="NF37" s="88">
        <v>673.23537414999998</v>
      </c>
      <c r="NG37" s="88">
        <v>682.51428571400004</v>
      </c>
      <c r="NH37" s="88">
        <v>927.70249433100003</v>
      </c>
      <c r="NI37" s="88">
        <v>647.59292516999994</v>
      </c>
      <c r="NJ37" s="88">
        <v>686.223673469</v>
      </c>
      <c r="NK37" s="88">
        <v>737.42403628099999</v>
      </c>
      <c r="NL37" s="88">
        <v>723.16081632700002</v>
      </c>
      <c r="NM37" s="88">
        <v>644.70476190500005</v>
      </c>
      <c r="NN37" s="88">
        <v>618.39673469399997</v>
      </c>
      <c r="NO37" s="88">
        <v>663.46666666700003</v>
      </c>
      <c r="NP37" s="88">
        <v>683.36979591800002</v>
      </c>
      <c r="NQ37" s="88">
        <v>674.72544217699999</v>
      </c>
      <c r="NR37" s="88">
        <v>693.28761904800001</v>
      </c>
      <c r="NS37" s="88">
        <v>596.48326530600002</v>
      </c>
      <c r="NT37" s="88">
        <v>652.93714285700003</v>
      </c>
      <c r="NU37" s="88">
        <v>782.82013605400005</v>
      </c>
      <c r="NV37" s="88">
        <v>721.35102040799995</v>
      </c>
      <c r="NW37" s="88">
        <v>638.20045351500005</v>
      </c>
      <c r="NX37" s="88">
        <v>709.85578231299996</v>
      </c>
      <c r="NZ37" s="28"/>
    </row>
    <row r="38" spans="1:390" x14ac:dyDescent="0.3">
      <c r="A38" s="15" t="s">
        <v>268</v>
      </c>
      <c r="B38" s="29" t="s">
        <v>269</v>
      </c>
      <c r="C38" s="38"/>
      <c r="D38" s="39"/>
      <c r="E38" s="7"/>
      <c r="F38" s="15" t="s">
        <v>270</v>
      </c>
      <c r="G38" s="41">
        <v>202</v>
      </c>
      <c r="H38" s="21">
        <f t="shared" si="23"/>
        <v>2</v>
      </c>
      <c r="I38" s="21">
        <f t="shared" si="0"/>
        <v>8</v>
      </c>
      <c r="J38" s="15"/>
      <c r="L38" s="14" t="s">
        <v>268</v>
      </c>
      <c r="M38" s="12"/>
      <c r="N38" s="24">
        <v>108</v>
      </c>
      <c r="O38" s="24">
        <f t="shared" si="57"/>
        <v>115.52567236943311</v>
      </c>
      <c r="P38" s="24">
        <f t="shared" si="57"/>
        <v>126.82131900867952</v>
      </c>
      <c r="Q38" s="24">
        <f t="shared" si="57"/>
        <v>106.69354839069884</v>
      </c>
      <c r="R38" s="24">
        <f t="shared" si="57"/>
        <v>112.14715605525991</v>
      </c>
      <c r="S38" s="24">
        <f t="shared" si="57"/>
        <v>121.96920808011349</v>
      </c>
      <c r="T38" s="24">
        <f t="shared" si="57"/>
        <v>104.23067832725245</v>
      </c>
      <c r="U38" s="24">
        <f t="shared" si="57"/>
        <v>109.88372093662174</v>
      </c>
      <c r="V38" s="24">
        <f t="shared" si="57"/>
        <v>109.0864116069127</v>
      </c>
      <c r="W38" s="24">
        <f t="shared" si="57"/>
        <v>107.41687980913215</v>
      </c>
      <c r="X38" s="24">
        <f t="shared" si="57"/>
        <v>107.92951543732228</v>
      </c>
      <c r="Y38" s="24">
        <f t="shared" si="57"/>
        <v>86.414108427064065</v>
      </c>
      <c r="Z38" s="24">
        <f t="shared" si="57"/>
        <v>122.68175075051589</v>
      </c>
      <c r="AA38" s="24">
        <f t="shared" si="57"/>
        <v>117.51643277021368</v>
      </c>
      <c r="AB38" s="24">
        <f t="shared" si="57"/>
        <v>110.88295687600298</v>
      </c>
      <c r="AC38" s="24">
        <f t="shared" si="57"/>
        <v>95.248380135504007</v>
      </c>
      <c r="AD38" s="24">
        <v>116</v>
      </c>
      <c r="AE38" s="24">
        <f t="shared" si="56"/>
        <v>95.620121433390821</v>
      </c>
      <c r="AF38" s="24">
        <f t="shared" si="56"/>
        <v>87.583992597295321</v>
      </c>
      <c r="AG38" s="24">
        <f t="shared" si="56"/>
        <v>95.289541929435529</v>
      </c>
      <c r="AH38" s="24">
        <f t="shared" si="56"/>
        <v>89.91436727621722</v>
      </c>
      <c r="AI38" s="24">
        <f t="shared" si="56"/>
        <v>101.169993115946</v>
      </c>
      <c r="AJ38" s="24">
        <f t="shared" si="56"/>
        <v>116.09336608222557</v>
      </c>
      <c r="AK38" s="24">
        <f t="shared" si="56"/>
        <v>106.41891893015489</v>
      </c>
      <c r="AL38" s="24">
        <f t="shared" si="56"/>
        <v>94.37192380656974</v>
      </c>
      <c r="AM38" s="24">
        <f t="shared" si="56"/>
        <v>111.83431952828128</v>
      </c>
      <c r="AN38" s="24">
        <f t="shared" si="56"/>
        <v>106.26506023440061</v>
      </c>
      <c r="AO38" s="24">
        <f t="shared" si="56"/>
        <v>107.49542960282267</v>
      </c>
      <c r="AP38" s="24">
        <f t="shared" si="56"/>
        <v>93.843098310361626</v>
      </c>
      <c r="AQ38" s="24">
        <f t="shared" si="56"/>
        <v>103.90324353326702</v>
      </c>
      <c r="AR38" s="24">
        <f t="shared" si="56"/>
        <v>74.864191934165063</v>
      </c>
      <c r="AS38" s="24">
        <f t="shared" si="56"/>
        <v>113.79666266943673</v>
      </c>
      <c r="AT38" s="24">
        <f t="shared" si="50"/>
        <v>105.5108062647754</v>
      </c>
      <c r="AU38" s="24">
        <f t="shared" si="50"/>
        <v>83.396369130475534</v>
      </c>
      <c r="AV38" s="24">
        <f t="shared" si="50"/>
        <v>121.42070484309717</v>
      </c>
      <c r="AW38" s="24">
        <f t="shared" si="50"/>
        <v>121.22045080193287</v>
      </c>
      <c r="AX38" s="24">
        <f t="shared" si="50"/>
        <v>84.074733099125012</v>
      </c>
      <c r="AY38" s="24">
        <f t="shared" si="50"/>
        <v>98.014520671543849</v>
      </c>
      <c r="AZ38" s="24">
        <f t="shared" si="50"/>
        <v>85.409941890795011</v>
      </c>
      <c r="BA38" s="24">
        <f t="shared" si="50"/>
        <v>108.30058940409374</v>
      </c>
      <c r="BB38" s="24">
        <f t="shared" si="50"/>
        <v>77.89684408669045</v>
      </c>
      <c r="BC38" s="24">
        <f t="shared" si="50"/>
        <v>109.64694181573225</v>
      </c>
      <c r="BD38" s="24">
        <f t="shared" si="50"/>
        <v>109.15841583077523</v>
      </c>
      <c r="BE38" s="24">
        <f t="shared" si="50"/>
        <v>91.951626345110455</v>
      </c>
      <c r="BF38" s="24">
        <f t="shared" si="50"/>
        <v>99.984885118274121</v>
      </c>
      <c r="BG38" s="24">
        <f t="shared" si="50"/>
        <v>112.73006136752277</v>
      </c>
      <c r="BH38" s="24">
        <f t="shared" si="41"/>
        <v>90.890354482221284</v>
      </c>
      <c r="BI38" s="24">
        <f t="shared" si="41"/>
        <v>112.61491315478193</v>
      </c>
      <c r="BJ38" s="24">
        <f t="shared" si="41"/>
        <v>102.36768801871958</v>
      </c>
      <c r="BK38" s="24">
        <f t="shared" si="41"/>
        <v>84.267515934168287</v>
      </c>
      <c r="BL38" s="24">
        <f t="shared" si="41"/>
        <v>97.739361705376709</v>
      </c>
      <c r="BM38" s="24">
        <f t="shared" si="41"/>
        <v>110.25000001515943</v>
      </c>
      <c r="BN38" s="24">
        <f t="shared" si="41"/>
        <v>79.545454549220636</v>
      </c>
      <c r="BO38" s="24">
        <f t="shared" si="41"/>
        <v>78.488372087319107</v>
      </c>
      <c r="BP38" s="24">
        <f t="shared" si="41"/>
        <v>101.23966941713149</v>
      </c>
      <c r="BQ38" s="24">
        <f t="shared" si="41"/>
        <v>101.62851436960487</v>
      </c>
      <c r="BR38" s="24">
        <f t="shared" si="41"/>
        <v>93.51475526793655</v>
      </c>
      <c r="BS38" s="24">
        <f t="shared" si="41"/>
        <v>115.12356420687776</v>
      </c>
      <c r="BT38" s="24">
        <f t="shared" si="41"/>
        <v>103.87876884549492</v>
      </c>
      <c r="BU38" s="24">
        <f t="shared" si="41"/>
        <v>114.68446603029098</v>
      </c>
      <c r="BV38" s="24">
        <f t="shared" si="41"/>
        <v>107.40379932428414</v>
      </c>
      <c r="BW38" s="24">
        <f t="shared" si="41"/>
        <v>108.86200939719478</v>
      </c>
      <c r="BX38" s="24">
        <f t="shared" si="42"/>
        <v>109.39308748111065</v>
      </c>
      <c r="BY38" s="24">
        <f t="shared" si="42"/>
        <v>101.05407882227784</v>
      </c>
      <c r="BZ38" s="24">
        <f t="shared" si="42"/>
        <v>105.70469798546844</v>
      </c>
      <c r="CA38" s="24">
        <f t="shared" si="42"/>
        <v>127.80139104912561</v>
      </c>
      <c r="CB38" s="24">
        <f t="shared" si="42"/>
        <v>105.19201717943342</v>
      </c>
      <c r="CC38" s="24">
        <f t="shared" si="42"/>
        <v>86.245110818571234</v>
      </c>
      <c r="CD38" s="24">
        <f t="shared" si="42"/>
        <v>95.67544113864605</v>
      </c>
      <c r="CE38" s="24">
        <f t="shared" si="42"/>
        <v>109.39308748111347</v>
      </c>
      <c r="CF38" s="24">
        <f t="shared" si="42"/>
        <v>106.11164581248229</v>
      </c>
      <c r="CG38" s="24">
        <f t="shared" si="42"/>
        <v>90.765642154945624</v>
      </c>
      <c r="CH38" s="24">
        <f t="shared" si="42"/>
        <v>105.38473793271017</v>
      </c>
      <c r="CI38" s="24">
        <f t="shared" si="42"/>
        <v>106.55605669663397</v>
      </c>
      <c r="CJ38" s="24">
        <f t="shared" si="42"/>
        <v>129.80689628094237</v>
      </c>
      <c r="CK38" s="24">
        <f t="shared" si="42"/>
        <v>103.87876884549492</v>
      </c>
      <c r="CL38" s="24">
        <f t="shared" si="42"/>
        <v>105.94170403104788</v>
      </c>
      <c r="CM38" s="24">
        <f t="shared" si="42"/>
        <v>106.02660682520495</v>
      </c>
      <c r="CN38" s="24">
        <f t="shared" si="43"/>
        <v>101.10041265561379</v>
      </c>
      <c r="CO38" s="24">
        <f t="shared" si="43"/>
        <v>103.97673688781171</v>
      </c>
      <c r="CP38" s="24">
        <f t="shared" si="43"/>
        <v>100.16656573007084</v>
      </c>
      <c r="CQ38" s="24">
        <f t="shared" si="43"/>
        <v>102.08333331871178</v>
      </c>
      <c r="CR38" s="24">
        <f t="shared" si="43"/>
        <v>92.819307547127337</v>
      </c>
      <c r="CS38" s="24">
        <f t="shared" si="43"/>
        <v>113.93386151017616</v>
      </c>
      <c r="CT38" s="24">
        <f t="shared" si="43"/>
        <v>112.04268291775496</v>
      </c>
      <c r="CU38" s="24">
        <f t="shared" si="43"/>
        <v>92.900779441234988</v>
      </c>
      <c r="CV38" s="24">
        <f t="shared" si="43"/>
        <v>116.21574139442488</v>
      </c>
      <c r="CW38" s="24">
        <f t="shared" si="43"/>
        <v>112.34714672148097</v>
      </c>
      <c r="CX38" s="24">
        <f t="shared" si="43"/>
        <v>92.530423839022347</v>
      </c>
      <c r="CY38" s="24">
        <f t="shared" si="43"/>
        <v>96.456692925252042</v>
      </c>
      <c r="CZ38" s="24">
        <f t="shared" si="43"/>
        <v>84.331973486175684</v>
      </c>
      <c r="DA38" s="24">
        <f t="shared" si="43"/>
        <v>91.115702477338573</v>
      </c>
      <c r="DB38" s="24">
        <f t="shared" si="43"/>
        <v>110.80402010346295</v>
      </c>
      <c r="DC38" s="24">
        <f t="shared" si="43"/>
        <v>112.00474093667422</v>
      </c>
      <c r="DD38" s="24">
        <f t="shared" si="44"/>
        <v>102.33601485153243</v>
      </c>
      <c r="DE38" s="24">
        <f t="shared" si="44"/>
        <v>109.84722684548244</v>
      </c>
      <c r="DF38" s="24">
        <f t="shared" si="44"/>
        <v>98.790322564462755</v>
      </c>
      <c r="DG38" s="24">
        <f t="shared" si="44"/>
        <v>117.9144384829691</v>
      </c>
      <c r="DH38" s="24">
        <f t="shared" si="44"/>
        <v>127.21153844082016</v>
      </c>
      <c r="DI38" s="24">
        <f t="shared" si="44"/>
        <v>87.016574588639756</v>
      </c>
      <c r="DJ38" s="24">
        <f t="shared" si="44"/>
        <v>95.413241008300361</v>
      </c>
      <c r="DK38" s="24">
        <f t="shared" si="44"/>
        <v>100.25765383644114</v>
      </c>
      <c r="DL38" s="24">
        <f t="shared" si="44"/>
        <v>83.946700510543508</v>
      </c>
      <c r="DM38" s="24">
        <f t="shared" si="44"/>
        <v>100.10593220173206</v>
      </c>
      <c r="DN38" s="24">
        <f t="shared" si="44"/>
        <v>118.61215704697929</v>
      </c>
      <c r="DO38" s="24">
        <f t="shared" si="44"/>
        <v>122.40932643329323</v>
      </c>
      <c r="DP38" s="24">
        <f t="shared" si="44"/>
        <v>82.471013594565349</v>
      </c>
      <c r="DQ38" s="24">
        <f t="shared" si="44"/>
        <v>98.525469162710195</v>
      </c>
      <c r="DR38" s="24">
        <f t="shared" si="44"/>
        <v>113.11559507572503</v>
      </c>
      <c r="DS38" s="24">
        <f t="shared" si="44"/>
        <v>118.37866859008193</v>
      </c>
      <c r="DT38" s="24">
        <f t="shared" si="45"/>
        <v>102.25691760522045</v>
      </c>
      <c r="DU38" s="24">
        <f t="shared" si="45"/>
        <v>103.74029638986575</v>
      </c>
      <c r="DV38" s="24">
        <f t="shared" si="29"/>
        <v>107.73615635628552</v>
      </c>
      <c r="DW38" s="24">
        <f t="shared" si="29"/>
        <v>110.39719626007077</v>
      </c>
      <c r="DX38" s="24">
        <f t="shared" si="29"/>
        <v>96.837944661640947</v>
      </c>
      <c r="DY38" s="24">
        <f t="shared" si="29"/>
        <v>101.76923076883935</v>
      </c>
      <c r="DZ38" s="24">
        <f t="shared" si="29"/>
        <v>90.196345786900281</v>
      </c>
      <c r="EA38" s="24">
        <f t="shared" si="29"/>
        <v>119.08190816918174</v>
      </c>
      <c r="EB38" s="24">
        <f t="shared" si="40"/>
        <v>99.145683457694304</v>
      </c>
      <c r="EC38" s="24">
        <f t="shared" si="40"/>
        <v>97.108044642942261</v>
      </c>
      <c r="ED38" s="24">
        <f t="shared" si="40"/>
        <v>92.375366572301687</v>
      </c>
      <c r="EE38" s="24">
        <f t="shared" si="40"/>
        <v>104.04215162517031</v>
      </c>
      <c r="EF38" s="24">
        <f t="shared" si="40"/>
        <v>110.47094187373551</v>
      </c>
      <c r="EG38" s="24">
        <f t="shared" si="18"/>
        <v>103.35040675431483</v>
      </c>
      <c r="EH38" s="24">
        <f t="shared" si="19"/>
        <v>129.80689628094237</v>
      </c>
      <c r="EI38" s="24">
        <f t="shared" si="20"/>
        <v>74.864191934165063</v>
      </c>
      <c r="EJ38" s="14" t="s">
        <v>268</v>
      </c>
      <c r="EL38" s="12"/>
      <c r="EM38" s="25">
        <f t="shared" si="51"/>
        <v>4.1549206349999395</v>
      </c>
      <c r="EN38" s="25">
        <f t="shared" si="51"/>
        <v>3.7848526079999942</v>
      </c>
      <c r="EO38" s="25">
        <f t="shared" si="51"/>
        <v>4.4988662130000421</v>
      </c>
      <c r="EP38" s="25">
        <f t="shared" si="51"/>
        <v>4.280090702999928</v>
      </c>
      <c r="EQ38" s="25">
        <f t="shared" si="46"/>
        <v>3.9354195009999557</v>
      </c>
      <c r="ER38" s="25">
        <f t="shared" si="46"/>
        <v>4.6051700680000067</v>
      </c>
      <c r="ES38" s="25">
        <f t="shared" si="46"/>
        <v>4.3682539679999763</v>
      </c>
      <c r="ET38" s="25">
        <f t="shared" si="46"/>
        <v>4.4001814060000015</v>
      </c>
      <c r="EU38" s="25">
        <f t="shared" si="46"/>
        <v>4.4685714280000184</v>
      </c>
      <c r="EV38" s="25">
        <f t="shared" si="46"/>
        <v>4.4473469380000097</v>
      </c>
      <c r="EW38" s="25">
        <f t="shared" si="46"/>
        <v>5.5546485260000509</v>
      </c>
      <c r="EX38" s="25">
        <f t="shared" si="46"/>
        <v>3.9125623579999456</v>
      </c>
      <c r="EY38" s="25">
        <f t="shared" si="46"/>
        <v>4.0845351469999969</v>
      </c>
      <c r="EZ38" s="25">
        <f t="shared" si="46"/>
        <v>4.3288888890000408</v>
      </c>
      <c r="FA38" s="25">
        <f t="shared" si="46"/>
        <v>5.0394557820000045</v>
      </c>
      <c r="FB38" s="25">
        <f t="shared" si="46"/>
        <v>5.0198639449999973</v>
      </c>
      <c r="FC38" s="25">
        <f t="shared" si="46"/>
        <v>5.4804535140000326</v>
      </c>
      <c r="FD38" s="25">
        <f t="shared" si="46"/>
        <v>5.037278911000044</v>
      </c>
      <c r="FE38" s="25">
        <f t="shared" si="46"/>
        <v>5.3384126980000701</v>
      </c>
      <c r="FF38" s="25">
        <f t="shared" si="52"/>
        <v>4.744489796000039</v>
      </c>
      <c r="FG38" s="25">
        <f t="shared" si="52"/>
        <v>4.1346031749999383</v>
      </c>
      <c r="FH38" s="25">
        <f t="shared" si="52"/>
        <v>4.510476189999963</v>
      </c>
      <c r="FI38" s="25">
        <f t="shared" si="52"/>
        <v>5.0862585039999431</v>
      </c>
      <c r="FJ38" s="25">
        <f t="shared" si="52"/>
        <v>4.2920634920000111</v>
      </c>
      <c r="FK38" s="25">
        <f t="shared" si="52"/>
        <v>4.5170068030000721</v>
      </c>
      <c r="FL38" s="25">
        <f t="shared" si="52"/>
        <v>4.4653061230000048</v>
      </c>
      <c r="FM38" s="25">
        <f t="shared" si="52"/>
        <v>5.1149206349999758</v>
      </c>
      <c r="FN38" s="25">
        <f t="shared" si="52"/>
        <v>4.6196825399999852</v>
      </c>
      <c r="FO38" s="25">
        <f t="shared" si="52"/>
        <v>6.4116099780000013</v>
      </c>
      <c r="FP38" s="25">
        <f t="shared" si="52"/>
        <v>4.2180498860000171</v>
      </c>
      <c r="FQ38" s="25">
        <f t="shared" si="52"/>
        <v>4.5492970530000321</v>
      </c>
      <c r="FR38" s="25">
        <f t="shared" si="52"/>
        <v>5.7556462589999455</v>
      </c>
      <c r="FS38" s="25">
        <f t="shared" si="52"/>
        <v>3.9531972790000509</v>
      </c>
      <c r="FT38" s="25">
        <f t="shared" si="52"/>
        <v>3.9597278909999432</v>
      </c>
      <c r="FU38" s="25">
        <f t="shared" si="47"/>
        <v>5.7092063489999418</v>
      </c>
      <c r="FV38" s="25">
        <f t="shared" si="47"/>
        <v>4.8972335600000179</v>
      </c>
      <c r="FW38" s="25">
        <f t="shared" si="47"/>
        <v>5.6199546490000785</v>
      </c>
      <c r="FX38" s="25">
        <f t="shared" si="47"/>
        <v>4.4321088430000373</v>
      </c>
      <c r="FY38" s="25">
        <f t="shared" si="47"/>
        <v>6.1619954650000182</v>
      </c>
      <c r="FZ38" s="25">
        <f t="shared" si="47"/>
        <v>4.3776870749999262</v>
      </c>
      <c r="GA38" s="25">
        <f t="shared" si="47"/>
        <v>4.3972789120000471</v>
      </c>
      <c r="GB38" s="25">
        <f t="shared" si="47"/>
        <v>5.2201360550000118</v>
      </c>
      <c r="GC38" s="25">
        <f t="shared" si="47"/>
        <v>4.8007256240000515</v>
      </c>
      <c r="GD38" s="25">
        <f t="shared" si="47"/>
        <v>4.2579591830000254</v>
      </c>
      <c r="GE38" s="25">
        <f t="shared" si="47"/>
        <v>5.2810884360000045</v>
      </c>
      <c r="GF38" s="25">
        <f t="shared" si="47"/>
        <v>4.2623129260000496</v>
      </c>
      <c r="GG38" s="25">
        <f t="shared" si="47"/>
        <v>4.6889795920000097</v>
      </c>
      <c r="GH38" s="25">
        <f t="shared" si="47"/>
        <v>5.6961451239999406</v>
      </c>
      <c r="GI38" s="25">
        <f t="shared" si="53"/>
        <v>4.911020408000013</v>
      </c>
      <c r="GJ38" s="25">
        <f t="shared" si="53"/>
        <v>4.3537414959999978</v>
      </c>
      <c r="GK38" s="25">
        <f t="shared" si="53"/>
        <v>6.0342857140000206</v>
      </c>
      <c r="GL38" s="25">
        <f t="shared" si="53"/>
        <v>6.1155555560000039</v>
      </c>
      <c r="GM38" s="25">
        <f t="shared" si="53"/>
        <v>4.7412244899999223</v>
      </c>
      <c r="GN38" s="25">
        <f t="shared" si="53"/>
        <v>4.723083900000006</v>
      </c>
      <c r="GO38" s="25">
        <f t="shared" si="53"/>
        <v>5.1328798179999922</v>
      </c>
      <c r="GP38" s="25">
        <f t="shared" si="53"/>
        <v>4.1694331070000317</v>
      </c>
      <c r="GQ38" s="25">
        <f t="shared" si="53"/>
        <v>4.6207709750000276</v>
      </c>
      <c r="GR38" s="25">
        <f t="shared" si="53"/>
        <v>4.185396824999998</v>
      </c>
      <c r="GS38" s="25">
        <f t="shared" si="53"/>
        <v>4.4691156459999775</v>
      </c>
      <c r="GT38" s="25">
        <f t="shared" si="53"/>
        <v>4.4092517000000271</v>
      </c>
      <c r="GU38" s="25">
        <f t="shared" si="53"/>
        <v>4.3878458050000972</v>
      </c>
      <c r="GV38" s="25">
        <f t="shared" si="53"/>
        <v>4.7499319730000025</v>
      </c>
      <c r="GW38" s="25">
        <f t="shared" si="53"/>
        <v>4.540952381000011</v>
      </c>
      <c r="GX38" s="25">
        <f t="shared" si="53"/>
        <v>3.755827664000094</v>
      </c>
      <c r="GY38" s="25">
        <f t="shared" si="48"/>
        <v>4.5630839000000378</v>
      </c>
      <c r="GZ38" s="25">
        <f t="shared" si="48"/>
        <v>5.5655328799999779</v>
      </c>
      <c r="HA38" s="25">
        <f t="shared" si="48"/>
        <v>5.0169614509999292</v>
      </c>
      <c r="HB38" s="25">
        <f t="shared" si="48"/>
        <v>4.3878458049999836</v>
      </c>
      <c r="HC38" s="25">
        <f t="shared" si="48"/>
        <v>4.523537415000078</v>
      </c>
      <c r="HD38" s="25">
        <f t="shared" si="48"/>
        <v>5.2883446710000044</v>
      </c>
      <c r="HE38" s="25">
        <f t="shared" si="48"/>
        <v>4.5547392290000062</v>
      </c>
      <c r="HF38" s="25">
        <f t="shared" si="48"/>
        <v>4.5046712019999404</v>
      </c>
      <c r="HG38" s="25">
        <f t="shared" si="48"/>
        <v>3.6978004540000029</v>
      </c>
      <c r="HH38" s="25">
        <f t="shared" si="48"/>
        <v>4.6207709750000276</v>
      </c>
      <c r="HI38" s="25">
        <f t="shared" si="48"/>
        <v>4.5307936510000673</v>
      </c>
      <c r="HJ38" s="25">
        <f t="shared" si="48"/>
        <v>4.5271655329999021</v>
      </c>
      <c r="HK38" s="25">
        <f t="shared" si="48"/>
        <v>4.7477551020000419</v>
      </c>
      <c r="HL38" s="25">
        <f t="shared" si="48"/>
        <v>4.6164172329999928</v>
      </c>
      <c r="HM38" s="25">
        <f t="shared" si="49"/>
        <v>4.7920181399999819</v>
      </c>
      <c r="HN38" s="25">
        <f t="shared" si="49"/>
        <v>4.702040817000011</v>
      </c>
      <c r="HO38" s="25">
        <f t="shared" si="49"/>
        <v>5.1713378680000233</v>
      </c>
      <c r="HP38" s="25">
        <f t="shared" si="49"/>
        <v>4.2129705219999778</v>
      </c>
      <c r="HQ38" s="25">
        <f t="shared" si="49"/>
        <v>4.284081633000028</v>
      </c>
      <c r="HR38" s="25">
        <f t="shared" si="49"/>
        <v>5.1668027210000673</v>
      </c>
      <c r="HS38" s="25">
        <f t="shared" si="49"/>
        <v>4.1302494330000172</v>
      </c>
      <c r="HT38" s="25">
        <f t="shared" si="49"/>
        <v>4.2724716559999933</v>
      </c>
      <c r="HU38" s="25">
        <f t="shared" si="49"/>
        <v>5.1874829929998896</v>
      </c>
      <c r="HV38" s="25">
        <f t="shared" si="49"/>
        <v>4.9763265300000512</v>
      </c>
      <c r="HW38" s="25">
        <f t="shared" si="49"/>
        <v>5.6917913830000089</v>
      </c>
      <c r="HX38" s="25">
        <f t="shared" si="49"/>
        <v>5.2680272110000033</v>
      </c>
      <c r="HY38" s="25">
        <f t="shared" si="49"/>
        <v>4.3319727889999058</v>
      </c>
      <c r="HZ38" s="25">
        <f t="shared" si="49"/>
        <v>4.2855328800000052</v>
      </c>
      <c r="IA38" s="25">
        <f t="shared" si="49"/>
        <v>4.6904308390001006</v>
      </c>
      <c r="IB38" s="25">
        <f t="shared" si="49"/>
        <v>4.3697052150000673</v>
      </c>
      <c r="IC38" s="25">
        <f t="shared" si="54"/>
        <v>4.8587755109999762</v>
      </c>
      <c r="ID38" s="25">
        <f t="shared" si="54"/>
        <v>4.0707482999999911</v>
      </c>
      <c r="IE38" s="25">
        <f t="shared" si="54"/>
        <v>3.7732426310000164</v>
      </c>
      <c r="IF38" s="25">
        <f t="shared" si="54"/>
        <v>5.5161904760000198</v>
      </c>
      <c r="IG38" s="25">
        <f t="shared" si="54"/>
        <v>5.0307483000000275</v>
      </c>
      <c r="IH38" s="25">
        <f t="shared" si="54"/>
        <v>4.7876643990000503</v>
      </c>
      <c r="II38" s="25">
        <f t="shared" si="54"/>
        <v>5.717913832000022</v>
      </c>
      <c r="IJ38" s="25">
        <f t="shared" si="54"/>
        <v>4.7949206350000395</v>
      </c>
      <c r="IK38" s="25">
        <f t="shared" si="54"/>
        <v>4.0468027219999385</v>
      </c>
      <c r="IL38" s="25">
        <f t="shared" si="54"/>
        <v>3.9212698410000257</v>
      </c>
      <c r="IM38" s="25">
        <f t="shared" si="54"/>
        <v>5.8202267570000004</v>
      </c>
      <c r="IN38" s="25">
        <f t="shared" si="54"/>
        <v>4.871836734999988</v>
      </c>
      <c r="IO38" s="25">
        <f t="shared" si="55"/>
        <v>4.2434467119999226</v>
      </c>
      <c r="IP38" s="25">
        <f t="shared" si="55"/>
        <v>4.0547845800000459</v>
      </c>
      <c r="IQ38" s="25">
        <f t="shared" si="55"/>
        <v>4.6940589570000384</v>
      </c>
      <c r="IR38" s="25">
        <f t="shared" si="55"/>
        <v>4.6269387759999745</v>
      </c>
      <c r="IS38" s="25">
        <f t="shared" si="55"/>
        <v>4.455328798000096</v>
      </c>
      <c r="IT38" s="25">
        <f t="shared" si="55"/>
        <v>4.3479365079999752</v>
      </c>
      <c r="IU38" s="25">
        <f t="shared" si="55"/>
        <v>4.9567346939999197</v>
      </c>
      <c r="IV38" s="25">
        <f t="shared" si="55"/>
        <v>4.7165532880000001</v>
      </c>
      <c r="IW38" s="25">
        <f t="shared" si="55"/>
        <v>5.3217233560000068</v>
      </c>
      <c r="IX38" s="25">
        <f t="shared" si="55"/>
        <v>4.0308390029999828</v>
      </c>
      <c r="IY38" s="25">
        <f t="shared" si="55"/>
        <v>4.8413605440000538</v>
      </c>
      <c r="IZ38" s="25">
        <f t="shared" si="55"/>
        <v>4.9429478450000488</v>
      </c>
      <c r="JA38" s="25">
        <f t="shared" si="55"/>
        <v>5.1961904759999697</v>
      </c>
      <c r="JB38" s="25">
        <f t="shared" si="55"/>
        <v>4.6135147390000384</v>
      </c>
      <c r="JC38" s="25">
        <f t="shared" si="55"/>
        <v>4.3450340140000208</v>
      </c>
      <c r="JD38" s="26">
        <f t="shared" si="17"/>
        <v>4.7062118401074438</v>
      </c>
      <c r="JE38" s="27">
        <f t="shared" si="21"/>
        <v>4.7062118401074438</v>
      </c>
      <c r="JF38" s="27"/>
      <c r="JG38" s="88">
        <v>37</v>
      </c>
      <c r="JH38" s="89">
        <v>652.74920634900002</v>
      </c>
      <c r="JI38" s="89">
        <v>508.93496598600001</v>
      </c>
      <c r="JJ38" s="90">
        <v>705.863401361</v>
      </c>
      <c r="JK38" s="90">
        <v>570.16054421800004</v>
      </c>
      <c r="JL38" s="90">
        <v>636.93968254000004</v>
      </c>
      <c r="JM38" s="90">
        <v>673.88190476199998</v>
      </c>
      <c r="JN38" s="89">
        <v>629.18820861699999</v>
      </c>
      <c r="JO38" s="89">
        <v>601.03836734699996</v>
      </c>
      <c r="JP38" s="89">
        <v>699.65968253999995</v>
      </c>
      <c r="JQ38" s="89">
        <v>622.680816327</v>
      </c>
      <c r="JR38" s="89">
        <v>791.47029478499996</v>
      </c>
      <c r="JS38" s="89">
        <v>673.56009070300001</v>
      </c>
      <c r="JT38" s="89">
        <v>669.02784580499997</v>
      </c>
      <c r="JU38" s="89">
        <v>640.40888888899997</v>
      </c>
      <c r="JV38" s="88">
        <v>739.13469387800001</v>
      </c>
      <c r="JW38" s="88">
        <v>695.31863945600003</v>
      </c>
      <c r="JX38" s="88">
        <v>706.28952380999999</v>
      </c>
      <c r="JY38" s="88">
        <v>707.89079365099997</v>
      </c>
      <c r="JZ38" s="88">
        <v>714.90975056699995</v>
      </c>
      <c r="KA38" s="88">
        <v>656.46040816300001</v>
      </c>
      <c r="KB38" s="88">
        <v>616.06349206300001</v>
      </c>
      <c r="KC38" s="88">
        <v>686.37605442200004</v>
      </c>
      <c r="KD38" s="88">
        <v>661.58040816300002</v>
      </c>
      <c r="KE38" s="88">
        <v>648.15963718800003</v>
      </c>
      <c r="KF38" s="88">
        <v>616.13061224499995</v>
      </c>
      <c r="KG38" s="88">
        <v>619.68489795899995</v>
      </c>
      <c r="KH38" s="88">
        <v>719.59365079400004</v>
      </c>
      <c r="KI38" s="88">
        <v>673.29015873000003</v>
      </c>
      <c r="KJ38" s="88">
        <v>754.14349206300005</v>
      </c>
      <c r="KK38" s="88">
        <v>713.12253968300001</v>
      </c>
      <c r="KL38" s="88">
        <v>768.37151927399998</v>
      </c>
      <c r="KM38" s="88">
        <v>872.02539682500003</v>
      </c>
      <c r="KN38" s="88">
        <v>697.984580499</v>
      </c>
      <c r="KO38" s="88">
        <v>723.79863945600005</v>
      </c>
      <c r="KP38" s="88">
        <v>798.11337868500004</v>
      </c>
      <c r="KQ38" s="88">
        <v>674.448979592</v>
      </c>
      <c r="KR38" s="88">
        <v>839.61179138299997</v>
      </c>
      <c r="KS38" s="88">
        <v>623.26131519299997</v>
      </c>
      <c r="KT38" s="88">
        <v>760.31419501100004</v>
      </c>
      <c r="KU38" s="88">
        <v>763.43002267600002</v>
      </c>
      <c r="KV38" s="88">
        <v>714.32272108799998</v>
      </c>
      <c r="KW38" s="88">
        <v>799.17859410400001</v>
      </c>
      <c r="KX38" s="88">
        <v>733.22231292499998</v>
      </c>
      <c r="KY38" s="88">
        <v>724.27537414999995</v>
      </c>
      <c r="KZ38" s="88">
        <v>745.80462584999998</v>
      </c>
      <c r="LA38" s="88">
        <v>658.56435374099999</v>
      </c>
      <c r="LB38" s="88">
        <v>809.07755101999999</v>
      </c>
      <c r="LC38" s="88">
        <v>720.72562358300002</v>
      </c>
      <c r="LD38" s="88">
        <v>795.18476190499996</v>
      </c>
      <c r="LE38" s="88">
        <v>672.59501133799995</v>
      </c>
      <c r="LF38" s="88">
        <v>702.50666666699999</v>
      </c>
      <c r="LG38" s="88">
        <v>747.16444444399997</v>
      </c>
      <c r="LH38" s="88">
        <v>738.75265306100005</v>
      </c>
      <c r="LI38" s="88">
        <v>759.77650793700002</v>
      </c>
      <c r="LJ38" s="88">
        <v>701.04217687100004</v>
      </c>
      <c r="LK38" s="88">
        <v>711.96009070299999</v>
      </c>
      <c r="LL38" s="88">
        <v>751.12489795900001</v>
      </c>
      <c r="LM38" s="88">
        <v>768.464399093</v>
      </c>
      <c r="LN38" s="88">
        <v>735.44562358300004</v>
      </c>
      <c r="LO38" s="88">
        <v>690.50340136099999</v>
      </c>
      <c r="LP38" s="88">
        <v>641.48244897999996</v>
      </c>
      <c r="LQ38" s="88">
        <v>710.99646258500002</v>
      </c>
      <c r="LR38" s="88">
        <v>721.51873015900003</v>
      </c>
      <c r="LS38" s="88">
        <v>554.78857142899994</v>
      </c>
      <c r="LT38" s="88">
        <v>681.92326530599996</v>
      </c>
      <c r="LU38" s="88">
        <v>720.74739228999999</v>
      </c>
      <c r="LV38" s="88">
        <v>678.26938775500003</v>
      </c>
      <c r="LW38" s="88">
        <v>829.15555555599997</v>
      </c>
      <c r="LX38" s="88">
        <v>805.70775510199996</v>
      </c>
      <c r="LY38" s="88">
        <v>703.31791383200004</v>
      </c>
      <c r="LZ38" s="88">
        <v>674.22621315200001</v>
      </c>
      <c r="MA38" s="88">
        <v>646.23455782300005</v>
      </c>
      <c r="MB38" s="88">
        <v>693.916712018</v>
      </c>
      <c r="MC38" s="88">
        <v>696.07909297100002</v>
      </c>
      <c r="MD38" s="88">
        <v>633.26621315199998</v>
      </c>
      <c r="ME38" s="88">
        <v>732.98938775500005</v>
      </c>
      <c r="MF38" s="88">
        <v>757.06122448999997</v>
      </c>
      <c r="MG38" s="88">
        <v>814.69968254000003</v>
      </c>
      <c r="MH38" s="88">
        <v>825.84380952399999</v>
      </c>
      <c r="MI38" s="88">
        <v>756.57142857099996</v>
      </c>
      <c r="MJ38" s="88">
        <v>743.11492063499998</v>
      </c>
      <c r="MK38" s="88">
        <v>667.89006802699998</v>
      </c>
      <c r="ML38" s="88">
        <v>676.91755102000002</v>
      </c>
      <c r="MM38" s="88">
        <v>711.28489795899998</v>
      </c>
      <c r="MN38" s="88">
        <v>660.78476190499998</v>
      </c>
      <c r="MO38" s="88">
        <v>690.31764172299995</v>
      </c>
      <c r="MP38" s="88">
        <v>725.89061224500006</v>
      </c>
      <c r="MQ38" s="88">
        <v>631.32081632699999</v>
      </c>
      <c r="MR38" s="88">
        <v>762.671020408</v>
      </c>
      <c r="MS38" s="88">
        <v>776.56816326499995</v>
      </c>
      <c r="MT38" s="88">
        <v>729.01950113400005</v>
      </c>
      <c r="MU38" s="88">
        <v>644.57433106600001</v>
      </c>
      <c r="MV38" s="88">
        <v>732.06712018099995</v>
      </c>
      <c r="MW38" s="88">
        <v>685.26439909299995</v>
      </c>
      <c r="MX38" s="88">
        <v>760.222040816</v>
      </c>
      <c r="MY38" s="88">
        <v>646.00816326500001</v>
      </c>
      <c r="MZ38" s="88">
        <v>734.26575963699997</v>
      </c>
      <c r="NA38" s="88">
        <v>808.78585034000002</v>
      </c>
      <c r="NB38" s="88">
        <v>738.940226757</v>
      </c>
      <c r="NC38" s="88">
        <v>674.84154194999996</v>
      </c>
      <c r="ND38" s="88">
        <v>793.95990929699997</v>
      </c>
      <c r="NE38" s="88">
        <v>692.57868480699995</v>
      </c>
      <c r="NF38" s="88">
        <v>686.63219954600004</v>
      </c>
      <c r="NG38" s="88">
        <v>697.614512472</v>
      </c>
      <c r="NH38" s="88">
        <v>943.69088435399999</v>
      </c>
      <c r="NI38" s="88">
        <v>661.98204081599999</v>
      </c>
      <c r="NJ38" s="88">
        <v>699.79210884400004</v>
      </c>
      <c r="NK38" s="88">
        <v>750.51537414999996</v>
      </c>
      <c r="NL38" s="88">
        <v>737.78213151900002</v>
      </c>
      <c r="NM38" s="88">
        <v>659.20979591800005</v>
      </c>
      <c r="NN38" s="88">
        <v>633.36199546499995</v>
      </c>
      <c r="NO38" s="88">
        <v>677.76145124699997</v>
      </c>
      <c r="NP38" s="88">
        <v>695.88571428600005</v>
      </c>
      <c r="NQ38" s="88">
        <v>689.08698412700005</v>
      </c>
      <c r="NR38" s="88">
        <v>710.04081632700002</v>
      </c>
      <c r="NS38" s="88">
        <v>608.80979591799996</v>
      </c>
      <c r="NT38" s="88">
        <v>667.451791383</v>
      </c>
      <c r="NU38" s="88">
        <v>798.37460317499995</v>
      </c>
      <c r="NV38" s="88">
        <v>739.316825397</v>
      </c>
      <c r="NW38" s="88">
        <v>652.13968253999997</v>
      </c>
      <c r="NX38" s="88">
        <v>724.50612244900003</v>
      </c>
      <c r="NZ38" s="28"/>
    </row>
    <row r="39" spans="1:390" x14ac:dyDescent="0.3">
      <c r="A39" s="15" t="s">
        <v>271</v>
      </c>
      <c r="B39" s="2" t="s">
        <v>272</v>
      </c>
      <c r="C39" s="16" t="s">
        <v>273</v>
      </c>
      <c r="D39" s="36"/>
      <c r="E39" s="7" t="s">
        <v>274</v>
      </c>
      <c r="F39" s="44" t="s">
        <v>275</v>
      </c>
      <c r="G39" s="41">
        <v>204</v>
      </c>
      <c r="H39" s="21">
        <f t="shared" si="23"/>
        <v>7.0833000000000084</v>
      </c>
      <c r="I39" s="21">
        <f t="shared" si="0"/>
        <v>28.333200000000033</v>
      </c>
      <c r="J39" s="15" t="s">
        <v>276</v>
      </c>
      <c r="L39" s="14" t="s">
        <v>271</v>
      </c>
      <c r="M39" s="12">
        <v>8</v>
      </c>
      <c r="N39" s="24">
        <v>108</v>
      </c>
      <c r="O39" s="24">
        <f t="shared" si="57"/>
        <v>95.441458223899559</v>
      </c>
      <c r="P39" s="24">
        <f t="shared" si="57"/>
        <v>103.3345745821302</v>
      </c>
      <c r="Q39" s="24">
        <f t="shared" si="57"/>
        <v>76.914033979217763</v>
      </c>
      <c r="R39" s="24">
        <f t="shared" si="57"/>
        <v>94.016673020362447</v>
      </c>
      <c r="S39" s="24">
        <f t="shared" si="57"/>
        <v>90.574556366644131</v>
      </c>
      <c r="T39" s="24">
        <f t="shared" si="57"/>
        <v>91.124133605235372</v>
      </c>
      <c r="U39" s="24">
        <f t="shared" si="57"/>
        <v>91.897091444735992</v>
      </c>
      <c r="V39" s="24">
        <f t="shared" si="57"/>
        <v>80.981730903848529</v>
      </c>
      <c r="W39" s="24">
        <f t="shared" si="57"/>
        <v>79.381344820002155</v>
      </c>
      <c r="X39" s="24">
        <f t="shared" si="57"/>
        <v>90.208366062276525</v>
      </c>
      <c r="Y39" s="24">
        <f t="shared" si="57"/>
        <v>74.200338095501522</v>
      </c>
      <c r="Z39" s="24">
        <f t="shared" si="57"/>
        <v>99.53273324077901</v>
      </c>
      <c r="AA39" s="24">
        <f t="shared" si="57"/>
        <v>91.419263860147723</v>
      </c>
      <c r="AB39" s="24">
        <f t="shared" si="57"/>
        <v>84.340937441734539</v>
      </c>
      <c r="AC39" s="24">
        <f t="shared" si="57"/>
        <v>82.629756111174856</v>
      </c>
      <c r="AD39" s="24">
        <v>100</v>
      </c>
      <c r="AE39" s="24">
        <f t="shared" si="56"/>
        <v>74.902534528298801</v>
      </c>
      <c r="AF39" s="24">
        <f t="shared" si="56"/>
        <v>65.757310962785695</v>
      </c>
      <c r="AG39" s="24">
        <f t="shared" si="56"/>
        <v>70.204712922942591</v>
      </c>
      <c r="AH39" s="24">
        <f t="shared" si="56"/>
        <v>71.224925515877999</v>
      </c>
      <c r="AI39" s="24">
        <f t="shared" si="56"/>
        <v>77.84428080121755</v>
      </c>
      <c r="AJ39" s="24">
        <f t="shared" si="56"/>
        <v>92.94802622148508</v>
      </c>
      <c r="AK39" s="24">
        <f t="shared" si="56"/>
        <v>79.53292850428727</v>
      </c>
      <c r="AL39" s="24">
        <f t="shared" si="56"/>
        <v>66.053949336049072</v>
      </c>
      <c r="AM39" s="24">
        <f t="shared" si="56"/>
        <v>85.760358554858058</v>
      </c>
      <c r="AN39" s="24">
        <f t="shared" si="56"/>
        <v>77.129266668523471</v>
      </c>
      <c r="AO39" s="24">
        <f t="shared" si="56"/>
        <v>81.102276977249701</v>
      </c>
      <c r="AP39" s="24">
        <f t="shared" si="56"/>
        <v>68.665596149905724</v>
      </c>
      <c r="AQ39" s="24">
        <f t="shared" si="56"/>
        <v>78.106400233657055</v>
      </c>
      <c r="AR39" s="24">
        <f t="shared" si="56"/>
        <v>62.796222659672353</v>
      </c>
      <c r="AS39" s="24">
        <f t="shared" si="56"/>
        <v>88.571376317345994</v>
      </c>
      <c r="AT39" s="24">
        <f t="shared" si="50"/>
        <v>61.861044440358086</v>
      </c>
      <c r="AU39" s="24">
        <f t="shared" si="50"/>
        <v>63.670004213544672</v>
      </c>
      <c r="AV39" s="24">
        <f t="shared" si="50"/>
        <v>68.090838347516211</v>
      </c>
      <c r="AW39" s="24">
        <f t="shared" si="50"/>
        <v>59.412204879637656</v>
      </c>
      <c r="AX39" s="24">
        <f t="shared" si="50"/>
        <v>61.32667072369977</v>
      </c>
      <c r="AY39" s="24">
        <f t="shared" si="50"/>
        <v>82.925154857577539</v>
      </c>
      <c r="AZ39" s="24">
        <f t="shared" si="50"/>
        <v>58.457506176678663</v>
      </c>
      <c r="BA39" s="24">
        <f t="shared" si="50"/>
        <v>77.005044537508155</v>
      </c>
      <c r="BB39" s="24">
        <f t="shared" si="50"/>
        <v>60.275843238581473</v>
      </c>
      <c r="BC39" s="24">
        <f t="shared" si="50"/>
        <v>67.730600609516529</v>
      </c>
      <c r="BD39" s="24">
        <f t="shared" si="50"/>
        <v>80.654151821856345</v>
      </c>
      <c r="BE39" s="24">
        <f t="shared" si="50"/>
        <v>58.549544534042731</v>
      </c>
      <c r="BF39" s="24">
        <f t="shared" si="50"/>
        <v>76.382416375341023</v>
      </c>
      <c r="BG39" s="24">
        <f t="shared" si="50"/>
        <v>86.322825162656201</v>
      </c>
      <c r="BH39" s="24">
        <f t="shared" si="41"/>
        <v>72.967421165388984</v>
      </c>
      <c r="BI39" s="24">
        <f t="shared" si="41"/>
        <v>79.492449614279764</v>
      </c>
      <c r="BJ39" s="24">
        <f t="shared" si="41"/>
        <v>55.057376268817265</v>
      </c>
      <c r="BK39" s="24">
        <f t="shared" si="41"/>
        <v>66.473767872836888</v>
      </c>
      <c r="BL39" s="24">
        <f t="shared" si="41"/>
        <v>72.916323530305462</v>
      </c>
      <c r="BM39" s="24">
        <f t="shared" si="41"/>
        <v>85.961747815601896</v>
      </c>
      <c r="BN39" s="24">
        <f t="shared" si="41"/>
        <v>67.763904636523478</v>
      </c>
      <c r="BO39" s="24">
        <f t="shared" si="41"/>
        <v>66.01858356487115</v>
      </c>
      <c r="BP39" s="24">
        <f t="shared" si="41"/>
        <v>68.630394885535495</v>
      </c>
      <c r="BQ39" s="24">
        <f t="shared" si="41"/>
        <v>79.406232205583976</v>
      </c>
      <c r="BR39" s="24">
        <f t="shared" si="41"/>
        <v>76.986066246995264</v>
      </c>
      <c r="BS39" s="24">
        <f t="shared" si="41"/>
        <v>68.844168467452235</v>
      </c>
      <c r="BT39" s="24">
        <f t="shared" si="41"/>
        <v>74.792538467510482</v>
      </c>
      <c r="BU39" s="24">
        <f t="shared" si="41"/>
        <v>82.400164424272361</v>
      </c>
      <c r="BV39" s="24">
        <f t="shared" si="41"/>
        <v>86.58122898145551</v>
      </c>
      <c r="BW39" s="24">
        <f t="shared" si="41"/>
        <v>86.024876074291768</v>
      </c>
      <c r="BX39" s="24">
        <f t="shared" si="42"/>
        <v>89.317631528614115</v>
      </c>
      <c r="BY39" s="24">
        <f t="shared" si="42"/>
        <v>67.840431893900572</v>
      </c>
      <c r="BZ39" s="24">
        <f t="shared" si="42"/>
        <v>61.595937295761104</v>
      </c>
      <c r="CA39" s="24">
        <f t="shared" si="42"/>
        <v>111.95648833964772</v>
      </c>
      <c r="CB39" s="24">
        <f t="shared" si="42"/>
        <v>61.30821502882047</v>
      </c>
      <c r="CC39" s="24">
        <f t="shared" si="42"/>
        <v>64.492016269273705</v>
      </c>
      <c r="CD39" s="24">
        <f t="shared" si="42"/>
        <v>75.348196539269935</v>
      </c>
      <c r="CE39" s="24">
        <f t="shared" si="42"/>
        <v>94.49828473391176</v>
      </c>
      <c r="CF39" s="24">
        <f t="shared" si="42"/>
        <v>66.281940673407647</v>
      </c>
      <c r="CG39" s="24">
        <f t="shared" si="42"/>
        <v>81.449084792297413</v>
      </c>
      <c r="CH39" s="24">
        <f t="shared" si="42"/>
        <v>68.774445178165209</v>
      </c>
      <c r="CI39" s="24">
        <f t="shared" si="42"/>
        <v>82.440758498361618</v>
      </c>
      <c r="CJ39" s="24">
        <f t="shared" si="42"/>
        <v>103.33457458841137</v>
      </c>
      <c r="CK39" s="24">
        <f t="shared" si="42"/>
        <v>72.31315127620698</v>
      </c>
      <c r="CL39" s="24">
        <f t="shared" si="42"/>
        <v>82.603535542205236</v>
      </c>
      <c r="CM39" s="24">
        <f t="shared" si="42"/>
        <v>75.96139922724727</v>
      </c>
      <c r="CN39" s="24">
        <f t="shared" si="43"/>
        <v>67.860082117949403</v>
      </c>
      <c r="CO39" s="24">
        <f t="shared" si="43"/>
        <v>77.808086184339459</v>
      </c>
      <c r="CP39" s="24">
        <f t="shared" si="43"/>
        <v>81.756053705067117</v>
      </c>
      <c r="CQ39" s="24">
        <f t="shared" si="43"/>
        <v>92.243541814826969</v>
      </c>
      <c r="CR39" s="24">
        <f t="shared" si="43"/>
        <v>61.583793781913101</v>
      </c>
      <c r="CS39" s="24">
        <f t="shared" si="43"/>
        <v>88.675301857843806</v>
      </c>
      <c r="CT39" s="24">
        <f t="shared" si="43"/>
        <v>73.196534350617426</v>
      </c>
      <c r="CU39" s="24">
        <f t="shared" si="43"/>
        <v>79.036552018440347</v>
      </c>
      <c r="CV39" s="24">
        <f t="shared" si="43"/>
        <v>82.631213298435853</v>
      </c>
      <c r="CW39" s="24">
        <f t="shared" si="43"/>
        <v>71.931270342943819</v>
      </c>
      <c r="CX39" s="24">
        <f t="shared" si="43"/>
        <v>68.284834993559329</v>
      </c>
      <c r="CY39" s="24">
        <f t="shared" si="43"/>
        <v>75.188596390765326</v>
      </c>
      <c r="CZ39" s="24">
        <f t="shared" si="43"/>
        <v>63.53187642391638</v>
      </c>
      <c r="DA39" s="24">
        <f t="shared" si="43"/>
        <v>58.619863758878928</v>
      </c>
      <c r="DB39" s="24">
        <f t="shared" si="43"/>
        <v>64.793447507341</v>
      </c>
      <c r="DC39" s="24">
        <f t="shared" si="43"/>
        <v>76.040294547340608</v>
      </c>
      <c r="DD39" s="24">
        <f t="shared" si="44"/>
        <v>70.592888135772981</v>
      </c>
      <c r="DE39" s="24">
        <f t="shared" si="44"/>
        <v>82.653077260353768</v>
      </c>
      <c r="DF39" s="24">
        <f t="shared" si="44"/>
        <v>86.396042154533305</v>
      </c>
      <c r="DG39" s="24">
        <f t="shared" si="44"/>
        <v>85.130867553994534</v>
      </c>
      <c r="DH39" s="24">
        <f t="shared" si="44"/>
        <v>80.134131724035171</v>
      </c>
      <c r="DI39" s="24">
        <f t="shared" si="44"/>
        <v>58.243871194698961</v>
      </c>
      <c r="DJ39" s="24">
        <f t="shared" si="44"/>
        <v>69.192872648023084</v>
      </c>
      <c r="DK39" s="24">
        <f t="shared" si="44"/>
        <v>60.846454867843057</v>
      </c>
      <c r="DL39" s="24">
        <f t="shared" si="44"/>
        <v>66.024165116375769</v>
      </c>
      <c r="DM39" s="24">
        <f t="shared" si="44"/>
        <v>80.461636670489071</v>
      </c>
      <c r="DN39" s="24">
        <f t="shared" si="44"/>
        <v>82.644330288907994</v>
      </c>
      <c r="DO39" s="24">
        <f t="shared" si="44"/>
        <v>95.511495574936816</v>
      </c>
      <c r="DP39" s="24">
        <f t="shared" si="44"/>
        <v>64.089768157636698</v>
      </c>
      <c r="DQ39" s="24">
        <f t="shared" si="44"/>
        <v>81.519228059267292</v>
      </c>
      <c r="DR39" s="24">
        <f t="shared" si="44"/>
        <v>81.720406545887386</v>
      </c>
      <c r="DS39" s="24">
        <f t="shared" si="44"/>
        <v>65.21277295989924</v>
      </c>
      <c r="DT39" s="24">
        <f t="shared" si="45"/>
        <v>93.956345499755855</v>
      </c>
      <c r="DU39" s="24">
        <f t="shared" si="45"/>
        <v>84.902568492544987</v>
      </c>
      <c r="DV39" s="24">
        <f t="shared" si="29"/>
        <v>82.065345207343427</v>
      </c>
      <c r="DW39" s="24">
        <f t="shared" si="29"/>
        <v>86.693364230380254</v>
      </c>
      <c r="DX39" s="24">
        <f t="shared" si="29"/>
        <v>67.455629696976473</v>
      </c>
      <c r="DY39" s="24">
        <f t="shared" si="29"/>
        <v>76.0723926047351</v>
      </c>
      <c r="DZ39" s="24">
        <f t="shared" si="29"/>
        <v>66.491690672453203</v>
      </c>
      <c r="EA39" s="24">
        <f t="shared" si="29"/>
        <v>96.455246206439298</v>
      </c>
      <c r="EB39" s="24">
        <f t="shared" si="40"/>
        <v>87.444068189652086</v>
      </c>
      <c r="EC39" s="24">
        <f t="shared" si="40"/>
        <v>75.981107705848856</v>
      </c>
      <c r="ED39" s="24">
        <f t="shared" si="40"/>
        <v>77.607045016305236</v>
      </c>
      <c r="EE39" s="24">
        <f t="shared" si="40"/>
        <v>77.237335367279258</v>
      </c>
      <c r="EF39" s="24">
        <f t="shared" si="40"/>
        <v>69.888475480216997</v>
      </c>
      <c r="EG39" s="24">
        <f t="shared" si="18"/>
        <v>76.982647190366578</v>
      </c>
      <c r="EH39" s="24">
        <f t="shared" si="19"/>
        <v>111.95648833964772</v>
      </c>
      <c r="EI39" s="24">
        <f t="shared" si="20"/>
        <v>55.057376268817265</v>
      </c>
      <c r="EJ39" s="14" t="s">
        <v>271</v>
      </c>
      <c r="EL39" s="33"/>
      <c r="EM39" s="25">
        <f t="shared" si="51"/>
        <v>17.811882086000082</v>
      </c>
      <c r="EN39" s="25">
        <f t="shared" si="51"/>
        <v>16.451337868999985</v>
      </c>
      <c r="EO39" s="25">
        <f t="shared" si="51"/>
        <v>22.102494331000003</v>
      </c>
      <c r="EP39" s="25">
        <f t="shared" si="51"/>
        <v>18.081814059000067</v>
      </c>
      <c r="EQ39" s="25">
        <f t="shared" si="46"/>
        <v>18.768979592000051</v>
      </c>
      <c r="ER39" s="25">
        <f t="shared" si="46"/>
        <v>18.655782313000032</v>
      </c>
      <c r="ES39" s="25">
        <f t="shared" si="46"/>
        <v>18.498866213000042</v>
      </c>
      <c r="ET39" s="25">
        <f t="shared" si="46"/>
        <v>20.992290249000007</v>
      </c>
      <c r="EU39" s="25">
        <f t="shared" si="46"/>
        <v>21.415510204000043</v>
      </c>
      <c r="EV39" s="25">
        <f t="shared" si="46"/>
        <v>18.845170068000016</v>
      </c>
      <c r="EW39" s="25">
        <f t="shared" si="46"/>
        <v>22.910839001999989</v>
      </c>
      <c r="EX39" s="25">
        <f t="shared" si="46"/>
        <v>17.079727891000061</v>
      </c>
      <c r="EY39" s="25">
        <f t="shared" si="46"/>
        <v>18.595555556000022</v>
      </c>
      <c r="EZ39" s="25">
        <f t="shared" si="46"/>
        <v>20.156190476000006</v>
      </c>
      <c r="FA39" s="25">
        <f t="shared" si="46"/>
        <v>20.57360544200003</v>
      </c>
      <c r="FB39" s="25">
        <f t="shared" si="46"/>
        <v>22.696054421999975</v>
      </c>
      <c r="FC39" s="25">
        <f t="shared" si="46"/>
        <v>25.85251700699996</v>
      </c>
      <c r="FD39" s="25">
        <f t="shared" si="46"/>
        <v>24.214784581000004</v>
      </c>
      <c r="FE39" s="25">
        <f t="shared" si="46"/>
        <v>23.867936507999957</v>
      </c>
      <c r="FF39" s="25">
        <f t="shared" si="52"/>
        <v>21.838367346999917</v>
      </c>
      <c r="FG39" s="25">
        <f t="shared" si="52"/>
        <v>18.289705216000016</v>
      </c>
      <c r="FH39" s="25">
        <f t="shared" si="52"/>
        <v>21.374693878000016</v>
      </c>
      <c r="FI39" s="25">
        <f t="shared" si="52"/>
        <v>25.736417232999997</v>
      </c>
      <c r="FJ39" s="25">
        <f t="shared" si="52"/>
        <v>19.822585033999985</v>
      </c>
      <c r="FK39" s="25">
        <f t="shared" si="52"/>
        <v>22.040816326000026</v>
      </c>
      <c r="FL39" s="25">
        <f t="shared" si="52"/>
        <v>20.961088435000079</v>
      </c>
      <c r="FM39" s="25">
        <f t="shared" si="52"/>
        <v>24.757551019999937</v>
      </c>
      <c r="FN39" s="25">
        <f t="shared" si="52"/>
        <v>21.76507936500002</v>
      </c>
      <c r="FO39" s="25">
        <f t="shared" si="52"/>
        <v>27.07156462599994</v>
      </c>
      <c r="FP39" s="25">
        <f t="shared" si="52"/>
        <v>19.193469387999926</v>
      </c>
      <c r="FQ39" s="25">
        <f t="shared" si="52"/>
        <v>27.480816325999967</v>
      </c>
      <c r="FR39" s="25">
        <f t="shared" si="52"/>
        <v>26.700045350999972</v>
      </c>
      <c r="FS39" s="25">
        <f t="shared" si="52"/>
        <v>24.966530611999929</v>
      </c>
      <c r="FT39" s="25">
        <f t="shared" si="52"/>
        <v>28.613514739000038</v>
      </c>
      <c r="FU39" s="25">
        <f t="shared" si="47"/>
        <v>27.720272109000007</v>
      </c>
      <c r="FV39" s="25">
        <f t="shared" si="47"/>
        <v>20.500317460000019</v>
      </c>
      <c r="FW39" s="25">
        <f t="shared" si="47"/>
        <v>29.08081632599999</v>
      </c>
      <c r="FX39" s="25">
        <f t="shared" si="47"/>
        <v>22.076371881999989</v>
      </c>
      <c r="FY39" s="25">
        <f t="shared" si="47"/>
        <v>28.203537414999914</v>
      </c>
      <c r="FZ39" s="25">
        <f t="shared" si="47"/>
        <v>25.099319727000079</v>
      </c>
      <c r="GA39" s="25">
        <f t="shared" si="47"/>
        <v>21.077551019999987</v>
      </c>
      <c r="GB39" s="25">
        <f t="shared" si="47"/>
        <v>29.035102040999959</v>
      </c>
      <c r="GC39" s="25">
        <f t="shared" si="47"/>
        <v>22.25632652999991</v>
      </c>
      <c r="GD39" s="25">
        <f t="shared" si="47"/>
        <v>19.693424037</v>
      </c>
      <c r="GE39" s="25">
        <f t="shared" si="47"/>
        <v>23.297959182999989</v>
      </c>
      <c r="GF39" s="25">
        <f t="shared" si="47"/>
        <v>21.385578230999954</v>
      </c>
      <c r="GG39" s="25">
        <f t="shared" si="47"/>
        <v>30.876734693999992</v>
      </c>
      <c r="GH39" s="25">
        <f t="shared" si="47"/>
        <v>25.573877551999999</v>
      </c>
      <c r="GI39" s="25">
        <f t="shared" si="53"/>
        <v>23.314285713999993</v>
      </c>
      <c r="GJ39" s="25">
        <f t="shared" si="53"/>
        <v>19.776145125000085</v>
      </c>
      <c r="GK39" s="25">
        <f t="shared" si="53"/>
        <v>25.086984126999937</v>
      </c>
      <c r="GL39" s="25">
        <f t="shared" si="53"/>
        <v>25.750204081999982</v>
      </c>
      <c r="GM39" s="25">
        <f t="shared" si="53"/>
        <v>24.770249433000004</v>
      </c>
      <c r="GN39" s="25">
        <f t="shared" si="53"/>
        <v>21.408798186000013</v>
      </c>
      <c r="GO39" s="25">
        <f t="shared" si="53"/>
        <v>22.081814058999953</v>
      </c>
      <c r="GP39" s="25">
        <f t="shared" si="53"/>
        <v>24.693333332999941</v>
      </c>
      <c r="GQ39" s="25">
        <f t="shared" si="53"/>
        <v>22.729433106999977</v>
      </c>
      <c r="GR39" s="25">
        <f t="shared" si="53"/>
        <v>20.630929705999961</v>
      </c>
      <c r="GS39" s="25">
        <f t="shared" si="53"/>
        <v>19.634648525999978</v>
      </c>
      <c r="GT39" s="25">
        <f t="shared" si="53"/>
        <v>19.761632652999992</v>
      </c>
      <c r="GU39" s="25">
        <f t="shared" si="53"/>
        <v>19.033106575999909</v>
      </c>
      <c r="GV39" s="25">
        <f t="shared" si="53"/>
        <v>25.058684806999963</v>
      </c>
      <c r="GW39" s="25">
        <f t="shared" si="53"/>
        <v>27.599092970000015</v>
      </c>
      <c r="GX39" s="25">
        <f t="shared" si="53"/>
        <v>15.184399092999911</v>
      </c>
      <c r="GY39" s="25">
        <f t="shared" si="48"/>
        <v>27.728616780000038</v>
      </c>
      <c r="GZ39" s="25">
        <f t="shared" si="48"/>
        <v>26.359727891000034</v>
      </c>
      <c r="HA39" s="25">
        <f t="shared" si="48"/>
        <v>22.561814059000085</v>
      </c>
      <c r="HB39" s="25">
        <f t="shared" si="48"/>
        <v>17.989659863000043</v>
      </c>
      <c r="HC39" s="25">
        <f t="shared" si="48"/>
        <v>25.647891155999901</v>
      </c>
      <c r="HD39" s="25">
        <f t="shared" si="48"/>
        <v>20.871836734999988</v>
      </c>
      <c r="HE39" s="25">
        <f t="shared" si="48"/>
        <v>24.718367347000026</v>
      </c>
      <c r="HF39" s="25">
        <f t="shared" si="48"/>
        <v>20.620770975000028</v>
      </c>
      <c r="HG39" s="25">
        <f t="shared" si="48"/>
        <v>16.451337867999996</v>
      </c>
      <c r="HH39" s="25">
        <f t="shared" si="48"/>
        <v>23.508752834000006</v>
      </c>
      <c r="HI39" s="25">
        <f t="shared" si="48"/>
        <v>20.580136053999922</v>
      </c>
      <c r="HJ39" s="25">
        <f t="shared" si="48"/>
        <v>22.37968254000009</v>
      </c>
      <c r="HK39" s="25">
        <f t="shared" si="48"/>
        <v>25.051428570999974</v>
      </c>
      <c r="HL39" s="25">
        <f t="shared" si="48"/>
        <v>21.848526076999974</v>
      </c>
      <c r="HM39" s="25">
        <f t="shared" si="49"/>
        <v>20.793469388000062</v>
      </c>
      <c r="HN39" s="25">
        <f t="shared" si="49"/>
        <v>18.429387754999993</v>
      </c>
      <c r="HO39" s="25">
        <f t="shared" si="49"/>
        <v>27.604535147999968</v>
      </c>
      <c r="HP39" s="25">
        <f t="shared" si="49"/>
        <v>19.170975056000088</v>
      </c>
      <c r="HQ39" s="25">
        <f t="shared" si="49"/>
        <v>23.225034013999903</v>
      </c>
      <c r="HR39" s="25">
        <f t="shared" si="49"/>
        <v>21.508934240999906</v>
      </c>
      <c r="HS39" s="25">
        <f t="shared" si="49"/>
        <v>20.573242629999982</v>
      </c>
      <c r="HT39" s="25">
        <f t="shared" si="49"/>
        <v>23.63356009000006</v>
      </c>
      <c r="HU39" s="25">
        <f t="shared" si="49"/>
        <v>24.895600907000016</v>
      </c>
      <c r="HV39" s="25">
        <f t="shared" si="49"/>
        <v>22.609705215999952</v>
      </c>
      <c r="HW39" s="25">
        <f t="shared" si="49"/>
        <v>26.75809523800001</v>
      </c>
      <c r="HX39" s="25">
        <f t="shared" si="49"/>
        <v>29.000272109000093</v>
      </c>
      <c r="HY39" s="25">
        <f t="shared" si="49"/>
        <v>26.237097506000055</v>
      </c>
      <c r="HZ39" s="25">
        <f t="shared" si="49"/>
        <v>22.356462585000031</v>
      </c>
      <c r="IA39" s="25">
        <f t="shared" si="49"/>
        <v>24.081632652999929</v>
      </c>
      <c r="IB39" s="25">
        <f t="shared" si="49"/>
        <v>20.567800454000007</v>
      </c>
      <c r="IC39" s="25">
        <f t="shared" si="54"/>
        <v>19.676734693000071</v>
      </c>
      <c r="ID39" s="25">
        <f t="shared" si="54"/>
        <v>19.969160997000017</v>
      </c>
      <c r="IE39" s="25">
        <f t="shared" si="54"/>
        <v>21.21433106500001</v>
      </c>
      <c r="IF39" s="25">
        <f t="shared" si="54"/>
        <v>29.187482993999993</v>
      </c>
      <c r="IG39" s="25">
        <f t="shared" si="54"/>
        <v>24.568888888999936</v>
      </c>
      <c r="IH39" s="25">
        <f t="shared" si="54"/>
        <v>27.939047619000007</v>
      </c>
      <c r="II39" s="25">
        <f t="shared" si="54"/>
        <v>25.748027211000021</v>
      </c>
      <c r="IJ39" s="25">
        <f t="shared" si="54"/>
        <v>21.127981859999977</v>
      </c>
      <c r="IK39" s="25">
        <f t="shared" si="54"/>
        <v>20.569977323999979</v>
      </c>
      <c r="IL39" s="25">
        <f t="shared" si="54"/>
        <v>17.798820861999957</v>
      </c>
      <c r="IM39" s="25">
        <f t="shared" si="54"/>
        <v>26.525170067999966</v>
      </c>
      <c r="IN39" s="25">
        <f t="shared" si="54"/>
        <v>20.853877550999982</v>
      </c>
      <c r="IO39" s="25">
        <f t="shared" si="55"/>
        <v>20.802539682000088</v>
      </c>
      <c r="IP39" s="25">
        <f t="shared" si="55"/>
        <v>26.068390023000006</v>
      </c>
      <c r="IQ39" s="25">
        <f t="shared" si="55"/>
        <v>18.093424035999988</v>
      </c>
      <c r="IR39" s="25">
        <f t="shared" si="55"/>
        <v>20.02285714300001</v>
      </c>
      <c r="IS39" s="25">
        <f t="shared" si="55"/>
        <v>20.715102040999909</v>
      </c>
      <c r="IT39" s="25">
        <f t="shared" si="55"/>
        <v>19.609251701000062</v>
      </c>
      <c r="IU39" s="25">
        <f t="shared" si="55"/>
        <v>25.201632653000047</v>
      </c>
      <c r="IV39" s="25">
        <f t="shared" si="55"/>
        <v>22.347029477999968</v>
      </c>
      <c r="IW39" s="25">
        <f t="shared" si="55"/>
        <v>25.566984126999955</v>
      </c>
      <c r="IX39" s="25">
        <f t="shared" si="55"/>
        <v>17.624671201000069</v>
      </c>
      <c r="IY39" s="25">
        <f t="shared" si="55"/>
        <v>19.440907029999948</v>
      </c>
      <c r="IZ39" s="25">
        <f t="shared" si="55"/>
        <v>22.373877550999964</v>
      </c>
      <c r="JA39" s="25">
        <f t="shared" si="55"/>
        <v>21.905124717000035</v>
      </c>
      <c r="JB39" s="25">
        <f t="shared" si="55"/>
        <v>22.009977324000033</v>
      </c>
      <c r="JC39" s="25">
        <f t="shared" si="55"/>
        <v>24.324353740999982</v>
      </c>
      <c r="JD39" s="26">
        <f t="shared" si="17"/>
        <v>22.558880080909091</v>
      </c>
      <c r="JE39" s="27">
        <f t="shared" si="21"/>
        <v>22.558880080909091</v>
      </c>
      <c r="JF39" s="27"/>
      <c r="JG39" s="88">
        <v>38</v>
      </c>
      <c r="JH39" s="89">
        <v>656.90412698399996</v>
      </c>
      <c r="JI39" s="89">
        <v>512.719818594</v>
      </c>
      <c r="JJ39" s="90">
        <v>710.36226757400004</v>
      </c>
      <c r="JK39" s="90">
        <v>574.44063492099997</v>
      </c>
      <c r="JL39" s="90">
        <v>640.87510204099999</v>
      </c>
      <c r="JM39" s="90">
        <v>678.48707482999998</v>
      </c>
      <c r="JN39" s="89">
        <v>633.55646258499996</v>
      </c>
      <c r="JO39" s="89">
        <v>605.43854875299996</v>
      </c>
      <c r="JP39" s="89">
        <v>704.12825396799997</v>
      </c>
      <c r="JQ39" s="89">
        <v>627.12816326500001</v>
      </c>
      <c r="JR39" s="89">
        <v>797.02494331100002</v>
      </c>
      <c r="JS39" s="89">
        <v>677.47265306099996</v>
      </c>
      <c r="JT39" s="89">
        <v>673.11238095199997</v>
      </c>
      <c r="JU39" s="89">
        <v>644.73777777800001</v>
      </c>
      <c r="JV39" s="88">
        <v>744.17414966000001</v>
      </c>
      <c r="JW39" s="88">
        <v>700.33850340100003</v>
      </c>
      <c r="JX39" s="88">
        <v>711.76997732400002</v>
      </c>
      <c r="JY39" s="88">
        <v>712.92807256200001</v>
      </c>
      <c r="JZ39" s="88">
        <v>720.24816326500002</v>
      </c>
      <c r="KA39" s="88">
        <v>661.20489795900005</v>
      </c>
      <c r="KB39" s="88">
        <v>620.19809523799995</v>
      </c>
      <c r="KC39" s="88">
        <v>690.886530612</v>
      </c>
      <c r="KD39" s="88">
        <v>666.66666666699996</v>
      </c>
      <c r="KE39" s="88">
        <v>652.45170068000004</v>
      </c>
      <c r="KF39" s="88">
        <v>620.64761904800002</v>
      </c>
      <c r="KG39" s="88">
        <v>624.15020408199996</v>
      </c>
      <c r="KH39" s="88">
        <v>724.70857142900002</v>
      </c>
      <c r="KI39" s="88">
        <v>677.90984127000002</v>
      </c>
      <c r="KJ39" s="88">
        <v>760.55510204100005</v>
      </c>
      <c r="KK39" s="88">
        <v>717.34058956900003</v>
      </c>
      <c r="KL39" s="88">
        <v>772.92081632700001</v>
      </c>
      <c r="KM39" s="88">
        <v>877.78104308399998</v>
      </c>
      <c r="KN39" s="88">
        <v>701.93777777800005</v>
      </c>
      <c r="KO39" s="88">
        <v>727.75836734699999</v>
      </c>
      <c r="KP39" s="88">
        <v>803.82258503399999</v>
      </c>
      <c r="KQ39" s="88">
        <v>679.34621315200002</v>
      </c>
      <c r="KR39" s="88">
        <v>845.23174603200005</v>
      </c>
      <c r="KS39" s="88">
        <v>627.69342403600001</v>
      </c>
      <c r="KT39" s="88">
        <v>766.47619047600006</v>
      </c>
      <c r="KU39" s="88">
        <v>767.80770975099995</v>
      </c>
      <c r="KV39" s="88">
        <v>718.72</v>
      </c>
      <c r="KW39" s="88">
        <v>804.39873015900002</v>
      </c>
      <c r="KX39" s="88">
        <v>738.02303854900003</v>
      </c>
      <c r="KY39" s="88">
        <v>728.53333333299997</v>
      </c>
      <c r="KZ39" s="88">
        <v>751.08571428599998</v>
      </c>
      <c r="LA39" s="88">
        <v>662.82666666700004</v>
      </c>
      <c r="LB39" s="88">
        <v>813.766530612</v>
      </c>
      <c r="LC39" s="88">
        <v>726.42176870699996</v>
      </c>
      <c r="LD39" s="88">
        <v>800.09578231299997</v>
      </c>
      <c r="LE39" s="88">
        <v>676.94875283399995</v>
      </c>
      <c r="LF39" s="88">
        <v>708.54095238100001</v>
      </c>
      <c r="LG39" s="88">
        <v>753.28</v>
      </c>
      <c r="LH39" s="88">
        <v>743.49387755099997</v>
      </c>
      <c r="LI39" s="88">
        <v>764.49959183700003</v>
      </c>
      <c r="LJ39" s="88">
        <v>706.17505668900003</v>
      </c>
      <c r="LK39" s="88">
        <v>716.12952381000002</v>
      </c>
      <c r="LL39" s="88">
        <v>755.74566893400004</v>
      </c>
      <c r="LM39" s="88">
        <v>772.649795918</v>
      </c>
      <c r="LN39" s="88">
        <v>739.91473922900002</v>
      </c>
      <c r="LO39" s="88">
        <v>694.91265306100001</v>
      </c>
      <c r="LP39" s="88">
        <v>645.87029478500006</v>
      </c>
      <c r="LQ39" s="88">
        <v>715.74639455800002</v>
      </c>
      <c r="LR39" s="88">
        <v>726.05968254000004</v>
      </c>
      <c r="LS39" s="88">
        <v>558.54439909300004</v>
      </c>
      <c r="LT39" s="88">
        <v>686.486349206</v>
      </c>
      <c r="LU39" s="88">
        <v>726.31292516999997</v>
      </c>
      <c r="LV39" s="88">
        <v>683.28634920599995</v>
      </c>
      <c r="LW39" s="88">
        <v>833.54340136099995</v>
      </c>
      <c r="LX39" s="88">
        <v>810.23129251700004</v>
      </c>
      <c r="LY39" s="88">
        <v>708.60625850300005</v>
      </c>
      <c r="LZ39" s="88">
        <v>678.78095238100002</v>
      </c>
      <c r="MA39" s="88">
        <v>650.73922902499999</v>
      </c>
      <c r="MB39" s="88">
        <v>697.614512472</v>
      </c>
      <c r="MC39" s="88">
        <v>700.69986394600005</v>
      </c>
      <c r="MD39" s="88">
        <v>637.79700680300004</v>
      </c>
      <c r="ME39" s="88">
        <v>737.51655328799995</v>
      </c>
      <c r="MF39" s="88">
        <v>761.80897959200001</v>
      </c>
      <c r="MG39" s="88">
        <v>819.31609977300002</v>
      </c>
      <c r="MH39" s="88">
        <v>830.63582766399998</v>
      </c>
      <c r="MI39" s="88">
        <v>761.27346938799997</v>
      </c>
      <c r="MJ39" s="88">
        <v>748.286258503</v>
      </c>
      <c r="MK39" s="88">
        <v>672.10303854899996</v>
      </c>
      <c r="ML39" s="88">
        <v>681.20163265300005</v>
      </c>
      <c r="MM39" s="88">
        <v>716.45170068000004</v>
      </c>
      <c r="MN39" s="88">
        <v>664.915011338</v>
      </c>
      <c r="MO39" s="88">
        <v>694.59011337899994</v>
      </c>
      <c r="MP39" s="88">
        <v>731.07809523799995</v>
      </c>
      <c r="MQ39" s="88">
        <v>636.29714285700004</v>
      </c>
      <c r="MR39" s="88">
        <v>768.36281179100001</v>
      </c>
      <c r="MS39" s="88">
        <v>781.83619047599996</v>
      </c>
      <c r="MT39" s="88">
        <v>733.35147392299996</v>
      </c>
      <c r="MU39" s="88">
        <v>648.85986394600002</v>
      </c>
      <c r="MV39" s="88">
        <v>736.75755102000005</v>
      </c>
      <c r="MW39" s="88">
        <v>689.63410430800002</v>
      </c>
      <c r="MX39" s="88">
        <v>765.08081632699998</v>
      </c>
      <c r="MY39" s="88">
        <v>650.078911565</v>
      </c>
      <c r="MZ39" s="88">
        <v>738.03900226799999</v>
      </c>
      <c r="NA39" s="88">
        <v>814.30204081600004</v>
      </c>
      <c r="NB39" s="88">
        <v>743.97097505700003</v>
      </c>
      <c r="NC39" s="88">
        <v>679.62920634900001</v>
      </c>
      <c r="ND39" s="88">
        <v>799.67782312899999</v>
      </c>
      <c r="NE39" s="88">
        <v>697.37360544199998</v>
      </c>
      <c r="NF39" s="88">
        <v>690.67900226799998</v>
      </c>
      <c r="NG39" s="88">
        <v>701.53578231300003</v>
      </c>
      <c r="NH39" s="88">
        <v>949.51111111099999</v>
      </c>
      <c r="NI39" s="88">
        <v>666.85387755099998</v>
      </c>
      <c r="NJ39" s="88">
        <v>704.03555555599996</v>
      </c>
      <c r="NK39" s="88">
        <v>754.57015873</v>
      </c>
      <c r="NL39" s="88">
        <v>742.47619047600006</v>
      </c>
      <c r="NM39" s="88">
        <v>663.83673469400003</v>
      </c>
      <c r="NN39" s="88">
        <v>637.81732426300005</v>
      </c>
      <c r="NO39" s="88">
        <v>682.10938775499994</v>
      </c>
      <c r="NP39" s="88">
        <v>700.84244897999997</v>
      </c>
      <c r="NQ39" s="88">
        <v>693.80353741500005</v>
      </c>
      <c r="NR39" s="88">
        <v>715.36253968300002</v>
      </c>
      <c r="NS39" s="88">
        <v>612.84063492099995</v>
      </c>
      <c r="NT39" s="88">
        <v>672.29315192700005</v>
      </c>
      <c r="NU39" s="88">
        <v>803.31755102</v>
      </c>
      <c r="NV39" s="88">
        <v>744.51301587299997</v>
      </c>
      <c r="NW39" s="88">
        <v>656.75319727900001</v>
      </c>
      <c r="NX39" s="88">
        <v>728.85115646300005</v>
      </c>
      <c r="NZ39" s="28"/>
    </row>
    <row r="40" spans="1:390" x14ac:dyDescent="0.3">
      <c r="A40" s="15" t="s">
        <v>277</v>
      </c>
      <c r="B40" s="29" t="s">
        <v>278</v>
      </c>
      <c r="C40" s="30"/>
      <c r="D40" s="36"/>
      <c r="E40" s="7"/>
      <c r="F40" s="15" t="s">
        <v>279</v>
      </c>
      <c r="G40" s="41">
        <v>211.08330000000001</v>
      </c>
      <c r="H40" s="21">
        <f t="shared" si="23"/>
        <v>22.916699999999992</v>
      </c>
      <c r="I40" s="21">
        <f t="shared" si="0"/>
        <v>91.666799999999967</v>
      </c>
      <c r="J40" s="15" t="s">
        <v>280</v>
      </c>
      <c r="L40" s="14" t="s">
        <v>277</v>
      </c>
      <c r="M40" s="12"/>
      <c r="N40" s="24">
        <v>88</v>
      </c>
      <c r="O40" s="24">
        <f t="shared" si="57"/>
        <v>89.699512726704654</v>
      </c>
      <c r="P40" s="24">
        <f t="shared" si="57"/>
        <v>115.40344891924285</v>
      </c>
      <c r="Q40" s="24">
        <f t="shared" si="57"/>
        <v>67.726674693427512</v>
      </c>
      <c r="R40" s="24">
        <f t="shared" si="57"/>
        <v>100.00657754122707</v>
      </c>
      <c r="S40" s="24">
        <f t="shared" si="57"/>
        <v>83.092962853542218</v>
      </c>
      <c r="T40" s="24">
        <f t="shared" si="57"/>
        <v>80.274708489515021</v>
      </c>
      <c r="U40" s="24">
        <f t="shared" si="57"/>
        <v>91.402885394221869</v>
      </c>
      <c r="V40" s="24">
        <f t="shared" si="57"/>
        <v>76.702069672109204</v>
      </c>
      <c r="W40" s="24">
        <f t="shared" si="57"/>
        <v>87.771166661495499</v>
      </c>
      <c r="X40" s="24">
        <f t="shared" si="57"/>
        <v>96.710666984489166</v>
      </c>
      <c r="Y40" s="24">
        <f t="shared" si="57"/>
        <v>70.108390449158932</v>
      </c>
      <c r="Z40" s="24">
        <f t="shared" si="57"/>
        <v>90.363597102186205</v>
      </c>
      <c r="AA40" s="24">
        <f t="shared" si="57"/>
        <v>87.662042733914788</v>
      </c>
      <c r="AB40" s="24">
        <f t="shared" si="57"/>
        <v>88.486890169430225</v>
      </c>
      <c r="AC40" s="24">
        <f t="shared" si="57"/>
        <v>84.126333532693494</v>
      </c>
      <c r="AD40" s="24">
        <v>100</v>
      </c>
      <c r="AE40" s="24">
        <f t="shared" si="56"/>
        <v>76.817116557599277</v>
      </c>
      <c r="AF40" s="24">
        <f t="shared" si="56"/>
        <v>70.80455600576984</v>
      </c>
      <c r="AG40" s="24">
        <f t="shared" si="56"/>
        <v>66.593146475653953</v>
      </c>
      <c r="AH40" s="24">
        <f t="shared" si="56"/>
        <v>81.572304401221544</v>
      </c>
      <c r="AI40" s="24">
        <f t="shared" si="56"/>
        <v>74.715662819639547</v>
      </c>
      <c r="AJ40" s="24">
        <f t="shared" si="56"/>
        <v>88.411544406863655</v>
      </c>
      <c r="AK40" s="24">
        <f t="shared" si="56"/>
        <v>75.964867607257673</v>
      </c>
      <c r="AL40" s="24">
        <f t="shared" si="56"/>
        <v>70.404363061177207</v>
      </c>
      <c r="AM40" s="24">
        <f t="shared" si="56"/>
        <v>73.838780783757841</v>
      </c>
      <c r="AN40" s="24">
        <f t="shared" si="56"/>
        <v>93.854612741804885</v>
      </c>
      <c r="AO40" s="24">
        <f t="shared" si="56"/>
        <v>95.510915831642095</v>
      </c>
      <c r="AP40" s="24">
        <f t="shared" si="56"/>
        <v>71.126799589068398</v>
      </c>
      <c r="AQ40" s="24">
        <f t="shared" si="56"/>
        <v>76.847100883352539</v>
      </c>
      <c r="AR40" s="24">
        <f t="shared" si="56"/>
        <v>74.105888866592295</v>
      </c>
      <c r="AS40" s="24">
        <f t="shared" si="56"/>
        <v>93.589234648626118</v>
      </c>
      <c r="AT40" s="24">
        <f t="shared" si="50"/>
        <v>77.014194595671157</v>
      </c>
      <c r="AU40" s="24">
        <f t="shared" si="50"/>
        <v>69.781794559093271</v>
      </c>
      <c r="AV40" s="24">
        <f t="shared" si="50"/>
        <v>84.709954932753021</v>
      </c>
      <c r="AW40" s="24">
        <f t="shared" si="50"/>
        <v>89.222258483751745</v>
      </c>
      <c r="AX40" s="24">
        <f t="shared" si="50"/>
        <v>62.077792997390453</v>
      </c>
      <c r="AY40" s="24">
        <f t="shared" si="50"/>
        <v>73.418234453511189</v>
      </c>
      <c r="AZ40" s="24">
        <f t="shared" si="50"/>
        <v>62.017350207506567</v>
      </c>
      <c r="BA40" s="24">
        <f t="shared" si="50"/>
        <v>78.63553134236308</v>
      </c>
      <c r="BB40" s="24">
        <f t="shared" si="50"/>
        <v>55.642249599698211</v>
      </c>
      <c r="BC40" s="24">
        <f t="shared" si="50"/>
        <v>81.303683749895114</v>
      </c>
      <c r="BD40" s="24">
        <f t="shared" si="50"/>
        <v>73.424990918157206</v>
      </c>
      <c r="BE40" s="24">
        <f t="shared" si="50"/>
        <v>63.650016165176837</v>
      </c>
      <c r="BF40" s="24">
        <f t="shared" si="50"/>
        <v>79.575216530505244</v>
      </c>
      <c r="BG40" s="24">
        <f t="shared" si="50"/>
        <v>89.25482825516427</v>
      </c>
      <c r="BH40" s="24">
        <f t="shared" si="41"/>
        <v>73.028827541166564</v>
      </c>
      <c r="BI40" s="24">
        <f t="shared" si="41"/>
        <v>68.953363884121657</v>
      </c>
      <c r="BJ40" s="24">
        <f t="shared" si="41"/>
        <v>61.599526404498967</v>
      </c>
      <c r="BK40" s="24">
        <f t="shared" si="41"/>
        <v>71.59845202427006</v>
      </c>
      <c r="BL40" s="24">
        <f t="shared" si="41"/>
        <v>66.635883927239462</v>
      </c>
      <c r="BM40" s="24">
        <f t="shared" si="41"/>
        <v>76.12737807053584</v>
      </c>
      <c r="BN40" s="24">
        <f t="shared" si="41"/>
        <v>71.572085068145441</v>
      </c>
      <c r="BO40" s="24">
        <f t="shared" si="41"/>
        <v>72.086683643034846</v>
      </c>
      <c r="BP40" s="24">
        <f t="shared" si="41"/>
        <v>65.912714572530291</v>
      </c>
      <c r="BQ40" s="24">
        <f t="shared" si="41"/>
        <v>70.033895952305784</v>
      </c>
      <c r="BR40" s="24">
        <f t="shared" si="41"/>
        <v>78.966708946479912</v>
      </c>
      <c r="BS40" s="24">
        <f t="shared" si="41"/>
        <v>86.20101699697814</v>
      </c>
      <c r="BT40" s="24">
        <f t="shared" si="41"/>
        <v>73.225312282945609</v>
      </c>
      <c r="BU40" s="24">
        <f t="shared" si="41"/>
        <v>79.285549425225241</v>
      </c>
      <c r="BV40" s="24">
        <f t="shared" si="41"/>
        <v>85.063839977087937</v>
      </c>
      <c r="BW40" s="24">
        <f t="shared" si="41"/>
        <v>80.949847811961888</v>
      </c>
      <c r="BX40" s="24">
        <f t="shared" si="42"/>
        <v>69.714403541292313</v>
      </c>
      <c r="BY40" s="24">
        <f t="shared" si="42"/>
        <v>73.44313284280355</v>
      </c>
      <c r="BZ40" s="24">
        <f t="shared" si="42"/>
        <v>68.641767414179668</v>
      </c>
      <c r="CA40" s="24">
        <f t="shared" si="42"/>
        <v>105.04016803023411</v>
      </c>
      <c r="CB40" s="24">
        <f t="shared" si="42"/>
        <v>63.583807504104847</v>
      </c>
      <c r="CC40" s="24">
        <f t="shared" si="42"/>
        <v>65.08581300411953</v>
      </c>
      <c r="CD40" s="24">
        <f t="shared" si="42"/>
        <v>73.915106634442637</v>
      </c>
      <c r="CE40" s="24">
        <f t="shared" si="42"/>
        <v>74.015795139529985</v>
      </c>
      <c r="CF40" s="24">
        <f t="shared" si="42"/>
        <v>69.453135823527347</v>
      </c>
      <c r="CG40" s="24">
        <f t="shared" si="42"/>
        <v>60.845924646244313</v>
      </c>
      <c r="CH40" s="24">
        <f t="shared" si="42"/>
        <v>72.431803652482259</v>
      </c>
      <c r="CI40" s="24">
        <f t="shared" si="42"/>
        <v>85.90840445491537</v>
      </c>
      <c r="CJ40" s="24">
        <f t="shared" si="42"/>
        <v>70.719666774068472</v>
      </c>
      <c r="CK40" s="24">
        <f t="shared" si="42"/>
        <v>79.720845253680167</v>
      </c>
      <c r="CL40" s="24">
        <f t="shared" si="42"/>
        <v>87.418385406336256</v>
      </c>
      <c r="CM40" s="24">
        <f t="shared" si="42"/>
        <v>75.50402961587848</v>
      </c>
      <c r="CN40" s="24">
        <f t="shared" si="43"/>
        <v>68.562292179242021</v>
      </c>
      <c r="CO40" s="24">
        <f t="shared" si="43"/>
        <v>70.634980849064689</v>
      </c>
      <c r="CP40" s="24">
        <f t="shared" si="43"/>
        <v>56.74786269911899</v>
      </c>
      <c r="CQ40" s="24">
        <f t="shared" si="43"/>
        <v>83.807285609174315</v>
      </c>
      <c r="CR40" s="24">
        <f t="shared" si="43"/>
        <v>86.472933636540262</v>
      </c>
      <c r="CS40" s="24">
        <f t="shared" si="43"/>
        <v>84.250700541350241</v>
      </c>
      <c r="CT40" s="24">
        <f t="shared" si="43"/>
        <v>89.038841804000782</v>
      </c>
      <c r="CU40" s="24">
        <f t="shared" si="43"/>
        <v>77.288656316812947</v>
      </c>
      <c r="CV40" s="24">
        <f t="shared" si="43"/>
        <v>66.800024015584142</v>
      </c>
      <c r="CW40" s="24">
        <f t="shared" si="43"/>
        <v>72.762428182230295</v>
      </c>
      <c r="CX40" s="24">
        <f t="shared" si="43"/>
        <v>71.392933654994636</v>
      </c>
      <c r="CY40" s="24">
        <f t="shared" si="43"/>
        <v>78.588446884032976</v>
      </c>
      <c r="CZ40" s="24">
        <f t="shared" si="43"/>
        <v>62.147014897505905</v>
      </c>
      <c r="DA40" s="24">
        <f t="shared" si="43"/>
        <v>67.074603775037502</v>
      </c>
      <c r="DB40" s="24">
        <f t="shared" si="43"/>
        <v>67.845493421610598</v>
      </c>
      <c r="DC40" s="24">
        <f t="shared" si="43"/>
        <v>89.8451771497664</v>
      </c>
      <c r="DD40" s="24">
        <f t="shared" si="44"/>
        <v>74.296566096695102</v>
      </c>
      <c r="DE40" s="24">
        <f t="shared" si="44"/>
        <v>77.973217757773</v>
      </c>
      <c r="DF40" s="24">
        <f t="shared" si="44"/>
        <v>72.856497029574541</v>
      </c>
      <c r="DG40" s="24">
        <f t="shared" si="44"/>
        <v>80.769133082721154</v>
      </c>
      <c r="DH40" s="24">
        <f t="shared" si="44"/>
        <v>91.403160949952166</v>
      </c>
      <c r="DI40" s="24">
        <f t="shared" si="44"/>
        <v>58.068631924004308</v>
      </c>
      <c r="DJ40" s="24">
        <f t="shared" si="44"/>
        <v>68.240078911525302</v>
      </c>
      <c r="DK40" s="24">
        <f t="shared" si="44"/>
        <v>80.725692399523595</v>
      </c>
      <c r="DL40" s="24">
        <f t="shared" si="44"/>
        <v>58.791990048136945</v>
      </c>
      <c r="DM40" s="24">
        <f t="shared" si="44"/>
        <v>81.140058074336977</v>
      </c>
      <c r="DN40" s="24">
        <f t="shared" si="44"/>
        <v>67.339183768813641</v>
      </c>
      <c r="DO40" s="24">
        <f t="shared" si="44"/>
        <v>70.972621316498902</v>
      </c>
      <c r="DP40" s="24">
        <f t="shared" si="44"/>
        <v>51.183054392542907</v>
      </c>
      <c r="DQ40" s="24">
        <f t="shared" si="44"/>
        <v>78.824434726919478</v>
      </c>
      <c r="DR40" s="24">
        <f t="shared" si="44"/>
        <v>74.4432350210446</v>
      </c>
      <c r="DS40" s="24">
        <f t="shared" si="44"/>
        <v>70.884677125418875</v>
      </c>
      <c r="DT40" s="24">
        <f t="shared" si="45"/>
        <v>75.39887916731567</v>
      </c>
      <c r="DU40" s="24">
        <f t="shared" si="45"/>
        <v>71.957341507445989</v>
      </c>
      <c r="DV40" s="24">
        <f t="shared" si="29"/>
        <v>89.349520523267998</v>
      </c>
      <c r="DW40" s="24">
        <f t="shared" si="29"/>
        <v>85.867529057857126</v>
      </c>
      <c r="DX40" s="24">
        <f t="shared" si="29"/>
        <v>72.749857469933175</v>
      </c>
      <c r="DY40" s="24">
        <f t="shared" si="29"/>
        <v>73.02566139914039</v>
      </c>
      <c r="DZ40" s="24">
        <f t="shared" si="29"/>
        <v>70.504560422542738</v>
      </c>
      <c r="EA40" s="24">
        <f t="shared" si="29"/>
        <v>85.623091195363102</v>
      </c>
      <c r="EB40" s="24">
        <f t="shared" si="40"/>
        <v>79.637085514086564</v>
      </c>
      <c r="EC40" s="24">
        <f t="shared" si="40"/>
        <v>65.877196935412059</v>
      </c>
      <c r="ED40" s="24">
        <f t="shared" si="40"/>
        <v>63.257987055974311</v>
      </c>
      <c r="EE40" s="24">
        <f t="shared" si="40"/>
        <v>89.735087756120365</v>
      </c>
      <c r="EF40" s="24">
        <f t="shared" si="40"/>
        <v>73.987256945212593</v>
      </c>
      <c r="EG40" s="24">
        <f t="shared" si="18"/>
        <v>76.514455858277799</v>
      </c>
      <c r="EH40" s="24">
        <f t="shared" si="19"/>
        <v>115.40344891924285</v>
      </c>
      <c r="EI40" s="24">
        <f t="shared" si="20"/>
        <v>51.183054392542907</v>
      </c>
      <c r="EJ40" s="14" t="s">
        <v>277</v>
      </c>
      <c r="EL40" s="12"/>
      <c r="EM40" s="25">
        <f t="shared" si="51"/>
        <v>61.315918367999984</v>
      </c>
      <c r="EN40" s="25">
        <f t="shared" si="51"/>
        <v>47.658956915999966</v>
      </c>
      <c r="EO40" s="25">
        <f t="shared" si="51"/>
        <v>81.208888888999923</v>
      </c>
      <c r="EP40" s="25">
        <f t="shared" si="51"/>
        <v>54.996462585000017</v>
      </c>
      <c r="EQ40" s="25">
        <f t="shared" si="46"/>
        <v>66.191020407999986</v>
      </c>
      <c r="ER40" s="25">
        <f t="shared" si="46"/>
        <v>68.514829931999998</v>
      </c>
      <c r="ES40" s="25">
        <f t="shared" si="46"/>
        <v>60.173242630999994</v>
      </c>
      <c r="ET40" s="25">
        <f t="shared" si="46"/>
        <v>71.706122449000077</v>
      </c>
      <c r="EU40" s="25">
        <f t="shared" si="46"/>
        <v>62.663038549000021</v>
      </c>
      <c r="EV40" s="25">
        <f t="shared" si="46"/>
        <v>56.870748299999946</v>
      </c>
      <c r="EW40" s="25">
        <f t="shared" si="46"/>
        <v>78.450068027000043</v>
      </c>
      <c r="EX40" s="25">
        <f t="shared" si="46"/>
        <v>60.865306122999982</v>
      </c>
      <c r="EY40" s="25">
        <f t="shared" si="46"/>
        <v>62.741043084000012</v>
      </c>
      <c r="EZ40" s="25">
        <f t="shared" si="46"/>
        <v>62.156190476000006</v>
      </c>
      <c r="FA40" s="25">
        <f t="shared" si="46"/>
        <v>65.377959183999906</v>
      </c>
      <c r="FB40" s="25">
        <f t="shared" si="46"/>
        <v>71.598730158999956</v>
      </c>
      <c r="FC40" s="25">
        <f t="shared" si="46"/>
        <v>77.678730158999997</v>
      </c>
      <c r="FD40" s="25">
        <f t="shared" si="46"/>
        <v>82.591201813999987</v>
      </c>
      <c r="FE40" s="25">
        <f t="shared" si="46"/>
        <v>67.424943310999993</v>
      </c>
      <c r="FF40" s="25">
        <f t="shared" si="52"/>
        <v>73.612517007000065</v>
      </c>
      <c r="FG40" s="25">
        <f t="shared" si="52"/>
        <v>62.209160997000026</v>
      </c>
      <c r="FH40" s="25">
        <f t="shared" si="52"/>
        <v>72.401995465000027</v>
      </c>
      <c r="FI40" s="25">
        <f t="shared" si="52"/>
        <v>78.120272109000098</v>
      </c>
      <c r="FJ40" s="25">
        <f t="shared" si="52"/>
        <v>74.486712017999935</v>
      </c>
      <c r="FK40" s="25">
        <f t="shared" si="52"/>
        <v>58.601360543999931</v>
      </c>
      <c r="FL40" s="25">
        <f t="shared" si="52"/>
        <v>57.585124716999985</v>
      </c>
      <c r="FM40" s="25">
        <f t="shared" si="52"/>
        <v>77.326802721000035</v>
      </c>
      <c r="FN40" s="25">
        <f t="shared" si="52"/>
        <v>71.570793650999917</v>
      </c>
      <c r="FO40" s="25">
        <f t="shared" si="52"/>
        <v>74.218231292000041</v>
      </c>
      <c r="FP40" s="25">
        <f t="shared" si="52"/>
        <v>58.767528345000073</v>
      </c>
      <c r="FQ40" s="25">
        <f t="shared" si="52"/>
        <v>71.415510204000043</v>
      </c>
      <c r="FR40" s="25">
        <f t="shared" si="52"/>
        <v>78.817233560000091</v>
      </c>
      <c r="FS40" s="25">
        <f t="shared" si="52"/>
        <v>64.927528345000042</v>
      </c>
      <c r="FT40" s="25">
        <f t="shared" si="52"/>
        <v>61.643900227000017</v>
      </c>
      <c r="FU40" s="25">
        <f t="shared" si="47"/>
        <v>88.598639456000001</v>
      </c>
      <c r="FV40" s="25">
        <f t="shared" si="47"/>
        <v>74.913378684999998</v>
      </c>
      <c r="FW40" s="25">
        <f t="shared" si="47"/>
        <v>88.68498866199991</v>
      </c>
      <c r="FX40" s="25">
        <f t="shared" si="47"/>
        <v>69.943038548999994</v>
      </c>
      <c r="FY40" s="25">
        <f t="shared" si="47"/>
        <v>98.845895691999999</v>
      </c>
      <c r="FZ40" s="25">
        <f t="shared" si="47"/>
        <v>67.647709750999979</v>
      </c>
      <c r="GA40" s="25">
        <f t="shared" si="47"/>
        <v>74.906485260999943</v>
      </c>
      <c r="GB40" s="25">
        <f t="shared" si="47"/>
        <v>86.410158730000035</v>
      </c>
      <c r="GC40" s="25">
        <f t="shared" si="47"/>
        <v>69.11709750600005</v>
      </c>
      <c r="GD40" s="25">
        <f t="shared" si="47"/>
        <v>61.621405895000066</v>
      </c>
      <c r="GE40" s="25">
        <f t="shared" si="47"/>
        <v>75.312834468000005</v>
      </c>
      <c r="GF40" s="25">
        <f t="shared" si="47"/>
        <v>79.764172336000001</v>
      </c>
      <c r="GG40" s="25">
        <f t="shared" si="47"/>
        <v>89.286530611999979</v>
      </c>
      <c r="GH40" s="25">
        <f t="shared" si="47"/>
        <v>76.817414965000012</v>
      </c>
      <c r="GI40" s="25">
        <f t="shared" si="53"/>
        <v>82.538231293000081</v>
      </c>
      <c r="GJ40" s="25">
        <f t="shared" si="53"/>
        <v>72.247437642000023</v>
      </c>
      <c r="GK40" s="25">
        <f t="shared" si="53"/>
        <v>76.845714286000089</v>
      </c>
      <c r="GL40" s="25">
        <f t="shared" si="53"/>
        <v>76.29714285700004</v>
      </c>
      <c r="GM40" s="25">
        <f t="shared" si="53"/>
        <v>83.443809524000017</v>
      </c>
      <c r="GN40" s="25">
        <f t="shared" si="53"/>
        <v>78.533514738999997</v>
      </c>
      <c r="GO40" s="25">
        <f t="shared" si="53"/>
        <v>69.649705216000029</v>
      </c>
      <c r="GP40" s="25">
        <f t="shared" si="53"/>
        <v>63.804444444000069</v>
      </c>
      <c r="GQ40" s="25">
        <f t="shared" si="53"/>
        <v>75.110748298999965</v>
      </c>
      <c r="GR40" s="25">
        <f t="shared" si="53"/>
        <v>69.369614511999998</v>
      </c>
      <c r="GS40" s="25">
        <f t="shared" si="53"/>
        <v>64.657414966000033</v>
      </c>
      <c r="GT40" s="25">
        <f t="shared" si="53"/>
        <v>67.943401361000042</v>
      </c>
      <c r="GU40" s="25">
        <f t="shared" si="53"/>
        <v>78.893424036000056</v>
      </c>
      <c r="GV40" s="25">
        <f t="shared" si="53"/>
        <v>74.887981858999979</v>
      </c>
      <c r="GW40" s="25">
        <f t="shared" si="53"/>
        <v>80.126258503999907</v>
      </c>
      <c r="GX40" s="25">
        <f t="shared" si="53"/>
        <v>52.360997732000101</v>
      </c>
      <c r="GY40" s="25">
        <f t="shared" si="48"/>
        <v>86.500136054999984</v>
      </c>
      <c r="GZ40" s="25">
        <f t="shared" si="48"/>
        <v>84.503945577999957</v>
      </c>
      <c r="HA40" s="25">
        <f t="shared" si="48"/>
        <v>74.409795918999976</v>
      </c>
      <c r="HB40" s="25">
        <f t="shared" si="48"/>
        <v>74.30857142900004</v>
      </c>
      <c r="HC40" s="25">
        <f t="shared" si="48"/>
        <v>79.190204082000037</v>
      </c>
      <c r="HD40" s="25">
        <f t="shared" si="48"/>
        <v>90.392380951999939</v>
      </c>
      <c r="HE40" s="25">
        <f t="shared" si="48"/>
        <v>75.93360544199993</v>
      </c>
      <c r="HF40" s="25">
        <f t="shared" si="48"/>
        <v>64.021768706999978</v>
      </c>
      <c r="HG40" s="25">
        <f t="shared" si="48"/>
        <v>77.77197278899996</v>
      </c>
      <c r="HH40" s="25">
        <f t="shared" si="48"/>
        <v>68.990839001999916</v>
      </c>
      <c r="HI40" s="25">
        <f t="shared" si="48"/>
        <v>62.915918367000017</v>
      </c>
      <c r="HJ40" s="25">
        <f t="shared" si="48"/>
        <v>72.84390022599996</v>
      </c>
      <c r="HK40" s="25">
        <f t="shared" si="48"/>
        <v>80.219138322000049</v>
      </c>
      <c r="HL40" s="25">
        <f t="shared" si="48"/>
        <v>77.865215420000027</v>
      </c>
      <c r="HM40" s="25">
        <f t="shared" si="49"/>
        <v>96.920090702999914</v>
      </c>
      <c r="HN40" s="25">
        <f t="shared" si="49"/>
        <v>65.62684807200003</v>
      </c>
      <c r="HO40" s="25">
        <f t="shared" si="49"/>
        <v>63.603809523999985</v>
      </c>
      <c r="HP40" s="25">
        <f t="shared" si="49"/>
        <v>65.281451247999939</v>
      </c>
      <c r="HQ40" s="25">
        <f t="shared" si="49"/>
        <v>61.770884353000042</v>
      </c>
      <c r="HR40" s="25">
        <f t="shared" si="49"/>
        <v>71.161904762000063</v>
      </c>
      <c r="HS40" s="25">
        <f t="shared" si="49"/>
        <v>82.335419501000047</v>
      </c>
      <c r="HT40" s="25">
        <f t="shared" si="49"/>
        <v>75.588571429000012</v>
      </c>
      <c r="HU40" s="25">
        <f t="shared" si="49"/>
        <v>77.038548752999986</v>
      </c>
      <c r="HV40" s="25">
        <f t="shared" si="49"/>
        <v>69.984943310000062</v>
      </c>
      <c r="HW40" s="25">
        <f t="shared" si="49"/>
        <v>88.49995464899996</v>
      </c>
      <c r="HX40" s="25">
        <f t="shared" si="49"/>
        <v>81.998367346999999</v>
      </c>
      <c r="HY40" s="25">
        <f t="shared" si="49"/>
        <v>81.066666665999946</v>
      </c>
      <c r="HZ40" s="25">
        <f t="shared" si="49"/>
        <v>61.216507935999971</v>
      </c>
      <c r="IA40" s="25">
        <f t="shared" si="49"/>
        <v>74.027755103000004</v>
      </c>
      <c r="IB40" s="25">
        <f t="shared" si="49"/>
        <v>70.537142856999935</v>
      </c>
      <c r="IC40" s="25">
        <f t="shared" si="54"/>
        <v>75.490975056999901</v>
      </c>
      <c r="ID40" s="25">
        <f t="shared" si="54"/>
        <v>68.095419501000038</v>
      </c>
      <c r="IE40" s="25">
        <f t="shared" si="54"/>
        <v>60.173061224999969</v>
      </c>
      <c r="IF40" s="25">
        <f t="shared" si="54"/>
        <v>94.715646257999992</v>
      </c>
      <c r="IG40" s="25">
        <f t="shared" si="54"/>
        <v>80.597913832000017</v>
      </c>
      <c r="IH40" s="25">
        <f t="shared" si="54"/>
        <v>68.132063491999929</v>
      </c>
      <c r="II40" s="25">
        <f t="shared" si="54"/>
        <v>93.550294785000006</v>
      </c>
      <c r="IJ40" s="25">
        <f t="shared" si="54"/>
        <v>67.784126984000068</v>
      </c>
      <c r="IK40" s="25">
        <f t="shared" si="54"/>
        <v>81.676190476000102</v>
      </c>
      <c r="IL40" s="25">
        <f t="shared" si="54"/>
        <v>77.494784579999987</v>
      </c>
      <c r="IM40" s="25">
        <f t="shared" si="54"/>
        <v>107.45759637200001</v>
      </c>
      <c r="IN40" s="25">
        <f t="shared" si="54"/>
        <v>69.775419500999988</v>
      </c>
      <c r="IO40" s="25">
        <f t="shared" si="55"/>
        <v>73.881904761999976</v>
      </c>
      <c r="IP40" s="25">
        <f t="shared" si="55"/>
        <v>77.590929705000008</v>
      </c>
      <c r="IQ40" s="25">
        <f t="shared" si="55"/>
        <v>72.945487528999934</v>
      </c>
      <c r="IR40" s="25">
        <f t="shared" si="55"/>
        <v>76.434285713999998</v>
      </c>
      <c r="IS40" s="25">
        <f t="shared" si="55"/>
        <v>61.556099773000028</v>
      </c>
      <c r="IT40" s="25">
        <f t="shared" si="55"/>
        <v>64.052244898000026</v>
      </c>
      <c r="IU40" s="25">
        <f t="shared" si="55"/>
        <v>75.601632653000024</v>
      </c>
      <c r="IV40" s="25">
        <f t="shared" si="55"/>
        <v>75.316099774000008</v>
      </c>
      <c r="IW40" s="25">
        <f t="shared" si="55"/>
        <v>78.00925170000005</v>
      </c>
      <c r="IX40" s="25">
        <f t="shared" si="55"/>
        <v>64.235102041000005</v>
      </c>
      <c r="IY40" s="25">
        <f t="shared" si="55"/>
        <v>69.063401359999943</v>
      </c>
      <c r="IZ40" s="25">
        <f t="shared" si="55"/>
        <v>83.488798186000054</v>
      </c>
      <c r="JA40" s="25">
        <f t="shared" si="55"/>
        <v>86.945668933999968</v>
      </c>
      <c r="JB40" s="25">
        <f t="shared" si="55"/>
        <v>61.291609977000007</v>
      </c>
      <c r="JC40" s="25">
        <f t="shared" si="55"/>
        <v>74.337233559999959</v>
      </c>
      <c r="JD40" s="26">
        <f t="shared" si="17"/>
        <v>73.228819549884307</v>
      </c>
      <c r="JE40" s="27">
        <f t="shared" si="21"/>
        <v>73.228819549884307</v>
      </c>
      <c r="JF40" s="27"/>
      <c r="JG40" s="88">
        <v>39</v>
      </c>
      <c r="JH40" s="89">
        <v>674.71600907000004</v>
      </c>
      <c r="JI40" s="89">
        <v>529.17115646299999</v>
      </c>
      <c r="JJ40" s="90">
        <v>732.46476190500005</v>
      </c>
      <c r="JK40" s="90">
        <v>592.52244898000004</v>
      </c>
      <c r="JL40" s="90">
        <v>659.64408163300004</v>
      </c>
      <c r="JM40" s="90">
        <v>697.14285714300001</v>
      </c>
      <c r="JN40" s="89">
        <v>652.05532879800001</v>
      </c>
      <c r="JO40" s="89">
        <v>626.43083900199997</v>
      </c>
      <c r="JP40" s="89">
        <v>725.54376417200001</v>
      </c>
      <c r="JQ40" s="89">
        <v>645.97333333300003</v>
      </c>
      <c r="JR40" s="89">
        <v>819.935782313</v>
      </c>
      <c r="JS40" s="89">
        <v>694.55238095200002</v>
      </c>
      <c r="JT40" s="89">
        <v>691.70793650799999</v>
      </c>
      <c r="JU40" s="89">
        <v>664.89396825400001</v>
      </c>
      <c r="JV40" s="88">
        <v>764.74775510200004</v>
      </c>
      <c r="JW40" s="88">
        <v>723.034557823</v>
      </c>
      <c r="JX40" s="88">
        <v>737.62249433099998</v>
      </c>
      <c r="JY40" s="88">
        <v>737.14285714300001</v>
      </c>
      <c r="JZ40" s="88">
        <v>744.11609977299997</v>
      </c>
      <c r="KA40" s="88">
        <v>683.04326530599997</v>
      </c>
      <c r="KB40" s="88">
        <v>638.48780045399997</v>
      </c>
      <c r="KC40" s="88">
        <v>712.26122449000002</v>
      </c>
      <c r="KD40" s="88">
        <v>692.40308389999996</v>
      </c>
      <c r="KE40" s="88">
        <v>672.27428571400003</v>
      </c>
      <c r="KF40" s="88">
        <v>642.68843537400005</v>
      </c>
      <c r="KG40" s="88">
        <v>645.11129251700004</v>
      </c>
      <c r="KH40" s="88">
        <v>749.46612244899995</v>
      </c>
      <c r="KI40" s="88">
        <v>699.67492063500003</v>
      </c>
      <c r="KJ40" s="88">
        <v>787.62666666699999</v>
      </c>
      <c r="KK40" s="88">
        <v>736.53405895699996</v>
      </c>
      <c r="KL40" s="88">
        <v>800.40163265299998</v>
      </c>
      <c r="KM40" s="88">
        <v>904.48108843499995</v>
      </c>
      <c r="KN40" s="88">
        <v>726.90430838999998</v>
      </c>
      <c r="KO40" s="88">
        <v>756.37188208600003</v>
      </c>
      <c r="KP40" s="88">
        <v>831.54285714299999</v>
      </c>
      <c r="KQ40" s="88">
        <v>699.84653061200004</v>
      </c>
      <c r="KR40" s="88">
        <v>874.31256235800004</v>
      </c>
      <c r="KS40" s="88">
        <v>649.769795918</v>
      </c>
      <c r="KT40" s="88">
        <v>794.67972789099997</v>
      </c>
      <c r="KU40" s="88">
        <v>792.90702947800003</v>
      </c>
      <c r="KV40" s="88">
        <v>739.79755102000001</v>
      </c>
      <c r="KW40" s="88">
        <v>833.43383219999998</v>
      </c>
      <c r="KX40" s="88">
        <v>760.27936507899994</v>
      </c>
      <c r="KY40" s="88">
        <v>748.22675736999997</v>
      </c>
      <c r="KZ40" s="88">
        <v>774.38367346899997</v>
      </c>
      <c r="LA40" s="88">
        <v>684.21224489799999</v>
      </c>
      <c r="LB40" s="88">
        <v>844.64326530599999</v>
      </c>
      <c r="LC40" s="88">
        <v>751.99564625899995</v>
      </c>
      <c r="LD40" s="88">
        <v>823.41006802699997</v>
      </c>
      <c r="LE40" s="88">
        <v>696.72489795900003</v>
      </c>
      <c r="LF40" s="88">
        <v>733.62793650799995</v>
      </c>
      <c r="LG40" s="88">
        <v>779.03020408199995</v>
      </c>
      <c r="LH40" s="88">
        <v>768.26412698399997</v>
      </c>
      <c r="LI40" s="88">
        <v>785.90839002300004</v>
      </c>
      <c r="LJ40" s="88">
        <v>728.25687074799998</v>
      </c>
      <c r="LK40" s="88">
        <v>740.82285714299996</v>
      </c>
      <c r="LL40" s="88">
        <v>778.47510204100001</v>
      </c>
      <c r="LM40" s="88">
        <v>793.28072562399996</v>
      </c>
      <c r="LN40" s="88">
        <v>759.549387755</v>
      </c>
      <c r="LO40" s="88">
        <v>714.67428571400001</v>
      </c>
      <c r="LP40" s="88">
        <v>664.90340136099996</v>
      </c>
      <c r="LQ40" s="88">
        <v>740.80507936499998</v>
      </c>
      <c r="LR40" s="88">
        <v>753.65877551000005</v>
      </c>
      <c r="LS40" s="88">
        <v>573.72879818599995</v>
      </c>
      <c r="LT40" s="88">
        <v>714.21496598600004</v>
      </c>
      <c r="LU40" s="88">
        <v>752.67265306100001</v>
      </c>
      <c r="LV40" s="88">
        <v>705.84816326500004</v>
      </c>
      <c r="LW40" s="88">
        <v>851.53306122399999</v>
      </c>
      <c r="LX40" s="88">
        <v>835.87918367299994</v>
      </c>
      <c r="LY40" s="88">
        <v>729.47809523800004</v>
      </c>
      <c r="LZ40" s="88">
        <v>703.49931972800005</v>
      </c>
      <c r="MA40" s="88">
        <v>671.36</v>
      </c>
      <c r="MB40" s="88">
        <v>714.06585034</v>
      </c>
      <c r="MC40" s="88">
        <v>724.20861678000006</v>
      </c>
      <c r="MD40" s="88">
        <v>658.37714285699997</v>
      </c>
      <c r="ME40" s="88">
        <v>759.89623582800004</v>
      </c>
      <c r="MF40" s="88">
        <v>786.86040816299999</v>
      </c>
      <c r="MG40" s="88">
        <v>841.16462584999999</v>
      </c>
      <c r="MH40" s="88">
        <v>851.42929705200004</v>
      </c>
      <c r="MI40" s="88">
        <v>779.70285714299996</v>
      </c>
      <c r="MJ40" s="88">
        <v>775.89079365099997</v>
      </c>
      <c r="MK40" s="88">
        <v>691.27401360500005</v>
      </c>
      <c r="ML40" s="88">
        <v>704.42666666699995</v>
      </c>
      <c r="MM40" s="88">
        <v>737.96063492099995</v>
      </c>
      <c r="MN40" s="88">
        <v>685.48825396799998</v>
      </c>
      <c r="MO40" s="88">
        <v>718.223673469</v>
      </c>
      <c r="MP40" s="88">
        <v>755.97369614499996</v>
      </c>
      <c r="MQ40" s="88">
        <v>658.90684807299999</v>
      </c>
      <c r="MR40" s="88">
        <v>795.12090702900002</v>
      </c>
      <c r="MS40" s="88">
        <v>810.83646258500005</v>
      </c>
      <c r="MT40" s="88">
        <v>759.58857142900001</v>
      </c>
      <c r="MU40" s="88">
        <v>671.21632653100005</v>
      </c>
      <c r="MV40" s="88">
        <v>760.83918367299998</v>
      </c>
      <c r="MW40" s="88">
        <v>710.20190476200003</v>
      </c>
      <c r="MX40" s="88">
        <v>784.75755102000005</v>
      </c>
      <c r="MY40" s="88">
        <v>670.04807256200002</v>
      </c>
      <c r="MZ40" s="88">
        <v>759.253333333</v>
      </c>
      <c r="NA40" s="88">
        <v>843.48952381000004</v>
      </c>
      <c r="NB40" s="88">
        <v>768.53986394599997</v>
      </c>
      <c r="NC40" s="88">
        <v>707.56825396800002</v>
      </c>
      <c r="ND40" s="88">
        <v>825.42585034000001</v>
      </c>
      <c r="NE40" s="88">
        <v>718.50158730199996</v>
      </c>
      <c r="NF40" s="88">
        <v>711.24897959199996</v>
      </c>
      <c r="NG40" s="88">
        <v>719.33460317499998</v>
      </c>
      <c r="NH40" s="88">
        <v>976.03628117899996</v>
      </c>
      <c r="NI40" s="88">
        <v>687.70775510199996</v>
      </c>
      <c r="NJ40" s="88">
        <v>724.83809523800005</v>
      </c>
      <c r="NK40" s="88">
        <v>780.63854875300001</v>
      </c>
      <c r="NL40" s="88">
        <v>760.56961451200004</v>
      </c>
      <c r="NM40" s="88">
        <v>683.85959183700004</v>
      </c>
      <c r="NN40" s="88">
        <v>658.53242630399996</v>
      </c>
      <c r="NO40" s="88">
        <v>701.71863945600001</v>
      </c>
      <c r="NP40" s="88">
        <v>726.04408163300002</v>
      </c>
      <c r="NQ40" s="88">
        <v>716.15056689300002</v>
      </c>
      <c r="NR40" s="88">
        <v>740.92952380999998</v>
      </c>
      <c r="NS40" s="88">
        <v>630.46530612200002</v>
      </c>
      <c r="NT40" s="88">
        <v>691.734058957</v>
      </c>
      <c r="NU40" s="88">
        <v>825.69142857099996</v>
      </c>
      <c r="NV40" s="88">
        <v>766.41814059000001</v>
      </c>
      <c r="NW40" s="88">
        <v>678.76317460300004</v>
      </c>
      <c r="NX40" s="88">
        <v>753.17551020400003</v>
      </c>
      <c r="NZ40" s="28"/>
    </row>
    <row r="41" spans="1:390" x14ac:dyDescent="0.3">
      <c r="A41" s="15" t="s">
        <v>281</v>
      </c>
      <c r="B41" s="29">
        <v>234</v>
      </c>
      <c r="C41" s="30"/>
      <c r="D41" s="36"/>
      <c r="E41" s="7"/>
      <c r="F41" s="15" t="s">
        <v>282</v>
      </c>
      <c r="G41" s="41">
        <v>234</v>
      </c>
      <c r="H41" s="21">
        <f t="shared" si="23"/>
        <v>3.0833000000000084</v>
      </c>
      <c r="I41" s="21">
        <f t="shared" si="0"/>
        <v>12.333200000000033</v>
      </c>
      <c r="J41" s="15" t="s">
        <v>283</v>
      </c>
      <c r="L41" s="14" t="s">
        <v>281</v>
      </c>
      <c r="M41" s="12"/>
      <c r="N41" s="24">
        <v>76</v>
      </c>
      <c r="O41" s="24">
        <f t="shared" si="57"/>
        <v>66.627562725440328</v>
      </c>
      <c r="P41" s="24">
        <f t="shared" si="57"/>
        <v>89.723867243484264</v>
      </c>
      <c r="Q41" s="24">
        <f t="shared" si="57"/>
        <v>37.742467617252636</v>
      </c>
      <c r="R41" s="24">
        <f t="shared" si="57"/>
        <v>49.775550324546828</v>
      </c>
      <c r="S41" s="24">
        <f t="shared" si="57"/>
        <v>59.580023663402997</v>
      </c>
      <c r="T41" s="24">
        <f t="shared" si="57"/>
        <v>63.937396552413375</v>
      </c>
      <c r="U41" s="24">
        <f t="shared" si="57"/>
        <v>68.369634959189824</v>
      </c>
      <c r="V41" s="24">
        <f t="shared" si="57"/>
        <v>43.276107574517887</v>
      </c>
      <c r="W41" s="24">
        <f t="shared" si="57"/>
        <v>63.316144102379198</v>
      </c>
      <c r="X41" s="24">
        <f t="shared" si="57"/>
        <v>66.955648021185041</v>
      </c>
      <c r="Y41" s="24">
        <f t="shared" si="57"/>
        <v>53.651171875873779</v>
      </c>
      <c r="Z41" s="24">
        <f t="shared" si="57"/>
        <v>65.23806774452845</v>
      </c>
      <c r="AA41" s="24">
        <f t="shared" si="57"/>
        <v>62.672165374914734</v>
      </c>
      <c r="AB41" s="24">
        <f t="shared" si="57"/>
        <v>71.819534134985602</v>
      </c>
      <c r="AC41" s="24">
        <f t="shared" si="57"/>
        <v>58.734174684468961</v>
      </c>
      <c r="AD41" s="24">
        <v>60</v>
      </c>
      <c r="AE41" s="24">
        <f t="shared" si="56"/>
        <v>60.529527245812851</v>
      </c>
      <c r="AF41" s="24">
        <f t="shared" si="56"/>
        <v>42.145781502318044</v>
      </c>
      <c r="AG41" s="24">
        <f t="shared" si="56"/>
        <v>37.581127468949816</v>
      </c>
      <c r="AH41" s="24">
        <f t="shared" si="56"/>
        <v>50.759119756369586</v>
      </c>
      <c r="AI41" s="24">
        <f t="shared" si="56"/>
        <v>57.861076596914756</v>
      </c>
      <c r="AJ41" s="24">
        <f t="shared" si="56"/>
        <v>79.127985332605533</v>
      </c>
      <c r="AK41" s="24">
        <f t="shared" si="56"/>
        <v>49.385059322452555</v>
      </c>
      <c r="AL41" s="24">
        <f t="shared" si="56"/>
        <v>42.974293630158357</v>
      </c>
      <c r="AM41" s="24">
        <f t="shared" si="56"/>
        <v>56.414309618535142</v>
      </c>
      <c r="AN41" s="24">
        <f t="shared" si="56"/>
        <v>54.676646650275345</v>
      </c>
      <c r="AO41" s="24">
        <f t="shared" si="56"/>
        <v>59.39956752537509</v>
      </c>
      <c r="AP41" s="24">
        <f t="shared" si="56"/>
        <v>64.430217020622862</v>
      </c>
      <c r="AQ41" s="24">
        <f t="shared" si="56"/>
        <v>56.911740334082054</v>
      </c>
      <c r="AR41" s="24">
        <f t="shared" si="56"/>
        <v>52.637631617888381</v>
      </c>
      <c r="AS41" s="24">
        <f t="shared" si="56"/>
        <v>49.000647464738812</v>
      </c>
      <c r="AT41" s="24">
        <f t="shared" si="50"/>
        <v>59.031661891502374</v>
      </c>
      <c r="AU41" s="24">
        <f t="shared" si="50"/>
        <v>47.012791580267553</v>
      </c>
      <c r="AV41" s="24">
        <f t="shared" si="50"/>
        <v>58.445531918567788</v>
      </c>
      <c r="AW41" s="24">
        <f t="shared" si="50"/>
        <v>59.370173779744079</v>
      </c>
      <c r="AX41" s="24">
        <f t="shared" si="50"/>
        <v>43.040494429139862</v>
      </c>
      <c r="AY41" s="24">
        <f t="shared" si="50"/>
        <v>54.082224963935644</v>
      </c>
      <c r="AZ41" s="24">
        <f t="shared" si="50"/>
        <v>41.339392555764057</v>
      </c>
      <c r="BA41" s="24">
        <f t="shared" si="50"/>
        <v>55.024022391982022</v>
      </c>
      <c r="BB41" s="24">
        <f t="shared" si="50"/>
        <v>41.371256592737851</v>
      </c>
      <c r="BC41" s="24">
        <f t="shared" si="50"/>
        <v>48.339841916375789</v>
      </c>
      <c r="BD41" s="24">
        <f t="shared" si="50"/>
        <v>59.498335762460655</v>
      </c>
      <c r="BE41" s="24">
        <f t="shared" si="50"/>
        <v>48.683684210526664</v>
      </c>
      <c r="BF41" s="24">
        <f t="shared" si="50"/>
        <v>48.295201505009544</v>
      </c>
      <c r="BG41" s="24">
        <f t="shared" si="50"/>
        <v>49.318187201965578</v>
      </c>
      <c r="BH41" s="24">
        <f t="shared" si="41"/>
        <v>52.051933189065906</v>
      </c>
      <c r="BI41" s="24">
        <f t="shared" si="41"/>
        <v>54.337248243126695</v>
      </c>
      <c r="BJ41" s="24">
        <f t="shared" si="41"/>
        <v>50.365541040593001</v>
      </c>
      <c r="BK41" s="24">
        <f t="shared" si="41"/>
        <v>53.639884018890349</v>
      </c>
      <c r="BL41" s="24">
        <f t="shared" si="41"/>
        <v>49.734283103774743</v>
      </c>
      <c r="BM41" s="24">
        <f t="shared" si="41"/>
        <v>59.689872698065763</v>
      </c>
      <c r="BN41" s="24">
        <f t="shared" si="41"/>
        <v>56.44553468010448</v>
      </c>
      <c r="BO41" s="24">
        <f t="shared" si="41"/>
        <v>51.01047794352084</v>
      </c>
      <c r="BP41" s="24">
        <f t="shared" si="41"/>
        <v>53.900712209070754</v>
      </c>
      <c r="BQ41" s="24">
        <f t="shared" si="41"/>
        <v>49.234851300595345</v>
      </c>
      <c r="BR41" s="24">
        <f t="shared" si="41"/>
        <v>62.602914366046029</v>
      </c>
      <c r="BS41" s="24">
        <f t="shared" si="41"/>
        <v>45.897721543165282</v>
      </c>
      <c r="BT41" s="24">
        <f t="shared" si="41"/>
        <v>44.82249802242896</v>
      </c>
      <c r="BU41" s="24">
        <f t="shared" si="41"/>
        <v>42.008628893301498</v>
      </c>
      <c r="BV41" s="24">
        <f t="shared" si="41"/>
        <v>54.337248243126695</v>
      </c>
      <c r="BW41" s="24">
        <f t="shared" si="41"/>
        <v>51.916788424381394</v>
      </c>
      <c r="BX41" s="24">
        <f t="shared" si="42"/>
        <v>59.142926117979016</v>
      </c>
      <c r="BY41" s="24">
        <f t="shared" si="42"/>
        <v>55.778672809625689</v>
      </c>
      <c r="BZ41" s="24">
        <f t="shared" si="42"/>
        <v>53.532885829485068</v>
      </c>
      <c r="CA41" s="24">
        <f t="shared" si="42"/>
        <v>73.504503022146338</v>
      </c>
      <c r="CB41" s="24">
        <f t="shared" si="42"/>
        <v>50.546527967449208</v>
      </c>
      <c r="CC41" s="24">
        <f t="shared" si="42"/>
        <v>49.712463439170463</v>
      </c>
      <c r="CD41" s="24">
        <f t="shared" si="42"/>
        <v>57.250405606275656</v>
      </c>
      <c r="CE41" s="24">
        <f t="shared" si="42"/>
        <v>54.483850676230965</v>
      </c>
      <c r="CF41" s="24">
        <f t="shared" si="42"/>
        <v>47.509968553708219</v>
      </c>
      <c r="CG41" s="24">
        <f t="shared" si="42"/>
        <v>54.141084890589909</v>
      </c>
      <c r="CH41" s="24">
        <f t="shared" si="42"/>
        <v>52.784755434961866</v>
      </c>
      <c r="CI41" s="24">
        <f t="shared" si="42"/>
        <v>58.873194491055479</v>
      </c>
      <c r="CJ41" s="24">
        <f t="shared" si="42"/>
        <v>59.392648728405526</v>
      </c>
      <c r="CK41" s="24">
        <f t="shared" si="42"/>
        <v>50.680920135172158</v>
      </c>
      <c r="CL41" s="24">
        <f t="shared" si="42"/>
        <v>62.139443375882536</v>
      </c>
      <c r="CM41" s="24">
        <f t="shared" si="42"/>
        <v>60.443425495078635</v>
      </c>
      <c r="CN41" s="24">
        <f t="shared" si="43"/>
        <v>45.970135007471704</v>
      </c>
      <c r="CO41" s="24">
        <f t="shared" si="43"/>
        <v>43.266927237521188</v>
      </c>
      <c r="CP41" s="24">
        <f t="shared" si="43"/>
        <v>50.450256010826187</v>
      </c>
      <c r="CQ41" s="24">
        <f t="shared" si="43"/>
        <v>55.466195745698641</v>
      </c>
      <c r="CR41" s="24">
        <f t="shared" si="43"/>
        <v>59.416871562703996</v>
      </c>
      <c r="CS41" s="24">
        <f t="shared" si="43"/>
        <v>55.381854838963534</v>
      </c>
      <c r="CT41" s="24">
        <f t="shared" si="43"/>
        <v>80.757164626872111</v>
      </c>
      <c r="CU41" s="24">
        <f t="shared" si="43"/>
        <v>50.462738136911142</v>
      </c>
      <c r="CV41" s="24">
        <f t="shared" si="43"/>
        <v>59.752825628767233</v>
      </c>
      <c r="CW41" s="24">
        <f t="shared" si="43"/>
        <v>57.885708814016716</v>
      </c>
      <c r="CX41" s="24">
        <f t="shared" si="43"/>
        <v>49.947421330192597</v>
      </c>
      <c r="CY41" s="24">
        <f t="shared" si="43"/>
        <v>54.82803628811191</v>
      </c>
      <c r="CZ41" s="24">
        <f t="shared" si="43"/>
        <v>50.42531027446914</v>
      </c>
      <c r="DA41" s="24">
        <f t="shared" si="43"/>
        <v>50.234051277380921</v>
      </c>
      <c r="DB41" s="24">
        <f t="shared" si="43"/>
        <v>53.20333237483959</v>
      </c>
      <c r="DC41" s="24">
        <f t="shared" si="43"/>
        <v>57.596378343914523</v>
      </c>
      <c r="DD41" s="24">
        <f t="shared" si="44"/>
        <v>49.411380156441425</v>
      </c>
      <c r="DE41" s="24">
        <f t="shared" si="44"/>
        <v>53.364807691025014</v>
      </c>
      <c r="DF41" s="24">
        <f t="shared" si="44"/>
        <v>49.241983341685561</v>
      </c>
      <c r="DG41" s="24">
        <f t="shared" si="44"/>
        <v>63.416545920865268</v>
      </c>
      <c r="DH41" s="24">
        <f t="shared" si="44"/>
        <v>39.724270605638793</v>
      </c>
      <c r="DI41" s="24">
        <f t="shared" si="44"/>
        <v>44.793950541507066</v>
      </c>
      <c r="DJ41" s="24">
        <f t="shared" si="44"/>
        <v>47.147548544404565</v>
      </c>
      <c r="DK41" s="24">
        <f t="shared" si="44"/>
        <v>64.150561422446984</v>
      </c>
      <c r="DL41" s="24">
        <f t="shared" si="44"/>
        <v>38.416389475109042</v>
      </c>
      <c r="DM41" s="24">
        <f t="shared" si="44"/>
        <v>50.807167946401556</v>
      </c>
      <c r="DN41" s="24">
        <f t="shared" si="44"/>
        <v>51.189713632720043</v>
      </c>
      <c r="DO41" s="24">
        <f t="shared" si="44"/>
        <v>56.881583789544656</v>
      </c>
      <c r="DP41" s="24">
        <f t="shared" si="44"/>
        <v>32.39316037686649</v>
      </c>
      <c r="DQ41" s="24">
        <f t="shared" si="44"/>
        <v>47.923001645574423</v>
      </c>
      <c r="DR41" s="24">
        <f t="shared" si="44"/>
        <v>59.366717602778479</v>
      </c>
      <c r="DS41" s="24">
        <f t="shared" si="44"/>
        <v>53.490767114219722</v>
      </c>
      <c r="DT41" s="24">
        <f t="shared" si="45"/>
        <v>53.906410560488823</v>
      </c>
      <c r="DU41" s="24">
        <f t="shared" si="45"/>
        <v>54.885577620038902</v>
      </c>
      <c r="DV41" s="24">
        <f t="shared" si="29"/>
        <v>51.251456176097804</v>
      </c>
      <c r="DW41" s="24">
        <f t="shared" si="29"/>
        <v>60.243470876999332</v>
      </c>
      <c r="DX41" s="24">
        <f t="shared" si="29"/>
        <v>50.236525862610542</v>
      </c>
      <c r="DY41" s="24">
        <f t="shared" si="29"/>
        <v>52.29751153826053</v>
      </c>
      <c r="DZ41" s="24">
        <f t="shared" si="29"/>
        <v>51.65120922862706</v>
      </c>
      <c r="EA41" s="24">
        <f t="shared" si="29"/>
        <v>55.219919588709125</v>
      </c>
      <c r="EB41" s="24">
        <f t="shared" si="40"/>
        <v>58.134846368207697</v>
      </c>
      <c r="EC41" s="24">
        <f t="shared" si="40"/>
        <v>43.401348042555391</v>
      </c>
      <c r="ED41" s="24">
        <f t="shared" si="40"/>
        <v>47.16499283310695</v>
      </c>
      <c r="EE41" s="24">
        <f t="shared" si="40"/>
        <v>63.689824814809491</v>
      </c>
      <c r="EF41" s="24">
        <f t="shared" si="40"/>
        <v>49.756121924158393</v>
      </c>
      <c r="EG41" s="24">
        <f t="shared" si="18"/>
        <v>54.120866410071876</v>
      </c>
      <c r="EH41" s="24">
        <f t="shared" si="19"/>
        <v>89.723867243484264</v>
      </c>
      <c r="EI41" s="24">
        <f t="shared" si="20"/>
        <v>32.39316037686649</v>
      </c>
      <c r="EJ41" s="14" t="s">
        <v>281</v>
      </c>
      <c r="EL41" s="12"/>
      <c r="EM41" s="25">
        <f t="shared" si="51"/>
        <v>11.106394556999931</v>
      </c>
      <c r="EN41" s="25">
        <f t="shared" si="51"/>
        <v>8.2474376410000332</v>
      </c>
      <c r="EO41" s="25">
        <f t="shared" si="51"/>
        <v>19.606349206000004</v>
      </c>
      <c r="EP41" s="25">
        <f t="shared" si="51"/>
        <v>14.866575962999946</v>
      </c>
      <c r="EQ41" s="25">
        <f t="shared" si="46"/>
        <v>12.420136053999954</v>
      </c>
      <c r="ER41" s="25">
        <f t="shared" si="46"/>
        <v>11.573696144999985</v>
      </c>
      <c r="ES41" s="25">
        <f t="shared" si="46"/>
        <v>10.823401360000048</v>
      </c>
      <c r="ET41" s="25">
        <f t="shared" si="46"/>
        <v>17.099319727999955</v>
      </c>
      <c r="EU41" s="25">
        <f t="shared" si="46"/>
        <v>11.687256235999939</v>
      </c>
      <c r="EV41" s="25">
        <f t="shared" si="46"/>
        <v>11.051972789000047</v>
      </c>
      <c r="EW41" s="25">
        <f t="shared" si="46"/>
        <v>13.792653060999896</v>
      </c>
      <c r="EX41" s="25">
        <f t="shared" si="46"/>
        <v>11.342947846000015</v>
      </c>
      <c r="EY41" s="25">
        <f t="shared" si="46"/>
        <v>11.807346939000013</v>
      </c>
      <c r="EZ41" s="25">
        <f t="shared" si="46"/>
        <v>10.303492064000011</v>
      </c>
      <c r="FA41" s="25">
        <f t="shared" si="46"/>
        <v>12.59900226700006</v>
      </c>
      <c r="FB41" s="25">
        <f t="shared" si="46"/>
        <v>12.225306122000006</v>
      </c>
      <c r="FC41" s="25">
        <f t="shared" si="46"/>
        <v>17.557913832000054</v>
      </c>
      <c r="FD41" s="25">
        <f t="shared" si="46"/>
        <v>19.690521541999942</v>
      </c>
      <c r="FE41" s="25">
        <f t="shared" si="46"/>
        <v>14.578503401000035</v>
      </c>
      <c r="FF41" s="25">
        <f t="shared" si="52"/>
        <v>12.789115645999914</v>
      </c>
      <c r="FG41" s="25">
        <f t="shared" si="52"/>
        <v>9.3518367350000062</v>
      </c>
      <c r="FH41" s="25">
        <f t="shared" si="52"/>
        <v>14.984126984</v>
      </c>
      <c r="FI41" s="25">
        <f t="shared" si="52"/>
        <v>17.219410430999915</v>
      </c>
      <c r="FJ41" s="25">
        <f t="shared" si="52"/>
        <v>13.11709750600005</v>
      </c>
      <c r="FK41" s="25">
        <f t="shared" si="52"/>
        <v>13.533968254000001</v>
      </c>
      <c r="FL41" s="25">
        <f t="shared" si="52"/>
        <v>12.457868480000002</v>
      </c>
      <c r="FM41" s="25">
        <f t="shared" si="52"/>
        <v>11.485170068000002</v>
      </c>
      <c r="FN41" s="25">
        <f t="shared" si="52"/>
        <v>13.002448979000064</v>
      </c>
      <c r="FO41" s="25">
        <f t="shared" si="52"/>
        <v>14.058231292999949</v>
      </c>
      <c r="FP41" s="25">
        <f t="shared" si="52"/>
        <v>15.10167800399995</v>
      </c>
      <c r="FQ41" s="25">
        <f t="shared" si="52"/>
        <v>12.535510203999934</v>
      </c>
      <c r="FR41" s="25">
        <f t="shared" si="52"/>
        <v>15.740226757999949</v>
      </c>
      <c r="FS41" s="25">
        <f t="shared" si="52"/>
        <v>12.661224489000006</v>
      </c>
      <c r="FT41" s="25">
        <f t="shared" si="52"/>
        <v>12.464036280999949</v>
      </c>
      <c r="FU41" s="25">
        <f t="shared" si="47"/>
        <v>17.192925169999967</v>
      </c>
      <c r="FV41" s="25">
        <f t="shared" si="47"/>
        <v>13.682721087999994</v>
      </c>
      <c r="FW41" s="25">
        <f t="shared" si="47"/>
        <v>17.900408164000055</v>
      </c>
      <c r="FX41" s="25">
        <f t="shared" si="47"/>
        <v>13.448526076999997</v>
      </c>
      <c r="FY41" s="25">
        <f t="shared" si="47"/>
        <v>17.88662131500007</v>
      </c>
      <c r="FZ41" s="25">
        <f t="shared" si="47"/>
        <v>15.308117914000036</v>
      </c>
      <c r="GA41" s="25">
        <f t="shared" si="47"/>
        <v>12.437188209000055</v>
      </c>
      <c r="GB41" s="25">
        <f t="shared" si="47"/>
        <v>15.199999999999932</v>
      </c>
      <c r="GC41" s="25">
        <f t="shared" si="47"/>
        <v>15.322267573999966</v>
      </c>
      <c r="GD41" s="25">
        <f t="shared" si="47"/>
        <v>15.00444444499999</v>
      </c>
      <c r="GE41" s="25">
        <f t="shared" si="47"/>
        <v>14.216417233000016</v>
      </c>
      <c r="GF41" s="25">
        <f t="shared" si="47"/>
        <v>13.618503400999998</v>
      </c>
      <c r="GG41" s="25">
        <f t="shared" si="47"/>
        <v>14.692426304000037</v>
      </c>
      <c r="GH41" s="25">
        <f t="shared" si="47"/>
        <v>13.795555556000068</v>
      </c>
      <c r="GI41" s="25">
        <f t="shared" si="53"/>
        <v>14.878911563999964</v>
      </c>
      <c r="GJ41" s="25">
        <f t="shared" si="53"/>
        <v>12.397278910999944</v>
      </c>
      <c r="GK41" s="25">
        <f t="shared" si="53"/>
        <v>13.109841268999958</v>
      </c>
      <c r="GL41" s="25">
        <f t="shared" si="53"/>
        <v>14.506666666000001</v>
      </c>
      <c r="GM41" s="25">
        <f t="shared" si="53"/>
        <v>13.728798186000063</v>
      </c>
      <c r="GN41" s="25">
        <f t="shared" si="53"/>
        <v>15.02984127000002</v>
      </c>
      <c r="GO41" s="25">
        <f t="shared" si="53"/>
        <v>11.820408163000025</v>
      </c>
      <c r="GP41" s="25">
        <f t="shared" si="53"/>
        <v>16.122630385999969</v>
      </c>
      <c r="GQ41" s="25">
        <f t="shared" si="53"/>
        <v>16.509387755000034</v>
      </c>
      <c r="GR41" s="25">
        <f t="shared" si="53"/>
        <v>17.615238094999995</v>
      </c>
      <c r="GS41" s="25">
        <f t="shared" si="53"/>
        <v>13.618503400999998</v>
      </c>
      <c r="GT41" s="25">
        <f t="shared" si="53"/>
        <v>14.253424035999956</v>
      </c>
      <c r="GU41" s="25">
        <f t="shared" si="53"/>
        <v>12.51192743699994</v>
      </c>
      <c r="GV41" s="25">
        <f t="shared" si="53"/>
        <v>13.266575964000026</v>
      </c>
      <c r="GW41" s="25">
        <f t="shared" si="53"/>
        <v>13.823129251000069</v>
      </c>
      <c r="GX41" s="25">
        <f t="shared" si="53"/>
        <v>10.067301587999964</v>
      </c>
      <c r="GY41" s="25">
        <f t="shared" si="48"/>
        <v>14.639818593999962</v>
      </c>
      <c r="GZ41" s="25">
        <f t="shared" si="48"/>
        <v>14.885442177000073</v>
      </c>
      <c r="HA41" s="25">
        <f t="shared" si="48"/>
        <v>12.925532879000002</v>
      </c>
      <c r="HB41" s="25">
        <f t="shared" si="48"/>
        <v>13.581859409999993</v>
      </c>
      <c r="HC41" s="25">
        <f t="shared" si="48"/>
        <v>15.575510204000011</v>
      </c>
      <c r="HD41" s="25">
        <f t="shared" si="48"/>
        <v>13.66784580500007</v>
      </c>
      <c r="HE41" s="25">
        <f t="shared" si="48"/>
        <v>14.019047619000048</v>
      </c>
      <c r="HF41" s="25">
        <f t="shared" si="48"/>
        <v>12.569251700999985</v>
      </c>
      <c r="HG41" s="25">
        <f t="shared" si="48"/>
        <v>12.459319728000082</v>
      </c>
      <c r="HH41" s="25">
        <f t="shared" si="48"/>
        <v>14.600997732999986</v>
      </c>
      <c r="HI41" s="25">
        <f t="shared" si="48"/>
        <v>11.908571429000062</v>
      </c>
      <c r="HJ41" s="25">
        <f t="shared" si="48"/>
        <v>12.242721089000042</v>
      </c>
      <c r="HK41" s="25">
        <f t="shared" si="48"/>
        <v>16.09723355999995</v>
      </c>
      <c r="HL41" s="25">
        <f t="shared" si="48"/>
        <v>17.102947846000006</v>
      </c>
      <c r="HM41" s="25">
        <f t="shared" si="49"/>
        <v>14.667755102000001</v>
      </c>
      <c r="HN41" s="25">
        <f t="shared" si="49"/>
        <v>13.341315193000014</v>
      </c>
      <c r="HO41" s="25">
        <f t="shared" si="49"/>
        <v>12.454240362000064</v>
      </c>
      <c r="HP41" s="25">
        <f t="shared" si="49"/>
        <v>13.361632653000015</v>
      </c>
      <c r="HQ41" s="25">
        <f t="shared" si="49"/>
        <v>9.1631746040000053</v>
      </c>
      <c r="HR41" s="25">
        <f t="shared" si="49"/>
        <v>14.66412698399995</v>
      </c>
      <c r="HS41" s="25">
        <f t="shared" si="49"/>
        <v>12.384217686999932</v>
      </c>
      <c r="HT41" s="25">
        <f t="shared" si="49"/>
        <v>12.78367346899995</v>
      </c>
      <c r="HU41" s="25">
        <f t="shared" si="49"/>
        <v>14.815419501000065</v>
      </c>
      <c r="HV41" s="25">
        <f t="shared" si="49"/>
        <v>13.496598640000002</v>
      </c>
      <c r="HW41" s="25">
        <f t="shared" si="49"/>
        <v>14.67501133799999</v>
      </c>
      <c r="HX41" s="25">
        <f t="shared" si="49"/>
        <v>14.730884353999954</v>
      </c>
      <c r="HY41" s="25">
        <f t="shared" si="49"/>
        <v>13.908752835000087</v>
      </c>
      <c r="HZ41" s="25">
        <f t="shared" si="49"/>
        <v>12.847891156999935</v>
      </c>
      <c r="IA41" s="25">
        <f t="shared" si="49"/>
        <v>14.976145124000027</v>
      </c>
      <c r="IB41" s="25">
        <f t="shared" si="49"/>
        <v>13.866666667000004</v>
      </c>
      <c r="IC41" s="25">
        <f t="shared" si="54"/>
        <v>15.027664399000059</v>
      </c>
      <c r="ID41" s="25">
        <f t="shared" si="54"/>
        <v>11.668752834999964</v>
      </c>
      <c r="IE41" s="25">
        <f t="shared" si="54"/>
        <v>18.628208617000041</v>
      </c>
      <c r="IF41" s="25">
        <f t="shared" si="54"/>
        <v>16.519909297000027</v>
      </c>
      <c r="IG41" s="25">
        <f t="shared" si="54"/>
        <v>15.695238095000036</v>
      </c>
      <c r="IH41" s="25">
        <f t="shared" si="54"/>
        <v>11.535238096000057</v>
      </c>
      <c r="II41" s="25">
        <f t="shared" si="54"/>
        <v>19.262403628000015</v>
      </c>
      <c r="IJ41" s="25">
        <f t="shared" si="54"/>
        <v>14.564716552999926</v>
      </c>
      <c r="IK41" s="25">
        <f t="shared" si="54"/>
        <v>14.455873015999941</v>
      </c>
      <c r="IL41" s="25">
        <f t="shared" si="54"/>
        <v>13.009342403999995</v>
      </c>
      <c r="IM41" s="25">
        <f t="shared" si="54"/>
        <v>22.844081633000087</v>
      </c>
      <c r="IN41" s="25">
        <f t="shared" si="54"/>
        <v>15.441269841000008</v>
      </c>
      <c r="IO41" s="25">
        <f t="shared" si="55"/>
        <v>12.464761904999932</v>
      </c>
      <c r="IP41" s="25">
        <f t="shared" si="55"/>
        <v>13.834013604999996</v>
      </c>
      <c r="IQ41" s="25">
        <f t="shared" si="55"/>
        <v>13.727346938999972</v>
      </c>
      <c r="IR41" s="25">
        <f t="shared" si="55"/>
        <v>13.482448979999958</v>
      </c>
      <c r="IS41" s="25">
        <f t="shared" si="55"/>
        <v>14.438458050000008</v>
      </c>
      <c r="IT41" s="25">
        <f t="shared" si="55"/>
        <v>12.283356008999931</v>
      </c>
      <c r="IU41" s="25">
        <f t="shared" si="55"/>
        <v>14.730158729999971</v>
      </c>
      <c r="IV41" s="25">
        <f t="shared" si="55"/>
        <v>14.149659864</v>
      </c>
      <c r="IW41" s="25">
        <f t="shared" si="55"/>
        <v>14.326712017999967</v>
      </c>
      <c r="IX41" s="25">
        <f t="shared" si="55"/>
        <v>13.40081632700003</v>
      </c>
      <c r="IY41" s="25">
        <f t="shared" si="55"/>
        <v>12.728888889000018</v>
      </c>
      <c r="IZ41" s="25">
        <f t="shared" si="55"/>
        <v>17.049977324999986</v>
      </c>
      <c r="JA41" s="25">
        <f t="shared" si="55"/>
        <v>15.689433106000024</v>
      </c>
      <c r="JB41" s="25">
        <f t="shared" si="55"/>
        <v>11.618684807999898</v>
      </c>
      <c r="JC41" s="25">
        <f t="shared" si="55"/>
        <v>14.872380953000061</v>
      </c>
      <c r="JD41" s="26">
        <f t="shared" si="17"/>
        <v>14.014145162173557</v>
      </c>
      <c r="JE41" s="27">
        <f t="shared" si="21"/>
        <v>14.014145162173557</v>
      </c>
      <c r="JF41" s="27"/>
      <c r="JG41" s="88">
        <v>40</v>
      </c>
      <c r="JH41" s="89">
        <v>736.03192743800003</v>
      </c>
      <c r="JI41" s="89">
        <v>576.83011337899995</v>
      </c>
      <c r="JJ41" s="90">
        <v>813.67365079399997</v>
      </c>
      <c r="JK41" s="90">
        <v>647.51891156500005</v>
      </c>
      <c r="JL41" s="90">
        <v>725.83510204100003</v>
      </c>
      <c r="JM41" s="90">
        <v>765.65768707500001</v>
      </c>
      <c r="JN41" s="89">
        <v>712.228571429</v>
      </c>
      <c r="JO41" s="89">
        <v>698.13696145100005</v>
      </c>
      <c r="JP41" s="89">
        <v>788.20680272100003</v>
      </c>
      <c r="JQ41" s="89">
        <v>702.84408163299997</v>
      </c>
      <c r="JR41" s="89">
        <v>898.38585034000005</v>
      </c>
      <c r="JS41" s="89">
        <v>755.417687075</v>
      </c>
      <c r="JT41" s="89">
        <v>754.448979592</v>
      </c>
      <c r="JU41" s="89">
        <v>727.05015873000002</v>
      </c>
      <c r="JV41" s="88">
        <v>830.12571428599995</v>
      </c>
      <c r="JW41" s="88">
        <v>794.63328798199996</v>
      </c>
      <c r="JX41" s="88">
        <v>815.30122448999998</v>
      </c>
      <c r="JY41" s="88">
        <v>819.734058957</v>
      </c>
      <c r="JZ41" s="88">
        <v>811.54104308399997</v>
      </c>
      <c r="KA41" s="88">
        <v>756.65578231300003</v>
      </c>
      <c r="KB41" s="88">
        <v>700.69696145099999</v>
      </c>
      <c r="KC41" s="88">
        <v>784.66321995500005</v>
      </c>
      <c r="KD41" s="88">
        <v>770.52335600900005</v>
      </c>
      <c r="KE41" s="88">
        <v>746.76099773199996</v>
      </c>
      <c r="KF41" s="88">
        <v>701.28979591799998</v>
      </c>
      <c r="KG41" s="88">
        <v>702.69641723400002</v>
      </c>
      <c r="KH41" s="88">
        <v>826.79292516999999</v>
      </c>
      <c r="KI41" s="88">
        <v>771.24571428599995</v>
      </c>
      <c r="KJ41" s="88">
        <v>861.84489795900004</v>
      </c>
      <c r="KK41" s="88">
        <v>795.30158730200003</v>
      </c>
      <c r="KL41" s="88">
        <v>871.81714285700002</v>
      </c>
      <c r="KM41" s="88">
        <v>983.29832199500004</v>
      </c>
      <c r="KN41" s="88">
        <v>791.83183673500002</v>
      </c>
      <c r="KO41" s="88">
        <v>818.01578231300005</v>
      </c>
      <c r="KP41" s="88">
        <v>920.14149659899999</v>
      </c>
      <c r="KQ41" s="88">
        <v>774.75990929700004</v>
      </c>
      <c r="KR41" s="88">
        <v>962.99755101999995</v>
      </c>
      <c r="KS41" s="88">
        <v>719.71283446699999</v>
      </c>
      <c r="KT41" s="88">
        <v>893.52562358299997</v>
      </c>
      <c r="KU41" s="88">
        <v>860.55473922900001</v>
      </c>
      <c r="KV41" s="88">
        <v>814.70403628099996</v>
      </c>
      <c r="KW41" s="88">
        <v>919.84399093000002</v>
      </c>
      <c r="KX41" s="88">
        <v>829.39646258499999</v>
      </c>
      <c r="KY41" s="88">
        <v>809.84816326500004</v>
      </c>
      <c r="KZ41" s="88">
        <v>849.69650793699998</v>
      </c>
      <c r="LA41" s="88">
        <v>763.976417234</v>
      </c>
      <c r="LB41" s="88">
        <v>933.92979591799997</v>
      </c>
      <c r="LC41" s="88">
        <v>828.81306122399997</v>
      </c>
      <c r="LD41" s="88">
        <v>905.94829932000005</v>
      </c>
      <c r="LE41" s="88">
        <v>768.97233560100005</v>
      </c>
      <c r="LF41" s="88">
        <v>810.47365079400004</v>
      </c>
      <c r="LG41" s="88">
        <v>855.32734693899999</v>
      </c>
      <c r="LH41" s="88">
        <v>851.70793650799999</v>
      </c>
      <c r="LI41" s="88">
        <v>864.44190476200004</v>
      </c>
      <c r="LJ41" s="88">
        <v>797.90657596400001</v>
      </c>
      <c r="LK41" s="88">
        <v>804.62730158700003</v>
      </c>
      <c r="LL41" s="88">
        <v>853.58585033999998</v>
      </c>
      <c r="LM41" s="88">
        <v>862.65034013599995</v>
      </c>
      <c r="LN41" s="88">
        <v>824.20680272100003</v>
      </c>
      <c r="LO41" s="88">
        <v>782.61768707500005</v>
      </c>
      <c r="LP41" s="88">
        <v>743.79682539700002</v>
      </c>
      <c r="LQ41" s="88">
        <v>815.69306122399996</v>
      </c>
      <c r="LR41" s="88">
        <v>833.78503401399996</v>
      </c>
      <c r="LS41" s="88">
        <v>626.08979591800005</v>
      </c>
      <c r="LT41" s="88">
        <v>800.71510204100002</v>
      </c>
      <c r="LU41" s="88">
        <v>837.17659863899996</v>
      </c>
      <c r="LV41" s="88">
        <v>780.25795918400001</v>
      </c>
      <c r="LW41" s="88">
        <v>925.84163265300003</v>
      </c>
      <c r="LX41" s="88">
        <v>915.06938775499998</v>
      </c>
      <c r="LY41" s="88">
        <v>819.87047618999998</v>
      </c>
      <c r="LZ41" s="88">
        <v>779.43292516999998</v>
      </c>
      <c r="MA41" s="88">
        <v>735.38176870699999</v>
      </c>
      <c r="MB41" s="88">
        <v>791.83782312899996</v>
      </c>
      <c r="MC41" s="88">
        <v>793.19945578199997</v>
      </c>
      <c r="MD41" s="88">
        <v>721.29306122399998</v>
      </c>
      <c r="ME41" s="88">
        <v>832.740136054</v>
      </c>
      <c r="MF41" s="88">
        <v>867.07954648500004</v>
      </c>
      <c r="MG41" s="88">
        <v>919.02984127000002</v>
      </c>
      <c r="MH41" s="88">
        <v>948.34938775499995</v>
      </c>
      <c r="MI41" s="88">
        <v>845.32970521499999</v>
      </c>
      <c r="MJ41" s="88">
        <v>839.49460317499995</v>
      </c>
      <c r="MK41" s="88">
        <v>756.55546485299999</v>
      </c>
      <c r="ML41" s="88">
        <v>766.19755101999999</v>
      </c>
      <c r="MM41" s="88">
        <v>809.12253968300001</v>
      </c>
      <c r="MN41" s="88">
        <v>767.82367346900003</v>
      </c>
      <c r="MO41" s="88">
        <v>793.81224489800002</v>
      </c>
      <c r="MP41" s="88">
        <v>833.01224489799995</v>
      </c>
      <c r="MQ41" s="88">
        <v>728.89179138300005</v>
      </c>
      <c r="MR41" s="88">
        <v>883.62086167799998</v>
      </c>
      <c r="MS41" s="88">
        <v>892.83482993200005</v>
      </c>
      <c r="MT41" s="88">
        <v>840.65523809499996</v>
      </c>
      <c r="MU41" s="88">
        <v>732.43283446700002</v>
      </c>
      <c r="MV41" s="88">
        <v>834.86693877599998</v>
      </c>
      <c r="MW41" s="88">
        <v>780.73904761899996</v>
      </c>
      <c r="MX41" s="88">
        <v>860.24852607699995</v>
      </c>
      <c r="MY41" s="88">
        <v>738.14349206300005</v>
      </c>
      <c r="MZ41" s="88">
        <v>819.42639455799997</v>
      </c>
      <c r="NA41" s="88">
        <v>938.20517006800003</v>
      </c>
      <c r="NB41" s="88">
        <v>849.13777777799999</v>
      </c>
      <c r="NC41" s="88">
        <v>775.70031745999995</v>
      </c>
      <c r="ND41" s="88">
        <v>918.97614512500002</v>
      </c>
      <c r="NE41" s="88">
        <v>786.28571428600003</v>
      </c>
      <c r="NF41" s="88">
        <v>792.92517006800006</v>
      </c>
      <c r="NG41" s="88">
        <v>796.82938775499997</v>
      </c>
      <c r="NH41" s="88">
        <v>1083.493877551</v>
      </c>
      <c r="NI41" s="88">
        <v>757.48317460299995</v>
      </c>
      <c r="NJ41" s="88">
        <v>798.72</v>
      </c>
      <c r="NK41" s="88">
        <v>858.22947845800002</v>
      </c>
      <c r="NL41" s="88">
        <v>833.51510204099998</v>
      </c>
      <c r="NM41" s="88">
        <v>760.29387755100004</v>
      </c>
      <c r="NN41" s="88">
        <v>720.08852607699998</v>
      </c>
      <c r="NO41" s="88">
        <v>765.77088435400003</v>
      </c>
      <c r="NP41" s="88">
        <v>801.64571428600004</v>
      </c>
      <c r="NQ41" s="88">
        <v>791.46666666700003</v>
      </c>
      <c r="NR41" s="88">
        <v>818.93877551000003</v>
      </c>
      <c r="NS41" s="88">
        <v>694.70040816300002</v>
      </c>
      <c r="NT41" s="88">
        <v>760.79746031699995</v>
      </c>
      <c r="NU41" s="88">
        <v>909.18022675700001</v>
      </c>
      <c r="NV41" s="88">
        <v>853.36380952399998</v>
      </c>
      <c r="NW41" s="88">
        <v>740.05478458000005</v>
      </c>
      <c r="NX41" s="88">
        <v>827.51274376399999</v>
      </c>
      <c r="NZ41" s="28"/>
    </row>
    <row r="42" spans="1:390" x14ac:dyDescent="0.3">
      <c r="A42" s="15" t="s">
        <v>284</v>
      </c>
      <c r="B42" s="29">
        <v>237</v>
      </c>
      <c r="C42" s="30"/>
      <c r="D42" s="36"/>
      <c r="E42" s="7"/>
      <c r="F42" s="15" t="s">
        <v>285</v>
      </c>
      <c r="G42" s="41">
        <v>237.08330000000001</v>
      </c>
      <c r="H42" s="21">
        <f t="shared" si="23"/>
        <v>1.9166999999999916</v>
      </c>
      <c r="I42" s="21">
        <f t="shared" si="0"/>
        <v>7.6667999999999665</v>
      </c>
      <c r="J42" s="15" t="s">
        <v>286</v>
      </c>
      <c r="L42" s="14" t="s">
        <v>284</v>
      </c>
      <c r="M42" s="12"/>
      <c r="N42" s="24">
        <v>72</v>
      </c>
      <c r="O42" s="24">
        <f t="shared" si="57"/>
        <v>52.470495364910562</v>
      </c>
      <c r="P42" s="24">
        <f t="shared" si="57"/>
        <v>70.768980234829726</v>
      </c>
      <c r="Q42" s="24">
        <f t="shared" si="57"/>
        <v>42.81989361645153</v>
      </c>
      <c r="R42" s="24">
        <f t="shared" si="57"/>
        <v>44.131467105181699</v>
      </c>
      <c r="S42" s="24">
        <f t="shared" si="57"/>
        <v>53.380643734856669</v>
      </c>
      <c r="T42" s="24">
        <f t="shared" si="57"/>
        <v>64.203820642177632</v>
      </c>
      <c r="U42" s="24">
        <f t="shared" si="57"/>
        <v>69.268851065363947</v>
      </c>
      <c r="V42" s="24">
        <f t="shared" si="57"/>
        <v>50.23961049328976</v>
      </c>
      <c r="W42" s="24">
        <f t="shared" si="57"/>
        <v>58.168419964432154</v>
      </c>
      <c r="X42" s="24">
        <f t="shared" si="57"/>
        <v>54.416182404907772</v>
      </c>
      <c r="Y42" s="24">
        <f t="shared" si="57"/>
        <v>47.225009311955048</v>
      </c>
      <c r="Z42" s="24">
        <f t="shared" si="57"/>
        <v>52.811439939891279</v>
      </c>
      <c r="AA42" s="24">
        <f t="shared" si="57"/>
        <v>48.088335359206475</v>
      </c>
      <c r="AB42" s="24">
        <f t="shared" si="57"/>
        <v>61.676393976342069</v>
      </c>
      <c r="AC42" s="24">
        <f t="shared" si="57"/>
        <v>43.902252424440228</v>
      </c>
      <c r="AD42" s="24">
        <v>60</v>
      </c>
      <c r="AE42" s="24">
        <f t="shared" si="56"/>
        <v>56.989259706576078</v>
      </c>
      <c r="AF42" s="24">
        <f t="shared" si="56"/>
        <v>43.335055370656619</v>
      </c>
      <c r="AG42" s="24">
        <f t="shared" si="56"/>
        <v>44.048005108331779</v>
      </c>
      <c r="AH42" s="24">
        <f t="shared" si="56"/>
        <v>52.353499461533545</v>
      </c>
      <c r="AI42" s="24">
        <f t="shared" si="56"/>
        <v>51.480887996084782</v>
      </c>
      <c r="AJ42" s="24">
        <f t="shared" si="56"/>
        <v>73.136654942579227</v>
      </c>
      <c r="AK42" s="24">
        <f t="shared" si="56"/>
        <v>50.675341728897124</v>
      </c>
      <c r="AL42" s="24">
        <f t="shared" si="56"/>
        <v>45.359797151114371</v>
      </c>
      <c r="AM42" s="24">
        <f t="shared" si="56"/>
        <v>62.519578404505808</v>
      </c>
      <c r="AN42" s="24">
        <f t="shared" si="56"/>
        <v>60.81916103008998</v>
      </c>
      <c r="AO42" s="24">
        <f t="shared" si="56"/>
        <v>61.264383558146974</v>
      </c>
      <c r="AP42" s="24">
        <f t="shared" si="56"/>
        <v>56.221046915684298</v>
      </c>
      <c r="AQ42" s="24">
        <f t="shared" si="56"/>
        <v>50.647002074317122</v>
      </c>
      <c r="AR42" s="24">
        <f t="shared" si="56"/>
        <v>48.795299031733265</v>
      </c>
      <c r="AS42" s="24">
        <f t="shared" si="56"/>
        <v>43.116950619957308</v>
      </c>
      <c r="AT42" s="24">
        <f t="shared" si="50"/>
        <v>51.693931179373919</v>
      </c>
      <c r="AU42" s="24">
        <f t="shared" si="50"/>
        <v>49.342195285340345</v>
      </c>
      <c r="AV42" s="24">
        <f t="shared" si="50"/>
        <v>67.013586151932046</v>
      </c>
      <c r="AW42" s="24">
        <f t="shared" si="50"/>
        <v>64.4338483033888</v>
      </c>
      <c r="AX42" s="24">
        <f t="shared" si="50"/>
        <v>49.484702598374668</v>
      </c>
      <c r="AY42" s="24">
        <f t="shared" si="50"/>
        <v>49.832843999727864</v>
      </c>
      <c r="AZ42" s="24">
        <f t="shared" si="50"/>
        <v>48.146770336367801</v>
      </c>
      <c r="BA42" s="24">
        <f t="shared" si="50"/>
        <v>59.481002534267624</v>
      </c>
      <c r="BB42" s="24">
        <f t="shared" si="50"/>
        <v>46.907031077004653</v>
      </c>
      <c r="BC42" s="24">
        <f t="shared" si="50"/>
        <v>50.187905235343543</v>
      </c>
      <c r="BD42" s="24">
        <f t="shared" si="50"/>
        <v>59.637678737926606</v>
      </c>
      <c r="BE42" s="24">
        <f t="shared" si="50"/>
        <v>45.374406830966137</v>
      </c>
      <c r="BF42" s="24">
        <f t="shared" si="50"/>
        <v>40.674228474263408</v>
      </c>
      <c r="BG42" s="24">
        <f t="shared" si="50"/>
        <v>42.562591898364396</v>
      </c>
      <c r="BH42" s="24">
        <f t="shared" si="41"/>
        <v>48.615684433925018</v>
      </c>
      <c r="BI42" s="24">
        <f t="shared" si="41"/>
        <v>52.745529995807757</v>
      </c>
      <c r="BJ42" s="24">
        <f t="shared" si="41"/>
        <v>47.077716097556298</v>
      </c>
      <c r="BK42" s="24">
        <f t="shared" si="41"/>
        <v>45.765847889636554</v>
      </c>
      <c r="BL42" s="24">
        <f t="shared" si="41"/>
        <v>49.616382953781162</v>
      </c>
      <c r="BM42" s="24">
        <f t="shared" si="41"/>
        <v>61.818481222602884</v>
      </c>
      <c r="BN42" s="24">
        <f t="shared" si="41"/>
        <v>49.276993777830882</v>
      </c>
      <c r="BO42" s="24">
        <f t="shared" si="41"/>
        <v>53.362670449997459</v>
      </c>
      <c r="BP42" s="24">
        <f t="shared" si="41"/>
        <v>57.623826295006197</v>
      </c>
      <c r="BQ42" s="24">
        <f t="shared" si="41"/>
        <v>46.93133883628883</v>
      </c>
      <c r="BR42" s="24">
        <f t="shared" si="41"/>
        <v>52.67540714337612</v>
      </c>
      <c r="BS42" s="24">
        <f t="shared" si="41"/>
        <v>44.506355307175554</v>
      </c>
      <c r="BT42" s="24">
        <f t="shared" si="41"/>
        <v>43.137488089309961</v>
      </c>
      <c r="BU42" s="24">
        <f t="shared" si="41"/>
        <v>44.50635530717507</v>
      </c>
      <c r="BV42" s="24">
        <f t="shared" si="41"/>
        <v>52.588015341816899</v>
      </c>
      <c r="BW42" s="24">
        <f t="shared" si="41"/>
        <v>57.4020757882776</v>
      </c>
      <c r="BX42" s="24">
        <f t="shared" si="42"/>
        <v>69.519522417794221</v>
      </c>
      <c r="BY42" s="24">
        <f t="shared" si="42"/>
        <v>43.666381386975857</v>
      </c>
      <c r="BZ42" s="24">
        <f t="shared" si="42"/>
        <v>51.880070786238292</v>
      </c>
      <c r="CA42" s="24">
        <f t="shared" si="42"/>
        <v>75.717948650259771</v>
      </c>
      <c r="CB42" s="24">
        <f t="shared" si="42"/>
        <v>50.367340009851354</v>
      </c>
      <c r="CC42" s="24">
        <f t="shared" si="42"/>
        <v>47.522378186419296</v>
      </c>
      <c r="CD42" s="24">
        <f t="shared" si="42"/>
        <v>55.604642130741354</v>
      </c>
      <c r="CE42" s="24">
        <f t="shared" si="42"/>
        <v>51.839768171972224</v>
      </c>
      <c r="CF42" s="24">
        <f t="shared" si="42"/>
        <v>43.687445728848964</v>
      </c>
      <c r="CG42" s="24">
        <f t="shared" si="42"/>
        <v>56.285938469023307</v>
      </c>
      <c r="CH42" s="24">
        <f t="shared" si="42"/>
        <v>44.587742649181756</v>
      </c>
      <c r="CI42" s="24">
        <f t="shared" si="42"/>
        <v>55.234025268164814</v>
      </c>
      <c r="CJ42" s="24">
        <f t="shared" si="42"/>
        <v>55.972852282774042</v>
      </c>
      <c r="CK42" s="24">
        <f t="shared" si="42"/>
        <v>47.260215074915081</v>
      </c>
      <c r="CL42" s="24">
        <f t="shared" si="42"/>
        <v>57.337179486159016</v>
      </c>
      <c r="CM42" s="24">
        <f t="shared" si="42"/>
        <v>62.408793559536242</v>
      </c>
      <c r="CN42" s="24">
        <f t="shared" si="43"/>
        <v>52.099648669241112</v>
      </c>
      <c r="CO42" s="24">
        <f t="shared" si="43"/>
        <v>41.219019830756757</v>
      </c>
      <c r="CP42" s="24">
        <f t="shared" si="43"/>
        <v>50.707768755578634</v>
      </c>
      <c r="CQ42" s="24">
        <f t="shared" si="43"/>
        <v>51.603461540115177</v>
      </c>
      <c r="CR42" s="24">
        <f t="shared" si="43"/>
        <v>54.462931697170838</v>
      </c>
      <c r="CS42" s="24">
        <f t="shared" si="43"/>
        <v>52.557496685774396</v>
      </c>
      <c r="CT42" s="24">
        <f t="shared" si="43"/>
        <v>75.822093655460534</v>
      </c>
      <c r="CU42" s="24">
        <f t="shared" si="43"/>
        <v>53.080207126752228</v>
      </c>
      <c r="CV42" s="24">
        <f t="shared" si="43"/>
        <v>53.788267856935533</v>
      </c>
      <c r="CW42" s="24">
        <f t="shared" si="43"/>
        <v>53.4977658214302</v>
      </c>
      <c r="CX42" s="24">
        <f t="shared" si="43"/>
        <v>51.046664387348422</v>
      </c>
      <c r="CY42" s="24">
        <f t="shared" si="43"/>
        <v>44.468892045103651</v>
      </c>
      <c r="CZ42" s="24">
        <f t="shared" si="43"/>
        <v>46.806595171239181</v>
      </c>
      <c r="DA42" s="24">
        <f t="shared" si="43"/>
        <v>49.01790187848767</v>
      </c>
      <c r="DB42" s="24">
        <f t="shared" si="43"/>
        <v>59.536863732566964</v>
      </c>
      <c r="DC42" s="24">
        <f t="shared" si="43"/>
        <v>56.151330826705802</v>
      </c>
      <c r="DD42" s="24">
        <f t="shared" si="44"/>
        <v>46.945240297627969</v>
      </c>
      <c r="DE42" s="24">
        <f t="shared" si="44"/>
        <v>51.77414553579996</v>
      </c>
      <c r="DF42" s="24">
        <f t="shared" si="44"/>
        <v>49.980173840024989</v>
      </c>
      <c r="DG42" s="24">
        <f t="shared" si="44"/>
        <v>53.930116974153378</v>
      </c>
      <c r="DH42" s="24">
        <f t="shared" si="44"/>
        <v>53.962251023603294</v>
      </c>
      <c r="DI42" s="24">
        <f t="shared" si="44"/>
        <v>47.602667540205083</v>
      </c>
      <c r="DJ42" s="24">
        <f t="shared" si="44"/>
        <v>41.488183864532409</v>
      </c>
      <c r="DK42" s="24">
        <f t="shared" si="44"/>
        <v>57.805099390525321</v>
      </c>
      <c r="DL42" s="24">
        <f t="shared" si="44"/>
        <v>46.648162250690369</v>
      </c>
      <c r="DM42" s="24">
        <f t="shared" si="44"/>
        <v>51.149630868679026</v>
      </c>
      <c r="DN42" s="24">
        <f t="shared" si="44"/>
        <v>49.690274729228193</v>
      </c>
      <c r="DO42" s="24">
        <f t="shared" si="44"/>
        <v>59.241989067843498</v>
      </c>
      <c r="DP42" s="24">
        <f t="shared" si="44"/>
        <v>38.603612532586581</v>
      </c>
      <c r="DQ42" s="24">
        <f t="shared" si="44"/>
        <v>43.803663843501766</v>
      </c>
      <c r="DR42" s="24">
        <f t="shared" si="44"/>
        <v>57.464514594477897</v>
      </c>
      <c r="DS42" s="24">
        <f t="shared" si="44"/>
        <v>52.204761802724349</v>
      </c>
      <c r="DT42" s="24">
        <f t="shared" si="45"/>
        <v>51.190933866162304</v>
      </c>
      <c r="DU42" s="24">
        <f t="shared" si="45"/>
        <v>51.914058469195922</v>
      </c>
      <c r="DV42" s="24">
        <f t="shared" si="29"/>
        <v>44.027260574720863</v>
      </c>
      <c r="DW42" s="24">
        <f t="shared" si="29"/>
        <v>55.492693018212172</v>
      </c>
      <c r="DX42" s="24">
        <f t="shared" si="29"/>
        <v>51.532151277327515</v>
      </c>
      <c r="DY42" s="24">
        <f t="shared" si="29"/>
        <v>48.411494847024358</v>
      </c>
      <c r="DZ42" s="24">
        <f t="shared" si="29"/>
        <v>53.147931333349042</v>
      </c>
      <c r="EA42" s="24">
        <f t="shared" si="29"/>
        <v>49.760480771623442</v>
      </c>
      <c r="EB42" s="24">
        <f t="shared" si="40"/>
        <v>59.314046123496233</v>
      </c>
      <c r="EC42" s="24">
        <f t="shared" si="40"/>
        <v>45.665299841348087</v>
      </c>
      <c r="ED42" s="24">
        <f t="shared" si="40"/>
        <v>52.811439933827614</v>
      </c>
      <c r="EE42" s="24">
        <f t="shared" si="40"/>
        <v>56.401114325881025</v>
      </c>
      <c r="EF42" s="24">
        <f t="shared" si="40"/>
        <v>48.705326138547363</v>
      </c>
      <c r="EG42" s="24">
        <f t="shared" si="18"/>
        <v>52.332103164686714</v>
      </c>
      <c r="EH42" s="24">
        <f t="shared" si="19"/>
        <v>75.822093655460534</v>
      </c>
      <c r="EI42" s="24">
        <f t="shared" si="20"/>
        <v>38.603612532586581</v>
      </c>
      <c r="EJ42" s="14" t="s">
        <v>284</v>
      </c>
      <c r="EL42" s="12"/>
      <c r="EM42" s="25">
        <f t="shared" si="51"/>
        <v>8.7669841270000006</v>
      </c>
      <c r="EN42" s="25">
        <f t="shared" si="51"/>
        <v>6.5001360549999845</v>
      </c>
      <c r="EO42" s="25">
        <f t="shared" si="51"/>
        <v>10.742857143000037</v>
      </c>
      <c r="EP42" s="25">
        <f t="shared" si="51"/>
        <v>10.423582766999971</v>
      </c>
      <c r="EQ42" s="25">
        <f t="shared" si="46"/>
        <v>8.6175056690000247</v>
      </c>
      <c r="ER42" s="25">
        <f t="shared" si="46"/>
        <v>7.1648072560000173</v>
      </c>
      <c r="ES42" s="25">
        <f t="shared" si="46"/>
        <v>6.6409070299999939</v>
      </c>
      <c r="ET42" s="25">
        <f t="shared" si="46"/>
        <v>9.1562811789999614</v>
      </c>
      <c r="EU42" s="25">
        <f t="shared" si="46"/>
        <v>7.9082086170000139</v>
      </c>
      <c r="EV42" s="25">
        <f t="shared" si="46"/>
        <v>8.4535147389999565</v>
      </c>
      <c r="EW42" s="25">
        <f t="shared" si="46"/>
        <v>9.7407709750000322</v>
      </c>
      <c r="EX42" s="25">
        <f t="shared" si="46"/>
        <v>8.7103854869999395</v>
      </c>
      <c r="EY42" s="25">
        <f t="shared" si="46"/>
        <v>9.565895691000037</v>
      </c>
      <c r="EZ42" s="25">
        <f t="shared" si="46"/>
        <v>7.458412697999961</v>
      </c>
      <c r="FA42" s="25">
        <f t="shared" si="46"/>
        <v>10.478004534999968</v>
      </c>
      <c r="FB42" s="25">
        <f t="shared" si="46"/>
        <v>8.0718367350000335</v>
      </c>
      <c r="FC42" s="25">
        <f t="shared" si="46"/>
        <v>10.615147391999926</v>
      </c>
      <c r="FD42" s="25">
        <f t="shared" si="46"/>
        <v>10.443333333000055</v>
      </c>
      <c r="FE42" s="25">
        <f t="shared" si="46"/>
        <v>8.7865759640000078</v>
      </c>
      <c r="FF42" s="25">
        <f t="shared" si="52"/>
        <v>8.9355102040000247</v>
      </c>
      <c r="FG42" s="25">
        <f t="shared" si="52"/>
        <v>6.2897052150000263</v>
      </c>
      <c r="FH42" s="25">
        <f t="shared" si="52"/>
        <v>9.0775510199999871</v>
      </c>
      <c r="FI42" s="25">
        <f t="shared" si="52"/>
        <v>10.141315193000082</v>
      </c>
      <c r="FJ42" s="25">
        <f t="shared" si="52"/>
        <v>7.3578231289999394</v>
      </c>
      <c r="FK42" s="25">
        <f t="shared" si="52"/>
        <v>7.5635374150000416</v>
      </c>
      <c r="FL42" s="25">
        <f t="shared" si="52"/>
        <v>7.5085714289999714</v>
      </c>
      <c r="FM42" s="25">
        <f t="shared" si="52"/>
        <v>8.182131518999995</v>
      </c>
      <c r="FN42" s="25">
        <f t="shared" si="52"/>
        <v>9.0826303860000053</v>
      </c>
      <c r="FO42" s="25">
        <f t="shared" si="52"/>
        <v>9.4273015869999881</v>
      </c>
      <c r="FP42" s="25">
        <f t="shared" si="52"/>
        <v>10.668843538000033</v>
      </c>
      <c r="FQ42" s="25">
        <f t="shared" si="52"/>
        <v>8.8986848069999951</v>
      </c>
      <c r="FR42" s="25">
        <f t="shared" si="52"/>
        <v>9.3228117910000492</v>
      </c>
      <c r="FS42" s="25">
        <f t="shared" si="52"/>
        <v>6.8643990929999745</v>
      </c>
      <c r="FT42" s="25">
        <f t="shared" si="52"/>
        <v>7.1392290249999633</v>
      </c>
      <c r="FU42" s="25">
        <f t="shared" si="47"/>
        <v>9.2959637190000421</v>
      </c>
      <c r="FV42" s="25">
        <f t="shared" si="47"/>
        <v>9.2310204089999388</v>
      </c>
      <c r="FW42" s="25">
        <f t="shared" si="47"/>
        <v>9.5542857140000024</v>
      </c>
      <c r="FX42" s="25">
        <f t="shared" si="47"/>
        <v>7.7336961449999535</v>
      </c>
      <c r="FY42" s="25">
        <f t="shared" si="47"/>
        <v>9.80680272099994</v>
      </c>
      <c r="FZ42" s="25">
        <f t="shared" si="47"/>
        <v>9.1657142859999112</v>
      </c>
      <c r="GA42" s="25">
        <f t="shared" si="47"/>
        <v>7.7133786849999524</v>
      </c>
      <c r="GB42" s="25">
        <f t="shared" si="47"/>
        <v>10.13804988600009</v>
      </c>
      <c r="GC42" s="25">
        <f t="shared" si="47"/>
        <v>11.309569161000013</v>
      </c>
      <c r="GD42" s="25">
        <f t="shared" si="47"/>
        <v>10.807800453000027</v>
      </c>
      <c r="GE42" s="25">
        <f t="shared" si="47"/>
        <v>9.4621315189999677</v>
      </c>
      <c r="GF42" s="25">
        <f t="shared" si="47"/>
        <v>8.7212698409999803</v>
      </c>
      <c r="GG42" s="25">
        <f t="shared" si="47"/>
        <v>9.7712471659999665</v>
      </c>
      <c r="GH42" s="25">
        <f t="shared" si="47"/>
        <v>10.051337869000008</v>
      </c>
      <c r="GI42" s="25">
        <f t="shared" si="53"/>
        <v>9.2712925170000062</v>
      </c>
      <c r="GJ42" s="25">
        <f t="shared" si="53"/>
        <v>7.441269841999997</v>
      </c>
      <c r="GK42" s="25">
        <f t="shared" si="53"/>
        <v>9.3351473930000566</v>
      </c>
      <c r="GL42" s="25">
        <f t="shared" si="53"/>
        <v>8.6204081639999686</v>
      </c>
      <c r="GM42" s="25">
        <f t="shared" si="53"/>
        <v>7.9829478460000018</v>
      </c>
      <c r="GN42" s="25">
        <f t="shared" si="53"/>
        <v>9.8017233559999113</v>
      </c>
      <c r="GO42" s="25">
        <f t="shared" si="53"/>
        <v>8.7328798190000043</v>
      </c>
      <c r="GP42" s="25">
        <f t="shared" si="53"/>
        <v>10.335782312999982</v>
      </c>
      <c r="GQ42" s="25">
        <f t="shared" si="53"/>
        <v>10.663764173000004</v>
      </c>
      <c r="GR42" s="25">
        <f t="shared" si="53"/>
        <v>10.335782313000095</v>
      </c>
      <c r="GS42" s="25">
        <f t="shared" si="53"/>
        <v>8.7473922909999828</v>
      </c>
      <c r="GT42" s="25">
        <f t="shared" si="53"/>
        <v>8.0137868479999952</v>
      </c>
      <c r="GU42" s="25">
        <f t="shared" si="53"/>
        <v>6.616961452000055</v>
      </c>
      <c r="GV42" s="25">
        <f t="shared" si="53"/>
        <v>10.534603175000029</v>
      </c>
      <c r="GW42" s="25">
        <f t="shared" si="53"/>
        <v>8.8667573699999593</v>
      </c>
      <c r="GX42" s="25">
        <f t="shared" si="53"/>
        <v>6.0752834459999576</v>
      </c>
      <c r="GY42" s="25">
        <f t="shared" si="48"/>
        <v>9.1330612240000164</v>
      </c>
      <c r="GZ42" s="25">
        <f t="shared" si="48"/>
        <v>9.6798185939999257</v>
      </c>
      <c r="HA42" s="25">
        <f t="shared" si="48"/>
        <v>8.2728344679999282</v>
      </c>
      <c r="HB42" s="25">
        <f t="shared" si="48"/>
        <v>8.8736507940000138</v>
      </c>
      <c r="HC42" s="25">
        <f t="shared" si="48"/>
        <v>10.529523810000001</v>
      </c>
      <c r="HD42" s="25">
        <f t="shared" si="48"/>
        <v>8.1726984129999209</v>
      </c>
      <c r="HE42" s="25">
        <f t="shared" si="48"/>
        <v>10.316916099999958</v>
      </c>
      <c r="HF42" s="25">
        <f t="shared" si="48"/>
        <v>8.328344670999968</v>
      </c>
      <c r="HG42" s="25">
        <f t="shared" si="48"/>
        <v>8.2184126989999413</v>
      </c>
      <c r="HH42" s="25">
        <f t="shared" si="48"/>
        <v>9.7335147390000429</v>
      </c>
      <c r="HI42" s="25">
        <f t="shared" si="48"/>
        <v>8.0228571429998965</v>
      </c>
      <c r="HJ42" s="25">
        <f t="shared" si="48"/>
        <v>7.3708843539999407</v>
      </c>
      <c r="HK42" s="25">
        <f t="shared" si="48"/>
        <v>8.8293877549999706</v>
      </c>
      <c r="HL42" s="25">
        <f t="shared" si="48"/>
        <v>11.160090702999923</v>
      </c>
      <c r="HM42" s="25">
        <f t="shared" si="49"/>
        <v>9.0717460320000782</v>
      </c>
      <c r="HN42" s="25">
        <f t="shared" si="49"/>
        <v>8.914285714000016</v>
      </c>
      <c r="HO42" s="25">
        <f t="shared" si="49"/>
        <v>8.4462585039999567</v>
      </c>
      <c r="HP42" s="25">
        <f t="shared" si="49"/>
        <v>8.7524716550000221</v>
      </c>
      <c r="HQ42" s="25">
        <f t="shared" si="49"/>
        <v>6.0669387750000396</v>
      </c>
      <c r="HR42" s="25">
        <f t="shared" si="49"/>
        <v>8.666281179000066</v>
      </c>
      <c r="HS42" s="25">
        <f t="shared" si="49"/>
        <v>8.5521995469999865</v>
      </c>
      <c r="HT42" s="25">
        <f t="shared" si="49"/>
        <v>8.5986394560000008</v>
      </c>
      <c r="HU42" s="25">
        <f t="shared" si="49"/>
        <v>9.0115192739999657</v>
      </c>
      <c r="HV42" s="25">
        <f t="shared" si="49"/>
        <v>10.344489795999948</v>
      </c>
      <c r="HW42" s="25">
        <f t="shared" si="49"/>
        <v>9.8278458050000381</v>
      </c>
      <c r="HX42" s="25">
        <f t="shared" si="49"/>
        <v>9.3844897960000253</v>
      </c>
      <c r="HY42" s="25">
        <f t="shared" si="49"/>
        <v>7.7264399089999642</v>
      </c>
      <c r="HZ42" s="25">
        <f t="shared" si="49"/>
        <v>8.1922902490000524</v>
      </c>
      <c r="IA42" s="25">
        <f t="shared" si="49"/>
        <v>9.7988208619999568</v>
      </c>
      <c r="IB42" s="25">
        <f t="shared" si="49"/>
        <v>8.8848979589999999</v>
      </c>
      <c r="IC42" s="25">
        <f t="shared" si="54"/>
        <v>9.2038095240000075</v>
      </c>
      <c r="ID42" s="25">
        <f t="shared" si="54"/>
        <v>8.5297052150000354</v>
      </c>
      <c r="IE42" s="25">
        <f t="shared" si="54"/>
        <v>8.5246258500000067</v>
      </c>
      <c r="IF42" s="25">
        <f t="shared" si="54"/>
        <v>9.6634920639999109</v>
      </c>
      <c r="IG42" s="25">
        <f t="shared" si="54"/>
        <v>11.087687074999963</v>
      </c>
      <c r="IH42" s="25">
        <f t="shared" si="54"/>
        <v>7.9579138320000311</v>
      </c>
      <c r="II42" s="25">
        <f t="shared" si="54"/>
        <v>9.8612244899999268</v>
      </c>
      <c r="IJ42" s="25">
        <f t="shared" si="54"/>
        <v>8.9933786850000388</v>
      </c>
      <c r="IK42" s="25">
        <f t="shared" si="54"/>
        <v>9.257505669000011</v>
      </c>
      <c r="IL42" s="25">
        <f t="shared" si="54"/>
        <v>7.7648979589999954</v>
      </c>
      <c r="IM42" s="25">
        <f t="shared" si="54"/>
        <v>11.916190475999883</v>
      </c>
      <c r="IN42" s="25">
        <f t="shared" si="54"/>
        <v>10.501587302000075</v>
      </c>
      <c r="IO42" s="25">
        <f t="shared" si="55"/>
        <v>8.0050793650000287</v>
      </c>
      <c r="IP42" s="25">
        <f t="shared" si="55"/>
        <v>8.8116099779999786</v>
      </c>
      <c r="IQ42" s="25">
        <f t="shared" si="55"/>
        <v>8.9861224490000495</v>
      </c>
      <c r="IR42" s="25">
        <f t="shared" si="55"/>
        <v>8.860952381000061</v>
      </c>
      <c r="IS42" s="25">
        <f t="shared" si="55"/>
        <v>10.448253968000017</v>
      </c>
      <c r="IT42" s="25">
        <f t="shared" si="55"/>
        <v>8.2895238090000021</v>
      </c>
      <c r="IU42" s="25">
        <f t="shared" si="55"/>
        <v>8.926621315000034</v>
      </c>
      <c r="IV42" s="25">
        <f t="shared" si="55"/>
        <v>9.5020408159999761</v>
      </c>
      <c r="IW42" s="25">
        <f t="shared" si="55"/>
        <v>8.6552380960000619</v>
      </c>
      <c r="IX42" s="25">
        <f t="shared" si="55"/>
        <v>9.2444444439998961</v>
      </c>
      <c r="IY42" s="25">
        <f t="shared" si="55"/>
        <v>7.755464853000035</v>
      </c>
      <c r="IZ42" s="25">
        <f t="shared" si="55"/>
        <v>10.073469387000046</v>
      </c>
      <c r="JA42" s="25">
        <f t="shared" si="55"/>
        <v>8.7103854880000426</v>
      </c>
      <c r="JB42" s="25">
        <f t="shared" si="55"/>
        <v>8.1560090700000956</v>
      </c>
      <c r="JC42" s="25">
        <f t="shared" si="55"/>
        <v>9.4447165529999211</v>
      </c>
      <c r="JD42" s="26">
        <f t="shared" si="17"/>
        <v>8.9492297746033014</v>
      </c>
      <c r="JE42" s="27">
        <f t="shared" si="21"/>
        <v>8.9492297746033014</v>
      </c>
      <c r="JF42" s="27"/>
      <c r="JG42" s="88">
        <v>41</v>
      </c>
      <c r="JH42" s="89">
        <v>747.13832199499996</v>
      </c>
      <c r="JI42" s="89">
        <v>585.07755101999999</v>
      </c>
      <c r="JJ42" s="90">
        <v>833.28</v>
      </c>
      <c r="JK42" s="90">
        <v>662.385487528</v>
      </c>
      <c r="JL42" s="90">
        <v>738.25523809499998</v>
      </c>
      <c r="JM42" s="90">
        <v>777.23138322</v>
      </c>
      <c r="JN42" s="89">
        <v>723.05197278900005</v>
      </c>
      <c r="JO42" s="89">
        <v>715.236281179</v>
      </c>
      <c r="JP42" s="89">
        <v>799.89405895699997</v>
      </c>
      <c r="JQ42" s="89">
        <v>713.89605442200002</v>
      </c>
      <c r="JR42" s="89">
        <v>912.17850340099994</v>
      </c>
      <c r="JS42" s="89">
        <v>766.76063492100002</v>
      </c>
      <c r="JT42" s="89">
        <v>766.25632653100001</v>
      </c>
      <c r="JU42" s="89">
        <v>737.35365079400003</v>
      </c>
      <c r="JV42" s="88">
        <v>842.72471655300001</v>
      </c>
      <c r="JW42" s="88">
        <v>806.85859410399996</v>
      </c>
      <c r="JX42" s="88">
        <v>832.85913832200004</v>
      </c>
      <c r="JY42" s="88">
        <v>839.42458049899994</v>
      </c>
      <c r="JZ42" s="88">
        <v>826.119546485</v>
      </c>
      <c r="KA42" s="88">
        <v>769.44489795899995</v>
      </c>
      <c r="KB42" s="88">
        <v>710.048798186</v>
      </c>
      <c r="KC42" s="88">
        <v>799.64734693900004</v>
      </c>
      <c r="KD42" s="88">
        <v>787.74276643999997</v>
      </c>
      <c r="KE42" s="88">
        <v>759.87809523800001</v>
      </c>
      <c r="KF42" s="88">
        <v>714.82376417199998</v>
      </c>
      <c r="KG42" s="88">
        <v>715.15428571400003</v>
      </c>
      <c r="KH42" s="88">
        <v>838.27809523799999</v>
      </c>
      <c r="KI42" s="88">
        <v>784.24816326500002</v>
      </c>
      <c r="KJ42" s="88">
        <v>875.90312925199999</v>
      </c>
      <c r="KK42" s="88">
        <v>810.40326530599998</v>
      </c>
      <c r="KL42" s="88">
        <v>884.35265306099996</v>
      </c>
      <c r="KM42" s="88">
        <v>999.03854875299999</v>
      </c>
      <c r="KN42" s="88">
        <v>804.49306122400003</v>
      </c>
      <c r="KO42" s="88">
        <v>830.47981859399999</v>
      </c>
      <c r="KP42" s="88">
        <v>937.33442176899996</v>
      </c>
      <c r="KQ42" s="88">
        <v>788.44263038500003</v>
      </c>
      <c r="KR42" s="88">
        <v>980.897959184</v>
      </c>
      <c r="KS42" s="88">
        <v>733.16136054399999</v>
      </c>
      <c r="KT42" s="88">
        <v>911.41224489800004</v>
      </c>
      <c r="KU42" s="88">
        <v>875.86285714300004</v>
      </c>
      <c r="KV42" s="88">
        <v>827.14122449000001</v>
      </c>
      <c r="KW42" s="88">
        <v>935.04399092999995</v>
      </c>
      <c r="KX42" s="88">
        <v>844.71873015899996</v>
      </c>
      <c r="KY42" s="88">
        <v>824.85260771000003</v>
      </c>
      <c r="KZ42" s="88">
        <v>863.91292516999999</v>
      </c>
      <c r="LA42" s="88">
        <v>777.59492063499999</v>
      </c>
      <c r="LB42" s="88">
        <v>948.622222222</v>
      </c>
      <c r="LC42" s="88">
        <v>842.60861678000003</v>
      </c>
      <c r="LD42" s="88">
        <v>920.82721088400001</v>
      </c>
      <c r="LE42" s="88">
        <v>781.369614512</v>
      </c>
      <c r="LF42" s="88">
        <v>823.58349206299999</v>
      </c>
      <c r="LG42" s="88">
        <v>869.834013605</v>
      </c>
      <c r="LH42" s="88">
        <v>865.43673469400005</v>
      </c>
      <c r="LI42" s="88">
        <v>879.47174603200006</v>
      </c>
      <c r="LJ42" s="88">
        <v>809.72698412700004</v>
      </c>
      <c r="LK42" s="88">
        <v>820.749931973</v>
      </c>
      <c r="LL42" s="88">
        <v>870.09523809500001</v>
      </c>
      <c r="LM42" s="88">
        <v>880.26557823099995</v>
      </c>
      <c r="LN42" s="88">
        <v>837.82530612200003</v>
      </c>
      <c r="LO42" s="88">
        <v>796.871111111</v>
      </c>
      <c r="LP42" s="88">
        <v>756.30875283399996</v>
      </c>
      <c r="LQ42" s="88">
        <v>828.95963718799999</v>
      </c>
      <c r="LR42" s="88">
        <v>847.60816326500003</v>
      </c>
      <c r="LS42" s="88">
        <v>636.15709750600001</v>
      </c>
      <c r="LT42" s="88">
        <v>815.35492063499998</v>
      </c>
      <c r="LU42" s="88">
        <v>852.06204081600004</v>
      </c>
      <c r="LV42" s="88">
        <v>793.18349206300002</v>
      </c>
      <c r="LW42" s="88">
        <v>939.42349206300003</v>
      </c>
      <c r="LX42" s="88">
        <v>930.64489795899999</v>
      </c>
      <c r="LY42" s="88">
        <v>833.53832199500005</v>
      </c>
      <c r="LZ42" s="88">
        <v>793.45197278900002</v>
      </c>
      <c r="MA42" s="88">
        <v>747.95102040799998</v>
      </c>
      <c r="MB42" s="88">
        <v>804.29714285700004</v>
      </c>
      <c r="MC42" s="88">
        <v>807.80045351499996</v>
      </c>
      <c r="MD42" s="88">
        <v>733.20163265300005</v>
      </c>
      <c r="ME42" s="88">
        <v>844.98285714300005</v>
      </c>
      <c r="MF42" s="88">
        <v>883.17678004499999</v>
      </c>
      <c r="MG42" s="88">
        <v>936.13278911600003</v>
      </c>
      <c r="MH42" s="88">
        <v>963.01714285699995</v>
      </c>
      <c r="MI42" s="88">
        <v>858.671020408</v>
      </c>
      <c r="MJ42" s="88">
        <v>851.94884353700002</v>
      </c>
      <c r="MK42" s="88">
        <v>769.917097506</v>
      </c>
      <c r="ML42" s="88">
        <v>775.360725624</v>
      </c>
      <c r="MM42" s="88">
        <v>823.78666666699996</v>
      </c>
      <c r="MN42" s="88">
        <v>780.20789115599996</v>
      </c>
      <c r="MO42" s="88">
        <v>806.59591836699997</v>
      </c>
      <c r="MP42" s="88">
        <v>847.82766439900001</v>
      </c>
      <c r="MQ42" s="88">
        <v>742.38839002300006</v>
      </c>
      <c r="MR42" s="88">
        <v>898.29587301599997</v>
      </c>
      <c r="MS42" s="88">
        <v>907.565714286</v>
      </c>
      <c r="MT42" s="88">
        <v>854.56399093000005</v>
      </c>
      <c r="MU42" s="88">
        <v>745.28072562399996</v>
      </c>
      <c r="MV42" s="88">
        <v>849.84308390000001</v>
      </c>
      <c r="MW42" s="88">
        <v>794.60571428599997</v>
      </c>
      <c r="MX42" s="88">
        <v>875.27619047600001</v>
      </c>
      <c r="MY42" s="88">
        <v>749.81224489800002</v>
      </c>
      <c r="MZ42" s="88">
        <v>838.05460317500001</v>
      </c>
      <c r="NA42" s="88">
        <v>954.72507936500006</v>
      </c>
      <c r="NB42" s="88">
        <v>864.83301587300002</v>
      </c>
      <c r="NC42" s="88">
        <v>787.23555555600001</v>
      </c>
      <c r="ND42" s="88">
        <v>938.23854875300003</v>
      </c>
      <c r="NE42" s="88">
        <v>800.85043083899996</v>
      </c>
      <c r="NF42" s="88">
        <v>807.381043084</v>
      </c>
      <c r="NG42" s="88">
        <v>809.83873015899997</v>
      </c>
      <c r="NH42" s="88">
        <v>1106.3379591840001</v>
      </c>
      <c r="NI42" s="88">
        <v>772.92444444399996</v>
      </c>
      <c r="NJ42" s="88">
        <v>811.18476190499996</v>
      </c>
      <c r="NK42" s="88">
        <v>872.06349206300001</v>
      </c>
      <c r="NL42" s="88">
        <v>847.24244897999995</v>
      </c>
      <c r="NM42" s="88">
        <v>773.776326531</v>
      </c>
      <c r="NN42" s="88">
        <v>734.52698412699999</v>
      </c>
      <c r="NO42" s="88">
        <v>778.05424036299996</v>
      </c>
      <c r="NP42" s="88">
        <v>816.37587301600001</v>
      </c>
      <c r="NQ42" s="88">
        <v>805.61632653100003</v>
      </c>
      <c r="NR42" s="88">
        <v>833.26548752799999</v>
      </c>
      <c r="NS42" s="88">
        <v>708.10122449000005</v>
      </c>
      <c r="NT42" s="88">
        <v>773.52634920599996</v>
      </c>
      <c r="NU42" s="88">
        <v>926.230204082</v>
      </c>
      <c r="NV42" s="88">
        <v>869.05324263</v>
      </c>
      <c r="NW42" s="88">
        <v>751.67346938799994</v>
      </c>
      <c r="NX42" s="88">
        <v>842.38512471700005</v>
      </c>
      <c r="NZ42" s="28"/>
    </row>
    <row r="43" spans="1:390" x14ac:dyDescent="0.3">
      <c r="A43" s="15" t="s">
        <v>287</v>
      </c>
      <c r="B43" s="29">
        <v>239</v>
      </c>
      <c r="C43" s="30"/>
      <c r="D43" s="36"/>
      <c r="E43" s="7"/>
      <c r="F43" s="15" t="s">
        <v>288</v>
      </c>
      <c r="G43" s="41">
        <v>239</v>
      </c>
      <c r="H43" s="21">
        <f t="shared" si="23"/>
        <v>3</v>
      </c>
      <c r="I43" s="21">
        <f t="shared" si="0"/>
        <v>12</v>
      </c>
      <c r="J43" s="15" t="s">
        <v>289</v>
      </c>
      <c r="L43" s="14" t="s">
        <v>287</v>
      </c>
      <c r="M43" s="12"/>
      <c r="N43" s="24">
        <v>66</v>
      </c>
      <c r="O43" s="24">
        <f t="shared" si="57"/>
        <v>59.132896304254977</v>
      </c>
      <c r="P43" s="24">
        <f t="shared" si="57"/>
        <v>78.050027528418227</v>
      </c>
      <c r="Q43" s="24">
        <f t="shared" si="57"/>
        <v>41.478555304594074</v>
      </c>
      <c r="R43" s="24">
        <f t="shared" si="57"/>
        <v>46.7287518995524</v>
      </c>
      <c r="S43" s="24">
        <f t="shared" si="57"/>
        <v>57.608569436007379</v>
      </c>
      <c r="T43" s="24">
        <f t="shared" si="57"/>
        <v>63.323654233629391</v>
      </c>
      <c r="U43" s="24">
        <f t="shared" si="57"/>
        <v>69.621807469572673</v>
      </c>
      <c r="V43" s="24">
        <f t="shared" si="57"/>
        <v>57.020946467919657</v>
      </c>
      <c r="W43" s="24">
        <f t="shared" si="57"/>
        <v>57.436832508839558</v>
      </c>
      <c r="X43" s="24">
        <f t="shared" si="57"/>
        <v>56.499829174610596</v>
      </c>
      <c r="Y43" s="24">
        <f t="shared" si="57"/>
        <v>48.130093129337524</v>
      </c>
      <c r="Z43" s="24">
        <f t="shared" si="57"/>
        <v>49.000000000068013</v>
      </c>
      <c r="AA43" s="24">
        <f t="shared" si="57"/>
        <v>44.277602382619719</v>
      </c>
      <c r="AB43" s="24">
        <f t="shared" si="57"/>
        <v>70.193744639347074</v>
      </c>
      <c r="AC43" s="24">
        <f t="shared" si="57"/>
        <v>52.004716978065666</v>
      </c>
      <c r="AD43" s="24">
        <v>54</v>
      </c>
      <c r="AE43" s="24">
        <f t="shared" si="56"/>
        <v>62.000124966590775</v>
      </c>
      <c r="AF43" s="24">
        <f t="shared" si="56"/>
        <v>43.674897662406558</v>
      </c>
      <c r="AG43" s="24">
        <f t="shared" si="56"/>
        <v>46.367296394805741</v>
      </c>
      <c r="AH43" s="24">
        <f t="shared" si="56"/>
        <v>63.9542378322028</v>
      </c>
      <c r="AI43" s="24">
        <f t="shared" si="56"/>
        <v>58.455330052333274</v>
      </c>
      <c r="AJ43" s="24">
        <f t="shared" si="56"/>
        <v>73.93815200983947</v>
      </c>
      <c r="AK43" s="24">
        <f t="shared" si="56"/>
        <v>54.245025147457568</v>
      </c>
      <c r="AL43" s="24">
        <f t="shared" si="56"/>
        <v>46.857291275158779</v>
      </c>
      <c r="AM43" s="24">
        <f t="shared" si="56"/>
        <v>74.554812533169496</v>
      </c>
      <c r="AN43" s="24">
        <f t="shared" si="56"/>
        <v>63.622082584296656</v>
      </c>
      <c r="AO43" s="24">
        <f t="shared" si="56"/>
        <v>67.379679142583385</v>
      </c>
      <c r="AP43" s="24">
        <f t="shared" si="56"/>
        <v>56.532019141859429</v>
      </c>
      <c r="AQ43" s="24">
        <f t="shared" si="56"/>
        <v>51.607114993985576</v>
      </c>
      <c r="AR43" s="24">
        <f t="shared" si="56"/>
        <v>49.41484063728084</v>
      </c>
      <c r="AS43" s="24">
        <f t="shared" si="56"/>
        <v>59.583858768178231</v>
      </c>
      <c r="AT43" s="24">
        <f t="shared" si="50"/>
        <v>46.34516580747345</v>
      </c>
      <c r="AU43" s="24">
        <f t="shared" si="50"/>
        <v>49.861809045406275</v>
      </c>
      <c r="AV43" s="24">
        <f t="shared" si="50"/>
        <v>64.933577641073271</v>
      </c>
      <c r="AW43" s="24">
        <f t="shared" si="50"/>
        <v>57.43433904821314</v>
      </c>
      <c r="AX43" s="24">
        <f t="shared" si="50"/>
        <v>55.510489514555587</v>
      </c>
      <c r="AY43" s="24">
        <f t="shared" si="50"/>
        <v>61.737804879224754</v>
      </c>
      <c r="AZ43" s="24">
        <f t="shared" si="50"/>
        <v>52.860795909004963</v>
      </c>
      <c r="BA43" s="24">
        <f t="shared" si="50"/>
        <v>62.856328389782249</v>
      </c>
      <c r="BB43" s="24">
        <f t="shared" si="50"/>
        <v>51.081081081943886</v>
      </c>
      <c r="BC43" s="24">
        <f t="shared" si="50"/>
        <v>57.985624124819651</v>
      </c>
      <c r="BD43" s="24">
        <f t="shared" si="50"/>
        <v>61.441530702193546</v>
      </c>
      <c r="BE43" s="24">
        <f t="shared" si="50"/>
        <v>45.994993742237874</v>
      </c>
      <c r="BF43" s="24">
        <f t="shared" si="50"/>
        <v>49.092123490577904</v>
      </c>
      <c r="BG43" s="24">
        <f t="shared" si="50"/>
        <v>51.931229392063784</v>
      </c>
      <c r="BH43" s="24">
        <f t="shared" si="41"/>
        <v>50.947319778041148</v>
      </c>
      <c r="BI43" s="24">
        <f t="shared" si="41"/>
        <v>63.112199467121528</v>
      </c>
      <c r="BJ43" s="24">
        <f t="shared" si="41"/>
        <v>48.893761705164685</v>
      </c>
      <c r="BK43" s="24">
        <f t="shared" si="41"/>
        <v>50.276145117204806</v>
      </c>
      <c r="BL43" s="24">
        <f t="shared" si="41"/>
        <v>47.962587004634997</v>
      </c>
      <c r="BM43" s="24">
        <f t="shared" si="41"/>
        <v>63.168449198388792</v>
      </c>
      <c r="BN43" s="24">
        <f t="shared" si="41"/>
        <v>54.570202938638374</v>
      </c>
      <c r="BO43" s="24">
        <f t="shared" si="41"/>
        <v>56.154499153218687</v>
      </c>
      <c r="BP43" s="24">
        <f t="shared" si="41"/>
        <v>57.254551225328804</v>
      </c>
      <c r="BQ43" s="24">
        <f t="shared" si="41"/>
        <v>44.475571494030831</v>
      </c>
      <c r="BR43" s="24">
        <f t="shared" si="41"/>
        <v>56.480532787066409</v>
      </c>
      <c r="BS43" s="24">
        <f t="shared" si="41"/>
        <v>45.147420147535776</v>
      </c>
      <c r="BT43" s="24">
        <f t="shared" si="41"/>
        <v>53.258010844199511</v>
      </c>
      <c r="BU43" s="24">
        <f t="shared" si="41"/>
        <v>48.716123330012493</v>
      </c>
      <c r="BV43" s="24">
        <f t="shared" si="41"/>
        <v>58.050078980760787</v>
      </c>
      <c r="BW43" s="24">
        <f t="shared" si="41"/>
        <v>54.735767870365649</v>
      </c>
      <c r="BX43" s="24">
        <f t="shared" si="42"/>
        <v>65.3440895638971</v>
      </c>
      <c r="BY43" s="24">
        <f t="shared" si="42"/>
        <v>44.23368402450069</v>
      </c>
      <c r="BZ43" s="24">
        <f t="shared" si="42"/>
        <v>50.77915099425968</v>
      </c>
      <c r="CA43" s="24">
        <f t="shared" si="42"/>
        <v>74.311926604651973</v>
      </c>
      <c r="CB43" s="24">
        <f t="shared" si="42"/>
        <v>48.519596095818969</v>
      </c>
      <c r="CC43" s="24">
        <f t="shared" si="42"/>
        <v>51.887779111323397</v>
      </c>
      <c r="CD43" s="24">
        <f t="shared" si="42"/>
        <v>56.970201527437382</v>
      </c>
      <c r="CE43" s="24">
        <f t="shared" si="42"/>
        <v>57.762836184716029</v>
      </c>
      <c r="CF43" s="24">
        <f t="shared" si="42"/>
        <v>43.657602957011555</v>
      </c>
      <c r="CG43" s="24">
        <f t="shared" si="42"/>
        <v>53.760091022858525</v>
      </c>
      <c r="CH43" s="24">
        <f t="shared" si="42"/>
        <v>47.592210657892046</v>
      </c>
      <c r="CI43" s="24">
        <f t="shared" si="42"/>
        <v>53.855012779990496</v>
      </c>
      <c r="CJ43" s="24">
        <f t="shared" si="42"/>
        <v>79.329229295372926</v>
      </c>
      <c r="CK43" s="24">
        <f t="shared" si="42"/>
        <v>51.582969432666161</v>
      </c>
      <c r="CL43" s="24">
        <f t="shared" si="42"/>
        <v>69.368708052963555</v>
      </c>
      <c r="CM43" s="24">
        <f t="shared" si="42"/>
        <v>60.11814601917014</v>
      </c>
      <c r="CN43" s="24">
        <f t="shared" si="43"/>
        <v>57.695662283617935</v>
      </c>
      <c r="CO43" s="24">
        <f t="shared" si="43"/>
        <v>40.217655642053849</v>
      </c>
      <c r="CP43" s="24">
        <f t="shared" si="43"/>
        <v>57.762836184716029</v>
      </c>
      <c r="CQ43" s="24">
        <f t="shared" si="43"/>
        <v>58.86977157886281</v>
      </c>
      <c r="CR43" s="24">
        <f t="shared" si="43"/>
        <v>51.955702170291026</v>
      </c>
      <c r="CS43" s="24">
        <f t="shared" si="43"/>
        <v>59.573126798973384</v>
      </c>
      <c r="CT43" s="24">
        <f t="shared" si="43"/>
        <v>72.305618307241659</v>
      </c>
      <c r="CU43" s="24">
        <f t="shared" si="43"/>
        <v>56.539166266278585</v>
      </c>
      <c r="CV43" s="24">
        <f t="shared" si="43"/>
        <v>57.223183391776409</v>
      </c>
      <c r="CW43" s="24">
        <f t="shared" si="43"/>
        <v>56.480532787065897</v>
      </c>
      <c r="CX43" s="24">
        <f t="shared" si="43"/>
        <v>53.755722293931839</v>
      </c>
      <c r="CY43" s="24">
        <f t="shared" si="43"/>
        <v>50.604345168383851</v>
      </c>
      <c r="CZ43" s="24">
        <f t="shared" si="43"/>
        <v>45.416056390406446</v>
      </c>
      <c r="DA43" s="24">
        <f t="shared" si="43"/>
        <v>51.294975186228591</v>
      </c>
      <c r="DB43" s="24">
        <f t="shared" si="43"/>
        <v>59.090638398335976</v>
      </c>
      <c r="DC43" s="24">
        <f t="shared" si="43"/>
        <v>53.727979262533054</v>
      </c>
      <c r="DD43" s="24">
        <f t="shared" si="44"/>
        <v>49.567888899370921</v>
      </c>
      <c r="DE43" s="24">
        <f t="shared" si="44"/>
        <v>59.503463166596795</v>
      </c>
      <c r="DF43" s="24">
        <f t="shared" si="44"/>
        <v>50.159235669788352</v>
      </c>
      <c r="DG43" s="24">
        <f t="shared" si="44"/>
        <v>58.834865102151923</v>
      </c>
      <c r="DH43" s="24">
        <f t="shared" si="44"/>
        <v>60.934045687827258</v>
      </c>
      <c r="DI43" s="24">
        <f t="shared" si="44"/>
        <v>51.647407870484408</v>
      </c>
      <c r="DJ43" s="24">
        <f t="shared" si="44"/>
        <v>43.280967797795704</v>
      </c>
      <c r="DK43" s="24">
        <f t="shared" si="44"/>
        <v>57.342233010578688</v>
      </c>
      <c r="DL43" s="24">
        <f t="shared" si="44"/>
        <v>46.8705715640384</v>
      </c>
      <c r="DM43" s="24">
        <f t="shared" si="44"/>
        <v>55.775716696565077</v>
      </c>
      <c r="DN43" s="24">
        <f t="shared" si="44"/>
        <v>51.141634882400623</v>
      </c>
      <c r="DO43" s="24">
        <f t="shared" si="44"/>
        <v>60.005442668665566</v>
      </c>
      <c r="DP43" s="24">
        <f t="shared" si="44"/>
        <v>33.554834128009588</v>
      </c>
      <c r="DQ43" s="24">
        <f t="shared" si="44"/>
        <v>45.956648602148263</v>
      </c>
      <c r="DR43" s="24">
        <f t="shared" si="44"/>
        <v>60.012701103064671</v>
      </c>
      <c r="DS43" s="24">
        <f t="shared" si="44"/>
        <v>51.625910509037674</v>
      </c>
      <c r="DT43" s="24">
        <f t="shared" si="45"/>
        <v>52.695167288142933</v>
      </c>
      <c r="DU43" s="24">
        <f t="shared" si="45"/>
        <v>52.667197453461412</v>
      </c>
      <c r="DV43" s="24">
        <f t="shared" si="29"/>
        <v>45.918367346938922</v>
      </c>
      <c r="DW43" s="24">
        <f t="shared" si="29"/>
        <v>50.811655056759278</v>
      </c>
      <c r="DX43" s="24">
        <f t="shared" si="29"/>
        <v>54.935776768603382</v>
      </c>
      <c r="DY43" s="24">
        <f t="shared" si="29"/>
        <v>54.525222552686998</v>
      </c>
      <c r="DZ43" s="24">
        <f t="shared" si="29"/>
        <v>52.365622608839757</v>
      </c>
      <c r="EA43" s="24">
        <f t="shared" si="29"/>
        <v>55.278551530580181</v>
      </c>
      <c r="EB43" s="24">
        <f t="shared" si="40"/>
        <v>56.326634877444057</v>
      </c>
      <c r="EC43" s="24">
        <f t="shared" si="40"/>
        <v>51.136363636363896</v>
      </c>
      <c r="ED43" s="24">
        <f t="shared" si="40"/>
        <v>55.088370059711593</v>
      </c>
      <c r="EE43" s="24">
        <f t="shared" si="40"/>
        <v>61.054024120730908</v>
      </c>
      <c r="EF43" s="24">
        <f t="shared" si="40"/>
        <v>50.296532846069823</v>
      </c>
      <c r="EG43" s="24">
        <f t="shared" si="18"/>
        <v>55.089786482226039</v>
      </c>
      <c r="EH43" s="24">
        <f t="shared" si="19"/>
        <v>79.329229295372926</v>
      </c>
      <c r="EI43" s="24">
        <f t="shared" si="20"/>
        <v>33.554834128009588</v>
      </c>
      <c r="EJ43" s="14" t="s">
        <v>287</v>
      </c>
      <c r="EL43" s="12"/>
      <c r="EM43" s="25">
        <f t="shared" si="51"/>
        <v>12.175963719000038</v>
      </c>
      <c r="EN43" s="25">
        <f t="shared" si="51"/>
        <v>9.224852607999992</v>
      </c>
      <c r="EO43" s="25">
        <f t="shared" si="51"/>
        <v>17.358367347000012</v>
      </c>
      <c r="EP43" s="25">
        <f t="shared" si="51"/>
        <v>15.408072562000029</v>
      </c>
      <c r="EQ43" s="25">
        <f t="shared" si="46"/>
        <v>12.498140590000048</v>
      </c>
      <c r="ER43" s="25">
        <f t="shared" si="46"/>
        <v>11.370158729999957</v>
      </c>
      <c r="ES43" s="25">
        <f t="shared" si="46"/>
        <v>10.341587301000004</v>
      </c>
      <c r="ET43" s="25">
        <f t="shared" si="46"/>
        <v>12.626938776000088</v>
      </c>
      <c r="EU43" s="25">
        <f t="shared" si="46"/>
        <v>12.535510204000047</v>
      </c>
      <c r="EV43" s="25">
        <f t="shared" si="46"/>
        <v>12.743401360999997</v>
      </c>
      <c r="EW43" s="25">
        <f t="shared" si="46"/>
        <v>14.959455783000067</v>
      </c>
      <c r="EX43" s="25">
        <f t="shared" si="46"/>
        <v>14.693877551000014</v>
      </c>
      <c r="EY43" s="25">
        <f t="shared" si="46"/>
        <v>16.261043083999994</v>
      </c>
      <c r="EZ43" s="25">
        <f t="shared" si="46"/>
        <v>10.257324262999987</v>
      </c>
      <c r="FA43" s="25">
        <f t="shared" si="46"/>
        <v>13.844897960000026</v>
      </c>
      <c r="FB43" s="25">
        <f t="shared" si="46"/>
        <v>11.612879819</v>
      </c>
      <c r="FC43" s="25">
        <f t="shared" si="46"/>
        <v>16.485442177000095</v>
      </c>
      <c r="FD43" s="25">
        <f t="shared" si="46"/>
        <v>15.528185940999947</v>
      </c>
      <c r="FE43" s="25">
        <f t="shared" si="46"/>
        <v>11.25804988699997</v>
      </c>
      <c r="FF43" s="25">
        <f t="shared" si="52"/>
        <v>12.317097505999982</v>
      </c>
      <c r="FG43" s="25">
        <f t="shared" si="52"/>
        <v>9.737868480999964</v>
      </c>
      <c r="FH43" s="25">
        <f t="shared" si="52"/>
        <v>13.273106575999918</v>
      </c>
      <c r="FI43" s="25">
        <f t="shared" si="52"/>
        <v>15.365804987999923</v>
      </c>
      <c r="FJ43" s="25">
        <f t="shared" si="52"/>
        <v>9.6573242630000777</v>
      </c>
      <c r="FK43" s="25">
        <f t="shared" si="52"/>
        <v>11.316825397000002</v>
      </c>
      <c r="FL43" s="25">
        <f t="shared" si="52"/>
        <v>10.685714286000007</v>
      </c>
      <c r="FM43" s="25">
        <f t="shared" si="52"/>
        <v>12.736145125000007</v>
      </c>
      <c r="FN43" s="25">
        <f t="shared" si="52"/>
        <v>13.951564625999936</v>
      </c>
      <c r="FO43" s="25">
        <f t="shared" si="52"/>
        <v>14.570521542000051</v>
      </c>
      <c r="FP43" s="25">
        <f t="shared" si="52"/>
        <v>12.083809523000014</v>
      </c>
      <c r="FQ43" s="25">
        <f t="shared" si="52"/>
        <v>15.535600908000106</v>
      </c>
      <c r="FR43" s="25">
        <f t="shared" si="52"/>
        <v>14.439909296999986</v>
      </c>
      <c r="FS43" s="25">
        <f t="shared" si="52"/>
        <v>11.088253968999993</v>
      </c>
      <c r="FT43" s="25">
        <f t="shared" si="52"/>
        <v>12.536054422000007</v>
      </c>
      <c r="FU43" s="25">
        <f t="shared" si="47"/>
        <v>12.970521541000039</v>
      </c>
      <c r="FV43" s="25">
        <f t="shared" si="47"/>
        <v>11.662222222000082</v>
      </c>
      <c r="FW43" s="25">
        <f t="shared" si="47"/>
        <v>13.620680271999959</v>
      </c>
      <c r="FX43" s="25">
        <f t="shared" si="47"/>
        <v>11.454693878000057</v>
      </c>
      <c r="FY43" s="25">
        <f t="shared" si="47"/>
        <v>14.095238095000013</v>
      </c>
      <c r="FZ43" s="25">
        <f t="shared" si="47"/>
        <v>12.416870748000065</v>
      </c>
      <c r="GA43" s="25">
        <f t="shared" si="47"/>
        <v>11.718458048999992</v>
      </c>
      <c r="GB43" s="25">
        <f t="shared" si="47"/>
        <v>15.653877550999937</v>
      </c>
      <c r="GC43" s="25">
        <f t="shared" si="47"/>
        <v>14.666303855000024</v>
      </c>
      <c r="GD43" s="25">
        <f t="shared" si="47"/>
        <v>13.86448979599993</v>
      </c>
      <c r="GE43" s="25">
        <f t="shared" si="47"/>
        <v>14.132244898000067</v>
      </c>
      <c r="GF43" s="25">
        <f t="shared" si="47"/>
        <v>11.408253968000054</v>
      </c>
      <c r="GG43" s="25">
        <f t="shared" si="47"/>
        <v>14.72580498800005</v>
      </c>
      <c r="GH43" s="25">
        <f t="shared" si="47"/>
        <v>14.320907028999954</v>
      </c>
      <c r="GI43" s="25">
        <f t="shared" si="53"/>
        <v>15.011700680999979</v>
      </c>
      <c r="GJ43" s="25">
        <f t="shared" si="53"/>
        <v>11.398095237999996</v>
      </c>
      <c r="GK43" s="25">
        <f t="shared" si="53"/>
        <v>13.194013604999896</v>
      </c>
      <c r="GL43" s="25">
        <f t="shared" si="53"/>
        <v>12.821768707000047</v>
      </c>
      <c r="GM43" s="25">
        <f t="shared" si="53"/>
        <v>12.575419500999942</v>
      </c>
      <c r="GN43" s="25">
        <f t="shared" si="53"/>
        <v>16.188662131000001</v>
      </c>
      <c r="GO43" s="25">
        <f t="shared" si="53"/>
        <v>12.747755101999928</v>
      </c>
      <c r="GP43" s="25">
        <f t="shared" si="53"/>
        <v>15.947755101999974</v>
      </c>
      <c r="GQ43" s="25">
        <f t="shared" si="53"/>
        <v>13.519092969999974</v>
      </c>
      <c r="GR43" s="25">
        <f t="shared" si="53"/>
        <v>14.779501133999929</v>
      </c>
      <c r="GS43" s="25">
        <f t="shared" si="53"/>
        <v>12.403083899999956</v>
      </c>
      <c r="GT43" s="25">
        <f t="shared" si="53"/>
        <v>13.15410430899999</v>
      </c>
      <c r="GU43" s="25">
        <f t="shared" si="53"/>
        <v>11.018594103999931</v>
      </c>
      <c r="GV43" s="25">
        <f t="shared" si="53"/>
        <v>16.277188207999984</v>
      </c>
      <c r="GW43" s="25">
        <f t="shared" si="53"/>
        <v>14.179047619000016</v>
      </c>
      <c r="GX43" s="25">
        <f t="shared" si="53"/>
        <v>9.6888888890000544</v>
      </c>
      <c r="GY43" s="25">
        <f t="shared" si="48"/>
        <v>14.839365079999993</v>
      </c>
      <c r="GZ43" s="25">
        <f t="shared" si="48"/>
        <v>13.876099774000068</v>
      </c>
      <c r="HA43" s="25">
        <f t="shared" si="48"/>
        <v>12.638185941000074</v>
      </c>
      <c r="HB43" s="25">
        <f t="shared" si="48"/>
        <v>12.464761904999932</v>
      </c>
      <c r="HC43" s="25">
        <f t="shared" si="48"/>
        <v>16.491972788999988</v>
      </c>
      <c r="HD43" s="25">
        <f t="shared" si="48"/>
        <v>13.392834467000057</v>
      </c>
      <c r="HE43" s="25">
        <f t="shared" si="48"/>
        <v>15.12852607700006</v>
      </c>
      <c r="HF43" s="25">
        <f t="shared" si="48"/>
        <v>13.369229025000095</v>
      </c>
      <c r="HG43" s="25">
        <f t="shared" si="48"/>
        <v>9.0760997730000099</v>
      </c>
      <c r="HH43" s="25">
        <f t="shared" si="48"/>
        <v>13.958095238000055</v>
      </c>
      <c r="HI43" s="25">
        <f t="shared" si="48"/>
        <v>10.379319728000041</v>
      </c>
      <c r="HJ43" s="25">
        <f t="shared" si="48"/>
        <v>11.976417233000006</v>
      </c>
      <c r="HK43" s="25">
        <f t="shared" si="48"/>
        <v>12.479274377000024</v>
      </c>
      <c r="HL43" s="25">
        <f t="shared" si="48"/>
        <v>17.902585034000026</v>
      </c>
      <c r="HM43" s="25">
        <f t="shared" si="49"/>
        <v>12.464761904999932</v>
      </c>
      <c r="HN43" s="25">
        <f t="shared" si="49"/>
        <v>12.230385488000024</v>
      </c>
      <c r="HO43" s="25">
        <f t="shared" si="49"/>
        <v>13.857959183000048</v>
      </c>
      <c r="HP43" s="25">
        <f t="shared" si="49"/>
        <v>12.085986394999964</v>
      </c>
      <c r="HQ43" s="25">
        <f t="shared" si="49"/>
        <v>9.9577324260000069</v>
      </c>
      <c r="HR43" s="25">
        <f t="shared" si="49"/>
        <v>12.734535146999974</v>
      </c>
      <c r="HS43" s="25">
        <f t="shared" si="49"/>
        <v>12.58231292500011</v>
      </c>
      <c r="HT43" s="25">
        <f t="shared" si="49"/>
        <v>12.747755102000042</v>
      </c>
      <c r="HU43" s="25">
        <f t="shared" si="49"/>
        <v>13.393922902999975</v>
      </c>
      <c r="HV43" s="25">
        <f t="shared" si="49"/>
        <v>14.22802721000005</v>
      </c>
      <c r="HW43" s="25">
        <f t="shared" si="49"/>
        <v>15.853424035999979</v>
      </c>
      <c r="HX43" s="25">
        <f t="shared" si="49"/>
        <v>14.036462584999981</v>
      </c>
      <c r="HY43" s="25">
        <f t="shared" si="49"/>
        <v>12.184671202000004</v>
      </c>
      <c r="HZ43" s="25">
        <f t="shared" si="49"/>
        <v>13.400839001999998</v>
      </c>
      <c r="IA43" s="25">
        <f t="shared" si="49"/>
        <v>14.525532880000014</v>
      </c>
      <c r="IB43" s="25">
        <f t="shared" si="49"/>
        <v>12.100136054000018</v>
      </c>
      <c r="IC43" s="25">
        <f t="shared" si="54"/>
        <v>14.354285713999957</v>
      </c>
      <c r="ID43" s="25">
        <f t="shared" si="54"/>
        <v>12.2376417239999</v>
      </c>
      <c r="IE43" s="25">
        <f t="shared" si="54"/>
        <v>11.816054421999979</v>
      </c>
      <c r="IF43" s="25">
        <f t="shared" si="54"/>
        <v>13.940680272000009</v>
      </c>
      <c r="IG43" s="25">
        <f t="shared" si="54"/>
        <v>16.635487527999999</v>
      </c>
      <c r="IH43" s="25">
        <f t="shared" si="54"/>
        <v>12.556190475999983</v>
      </c>
      <c r="II43" s="25">
        <f t="shared" si="54"/>
        <v>15.361451246999991</v>
      </c>
      <c r="IJ43" s="25">
        <f t="shared" si="54"/>
        <v>12.908843537000052</v>
      </c>
      <c r="IK43" s="25">
        <f t="shared" si="54"/>
        <v>14.07854875299995</v>
      </c>
      <c r="IL43" s="25">
        <f t="shared" si="54"/>
        <v>11.998911565000071</v>
      </c>
      <c r="IM43" s="25">
        <f t="shared" si="54"/>
        <v>21.457414965999988</v>
      </c>
      <c r="IN43" s="25">
        <f t="shared" si="54"/>
        <v>15.666938775999938</v>
      </c>
      <c r="IO43" s="25">
        <f t="shared" si="55"/>
        <v>11.997460316999991</v>
      </c>
      <c r="IP43" s="25">
        <f t="shared" si="55"/>
        <v>13.946485261000021</v>
      </c>
      <c r="IQ43" s="25">
        <f t="shared" si="55"/>
        <v>13.663492063000035</v>
      </c>
      <c r="IR43" s="25">
        <f t="shared" si="55"/>
        <v>13.670748298999911</v>
      </c>
      <c r="IS43" s="25">
        <f t="shared" si="55"/>
        <v>15.67999999999995</v>
      </c>
      <c r="IT43" s="25">
        <f t="shared" si="55"/>
        <v>14.169977324999991</v>
      </c>
      <c r="IU43" s="25">
        <f t="shared" si="55"/>
        <v>13.106213151999896</v>
      </c>
      <c r="IV43" s="25">
        <f t="shared" si="55"/>
        <v>13.20489795900005</v>
      </c>
      <c r="IW43" s="25">
        <f t="shared" si="55"/>
        <v>13.749478457999999</v>
      </c>
      <c r="IX43" s="25">
        <f t="shared" si="55"/>
        <v>13.024943311000015</v>
      </c>
      <c r="IY43" s="25">
        <f t="shared" si="55"/>
        <v>12.782585034000022</v>
      </c>
      <c r="IZ43" s="25">
        <f t="shared" si="55"/>
        <v>14.079999999999927</v>
      </c>
      <c r="JA43" s="25">
        <f t="shared" si="55"/>
        <v>13.069909296999981</v>
      </c>
      <c r="JB43" s="25">
        <f t="shared" si="55"/>
        <v>11.792834466999921</v>
      </c>
      <c r="JC43" s="25">
        <f t="shared" si="55"/>
        <v>14.315102041000046</v>
      </c>
      <c r="JD43" s="26">
        <f t="shared" si="17"/>
        <v>13.336518805867764</v>
      </c>
      <c r="JE43" s="27">
        <f t="shared" si="21"/>
        <v>13.336518805867764</v>
      </c>
      <c r="JF43" s="27"/>
      <c r="JG43" s="88">
        <v>42</v>
      </c>
      <c r="JH43" s="89">
        <v>755.90530612199996</v>
      </c>
      <c r="JI43" s="89">
        <v>591.57768707499997</v>
      </c>
      <c r="JJ43" s="90">
        <v>844.02285714300001</v>
      </c>
      <c r="JK43" s="90">
        <v>672.80907029499997</v>
      </c>
      <c r="JL43" s="90">
        <v>746.87274376400001</v>
      </c>
      <c r="JM43" s="90">
        <v>784.39619047600002</v>
      </c>
      <c r="JN43" s="89">
        <v>729.69287981900004</v>
      </c>
      <c r="JO43" s="89">
        <v>724.39256235799996</v>
      </c>
      <c r="JP43" s="89">
        <v>807.80226757399998</v>
      </c>
      <c r="JQ43" s="89">
        <v>722.34956916099998</v>
      </c>
      <c r="JR43" s="89">
        <v>921.91927437599998</v>
      </c>
      <c r="JS43" s="89">
        <v>775.47102040799996</v>
      </c>
      <c r="JT43" s="89">
        <v>775.82222222200005</v>
      </c>
      <c r="JU43" s="89">
        <v>744.81206349199999</v>
      </c>
      <c r="JV43" s="88">
        <v>853.20272108799998</v>
      </c>
      <c r="JW43" s="88">
        <v>814.930430839</v>
      </c>
      <c r="JX43" s="88">
        <v>843.47428571399996</v>
      </c>
      <c r="JY43" s="88">
        <v>849.867913832</v>
      </c>
      <c r="JZ43" s="88">
        <v>834.90612244900001</v>
      </c>
      <c r="KA43" s="88">
        <v>778.38040816299997</v>
      </c>
      <c r="KB43" s="88">
        <v>716.33850340100003</v>
      </c>
      <c r="KC43" s="88">
        <v>808.72489795900003</v>
      </c>
      <c r="KD43" s="88">
        <v>797.88408163300005</v>
      </c>
      <c r="KE43" s="88">
        <v>767.23591836699995</v>
      </c>
      <c r="KF43" s="88">
        <v>722.38730158700002</v>
      </c>
      <c r="KG43" s="88">
        <v>722.662857143</v>
      </c>
      <c r="KH43" s="88">
        <v>846.46022675699999</v>
      </c>
      <c r="KI43" s="88">
        <v>793.33079365100002</v>
      </c>
      <c r="KJ43" s="88">
        <v>885.33043083899997</v>
      </c>
      <c r="KK43" s="88">
        <v>821.07210884400001</v>
      </c>
      <c r="KL43" s="88">
        <v>893.25133786799995</v>
      </c>
      <c r="KM43" s="88">
        <v>1008.361360544</v>
      </c>
      <c r="KN43" s="88">
        <v>811.357460317</v>
      </c>
      <c r="KO43" s="88">
        <v>837.61904761899996</v>
      </c>
      <c r="KP43" s="88">
        <v>946.630385488</v>
      </c>
      <c r="KQ43" s="88">
        <v>797.67365079399997</v>
      </c>
      <c r="KR43" s="88">
        <v>990.452244898</v>
      </c>
      <c r="KS43" s="88">
        <v>740.89505668899994</v>
      </c>
      <c r="KT43" s="88">
        <v>921.21904761899998</v>
      </c>
      <c r="KU43" s="88">
        <v>885.02857142899995</v>
      </c>
      <c r="KV43" s="88">
        <v>834.85460317499997</v>
      </c>
      <c r="KW43" s="88">
        <v>945.18204081600004</v>
      </c>
      <c r="KX43" s="88">
        <v>856.02829931999997</v>
      </c>
      <c r="KY43" s="88">
        <v>835.66040816300006</v>
      </c>
      <c r="KZ43" s="88">
        <v>873.37505668899996</v>
      </c>
      <c r="LA43" s="88">
        <v>786.31619047599997</v>
      </c>
      <c r="LB43" s="88">
        <v>958.39346938799997</v>
      </c>
      <c r="LC43" s="88">
        <v>852.65995464900004</v>
      </c>
      <c r="LD43" s="88">
        <v>930.09850340100002</v>
      </c>
      <c r="LE43" s="88">
        <v>788.810884354</v>
      </c>
      <c r="LF43" s="88">
        <v>832.91863945600005</v>
      </c>
      <c r="LG43" s="88">
        <v>878.45442176899996</v>
      </c>
      <c r="LH43" s="88">
        <v>873.41968254000005</v>
      </c>
      <c r="LI43" s="88">
        <v>889.27346938799997</v>
      </c>
      <c r="LJ43" s="88">
        <v>818.45986394600004</v>
      </c>
      <c r="LK43" s="88">
        <v>831.08571428599998</v>
      </c>
      <c r="LL43" s="88">
        <v>880.75900226800002</v>
      </c>
      <c r="LM43" s="88">
        <v>890.60136054400004</v>
      </c>
      <c r="LN43" s="88">
        <v>846.57269841300001</v>
      </c>
      <c r="LO43" s="88">
        <v>804.884897959</v>
      </c>
      <c r="LP43" s="88">
        <v>762.92571428600002</v>
      </c>
      <c r="LQ43" s="88">
        <v>839.49424036300002</v>
      </c>
      <c r="LR43" s="88">
        <v>856.47492063499999</v>
      </c>
      <c r="LS43" s="88">
        <v>642.23238095199997</v>
      </c>
      <c r="LT43" s="88">
        <v>824.487981859</v>
      </c>
      <c r="LU43" s="88">
        <v>861.74185940999996</v>
      </c>
      <c r="LV43" s="88">
        <v>801.45632653099995</v>
      </c>
      <c r="LW43" s="88">
        <v>948.29714285700004</v>
      </c>
      <c r="LX43" s="88">
        <v>941.17442176899999</v>
      </c>
      <c r="LY43" s="88">
        <v>841.71102040799997</v>
      </c>
      <c r="LZ43" s="88">
        <v>803.76888888899998</v>
      </c>
      <c r="MA43" s="88">
        <v>756.27936507899994</v>
      </c>
      <c r="MB43" s="88">
        <v>812.51555555599998</v>
      </c>
      <c r="MC43" s="88">
        <v>817.533968254</v>
      </c>
      <c r="MD43" s="88">
        <v>741.22448979599994</v>
      </c>
      <c r="ME43" s="88">
        <v>852.35374149699999</v>
      </c>
      <c r="MF43" s="88">
        <v>892.00616779999996</v>
      </c>
      <c r="MG43" s="88">
        <v>947.29287981899995</v>
      </c>
      <c r="MH43" s="88">
        <v>972.08888888900003</v>
      </c>
      <c r="MI43" s="88">
        <v>867.58530612200002</v>
      </c>
      <c r="MJ43" s="88">
        <v>860.39510204099997</v>
      </c>
      <c r="MK43" s="88">
        <v>778.66956916100003</v>
      </c>
      <c r="ML43" s="88">
        <v>781.42766439900004</v>
      </c>
      <c r="MM43" s="88">
        <v>832.45294784600003</v>
      </c>
      <c r="MN43" s="88">
        <v>788.76009070299995</v>
      </c>
      <c r="MO43" s="88">
        <v>815.19455782299997</v>
      </c>
      <c r="MP43" s="88">
        <v>856.83918367299998</v>
      </c>
      <c r="MQ43" s="88">
        <v>752.732879819</v>
      </c>
      <c r="MR43" s="88">
        <v>908.12371882100001</v>
      </c>
      <c r="MS43" s="88">
        <v>916.95020408200003</v>
      </c>
      <c r="MT43" s="88">
        <v>862.29043083900001</v>
      </c>
      <c r="MU43" s="88">
        <v>753.47301587300001</v>
      </c>
      <c r="MV43" s="88">
        <v>859.64190476199997</v>
      </c>
      <c r="MW43" s="88">
        <v>803.49061224499997</v>
      </c>
      <c r="MX43" s="88">
        <v>884.48</v>
      </c>
      <c r="MY43" s="88">
        <v>758.34195011300005</v>
      </c>
      <c r="MZ43" s="88">
        <v>846.57922902500002</v>
      </c>
      <c r="NA43" s="88">
        <v>964.38857142899997</v>
      </c>
      <c r="NB43" s="88">
        <v>875.92070294799998</v>
      </c>
      <c r="NC43" s="88">
        <v>795.19346938800004</v>
      </c>
      <c r="ND43" s="88">
        <v>948.09977324299996</v>
      </c>
      <c r="NE43" s="88">
        <v>809.84380952399999</v>
      </c>
      <c r="NF43" s="88">
        <v>816.63854875300001</v>
      </c>
      <c r="NG43" s="88">
        <v>817.60362811799996</v>
      </c>
      <c r="NH43" s="88">
        <v>1118.2541496599999</v>
      </c>
      <c r="NI43" s="88">
        <v>783.42603174600004</v>
      </c>
      <c r="NJ43" s="88">
        <v>819.18984126999999</v>
      </c>
      <c r="NK43" s="88">
        <v>880.87510204099999</v>
      </c>
      <c r="NL43" s="88">
        <v>856.228571429</v>
      </c>
      <c r="NM43" s="88">
        <v>782.63727891200006</v>
      </c>
      <c r="NN43" s="88">
        <v>744.97523809500001</v>
      </c>
      <c r="NO43" s="88">
        <v>786.34376417199996</v>
      </c>
      <c r="NP43" s="88">
        <v>825.30249433100005</v>
      </c>
      <c r="NQ43" s="88">
        <v>815.118367347</v>
      </c>
      <c r="NR43" s="88">
        <v>841.92072562400006</v>
      </c>
      <c r="NS43" s="88">
        <v>717.34566893399995</v>
      </c>
      <c r="NT43" s="88">
        <v>781.281814059</v>
      </c>
      <c r="NU43" s="88">
        <v>936.30367346900005</v>
      </c>
      <c r="NV43" s="88">
        <v>877.76362811800004</v>
      </c>
      <c r="NW43" s="88">
        <v>759.82947845800004</v>
      </c>
      <c r="NX43" s="88">
        <v>851.82984126999997</v>
      </c>
      <c r="NZ43" s="28"/>
    </row>
    <row r="44" spans="1:390" x14ac:dyDescent="0.3">
      <c r="A44" s="15" t="s">
        <v>290</v>
      </c>
      <c r="B44" s="29" t="s">
        <v>291</v>
      </c>
      <c r="C44" s="30"/>
      <c r="D44" s="36"/>
      <c r="E44" s="7"/>
      <c r="F44" s="15" t="s">
        <v>196</v>
      </c>
      <c r="G44" s="41">
        <v>242</v>
      </c>
      <c r="H44" s="21">
        <f t="shared" si="23"/>
        <v>1</v>
      </c>
      <c r="I44" s="21">
        <f t="shared" si="0"/>
        <v>4</v>
      </c>
      <c r="J44" s="15" t="s">
        <v>292</v>
      </c>
      <c r="L44" s="14" t="s">
        <v>290</v>
      </c>
      <c r="M44" s="34"/>
      <c r="N44" s="24">
        <v>66</v>
      </c>
      <c r="O44" s="24">
        <f t="shared" si="57"/>
        <v>51.550810474141791</v>
      </c>
      <c r="P44" s="24">
        <f t="shared" si="57"/>
        <v>40.359975600107475</v>
      </c>
      <c r="Q44" s="24">
        <f t="shared" si="57"/>
        <v>24.056295004371904</v>
      </c>
      <c r="R44" s="24">
        <f t="shared" si="57"/>
        <v>36.046099771527864</v>
      </c>
      <c r="S44" s="24">
        <f t="shared" si="57"/>
        <v>32.337799232228754</v>
      </c>
      <c r="T44" s="24">
        <f t="shared" si="57"/>
        <v>27.769687905226121</v>
      </c>
      <c r="U44" s="24">
        <f t="shared" si="57"/>
        <v>26.087470915625147</v>
      </c>
      <c r="V44" s="24">
        <f t="shared" si="57"/>
        <v>39.431330473690004</v>
      </c>
      <c r="W44" s="24">
        <f t="shared" si="57"/>
        <v>35.310131310875065</v>
      </c>
      <c r="X44" s="24">
        <f t="shared" si="57"/>
        <v>34.260410192799412</v>
      </c>
      <c r="Y44" s="24">
        <f t="shared" si="57"/>
        <v>39.715417869268293</v>
      </c>
      <c r="Z44" s="24">
        <f t="shared" si="57"/>
        <v>30.073649755500636</v>
      </c>
      <c r="AA44" s="24">
        <f t="shared" si="57"/>
        <v>27.704485487669793</v>
      </c>
      <c r="AB44" s="24">
        <f t="shared" si="57"/>
        <v>36.74999999942554</v>
      </c>
      <c r="AC44" s="24">
        <f t="shared" si="57"/>
        <v>27.459526775920359</v>
      </c>
      <c r="AD44" s="24">
        <v>54</v>
      </c>
      <c r="AE44" s="24">
        <f t="shared" si="56"/>
        <v>32.943227091520555</v>
      </c>
      <c r="AF44" s="24">
        <f t="shared" si="56"/>
        <v>29.00298140957096</v>
      </c>
      <c r="AG44" s="24">
        <f t="shared" si="56"/>
        <v>35.518685565543763</v>
      </c>
      <c r="AH44" s="24">
        <f t="shared" si="56"/>
        <v>47.99042368371969</v>
      </c>
      <c r="AI44" s="24">
        <f t="shared" si="56"/>
        <v>29.972813773708854</v>
      </c>
      <c r="AJ44" s="24">
        <f t="shared" si="56"/>
        <v>36.362137202304233</v>
      </c>
      <c r="AK44" s="24">
        <f t="shared" si="56"/>
        <v>25.864091334002552</v>
      </c>
      <c r="AL44" s="24">
        <f t="shared" si="56"/>
        <v>40.493388834723788</v>
      </c>
      <c r="AM44" s="24">
        <f t="shared" si="56"/>
        <v>44.360246781989808</v>
      </c>
      <c r="AN44" s="24">
        <f t="shared" si="56"/>
        <v>38.643533122393521</v>
      </c>
      <c r="AO44" s="24">
        <f t="shared" si="56"/>
        <v>33.902214024388172</v>
      </c>
      <c r="AP44" s="24">
        <f t="shared" si="56"/>
        <v>27.864363940893508</v>
      </c>
      <c r="AQ44" s="24">
        <f t="shared" si="56"/>
        <v>35.693088008923326</v>
      </c>
      <c r="AR44" s="24">
        <f t="shared" si="56"/>
        <v>34.055807247931831</v>
      </c>
      <c r="AS44" s="24">
        <f t="shared" si="56"/>
        <v>29.282868523563192</v>
      </c>
      <c r="AT44" s="24">
        <f t="shared" si="50"/>
        <v>22.012578618082948</v>
      </c>
      <c r="AU44" s="24">
        <f t="shared" si="50"/>
        <v>22.879773103441096</v>
      </c>
      <c r="AV44" s="24">
        <f t="shared" si="50"/>
        <v>23.412614144823845</v>
      </c>
      <c r="AW44" s="24">
        <f t="shared" si="50"/>
        <v>39.849397590106477</v>
      </c>
      <c r="AX44" s="24">
        <f t="shared" si="50"/>
        <v>25.811612297851902</v>
      </c>
      <c r="AY44" s="24">
        <f t="shared" si="50"/>
        <v>29.293242405512704</v>
      </c>
      <c r="AZ44" s="24">
        <f t="shared" si="50"/>
        <v>30.616495416478188</v>
      </c>
      <c r="BA44" s="24">
        <f t="shared" si="50"/>
        <v>28.478560359031491</v>
      </c>
      <c r="BB44" s="24">
        <f t="shared" si="50"/>
        <v>23.207269154280176</v>
      </c>
      <c r="BC44" s="24">
        <f t="shared" si="50"/>
        <v>25.48641880272357</v>
      </c>
      <c r="BD44" s="24">
        <f t="shared" si="50"/>
        <v>33.266281114830015</v>
      </c>
      <c r="BE44" s="24">
        <f t="shared" si="50"/>
        <v>29.10506863624272</v>
      </c>
      <c r="BF44" s="24">
        <f t="shared" si="50"/>
        <v>25.376000690613029</v>
      </c>
      <c r="BG44" s="24">
        <f t="shared" si="50"/>
        <v>27.03420654509846</v>
      </c>
      <c r="BH44" s="24">
        <f t="shared" si="41"/>
        <v>27.991706161033914</v>
      </c>
      <c r="BI44" s="24">
        <f t="shared" si="41"/>
        <v>36.222757634659757</v>
      </c>
      <c r="BJ44" s="24">
        <f t="shared" si="41"/>
        <v>23.571123145654113</v>
      </c>
      <c r="BK44" s="24">
        <f t="shared" si="41"/>
        <v>24.420407560515148</v>
      </c>
      <c r="BL44" s="24">
        <f t="shared" si="41"/>
        <v>27.307628799337852</v>
      </c>
      <c r="BM44" s="24">
        <f t="shared" si="41"/>
        <v>29.775837235791023</v>
      </c>
      <c r="BN44" s="24">
        <f t="shared" si="41"/>
        <v>25.514927098584156</v>
      </c>
      <c r="BO44" s="24">
        <f t="shared" si="41"/>
        <v>28.636363636200784</v>
      </c>
      <c r="BP44" s="24">
        <f t="shared" si="41"/>
        <v>35.533949292984353</v>
      </c>
      <c r="BQ44" s="24">
        <f t="shared" si="41"/>
        <v>23.092229281494394</v>
      </c>
      <c r="BR44" s="24">
        <f t="shared" si="41"/>
        <v>33.237865541652752</v>
      </c>
      <c r="BS44" s="24">
        <f t="shared" si="41"/>
        <v>23.557692307786464</v>
      </c>
      <c r="BT44" s="24">
        <f t="shared" si="41"/>
        <v>25.605852765956232</v>
      </c>
      <c r="BU44" s="24">
        <f t="shared" si="41"/>
        <v>22.994299220282826</v>
      </c>
      <c r="BV44" s="24">
        <f t="shared" si="41"/>
        <v>37.585227274756022</v>
      </c>
      <c r="BW44" s="24">
        <f t="shared" si="41"/>
        <v>25.333180148659604</v>
      </c>
      <c r="BX44" s="24">
        <f t="shared" si="42"/>
        <v>29.280276203714585</v>
      </c>
      <c r="BY44" s="24">
        <f t="shared" si="42"/>
        <v>23.274224191835891</v>
      </c>
      <c r="BZ44" s="24">
        <f t="shared" si="42"/>
        <v>27.017644176478026</v>
      </c>
      <c r="CA44" s="24">
        <f t="shared" si="42"/>
        <v>27.400381077284536</v>
      </c>
      <c r="CB44" s="24">
        <f t="shared" si="42"/>
        <v>24.293951303331472</v>
      </c>
      <c r="CC44" s="24">
        <f t="shared" si="42"/>
        <v>36.195009850727843</v>
      </c>
      <c r="CD44" s="24">
        <f t="shared" si="42"/>
        <v>33.722471455539747</v>
      </c>
      <c r="CE44" s="24">
        <f t="shared" si="42"/>
        <v>37.187991905373586</v>
      </c>
      <c r="CF44" s="24">
        <f t="shared" si="42"/>
        <v>22.293744944569379</v>
      </c>
      <c r="CG44" s="24">
        <f t="shared" si="42"/>
        <v>23.509133555909514</v>
      </c>
      <c r="CH44" s="24">
        <f t="shared" si="42"/>
        <v>27.341489624672583</v>
      </c>
      <c r="CI44" s="24">
        <f t="shared" si="42"/>
        <v>39.892504321456919</v>
      </c>
      <c r="CJ44" s="24">
        <f t="shared" si="42"/>
        <v>23.867080386726251</v>
      </c>
      <c r="CK44" s="24">
        <f t="shared" si="42"/>
        <v>31.309163197167081</v>
      </c>
      <c r="CL44" s="24">
        <f t="shared" si="42"/>
        <v>28.429602887765789</v>
      </c>
      <c r="CM44" s="24">
        <f t="shared" si="42"/>
        <v>31.533034606181197</v>
      </c>
      <c r="CN44" s="24">
        <f t="shared" si="43"/>
        <v>24.026587244806894</v>
      </c>
      <c r="CO44" s="24">
        <f t="shared" si="43"/>
        <v>24.241424802760267</v>
      </c>
      <c r="CP44" s="24">
        <f t="shared" si="43"/>
        <v>17.333088775198682</v>
      </c>
      <c r="CQ44" s="24">
        <f t="shared" si="43"/>
        <v>25.129159703151526</v>
      </c>
      <c r="CR44" s="24">
        <f t="shared" si="43"/>
        <v>25.120571145140779</v>
      </c>
      <c r="CS44" s="24">
        <f t="shared" si="43"/>
        <v>31.214609286495477</v>
      </c>
      <c r="CT44" s="24">
        <f t="shared" si="43"/>
        <v>31.925675673383878</v>
      </c>
      <c r="CU44" s="24">
        <f t="shared" si="43"/>
        <v>39.142011830338994</v>
      </c>
      <c r="CV44" s="24">
        <f t="shared" si="43"/>
        <v>30.260750227344314</v>
      </c>
      <c r="CW44" s="24">
        <f t="shared" si="43"/>
        <v>27.370903674747275</v>
      </c>
      <c r="CX44" s="24">
        <f t="shared" si="43"/>
        <v>32.79298036785255</v>
      </c>
      <c r="CY44" s="24">
        <f t="shared" si="43"/>
        <v>34.138411517027357</v>
      </c>
      <c r="CZ44" s="24">
        <f t="shared" si="43"/>
        <v>22.329867674726174</v>
      </c>
      <c r="DA44" s="24">
        <f t="shared" si="43"/>
        <v>24.741921006461688</v>
      </c>
      <c r="DB44" s="24">
        <f t="shared" si="43"/>
        <v>26.824817519777771</v>
      </c>
      <c r="DC44" s="24">
        <f t="shared" si="43"/>
        <v>28.264474727130782</v>
      </c>
      <c r="DD44" s="24">
        <f t="shared" si="44"/>
        <v>29.894336062692304</v>
      </c>
      <c r="DE44" s="24">
        <f t="shared" si="44"/>
        <v>32.133488776264734</v>
      </c>
      <c r="DF44" s="24">
        <f t="shared" si="44"/>
        <v>21.380090496588615</v>
      </c>
      <c r="DG44" s="24">
        <f t="shared" si="44"/>
        <v>22.43133265490895</v>
      </c>
      <c r="DH44" s="24">
        <f t="shared" si="44"/>
        <v>26.600450378343442</v>
      </c>
      <c r="DI44" s="24">
        <f t="shared" si="44"/>
        <v>18.900000000614295</v>
      </c>
      <c r="DJ44" s="24">
        <f t="shared" si="44"/>
        <v>24.160025929780076</v>
      </c>
      <c r="DK44" s="24">
        <f t="shared" si="44"/>
        <v>29.000438405789946</v>
      </c>
      <c r="DL44" s="24">
        <f t="shared" si="44"/>
        <v>29.413072477408171</v>
      </c>
      <c r="DM44" s="24">
        <f t="shared" si="44"/>
        <v>25.584065556272137</v>
      </c>
      <c r="DN44" s="24">
        <f t="shared" si="44"/>
        <v>34.541277221777705</v>
      </c>
      <c r="DO44" s="24">
        <f t="shared" si="44"/>
        <v>35.641163793487394</v>
      </c>
      <c r="DP44" s="24">
        <f t="shared" si="44"/>
        <v>21.235955057283039</v>
      </c>
      <c r="DQ44" s="24">
        <f t="shared" si="44"/>
        <v>31.321022727328266</v>
      </c>
      <c r="DR44" s="24">
        <f t="shared" si="44"/>
        <v>34.926082364338164</v>
      </c>
      <c r="DS44" s="24">
        <f t="shared" si="44"/>
        <v>22.349483073930998</v>
      </c>
      <c r="DT44" s="24">
        <f t="shared" si="45"/>
        <v>35.051928783301896</v>
      </c>
      <c r="DU44" s="24">
        <f t="shared" si="45"/>
        <v>33.791485083944139</v>
      </c>
      <c r="DV44" s="24">
        <f t="shared" si="29"/>
        <v>32.676348546658389</v>
      </c>
      <c r="DW44" s="24">
        <f t="shared" si="29"/>
        <v>25.240384616901213</v>
      </c>
      <c r="DX44" s="24">
        <f t="shared" si="29"/>
        <v>20.009074410378894</v>
      </c>
      <c r="DY44" s="24">
        <f t="shared" si="29"/>
        <v>24.371822267387117</v>
      </c>
      <c r="DZ44" s="24">
        <f t="shared" si="29"/>
        <v>22.76089873716256</v>
      </c>
      <c r="EA44" s="24">
        <f t="shared" si="29"/>
        <v>31.968876861906608</v>
      </c>
      <c r="EB44" s="24">
        <f t="shared" si="40"/>
        <v>26.710005654090995</v>
      </c>
      <c r="EC44" s="24">
        <f t="shared" si="40"/>
        <v>24.856273250125469</v>
      </c>
      <c r="ED44" s="24">
        <f t="shared" si="40"/>
        <v>26.175148940425629</v>
      </c>
      <c r="EE44" s="24">
        <f t="shared" si="40"/>
        <v>26.846590908137447</v>
      </c>
      <c r="EF44" s="24">
        <f t="shared" si="40"/>
        <v>32.375685202053553</v>
      </c>
      <c r="EG44" s="24">
        <f t="shared" si="18"/>
        <v>29.593597474399857</v>
      </c>
      <c r="EH44" s="24">
        <f t="shared" si="19"/>
        <v>51.550810474141791</v>
      </c>
      <c r="EI44" s="24">
        <f t="shared" si="20"/>
        <v>17.333088775198682</v>
      </c>
      <c r="EJ44" s="14" t="s">
        <v>290</v>
      </c>
      <c r="EL44" s="12"/>
      <c r="EM44" s="25">
        <f t="shared" si="51"/>
        <v>4.6556009070000073</v>
      </c>
      <c r="EN44" s="25">
        <f t="shared" si="51"/>
        <v>5.9464852600000313</v>
      </c>
      <c r="EO44" s="25">
        <f t="shared" si="51"/>
        <v>9.9765986390000307</v>
      </c>
      <c r="EP44" s="25">
        <f t="shared" si="51"/>
        <v>6.6581405900000163</v>
      </c>
      <c r="EQ44" s="25">
        <f t="shared" si="46"/>
        <v>7.4216553289999183</v>
      </c>
      <c r="ER44" s="25">
        <f t="shared" si="46"/>
        <v>8.6425170070000377</v>
      </c>
      <c r="ES44" s="25">
        <f t="shared" si="46"/>
        <v>9.1998185939999075</v>
      </c>
      <c r="ET44" s="25">
        <f t="shared" si="46"/>
        <v>6.0865306119999332</v>
      </c>
      <c r="EU44" s="25">
        <f t="shared" si="46"/>
        <v>6.7969160999999758</v>
      </c>
      <c r="EV44" s="25">
        <f t="shared" si="46"/>
        <v>7.005170067999984</v>
      </c>
      <c r="EW44" s="25">
        <f t="shared" si="46"/>
        <v>6.042993196999987</v>
      </c>
      <c r="EX44" s="25">
        <f t="shared" si="46"/>
        <v>7.9804081629999928</v>
      </c>
      <c r="EY44" s="25">
        <f t="shared" si="46"/>
        <v>8.6628571429999965</v>
      </c>
      <c r="EZ44" s="25">
        <f t="shared" si="46"/>
        <v>6.530612245000043</v>
      </c>
      <c r="FA44" s="25">
        <f t="shared" si="46"/>
        <v>8.7401360540000042</v>
      </c>
      <c r="FB44" s="25">
        <f t="shared" si="46"/>
        <v>7.2852607710000257</v>
      </c>
      <c r="FC44" s="25">
        <f t="shared" si="46"/>
        <v>8.2750113379998993</v>
      </c>
      <c r="FD44" s="25">
        <f t="shared" si="46"/>
        <v>6.7570068030000812</v>
      </c>
      <c r="FE44" s="25">
        <f t="shared" si="46"/>
        <v>5.0009977319999734</v>
      </c>
      <c r="FF44" s="25">
        <f t="shared" si="52"/>
        <v>8.0072562360001029</v>
      </c>
      <c r="FG44" s="25">
        <f t="shared" si="52"/>
        <v>6.6002721090000023</v>
      </c>
      <c r="FH44" s="25">
        <f t="shared" si="52"/>
        <v>9.2792743770000925</v>
      </c>
      <c r="FI44" s="25">
        <f t="shared" si="52"/>
        <v>5.9268934240000135</v>
      </c>
      <c r="FJ44" s="25">
        <f t="shared" si="52"/>
        <v>5.4102494329999899</v>
      </c>
      <c r="FK44" s="25">
        <f t="shared" si="52"/>
        <v>6.210612244999993</v>
      </c>
      <c r="FL44" s="25">
        <f t="shared" si="52"/>
        <v>7.0791836729999886</v>
      </c>
      <c r="FM44" s="25">
        <f t="shared" si="52"/>
        <v>8.6131519279999793</v>
      </c>
      <c r="FN44" s="25">
        <f t="shared" si="52"/>
        <v>6.7239909290000242</v>
      </c>
      <c r="FO44" s="25">
        <f t="shared" si="52"/>
        <v>7.0472562359999529</v>
      </c>
      <c r="FP44" s="25">
        <f t="shared" si="52"/>
        <v>8.1959183679999796</v>
      </c>
      <c r="FQ44" s="25">
        <f t="shared" si="52"/>
        <v>10.902857141999903</v>
      </c>
      <c r="FR44" s="25">
        <f t="shared" si="52"/>
        <v>10.489614512999879</v>
      </c>
      <c r="FS44" s="25">
        <f t="shared" si="52"/>
        <v>10.250884352999947</v>
      </c>
      <c r="FT44" s="25">
        <f t="shared" si="52"/>
        <v>6.0226757369999859</v>
      </c>
      <c r="FU44" s="25">
        <f t="shared" si="47"/>
        <v>9.2981405900000027</v>
      </c>
      <c r="FV44" s="25">
        <f t="shared" si="47"/>
        <v>8.1930158729999221</v>
      </c>
      <c r="FW44" s="25">
        <f t="shared" si="47"/>
        <v>7.8389115649999894</v>
      </c>
      <c r="FX44" s="25">
        <f t="shared" si="47"/>
        <v>8.4273922899999434</v>
      </c>
      <c r="FY44" s="25">
        <f t="shared" si="47"/>
        <v>10.341587301999994</v>
      </c>
      <c r="FZ44" s="25">
        <f t="shared" si="47"/>
        <v>9.4167800449999959</v>
      </c>
      <c r="GA44" s="25">
        <f t="shared" si="47"/>
        <v>7.214512472000024</v>
      </c>
      <c r="GB44" s="25">
        <f t="shared" si="47"/>
        <v>8.2459863950000454</v>
      </c>
      <c r="GC44" s="25">
        <f t="shared" si="47"/>
        <v>9.4577551019999646</v>
      </c>
      <c r="GD44" s="25">
        <f t="shared" si="47"/>
        <v>8.8776417240000001</v>
      </c>
      <c r="GE44" s="25">
        <f t="shared" si="47"/>
        <v>8.5739682539999649</v>
      </c>
      <c r="GF44" s="25">
        <f t="shared" si="47"/>
        <v>6.6256689350000215</v>
      </c>
      <c r="GG44" s="25">
        <f t="shared" si="47"/>
        <v>10.18195011399996</v>
      </c>
      <c r="GH44" s="25">
        <f t="shared" si="47"/>
        <v>9.8278458050000381</v>
      </c>
      <c r="GI44" s="25">
        <f t="shared" si="53"/>
        <v>8.788752833999979</v>
      </c>
      <c r="GJ44" s="25">
        <f t="shared" si="53"/>
        <v>8.0602267570000095</v>
      </c>
      <c r="GK44" s="25">
        <f t="shared" si="53"/>
        <v>9.4062585040001068</v>
      </c>
      <c r="GL44" s="25">
        <f t="shared" si="53"/>
        <v>8.3809523810000428</v>
      </c>
      <c r="GM44" s="25">
        <f t="shared" si="53"/>
        <v>6.7541043080000236</v>
      </c>
      <c r="GN44" s="25">
        <f t="shared" si="53"/>
        <v>10.393106576000037</v>
      </c>
      <c r="GO44" s="25">
        <f t="shared" si="53"/>
        <v>7.2206802719999814</v>
      </c>
      <c r="GP44" s="25">
        <f t="shared" si="53"/>
        <v>10.187755102000096</v>
      </c>
      <c r="GQ44" s="25">
        <f t="shared" si="53"/>
        <v>9.3728571430000329</v>
      </c>
      <c r="GR44" s="25">
        <f t="shared" si="53"/>
        <v>10.43736961500008</v>
      </c>
      <c r="GS44" s="25">
        <f t="shared" si="53"/>
        <v>6.3854875279999987</v>
      </c>
      <c r="GT44" s="25">
        <f t="shared" si="53"/>
        <v>9.4737414960000024</v>
      </c>
      <c r="GU44" s="25">
        <f t="shared" si="53"/>
        <v>8.1966439910000872</v>
      </c>
      <c r="GV44" s="25">
        <f t="shared" si="53"/>
        <v>10.311836735000043</v>
      </c>
      <c r="GW44" s="25">
        <f t="shared" si="53"/>
        <v>8.8830838999999742</v>
      </c>
      <c r="GX44" s="25">
        <f t="shared" si="53"/>
        <v>8.7590022680000175</v>
      </c>
      <c r="GY44" s="25">
        <f t="shared" si="48"/>
        <v>9.8790022670000326</v>
      </c>
      <c r="GZ44" s="25">
        <f t="shared" si="48"/>
        <v>6.6307482989999471</v>
      </c>
      <c r="HA44" s="25">
        <f t="shared" si="48"/>
        <v>7.1169160990000364</v>
      </c>
      <c r="HB44" s="25">
        <f t="shared" si="48"/>
        <v>6.4536961449999808</v>
      </c>
      <c r="HC44" s="25">
        <f t="shared" si="48"/>
        <v>10.765351473999999</v>
      </c>
      <c r="HD44" s="25">
        <f t="shared" si="48"/>
        <v>10.208798185999967</v>
      </c>
      <c r="HE44" s="25">
        <f t="shared" si="48"/>
        <v>8.7778684809999277</v>
      </c>
      <c r="HF44" s="25">
        <f t="shared" si="48"/>
        <v>6.0161678009999378</v>
      </c>
      <c r="HG44" s="25">
        <f t="shared" si="48"/>
        <v>10.055691610000054</v>
      </c>
      <c r="HH44" s="25">
        <f t="shared" si="48"/>
        <v>7.6654875279999715</v>
      </c>
      <c r="HI44" s="25">
        <f t="shared" si="48"/>
        <v>8.4419047620000356</v>
      </c>
      <c r="HJ44" s="25">
        <f t="shared" si="48"/>
        <v>7.611065759999974</v>
      </c>
      <c r="HK44" s="25">
        <f t="shared" si="48"/>
        <v>9.9889342400000487</v>
      </c>
      <c r="HL44" s="25">
        <f t="shared" si="48"/>
        <v>9.9004081630000655</v>
      </c>
      <c r="HM44" s="25">
        <f t="shared" si="49"/>
        <v>13.846349206000014</v>
      </c>
      <c r="HN44" s="25">
        <f t="shared" si="49"/>
        <v>9.5506575959999509</v>
      </c>
      <c r="HO44" s="25">
        <f t="shared" si="49"/>
        <v>9.5539229029999433</v>
      </c>
      <c r="HP44" s="25">
        <f t="shared" si="49"/>
        <v>7.6887074830000302</v>
      </c>
      <c r="HQ44" s="25">
        <f t="shared" si="49"/>
        <v>7.5174603179999622</v>
      </c>
      <c r="HR44" s="25">
        <f t="shared" si="49"/>
        <v>6.1315192749999596</v>
      </c>
      <c r="HS44" s="25">
        <f t="shared" si="49"/>
        <v>7.9310657599999104</v>
      </c>
      <c r="HT44" s="25">
        <f t="shared" si="49"/>
        <v>8.7684353739999779</v>
      </c>
      <c r="HU44" s="25">
        <f t="shared" si="49"/>
        <v>7.3186394560000281</v>
      </c>
      <c r="HV44" s="25">
        <f t="shared" si="49"/>
        <v>7.0302040819999547</v>
      </c>
      <c r="HW44" s="25">
        <f t="shared" si="49"/>
        <v>10.747936508000066</v>
      </c>
      <c r="HX44" s="25">
        <f t="shared" si="49"/>
        <v>9.7001360540000405</v>
      </c>
      <c r="HY44" s="25">
        <f t="shared" si="49"/>
        <v>8.9469387750000351</v>
      </c>
      <c r="HZ44" s="25">
        <f t="shared" si="49"/>
        <v>8.491224490000036</v>
      </c>
      <c r="IA44" s="25">
        <f t="shared" si="49"/>
        <v>8.0282766440000159</v>
      </c>
      <c r="IB44" s="25">
        <f t="shared" si="49"/>
        <v>7.4688435379999873</v>
      </c>
      <c r="IC44" s="25">
        <f t="shared" si="54"/>
        <v>11.225396826000065</v>
      </c>
      <c r="ID44" s="25">
        <f t="shared" si="54"/>
        <v>10.699319728000091</v>
      </c>
      <c r="IE44" s="25">
        <f t="shared" si="54"/>
        <v>9.0224036280000064</v>
      </c>
      <c r="IF44" s="25">
        <f t="shared" si="54"/>
        <v>12.69841269799997</v>
      </c>
      <c r="IG44" s="25">
        <f t="shared" si="54"/>
        <v>9.9337641729999859</v>
      </c>
      <c r="IH44" s="25">
        <f t="shared" si="54"/>
        <v>8.2757369610000069</v>
      </c>
      <c r="II44" s="25">
        <f t="shared" si="54"/>
        <v>8.1596371880000333</v>
      </c>
      <c r="IJ44" s="25">
        <f t="shared" si="54"/>
        <v>9.3808390019999024</v>
      </c>
      <c r="IK44" s="25">
        <f t="shared" si="54"/>
        <v>6.9482086159999881</v>
      </c>
      <c r="IL44" s="25">
        <f t="shared" si="54"/>
        <v>6.7337868480000225</v>
      </c>
      <c r="IM44" s="25">
        <f t="shared" si="54"/>
        <v>11.301587301000154</v>
      </c>
      <c r="IN44" s="25">
        <f t="shared" si="54"/>
        <v>7.662585034000017</v>
      </c>
      <c r="IO44" s="25">
        <f t="shared" si="55"/>
        <v>6.8716553290000775</v>
      </c>
      <c r="IP44" s="25">
        <f t="shared" si="55"/>
        <v>10.738503401000003</v>
      </c>
      <c r="IQ44" s="25">
        <f t="shared" si="55"/>
        <v>6.8469841269999279</v>
      </c>
      <c r="IR44" s="25">
        <f t="shared" si="55"/>
        <v>7.1023809520000896</v>
      </c>
      <c r="IS44" s="25">
        <f t="shared" si="55"/>
        <v>7.3447619050000412</v>
      </c>
      <c r="IT44" s="25">
        <f t="shared" si="55"/>
        <v>9.5085714280000957</v>
      </c>
      <c r="IU44" s="25">
        <f t="shared" si="55"/>
        <v>11.994557823000036</v>
      </c>
      <c r="IV44" s="25">
        <f t="shared" si="55"/>
        <v>9.8474376419999317</v>
      </c>
      <c r="IW44" s="25">
        <f t="shared" si="55"/>
        <v>10.544399092999925</v>
      </c>
      <c r="IX44" s="25">
        <f t="shared" si="55"/>
        <v>7.507301587000029</v>
      </c>
      <c r="IY44" s="25">
        <f t="shared" si="55"/>
        <v>8.9853968249999525</v>
      </c>
      <c r="IZ44" s="25">
        <f t="shared" si="55"/>
        <v>9.655510204000052</v>
      </c>
      <c r="JA44" s="25">
        <f t="shared" si="55"/>
        <v>9.1690022679999856</v>
      </c>
      <c r="JB44" s="25">
        <f t="shared" si="55"/>
        <v>8.9396825400000353</v>
      </c>
      <c r="JC44" s="25">
        <f t="shared" si="55"/>
        <v>7.4129705210000338</v>
      </c>
      <c r="JD44" s="26">
        <f t="shared" si="17"/>
        <v>8.4355452483966982</v>
      </c>
      <c r="JE44" s="27">
        <f t="shared" si="21"/>
        <v>8.4355452483966982</v>
      </c>
      <c r="JF44" s="27"/>
      <c r="JG44" s="88">
        <v>43</v>
      </c>
      <c r="JH44" s="89">
        <v>768.08126984099999</v>
      </c>
      <c r="JI44" s="89">
        <v>600.80253968299996</v>
      </c>
      <c r="JJ44" s="90">
        <v>861.38122449000002</v>
      </c>
      <c r="JK44" s="90">
        <v>688.217142857</v>
      </c>
      <c r="JL44" s="90">
        <v>759.37088435400005</v>
      </c>
      <c r="JM44" s="90">
        <v>795.76634920599997</v>
      </c>
      <c r="JN44" s="89">
        <v>740.03446712000004</v>
      </c>
      <c r="JO44" s="89">
        <v>737.01950113400005</v>
      </c>
      <c r="JP44" s="89">
        <v>820.33777777800003</v>
      </c>
      <c r="JQ44" s="89">
        <v>735.09297052199997</v>
      </c>
      <c r="JR44" s="89">
        <v>936.87873015900004</v>
      </c>
      <c r="JS44" s="89">
        <v>790.16489795899997</v>
      </c>
      <c r="JT44" s="89">
        <v>792.08326530600004</v>
      </c>
      <c r="JU44" s="89">
        <v>755.06938775499998</v>
      </c>
      <c r="JV44" s="88">
        <v>867.047619048</v>
      </c>
      <c r="JW44" s="88">
        <v>826.543310658</v>
      </c>
      <c r="JX44" s="88">
        <v>859.95972789100006</v>
      </c>
      <c r="JY44" s="88">
        <v>865.39609977299995</v>
      </c>
      <c r="JZ44" s="88">
        <v>846.16417233599998</v>
      </c>
      <c r="KA44" s="88">
        <v>790.69750566899995</v>
      </c>
      <c r="KB44" s="88">
        <v>726.07637188199999</v>
      </c>
      <c r="KC44" s="88">
        <v>821.99800453499995</v>
      </c>
      <c r="KD44" s="88">
        <v>813.24988662099997</v>
      </c>
      <c r="KE44" s="88">
        <v>776.89324263000003</v>
      </c>
      <c r="KF44" s="88">
        <v>733.70412698400003</v>
      </c>
      <c r="KG44" s="88">
        <v>733.348571429</v>
      </c>
      <c r="KH44" s="88">
        <v>859.19637188199999</v>
      </c>
      <c r="KI44" s="88">
        <v>807.28235827699996</v>
      </c>
      <c r="KJ44" s="88">
        <v>899.90095238100002</v>
      </c>
      <c r="KK44" s="88">
        <v>833.15591836700003</v>
      </c>
      <c r="KL44" s="88">
        <v>908.78693877600006</v>
      </c>
      <c r="KM44" s="88">
        <v>1022.801269841</v>
      </c>
      <c r="KN44" s="88">
        <v>822.445714286</v>
      </c>
      <c r="KO44" s="88">
        <v>850.15510204099996</v>
      </c>
      <c r="KP44" s="88">
        <v>959.60090702900004</v>
      </c>
      <c r="KQ44" s="88">
        <v>809.33587301600005</v>
      </c>
      <c r="KR44" s="88">
        <v>1004.07292517</v>
      </c>
      <c r="KS44" s="88">
        <v>752.349750567</v>
      </c>
      <c r="KT44" s="88">
        <v>935.31428571399999</v>
      </c>
      <c r="KU44" s="88">
        <v>897.44544217700002</v>
      </c>
      <c r="KV44" s="88">
        <v>846.57306122399996</v>
      </c>
      <c r="KW44" s="88">
        <v>960.83591836699998</v>
      </c>
      <c r="KX44" s="88">
        <v>870.694603175</v>
      </c>
      <c r="KY44" s="88">
        <v>849.52489795899999</v>
      </c>
      <c r="KZ44" s="88">
        <v>887.50730158700003</v>
      </c>
      <c r="LA44" s="88">
        <v>797.72444444400003</v>
      </c>
      <c r="LB44" s="88">
        <v>973.11927437600002</v>
      </c>
      <c r="LC44" s="88">
        <v>866.980861678</v>
      </c>
      <c r="LD44" s="88">
        <v>945.110204082</v>
      </c>
      <c r="LE44" s="88">
        <v>800.20897959199999</v>
      </c>
      <c r="LF44" s="88">
        <v>846.11265306099995</v>
      </c>
      <c r="LG44" s="88">
        <v>891.27619047600001</v>
      </c>
      <c r="LH44" s="88">
        <v>885.995102041</v>
      </c>
      <c r="LI44" s="88">
        <v>905.46213151899997</v>
      </c>
      <c r="LJ44" s="88">
        <v>831.20761904799997</v>
      </c>
      <c r="LK44" s="88">
        <v>847.03346938799996</v>
      </c>
      <c r="LL44" s="88">
        <v>894.27809523799999</v>
      </c>
      <c r="LM44" s="88">
        <v>905.38086167799997</v>
      </c>
      <c r="LN44" s="88">
        <v>858.97578231299997</v>
      </c>
      <c r="LO44" s="88">
        <v>818.03900226799999</v>
      </c>
      <c r="LP44" s="88">
        <v>773.94430838999995</v>
      </c>
      <c r="LQ44" s="88">
        <v>855.771428571</v>
      </c>
      <c r="LR44" s="88">
        <v>870.65396825400001</v>
      </c>
      <c r="LS44" s="88">
        <v>651.92126984100003</v>
      </c>
      <c r="LT44" s="88">
        <v>839.32734693899999</v>
      </c>
      <c r="LU44" s="88">
        <v>875.61795918400003</v>
      </c>
      <c r="LV44" s="88">
        <v>814.09451247200002</v>
      </c>
      <c r="LW44" s="88">
        <v>960.76190476199997</v>
      </c>
      <c r="LX44" s="88">
        <v>957.66639455799998</v>
      </c>
      <c r="LY44" s="88">
        <v>855.10385487500002</v>
      </c>
      <c r="LZ44" s="88">
        <v>818.89741496600004</v>
      </c>
      <c r="MA44" s="88">
        <v>769.64859410400004</v>
      </c>
      <c r="MB44" s="88">
        <v>821.59165532899999</v>
      </c>
      <c r="MC44" s="88">
        <v>831.49206349200006</v>
      </c>
      <c r="MD44" s="88">
        <v>751.60380952399998</v>
      </c>
      <c r="ME44" s="88">
        <v>864.33015872999999</v>
      </c>
      <c r="MF44" s="88">
        <v>904.48544217699998</v>
      </c>
      <c r="MG44" s="88">
        <v>965.19546485299998</v>
      </c>
      <c r="MH44" s="88">
        <v>984.55365079399996</v>
      </c>
      <c r="MI44" s="88">
        <v>879.81569161000004</v>
      </c>
      <c r="MJ44" s="88">
        <v>874.25306122400002</v>
      </c>
      <c r="MK44" s="88">
        <v>790.75555555599999</v>
      </c>
      <c r="ML44" s="88">
        <v>791.38539682500004</v>
      </c>
      <c r="MM44" s="88">
        <v>845.187482993</v>
      </c>
      <c r="MN44" s="88">
        <v>801.34240362800006</v>
      </c>
      <c r="MO44" s="88">
        <v>827.94231292500001</v>
      </c>
      <c r="MP44" s="88">
        <v>870.23310657599995</v>
      </c>
      <c r="MQ44" s="88">
        <v>766.96090702900005</v>
      </c>
      <c r="MR44" s="88">
        <v>923.97714285699999</v>
      </c>
      <c r="MS44" s="88">
        <v>930.98666666700001</v>
      </c>
      <c r="MT44" s="88">
        <v>874.47510204100001</v>
      </c>
      <c r="MU44" s="88">
        <v>766.87385487500001</v>
      </c>
      <c r="MV44" s="88">
        <v>874.16743764199998</v>
      </c>
      <c r="MW44" s="88">
        <v>815.59074829899998</v>
      </c>
      <c r="MX44" s="88">
        <v>898.83428571399998</v>
      </c>
      <c r="MY44" s="88">
        <v>770.57959183699995</v>
      </c>
      <c r="MZ44" s="88">
        <v>858.395283447</v>
      </c>
      <c r="NA44" s="88">
        <v>978.32925170099998</v>
      </c>
      <c r="NB44" s="88">
        <v>892.55619047599998</v>
      </c>
      <c r="NC44" s="88">
        <v>807.74965986400002</v>
      </c>
      <c r="ND44" s="88">
        <v>963.46122448999995</v>
      </c>
      <c r="NE44" s="88">
        <v>822.75265306100005</v>
      </c>
      <c r="NF44" s="88">
        <v>830.71709750599996</v>
      </c>
      <c r="NG44" s="88">
        <v>829.60253968300003</v>
      </c>
      <c r="NH44" s="88">
        <v>1139.7115646259999</v>
      </c>
      <c r="NI44" s="88">
        <v>799.09297052199997</v>
      </c>
      <c r="NJ44" s="88">
        <v>831.18730158699998</v>
      </c>
      <c r="NK44" s="88">
        <v>894.82158730200001</v>
      </c>
      <c r="NL44" s="88">
        <v>869.89206349200003</v>
      </c>
      <c r="NM44" s="88">
        <v>796.30802721099997</v>
      </c>
      <c r="NN44" s="88">
        <v>760.65523809499996</v>
      </c>
      <c r="NO44" s="88">
        <v>800.51374149699996</v>
      </c>
      <c r="NP44" s="88">
        <v>838.40870748299994</v>
      </c>
      <c r="NQ44" s="88">
        <v>828.32326530600005</v>
      </c>
      <c r="NR44" s="88">
        <v>855.67020408200005</v>
      </c>
      <c r="NS44" s="88">
        <v>730.37061224499996</v>
      </c>
      <c r="NT44" s="88">
        <v>794.06439909300002</v>
      </c>
      <c r="NU44" s="88">
        <v>950.38367346899997</v>
      </c>
      <c r="NV44" s="88">
        <v>890.83353741500002</v>
      </c>
      <c r="NW44" s="88">
        <v>771.62231292499996</v>
      </c>
      <c r="NX44" s="88">
        <v>866.14494331100002</v>
      </c>
      <c r="NZ44" s="28"/>
    </row>
    <row r="45" spans="1:390" x14ac:dyDescent="0.3">
      <c r="A45" s="15" t="s">
        <v>293</v>
      </c>
      <c r="B45" s="29" t="s">
        <v>294</v>
      </c>
      <c r="C45" s="30"/>
      <c r="D45" s="36"/>
      <c r="E45" s="7"/>
      <c r="F45" s="15" t="s">
        <v>196</v>
      </c>
      <c r="G45" s="41">
        <v>243</v>
      </c>
      <c r="H45" s="21">
        <f t="shared" si="23"/>
        <v>0.5</v>
      </c>
      <c r="I45" s="21">
        <f t="shared" si="0"/>
        <v>2</v>
      </c>
      <c r="J45" s="15" t="s">
        <v>295</v>
      </c>
      <c r="L45" s="14" t="s">
        <v>293</v>
      </c>
      <c r="M45" s="34"/>
      <c r="N45" s="24">
        <v>66</v>
      </c>
      <c r="O45" s="24">
        <f t="shared" si="57"/>
        <v>68.906249985733638</v>
      </c>
      <c r="P45" s="24">
        <f t="shared" si="57"/>
        <v>66.683467714540839</v>
      </c>
      <c r="Q45" s="24">
        <f t="shared" si="57"/>
        <v>36.914062497657042</v>
      </c>
      <c r="R45" s="24">
        <f t="shared" si="57"/>
        <v>53.3381712714082</v>
      </c>
      <c r="S45" s="24">
        <f t="shared" si="57"/>
        <v>63.605004778881224</v>
      </c>
      <c r="T45" s="24">
        <f t="shared" si="57"/>
        <v>59.433294767976193</v>
      </c>
      <c r="U45" s="24">
        <f t="shared" si="57"/>
        <v>72.612513710221592</v>
      </c>
      <c r="V45" s="24">
        <f t="shared" si="57"/>
        <v>44.786729863921771</v>
      </c>
      <c r="W45" s="24">
        <f t="shared" si="57"/>
        <v>57.924693542457291</v>
      </c>
      <c r="X45" s="24">
        <f t="shared" si="57"/>
        <v>52.920000003386889</v>
      </c>
      <c r="Y45" s="24">
        <f t="shared" si="57"/>
        <v>68.906249985733638</v>
      </c>
      <c r="Z45" s="24">
        <f t="shared" si="57"/>
        <v>45.233862137497944</v>
      </c>
      <c r="AA45" s="24">
        <f t="shared" si="57"/>
        <v>55.388093450119889</v>
      </c>
      <c r="AB45" s="24">
        <f t="shared" si="57"/>
        <v>58.312764449206405</v>
      </c>
      <c r="AC45" s="24">
        <f t="shared" si="57"/>
        <v>56.192660552607897</v>
      </c>
      <c r="AD45" s="24">
        <v>54</v>
      </c>
      <c r="AE45" s="24">
        <f t="shared" si="56"/>
        <v>63.216743136484212</v>
      </c>
      <c r="AF45" s="24">
        <f t="shared" si="56"/>
        <v>40.612721021952517</v>
      </c>
      <c r="AG45" s="24">
        <f t="shared" si="56"/>
        <v>43.611550630539263</v>
      </c>
      <c r="AH45" s="24">
        <f t="shared" si="56"/>
        <v>54.642326125316352</v>
      </c>
      <c r="AI45" s="24">
        <f t="shared" si="56"/>
        <v>57.22318339632686</v>
      </c>
      <c r="AJ45" s="24">
        <f t="shared" si="56"/>
        <v>56.790865385042139</v>
      </c>
      <c r="AK45" s="24">
        <f t="shared" si="56"/>
        <v>49.454246427197823</v>
      </c>
      <c r="AL45" s="24">
        <f t="shared" si="56"/>
        <v>43.382738712079373</v>
      </c>
      <c r="AM45" s="24">
        <f t="shared" si="56"/>
        <v>63.265110919455424</v>
      </c>
      <c r="AN45" s="24">
        <f t="shared" si="56"/>
        <v>59.723726967746614</v>
      </c>
      <c r="AO45" s="24">
        <f t="shared" si="56"/>
        <v>62.606473590550422</v>
      </c>
      <c r="AP45" s="24">
        <f t="shared" si="56"/>
        <v>67.776639380633441</v>
      </c>
      <c r="AQ45" s="24">
        <f t="shared" si="56"/>
        <v>54.017638403775102</v>
      </c>
      <c r="AR45" s="24">
        <f t="shared" si="56"/>
        <v>53.903194261606465</v>
      </c>
      <c r="AS45" s="24">
        <f t="shared" si="56"/>
        <v>50.666360297319208</v>
      </c>
      <c r="AT45" s="24">
        <f t="shared" si="50"/>
        <v>56.938123349943048</v>
      </c>
      <c r="AU45" s="24">
        <f t="shared" si="50"/>
        <v>42.112299472979288</v>
      </c>
      <c r="AV45" s="24">
        <f t="shared" si="50"/>
        <v>55.625630664857617</v>
      </c>
      <c r="AW45" s="24">
        <f t="shared" si="50"/>
        <v>66.469051444103968</v>
      </c>
      <c r="AX45" s="24">
        <f t="shared" si="50"/>
        <v>53.597472037713906</v>
      </c>
      <c r="AY45" s="24">
        <f t="shared" si="50"/>
        <v>54.31034484045967</v>
      </c>
      <c r="AZ45" s="24">
        <f t="shared" si="50"/>
        <v>48.397717301980556</v>
      </c>
      <c r="BA45" s="24">
        <f t="shared" si="50"/>
        <v>64.461118676020206</v>
      </c>
      <c r="BB45" s="24">
        <f t="shared" si="50"/>
        <v>50.68237321859668</v>
      </c>
      <c r="BC45" s="24">
        <f t="shared" si="50"/>
        <v>50.319488812867363</v>
      </c>
      <c r="BD45" s="24">
        <f t="shared" si="50"/>
        <v>62.217832956889893</v>
      </c>
      <c r="BE45" s="24">
        <f t="shared" si="50"/>
        <v>44.24157303992174</v>
      </c>
      <c r="BF45" s="24">
        <f t="shared" si="50"/>
        <v>39.402851725966869</v>
      </c>
      <c r="BG45" s="24">
        <f t="shared" si="50"/>
        <v>46.597633140402316</v>
      </c>
      <c r="BH45" s="24">
        <f t="shared" si="41"/>
        <v>51.695842434505032</v>
      </c>
      <c r="BI45" s="24">
        <f t="shared" si="41"/>
        <v>52.751196171618069</v>
      </c>
      <c r="BJ45" s="24">
        <f t="shared" si="41"/>
        <v>46.716101694791071</v>
      </c>
      <c r="BK45" s="24">
        <f t="shared" si="41"/>
        <v>53.903194261606465</v>
      </c>
      <c r="BL45" s="24">
        <f t="shared" si="41"/>
        <v>56.040325306747945</v>
      </c>
      <c r="BM45" s="24">
        <f t="shared" si="41"/>
        <v>62.441004340681083</v>
      </c>
      <c r="BN45" s="24">
        <f t="shared" si="41"/>
        <v>51.518691603831698</v>
      </c>
      <c r="BO45" s="24">
        <f t="shared" si="41"/>
        <v>62.832446803291759</v>
      </c>
      <c r="BP45" s="24">
        <f t="shared" si="41"/>
        <v>53.14106682790905</v>
      </c>
      <c r="BQ45" s="24">
        <f t="shared" si="41"/>
        <v>44.491525426085076</v>
      </c>
      <c r="BR45" s="24">
        <f t="shared" si="41"/>
        <v>59.01507716453704</v>
      </c>
      <c r="BS45" s="24">
        <f t="shared" si="41"/>
        <v>57.421875010095448</v>
      </c>
      <c r="BT45" s="24">
        <f t="shared" si="41"/>
        <v>41.624389439147016</v>
      </c>
      <c r="BU45" s="24">
        <f t="shared" si="41"/>
        <v>46.47976392100702</v>
      </c>
      <c r="BV45" s="24">
        <f t="shared" si="41"/>
        <v>40.772928989935316</v>
      </c>
      <c r="BW45" s="24">
        <f t="shared" si="41"/>
        <v>58.35391671299223</v>
      </c>
      <c r="BX45" s="24">
        <f t="shared" si="42"/>
        <v>62.007874023379152</v>
      </c>
      <c r="BY45" s="24">
        <f t="shared" si="42"/>
        <v>55.766312586908313</v>
      </c>
      <c r="BZ45" s="24">
        <f t="shared" si="42"/>
        <v>51.422574630762682</v>
      </c>
      <c r="CA45" s="24">
        <f t="shared" si="42"/>
        <v>47.165775402458593</v>
      </c>
      <c r="CB45" s="24">
        <f t="shared" si="42"/>
        <v>56.538461527590236</v>
      </c>
      <c r="CC45" s="24">
        <f t="shared" si="42"/>
        <v>48.999999996733322</v>
      </c>
      <c r="CD45" s="24">
        <f t="shared" si="42"/>
        <v>66.395663948396304</v>
      </c>
      <c r="CE45" s="24">
        <f t="shared" si="42"/>
        <v>38.210489836234466</v>
      </c>
      <c r="CF45" s="24">
        <f t="shared" si="42"/>
        <v>49.439461890612705</v>
      </c>
      <c r="CG45" s="24">
        <f t="shared" si="42"/>
        <v>55.851063818647823</v>
      </c>
      <c r="CH45" s="24">
        <f t="shared" si="42"/>
        <v>41.199551572681933</v>
      </c>
      <c r="CI45" s="24">
        <f t="shared" si="42"/>
        <v>50.751879708787641</v>
      </c>
      <c r="CJ45" s="24">
        <f t="shared" si="42"/>
        <v>58.519108277345332</v>
      </c>
      <c r="CK45" s="24">
        <f t="shared" si="42"/>
        <v>51.712007497716868</v>
      </c>
      <c r="CL45" s="24">
        <f t="shared" si="42"/>
        <v>69.485294117011492</v>
      </c>
      <c r="CM45" s="24">
        <f t="shared" si="42"/>
        <v>43.889331208005956</v>
      </c>
      <c r="CN45" s="24">
        <f t="shared" si="43"/>
        <v>51.19969038796394</v>
      </c>
      <c r="CO45" s="24">
        <f t="shared" si="43"/>
        <v>43.428308826274801</v>
      </c>
      <c r="CP45" s="24">
        <f t="shared" si="43"/>
        <v>39.907094594383807</v>
      </c>
      <c r="CQ45" s="24">
        <f t="shared" si="43"/>
        <v>67.887931019850626</v>
      </c>
      <c r="CR45" s="24">
        <f t="shared" si="43"/>
        <v>52.558398224263591</v>
      </c>
      <c r="CS45" s="24">
        <f t="shared" si="43"/>
        <v>63.508826697275637</v>
      </c>
      <c r="CT45" s="24">
        <f t="shared" si="43"/>
        <v>68.90625002530048</v>
      </c>
      <c r="CU45" s="24">
        <f t="shared" si="43"/>
        <v>57.28264635790039</v>
      </c>
      <c r="CV45" s="24">
        <f t="shared" si="43"/>
        <v>57.441820070490628</v>
      </c>
      <c r="CW45" s="24">
        <f t="shared" si="43"/>
        <v>59.788503251770685</v>
      </c>
      <c r="CX45" s="24">
        <f t="shared" si="43"/>
        <v>51.696852466002504</v>
      </c>
      <c r="CY45" s="24">
        <f t="shared" si="43"/>
        <v>41.925465841764193</v>
      </c>
      <c r="CZ45" s="24">
        <f t="shared" si="43"/>
        <v>46.597633140404376</v>
      </c>
      <c r="DA45" s="24">
        <f t="shared" si="43"/>
        <v>50.947319770831555</v>
      </c>
      <c r="DB45" s="24">
        <f t="shared" si="43"/>
        <v>63.802083317412738</v>
      </c>
      <c r="DC45" s="24">
        <f t="shared" si="43"/>
        <v>50.759668500839062</v>
      </c>
      <c r="DD45" s="24">
        <f t="shared" si="44"/>
        <v>49.766309004317804</v>
      </c>
      <c r="DE45" s="24">
        <f t="shared" si="44"/>
        <v>57.601880881127428</v>
      </c>
      <c r="DF45" s="24">
        <f t="shared" si="44"/>
        <v>56.173573387037287</v>
      </c>
      <c r="DG45" s="24">
        <f t="shared" si="44"/>
        <v>55.346385549983637</v>
      </c>
      <c r="DH45" s="24">
        <f t="shared" si="44"/>
        <v>48.554022311649462</v>
      </c>
      <c r="DI45" s="24">
        <f t="shared" si="44"/>
        <v>51.294975182573388</v>
      </c>
      <c r="DJ45" s="24">
        <f t="shared" si="44"/>
        <v>39.412242223256548</v>
      </c>
      <c r="DK45" s="24">
        <f t="shared" si="44"/>
        <v>51.752464397044513</v>
      </c>
      <c r="DL45" s="24">
        <f t="shared" si="44"/>
        <v>53.089887647905641</v>
      </c>
      <c r="DM45" s="24">
        <f t="shared" si="44"/>
        <v>60.004762277956772</v>
      </c>
      <c r="DN45" s="24">
        <f t="shared" si="44"/>
        <v>44.545454545791777</v>
      </c>
      <c r="DO45" s="24">
        <f t="shared" si="44"/>
        <v>69.339622637422025</v>
      </c>
      <c r="DP45" s="24">
        <f t="shared" si="44"/>
        <v>38.729508189380951</v>
      </c>
      <c r="DQ45" s="24">
        <f t="shared" si="44"/>
        <v>38.104838712174249</v>
      </c>
      <c r="DR45" s="24">
        <f t="shared" si="44"/>
        <v>53.693181816275569</v>
      </c>
      <c r="DS45" s="24">
        <f t="shared" si="44"/>
        <v>55.747513912441335</v>
      </c>
      <c r="DT45" s="24">
        <f t="shared" si="45"/>
        <v>44.829222008460825</v>
      </c>
      <c r="DU45" s="24">
        <f t="shared" si="45"/>
        <v>52.457846359880286</v>
      </c>
      <c r="DV45" s="24">
        <f t="shared" si="29"/>
        <v>58.333333337383387</v>
      </c>
      <c r="DW45" s="24">
        <f t="shared" si="29"/>
        <v>57.43184579490849</v>
      </c>
      <c r="DX45" s="24">
        <f t="shared" si="29"/>
        <v>40.473877821296263</v>
      </c>
      <c r="DY45" s="24">
        <f t="shared" si="29"/>
        <v>46.981534097122939</v>
      </c>
      <c r="DZ45" s="24">
        <f t="shared" si="29"/>
        <v>68.963719785253247</v>
      </c>
      <c r="EA45" s="24">
        <f t="shared" si="29"/>
        <v>59.444644148451268</v>
      </c>
      <c r="EB45" s="24">
        <f t="shared" si="40"/>
        <v>56.538461527587202</v>
      </c>
      <c r="EC45" s="24">
        <f t="shared" si="40"/>
        <v>47.358247423063105</v>
      </c>
      <c r="ED45" s="24">
        <f t="shared" si="40"/>
        <v>60.710352436905701</v>
      </c>
      <c r="EE45" s="24">
        <f t="shared" si="40"/>
        <v>38.675163703266264</v>
      </c>
      <c r="EF45" s="24">
        <f t="shared" si="40"/>
        <v>38.584927668225497</v>
      </c>
      <c r="EG45" s="24">
        <f t="shared" si="18"/>
        <v>53.434358144487639</v>
      </c>
      <c r="EH45" s="24">
        <f t="shared" si="19"/>
        <v>72.612513710221592</v>
      </c>
      <c r="EI45" s="24">
        <f t="shared" si="20"/>
        <v>36.914062497657042</v>
      </c>
      <c r="EJ45" s="14" t="s">
        <v>293</v>
      </c>
      <c r="EL45" s="12"/>
      <c r="EM45" s="25">
        <f t="shared" si="51"/>
        <v>1.7414965990000155</v>
      </c>
      <c r="EN45" s="25">
        <f t="shared" si="51"/>
        <v>1.7995464860000538</v>
      </c>
      <c r="EO45" s="25">
        <f t="shared" si="51"/>
        <v>3.2507936509999809</v>
      </c>
      <c r="EP45" s="25">
        <f t="shared" si="51"/>
        <v>2.249795918000018</v>
      </c>
      <c r="EQ45" s="25">
        <f t="shared" si="46"/>
        <v>1.8866439900000387</v>
      </c>
      <c r="ER45" s="25">
        <f t="shared" si="46"/>
        <v>2.0190702950000059</v>
      </c>
      <c r="ES45" s="25">
        <f t="shared" si="46"/>
        <v>1.6526077100000975</v>
      </c>
      <c r="ET45" s="25">
        <f t="shared" si="46"/>
        <v>2.6793650790000356</v>
      </c>
      <c r="EU45" s="25">
        <f t="shared" si="46"/>
        <v>2.0716553280000198</v>
      </c>
      <c r="EV45" s="25">
        <f t="shared" si="46"/>
        <v>2.2675736959999995</v>
      </c>
      <c r="EW45" s="25">
        <f t="shared" si="46"/>
        <v>1.7414965990000155</v>
      </c>
      <c r="EX45" s="25">
        <f t="shared" si="46"/>
        <v>2.6528798190000771</v>
      </c>
      <c r="EY45" s="25">
        <f t="shared" si="46"/>
        <v>2.1665306119999741</v>
      </c>
      <c r="EZ45" s="25">
        <f t="shared" si="46"/>
        <v>2.0578684810000141</v>
      </c>
      <c r="FA45" s="25">
        <f t="shared" si="46"/>
        <v>2.1355102039999565</v>
      </c>
      <c r="FB45" s="25">
        <f t="shared" si="46"/>
        <v>1.8982312919999913</v>
      </c>
      <c r="FC45" s="25">
        <f t="shared" si="46"/>
        <v>2.9547392290000971</v>
      </c>
      <c r="FD45" s="25">
        <f t="shared" si="46"/>
        <v>2.751564626000004</v>
      </c>
      <c r="FE45" s="25">
        <f t="shared" si="46"/>
        <v>2.1960997730000145</v>
      </c>
      <c r="FF45" s="25">
        <f t="shared" si="52"/>
        <v>2.0970521539999254</v>
      </c>
      <c r="FG45" s="25">
        <f t="shared" si="52"/>
        <v>2.1130158729999948</v>
      </c>
      <c r="FH45" s="25">
        <f t="shared" si="52"/>
        <v>2.4264852599999358</v>
      </c>
      <c r="FI45" s="25">
        <f t="shared" si="52"/>
        <v>2.7660770979999825</v>
      </c>
      <c r="FJ45" s="25">
        <f t="shared" si="52"/>
        <v>1.8967800460000035</v>
      </c>
      <c r="FK45" s="25">
        <f t="shared" si="52"/>
        <v>2.0092517009999256</v>
      </c>
      <c r="FL45" s="25">
        <f t="shared" si="52"/>
        <v>1.9167346939999561</v>
      </c>
      <c r="FM45" s="25">
        <f t="shared" si="52"/>
        <v>1.7705215409999937</v>
      </c>
      <c r="FN45" s="25">
        <f t="shared" si="52"/>
        <v>2.2214965990000337</v>
      </c>
      <c r="FO45" s="25">
        <f t="shared" si="52"/>
        <v>2.2262131520000139</v>
      </c>
      <c r="FP45" s="25">
        <f t="shared" si="52"/>
        <v>2.3684353740000006</v>
      </c>
      <c r="FQ45" s="25">
        <f t="shared" si="52"/>
        <v>2.107551021000063</v>
      </c>
      <c r="FR45" s="25">
        <f t="shared" si="52"/>
        <v>2.8495238090001749</v>
      </c>
      <c r="FS45" s="25">
        <f t="shared" si="52"/>
        <v>2.157278912000038</v>
      </c>
      <c r="FT45" s="25">
        <f t="shared" si="52"/>
        <v>1.8053514740000765</v>
      </c>
      <c r="FU45" s="25">
        <f t="shared" si="47"/>
        <v>2.2389115649999667</v>
      </c>
      <c r="FV45" s="25">
        <f t="shared" si="47"/>
        <v>2.2095238090000748</v>
      </c>
      <c r="FW45" s="25">
        <f t="shared" si="47"/>
        <v>2.4794557820000591</v>
      </c>
      <c r="FX45" s="25">
        <f t="shared" si="47"/>
        <v>1.861587302000089</v>
      </c>
      <c r="FY45" s="25">
        <f t="shared" si="47"/>
        <v>2.3676870750000489</v>
      </c>
      <c r="FZ45" s="25">
        <f t="shared" si="47"/>
        <v>2.3847619050000048</v>
      </c>
      <c r="GA45" s="25">
        <f t="shared" si="47"/>
        <v>1.9287074830000392</v>
      </c>
      <c r="GB45" s="25">
        <f t="shared" si="47"/>
        <v>2.7123809519999895</v>
      </c>
      <c r="GC45" s="25">
        <f t="shared" si="47"/>
        <v>3.0454648520000092</v>
      </c>
      <c r="GD45" s="25">
        <f t="shared" si="47"/>
        <v>2.5752380950000315</v>
      </c>
      <c r="GE45" s="25">
        <f t="shared" si="47"/>
        <v>2.3212698419999924</v>
      </c>
      <c r="GF45" s="25">
        <f t="shared" si="47"/>
        <v>2.2748299319999887</v>
      </c>
      <c r="GG45" s="25">
        <f t="shared" si="47"/>
        <v>2.5687074830000256</v>
      </c>
      <c r="GH45" s="25">
        <f t="shared" si="47"/>
        <v>2.2262131520000139</v>
      </c>
      <c r="GI45" s="25">
        <f t="shared" si="53"/>
        <v>2.1413151929999685</v>
      </c>
      <c r="GJ45" s="25">
        <f t="shared" si="53"/>
        <v>1.9218140589999848</v>
      </c>
      <c r="GK45" s="25">
        <f t="shared" si="53"/>
        <v>2.3292516999999862</v>
      </c>
      <c r="GL45" s="25">
        <f t="shared" si="53"/>
        <v>1.9098412699999017</v>
      </c>
      <c r="GM45" s="25">
        <f t="shared" si="53"/>
        <v>2.2581405899999254</v>
      </c>
      <c r="GN45" s="25">
        <f t="shared" si="53"/>
        <v>2.6971428570000171</v>
      </c>
      <c r="GO45" s="25">
        <f t="shared" si="53"/>
        <v>2.0333786850000024</v>
      </c>
      <c r="GP45" s="25">
        <f t="shared" si="53"/>
        <v>2.0897959179999361</v>
      </c>
      <c r="GQ45" s="25">
        <f t="shared" si="53"/>
        <v>2.8829251700000214</v>
      </c>
      <c r="GR45" s="25">
        <f t="shared" si="53"/>
        <v>2.5817687069999238</v>
      </c>
      <c r="GS45" s="25">
        <f t="shared" si="53"/>
        <v>2.9431292520000625</v>
      </c>
      <c r="GT45" s="25">
        <f t="shared" si="53"/>
        <v>2.0564172340000368</v>
      </c>
      <c r="GU45" s="25">
        <f t="shared" si="53"/>
        <v>1.9352380949999315</v>
      </c>
      <c r="GV45" s="25">
        <f t="shared" si="53"/>
        <v>2.1518367349999608</v>
      </c>
      <c r="GW45" s="25">
        <f t="shared" si="53"/>
        <v>2.333605442000021</v>
      </c>
      <c r="GX45" s="25">
        <f t="shared" si="53"/>
        <v>2.5442176869999003</v>
      </c>
      <c r="GY45" s="25">
        <f t="shared" si="48"/>
        <v>2.1224489799999446</v>
      </c>
      <c r="GZ45" s="25">
        <f t="shared" si="48"/>
        <v>2.4489795920000006</v>
      </c>
      <c r="HA45" s="25">
        <f t="shared" si="48"/>
        <v>1.8073469389998991</v>
      </c>
      <c r="HB45" s="25">
        <f t="shared" si="48"/>
        <v>3.1404988660000299</v>
      </c>
      <c r="HC45" s="25">
        <f t="shared" si="48"/>
        <v>2.4272108840000328</v>
      </c>
      <c r="HD45" s="25">
        <f t="shared" si="48"/>
        <v>2.1485714289999578</v>
      </c>
      <c r="HE45" s="25">
        <f t="shared" si="48"/>
        <v>2.9126530610000145</v>
      </c>
      <c r="HF45" s="25">
        <f t="shared" si="48"/>
        <v>2.3644444440000143</v>
      </c>
      <c r="HG45" s="25">
        <f t="shared" si="48"/>
        <v>2.0506122449999111</v>
      </c>
      <c r="HH45" s="25">
        <f t="shared" si="48"/>
        <v>2.3205442180000091</v>
      </c>
      <c r="HI45" s="25">
        <f t="shared" si="48"/>
        <v>1.7269841269999233</v>
      </c>
      <c r="HJ45" s="25">
        <f t="shared" si="48"/>
        <v>2.734149660000071</v>
      </c>
      <c r="HK45" s="25">
        <f t="shared" si="48"/>
        <v>2.3437641729999541</v>
      </c>
      <c r="HL45" s="25">
        <f t="shared" si="48"/>
        <v>2.7631746029999249</v>
      </c>
      <c r="HM45" s="25">
        <f t="shared" si="49"/>
        <v>3.0069841270000097</v>
      </c>
      <c r="HN45" s="25">
        <f t="shared" si="49"/>
        <v>1.7676190480000287</v>
      </c>
      <c r="HO45" s="25">
        <f t="shared" si="49"/>
        <v>2.2831746030000204</v>
      </c>
      <c r="HP45" s="25">
        <f t="shared" si="49"/>
        <v>1.8895011329999534</v>
      </c>
      <c r="HQ45" s="25">
        <f t="shared" si="49"/>
        <v>1.7414965980000261</v>
      </c>
      <c r="HR45" s="25">
        <f t="shared" si="49"/>
        <v>2.0948752830000785</v>
      </c>
      <c r="HS45" s="25">
        <f t="shared" si="49"/>
        <v>2.0890702950000559</v>
      </c>
      <c r="HT45" s="25">
        <f t="shared" si="49"/>
        <v>2.007074829999965</v>
      </c>
      <c r="HU45" s="25">
        <f t="shared" si="49"/>
        <v>2.3212244899999632</v>
      </c>
      <c r="HV45" s="25">
        <f t="shared" si="49"/>
        <v>2.862222222000014</v>
      </c>
      <c r="HW45" s="25">
        <f t="shared" si="49"/>
        <v>2.5752380949999178</v>
      </c>
      <c r="HX45" s="25">
        <f t="shared" si="49"/>
        <v>2.3553741499999887</v>
      </c>
      <c r="HY45" s="25">
        <f t="shared" si="49"/>
        <v>1.8808163269999341</v>
      </c>
      <c r="HZ45" s="25">
        <f t="shared" si="49"/>
        <v>2.3640816329999552</v>
      </c>
      <c r="IA45" s="25">
        <f t="shared" si="49"/>
        <v>2.4112698410000348</v>
      </c>
      <c r="IB45" s="25">
        <f t="shared" si="49"/>
        <v>2.0832653060000439</v>
      </c>
      <c r="IC45" s="25">
        <f t="shared" si="54"/>
        <v>2.1362358269999504</v>
      </c>
      <c r="ID45" s="25">
        <f t="shared" si="54"/>
        <v>2.1681632649999756</v>
      </c>
      <c r="IE45" s="25">
        <f t="shared" si="54"/>
        <v>2.4714739229999623</v>
      </c>
      <c r="IF45" s="25">
        <f t="shared" si="54"/>
        <v>2.339410431000033</v>
      </c>
      <c r="IG45" s="25">
        <f t="shared" si="54"/>
        <v>3.0447392290000153</v>
      </c>
      <c r="IH45" s="25">
        <f t="shared" si="54"/>
        <v>2.3187301589999834</v>
      </c>
      <c r="II45" s="25">
        <f t="shared" si="54"/>
        <v>2.2603174600000102</v>
      </c>
      <c r="IJ45" s="25">
        <f t="shared" si="54"/>
        <v>1.9998412700000472</v>
      </c>
      <c r="IK45" s="25">
        <f t="shared" si="54"/>
        <v>2.6938775510000141</v>
      </c>
      <c r="IL45" s="25">
        <f t="shared" si="54"/>
        <v>1.7306122449999748</v>
      </c>
      <c r="IM45" s="25">
        <f t="shared" si="54"/>
        <v>3.0984126989999368</v>
      </c>
      <c r="IN45" s="25">
        <f t="shared" si="54"/>
        <v>3.1492063489999964</v>
      </c>
      <c r="IO45" s="25">
        <f t="shared" si="55"/>
        <v>2.2349206349999804</v>
      </c>
      <c r="IP45" s="25">
        <f t="shared" si="55"/>
        <v>2.1525623579999547</v>
      </c>
      <c r="IQ45" s="25">
        <f t="shared" si="55"/>
        <v>2.676825397000016</v>
      </c>
      <c r="IR45" s="25">
        <f t="shared" si="55"/>
        <v>2.2875510209998993</v>
      </c>
      <c r="IS45" s="25">
        <f t="shared" si="55"/>
        <v>2.0571428570000307</v>
      </c>
      <c r="IT45" s="25">
        <f t="shared" si="55"/>
        <v>2.0894331069999907</v>
      </c>
      <c r="IU45" s="25">
        <f t="shared" si="55"/>
        <v>2.9648752840000725</v>
      </c>
      <c r="IV45" s="25">
        <f t="shared" si="55"/>
        <v>2.5541950110000471</v>
      </c>
      <c r="IW45" s="25">
        <f t="shared" si="55"/>
        <v>1.7400453510000489</v>
      </c>
      <c r="IX45" s="25">
        <f t="shared" si="55"/>
        <v>2.0186848069999996</v>
      </c>
      <c r="IY45" s="25">
        <f t="shared" si="55"/>
        <v>2.1224489800000583</v>
      </c>
      <c r="IZ45" s="25">
        <f t="shared" si="55"/>
        <v>2.5338775509999323</v>
      </c>
      <c r="JA45" s="25">
        <f t="shared" si="55"/>
        <v>1.9765986390000307</v>
      </c>
      <c r="JB45" s="25">
        <f t="shared" si="55"/>
        <v>3.1027664399999821</v>
      </c>
      <c r="JC45" s="25">
        <f t="shared" si="55"/>
        <v>3.1100226759999714</v>
      </c>
      <c r="JD45" s="26">
        <f t="shared" si="17"/>
        <v>2.3056813028264465</v>
      </c>
      <c r="JE45" s="27">
        <f t="shared" si="21"/>
        <v>2.3056813028264465</v>
      </c>
      <c r="JF45" s="27"/>
      <c r="JG45" s="88">
        <v>44</v>
      </c>
      <c r="JH45" s="89">
        <v>772.736870748</v>
      </c>
      <c r="JI45" s="89">
        <v>606.74902494299999</v>
      </c>
      <c r="JJ45" s="90">
        <v>871.35782312900005</v>
      </c>
      <c r="JK45" s="90">
        <v>694.87528344700002</v>
      </c>
      <c r="JL45" s="90">
        <v>766.79253968299997</v>
      </c>
      <c r="JM45" s="90">
        <v>804.40886621300001</v>
      </c>
      <c r="JN45" s="89">
        <v>749.23428571399995</v>
      </c>
      <c r="JO45" s="89">
        <v>743.10603174599999</v>
      </c>
      <c r="JP45" s="89">
        <v>827.13469387800001</v>
      </c>
      <c r="JQ45" s="89">
        <v>742.09814058999996</v>
      </c>
      <c r="JR45" s="89">
        <v>942.92172335600003</v>
      </c>
      <c r="JS45" s="89">
        <v>798.14530612199997</v>
      </c>
      <c r="JT45" s="89">
        <v>800.74612244900004</v>
      </c>
      <c r="JU45" s="89">
        <v>761.6</v>
      </c>
      <c r="JV45" s="88">
        <v>875.78775510200001</v>
      </c>
      <c r="JW45" s="88">
        <v>833.82857142900002</v>
      </c>
      <c r="JX45" s="88">
        <v>868.23473922899996</v>
      </c>
      <c r="JY45" s="88">
        <v>872.15310657600003</v>
      </c>
      <c r="JZ45" s="88">
        <v>851.16517006799995</v>
      </c>
      <c r="KA45" s="88">
        <v>798.70476190500005</v>
      </c>
      <c r="KB45" s="88">
        <v>732.67664399099999</v>
      </c>
      <c r="KC45" s="88">
        <v>831.27727891200004</v>
      </c>
      <c r="KD45" s="88">
        <v>819.17678004499999</v>
      </c>
      <c r="KE45" s="88">
        <v>782.30349206300002</v>
      </c>
      <c r="KF45" s="88">
        <v>739.91473922900002</v>
      </c>
      <c r="KG45" s="88">
        <v>740.42775510199999</v>
      </c>
      <c r="KH45" s="88">
        <v>867.80952380999997</v>
      </c>
      <c r="KI45" s="88">
        <v>814.00634920599998</v>
      </c>
      <c r="KJ45" s="88">
        <v>906.94820861699998</v>
      </c>
      <c r="KK45" s="88">
        <v>841.35183673500001</v>
      </c>
      <c r="KL45" s="88">
        <v>919.68979591799996</v>
      </c>
      <c r="KM45" s="88">
        <v>1033.2908843539999</v>
      </c>
      <c r="KN45" s="88">
        <v>832.69659863899994</v>
      </c>
      <c r="KO45" s="88">
        <v>856.17777777799995</v>
      </c>
      <c r="KP45" s="88">
        <v>968.89904761900004</v>
      </c>
      <c r="KQ45" s="88">
        <v>817.52888888899997</v>
      </c>
      <c r="KR45" s="88">
        <v>1011.911836735</v>
      </c>
      <c r="KS45" s="88">
        <v>760.77714285699994</v>
      </c>
      <c r="KT45" s="88">
        <v>945.65587301599999</v>
      </c>
      <c r="KU45" s="88">
        <v>906.86222222200001</v>
      </c>
      <c r="KV45" s="88">
        <v>853.78757369599998</v>
      </c>
      <c r="KW45" s="88">
        <v>969.08190476200002</v>
      </c>
      <c r="KX45" s="88">
        <v>880.15235827699996</v>
      </c>
      <c r="KY45" s="88">
        <v>858.40253968299999</v>
      </c>
      <c r="KZ45" s="88">
        <v>896.08126984099999</v>
      </c>
      <c r="LA45" s="88">
        <v>804.35011337900005</v>
      </c>
      <c r="LB45" s="88">
        <v>983.30122448999998</v>
      </c>
      <c r="LC45" s="88">
        <v>876.80870748300003</v>
      </c>
      <c r="LD45" s="88">
        <v>953.89895691599997</v>
      </c>
      <c r="LE45" s="88">
        <v>808.269206349</v>
      </c>
      <c r="LF45" s="88">
        <v>855.51891156500005</v>
      </c>
      <c r="LG45" s="88">
        <v>899.65714285700005</v>
      </c>
      <c r="LH45" s="88">
        <v>892.74920634900002</v>
      </c>
      <c r="LI45" s="88">
        <v>915.855238095</v>
      </c>
      <c r="LJ45" s="88">
        <v>838.42829931999995</v>
      </c>
      <c r="LK45" s="88">
        <v>857.22122449000005</v>
      </c>
      <c r="LL45" s="88">
        <v>903.65095238100002</v>
      </c>
      <c r="LM45" s="88">
        <v>915.81823129300005</v>
      </c>
      <c r="LN45" s="88">
        <v>865.36126984099997</v>
      </c>
      <c r="LO45" s="88">
        <v>827.51274376399999</v>
      </c>
      <c r="LP45" s="88">
        <v>782.14095238100003</v>
      </c>
      <c r="LQ45" s="88">
        <v>866.08326530600004</v>
      </c>
      <c r="LR45" s="88">
        <v>879.53705215399998</v>
      </c>
      <c r="LS45" s="88">
        <v>660.68027210900004</v>
      </c>
      <c r="LT45" s="88">
        <v>849.20634920600003</v>
      </c>
      <c r="LU45" s="88">
        <v>882.24870748299998</v>
      </c>
      <c r="LV45" s="88">
        <v>821.21142857100006</v>
      </c>
      <c r="LW45" s="88">
        <v>967.21560090699995</v>
      </c>
      <c r="LX45" s="88">
        <v>968.43174603199998</v>
      </c>
      <c r="LY45" s="88">
        <v>865.31265306099999</v>
      </c>
      <c r="LZ45" s="88">
        <v>827.67528344699997</v>
      </c>
      <c r="MA45" s="88">
        <v>775.66476190499998</v>
      </c>
      <c r="MB45" s="88">
        <v>831.64734693900004</v>
      </c>
      <c r="MC45" s="88">
        <v>839.15755102000003</v>
      </c>
      <c r="MD45" s="88">
        <v>760.04571428600002</v>
      </c>
      <c r="ME45" s="88">
        <v>871.94122448999997</v>
      </c>
      <c r="MF45" s="88">
        <v>914.47437641700003</v>
      </c>
      <c r="MG45" s="88">
        <v>975.09587301600004</v>
      </c>
      <c r="MH45" s="88">
        <v>998.4</v>
      </c>
      <c r="MI45" s="88">
        <v>889.366349206</v>
      </c>
      <c r="MJ45" s="88">
        <v>883.80698412699996</v>
      </c>
      <c r="MK45" s="88">
        <v>798.44426303900002</v>
      </c>
      <c r="ML45" s="88">
        <v>798.90285714300001</v>
      </c>
      <c r="MM45" s="88">
        <v>851.31900226799996</v>
      </c>
      <c r="MN45" s="88">
        <v>809.27346938799997</v>
      </c>
      <c r="MO45" s="88">
        <v>836.71074829899999</v>
      </c>
      <c r="MP45" s="88">
        <v>877.55174603199998</v>
      </c>
      <c r="MQ45" s="88">
        <v>773.99111111100001</v>
      </c>
      <c r="MR45" s="88">
        <v>934.72507936500006</v>
      </c>
      <c r="MS45" s="88">
        <v>940.68680272100005</v>
      </c>
      <c r="MT45" s="88">
        <v>883.42204081600005</v>
      </c>
      <c r="MU45" s="88">
        <v>775.36507936500004</v>
      </c>
      <c r="MV45" s="88">
        <v>882.195714286</v>
      </c>
      <c r="MW45" s="88">
        <v>823.05959183699997</v>
      </c>
      <c r="MX45" s="88">
        <v>910.05968254000004</v>
      </c>
      <c r="MY45" s="88">
        <v>781.27891156500004</v>
      </c>
      <c r="MZ45" s="88">
        <v>867.417687075</v>
      </c>
      <c r="NA45" s="88">
        <v>991.02766439899995</v>
      </c>
      <c r="NB45" s="88">
        <v>902.48995464899997</v>
      </c>
      <c r="NC45" s="88">
        <v>816.02539682500003</v>
      </c>
      <c r="ND45" s="88">
        <v>971.62086167799998</v>
      </c>
      <c r="NE45" s="88">
        <v>832.13349206299995</v>
      </c>
      <c r="NF45" s="88">
        <v>837.66530612199995</v>
      </c>
      <c r="NG45" s="88">
        <v>836.33632653100005</v>
      </c>
      <c r="NH45" s="88">
        <v>1151.0131519270001</v>
      </c>
      <c r="NI45" s="88">
        <v>806.75555555599999</v>
      </c>
      <c r="NJ45" s="88">
        <v>838.05895691600006</v>
      </c>
      <c r="NK45" s="88">
        <v>905.56009070300001</v>
      </c>
      <c r="NL45" s="88">
        <v>876.73904761899996</v>
      </c>
      <c r="NM45" s="88">
        <v>803.41040816300006</v>
      </c>
      <c r="NN45" s="88">
        <v>768</v>
      </c>
      <c r="NO45" s="88">
        <v>810.02231292500005</v>
      </c>
      <c r="NP45" s="88">
        <v>850.40326530599998</v>
      </c>
      <c r="NQ45" s="88">
        <v>838.17070294799998</v>
      </c>
      <c r="NR45" s="88">
        <v>866.21460317499998</v>
      </c>
      <c r="NS45" s="88">
        <v>737.87791383199999</v>
      </c>
      <c r="NT45" s="88">
        <v>803.04979591799997</v>
      </c>
      <c r="NU45" s="88">
        <v>960.03918367300003</v>
      </c>
      <c r="NV45" s="88">
        <v>900.00253968300001</v>
      </c>
      <c r="NW45" s="88">
        <v>780.561995465</v>
      </c>
      <c r="NX45" s="88">
        <v>873.55791383200005</v>
      </c>
      <c r="NZ45" s="28"/>
    </row>
    <row r="46" spans="1:390" x14ac:dyDescent="0.3">
      <c r="A46" s="15" t="s">
        <v>296</v>
      </c>
      <c r="B46" s="29" t="s">
        <v>297</v>
      </c>
      <c r="C46" s="30"/>
      <c r="D46" s="39"/>
      <c r="E46" s="7" t="s">
        <v>298</v>
      </c>
      <c r="F46" s="15" t="s">
        <v>299</v>
      </c>
      <c r="G46" s="41">
        <v>243.5</v>
      </c>
      <c r="H46" s="21">
        <f t="shared" si="23"/>
        <v>9.75</v>
      </c>
      <c r="I46" s="21">
        <f t="shared" si="0"/>
        <v>39</v>
      </c>
      <c r="J46" s="15" t="s">
        <v>300</v>
      </c>
      <c r="L46" s="14" t="s">
        <v>296</v>
      </c>
      <c r="M46" s="12" t="s">
        <v>175</v>
      </c>
      <c r="N46" s="24">
        <v>66</v>
      </c>
      <c r="O46" s="24">
        <f t="shared" si="57"/>
        <v>71.446572580091072</v>
      </c>
      <c r="P46" s="24">
        <f t="shared" si="57"/>
        <v>73.922897947493482</v>
      </c>
      <c r="Q46" s="24">
        <f t="shared" si="57"/>
        <v>45.327961599305183</v>
      </c>
      <c r="R46" s="24">
        <f t="shared" si="57"/>
        <v>55.364439370787906</v>
      </c>
      <c r="S46" s="24">
        <f t="shared" si="57"/>
        <v>62.255067566410894</v>
      </c>
      <c r="T46" s="24">
        <f t="shared" si="57"/>
        <v>56.494880127104025</v>
      </c>
      <c r="U46" s="24">
        <f t="shared" si="57"/>
        <v>55.189151492604601</v>
      </c>
      <c r="V46" s="24">
        <f t="shared" si="57"/>
        <v>57.447959810533362</v>
      </c>
      <c r="W46" s="24">
        <f t="shared" si="57"/>
        <v>58.245358161246763</v>
      </c>
      <c r="X46" s="24">
        <f t="shared" si="57"/>
        <v>54.566278617125782</v>
      </c>
      <c r="Y46" s="24">
        <f t="shared" si="57"/>
        <v>64.820351759925941</v>
      </c>
      <c r="Z46" s="24">
        <f t="shared" si="57"/>
        <v>46.992488050605239</v>
      </c>
      <c r="AA46" s="24">
        <f t="shared" si="57"/>
        <v>48.372671226419719</v>
      </c>
      <c r="AB46" s="24">
        <f t="shared" si="57"/>
        <v>56.430127566232869</v>
      </c>
      <c r="AC46" s="24">
        <f t="shared" si="57"/>
        <v>51.226529737293362</v>
      </c>
      <c r="AD46" s="24">
        <v>54</v>
      </c>
      <c r="AE46" s="24">
        <f t="shared" si="56"/>
        <v>66.694500744393608</v>
      </c>
      <c r="AF46" s="24">
        <f t="shared" si="56"/>
        <v>48.875606244244779</v>
      </c>
      <c r="AG46" s="24">
        <f t="shared" si="56"/>
        <v>47.098181685426887</v>
      </c>
      <c r="AH46" s="24">
        <f t="shared" si="56"/>
        <v>59.885653534665515</v>
      </c>
      <c r="AI46" s="24">
        <f t="shared" si="56"/>
        <v>57.426987801972061</v>
      </c>
      <c r="AJ46" s="24">
        <f t="shared" si="56"/>
        <v>60.407846921055075</v>
      </c>
      <c r="AK46" s="24">
        <f t="shared" si="56"/>
        <v>56.516167191955411</v>
      </c>
      <c r="AL46" s="24">
        <f t="shared" si="56"/>
        <v>53.725384846027914</v>
      </c>
      <c r="AM46" s="24">
        <f t="shared" si="56"/>
        <v>64.926060521414769</v>
      </c>
      <c r="AN46" s="24">
        <f t="shared" si="56"/>
        <v>61.948910789185014</v>
      </c>
      <c r="AO46" s="24">
        <f t="shared" si="56"/>
        <v>64.369442199265606</v>
      </c>
      <c r="AP46" s="24">
        <f t="shared" si="56"/>
        <v>56.665129150245967</v>
      </c>
      <c r="AQ46" s="24">
        <f t="shared" si="56"/>
        <v>50.590055534489814</v>
      </c>
      <c r="AR46" s="24">
        <f t="shared" si="56"/>
        <v>51.909286267078144</v>
      </c>
      <c r="AS46" s="24">
        <f t="shared" si="56"/>
        <v>54.526605458015574</v>
      </c>
      <c r="AT46" s="24">
        <f t="shared" si="50"/>
        <v>53.761183315427324</v>
      </c>
      <c r="AU46" s="24">
        <f t="shared" si="50"/>
        <v>47.981855108838182</v>
      </c>
      <c r="AV46" s="24">
        <f t="shared" si="50"/>
        <v>56.410385362196848</v>
      </c>
      <c r="AW46" s="24">
        <f t="shared" si="50"/>
        <v>55.653950365630379</v>
      </c>
      <c r="AX46" s="24">
        <f t="shared" si="50"/>
        <v>49.914675767918098</v>
      </c>
      <c r="AY46" s="24">
        <f t="shared" si="50"/>
        <v>55.914493531908434</v>
      </c>
      <c r="AZ46" s="24">
        <f t="shared" si="50"/>
        <v>49.79790141736197</v>
      </c>
      <c r="BA46" s="24">
        <f t="shared" si="50"/>
        <v>59.066286301161256</v>
      </c>
      <c r="BB46" s="24">
        <f t="shared" si="50"/>
        <v>44.478312760243391</v>
      </c>
      <c r="BC46" s="24">
        <f t="shared" si="50"/>
        <v>54.569048666787104</v>
      </c>
      <c r="BD46" s="24">
        <f t="shared" si="50"/>
        <v>52.305000486448598</v>
      </c>
      <c r="BE46" s="24">
        <f t="shared" si="50"/>
        <v>44.271333845751869</v>
      </c>
      <c r="BF46" s="24">
        <f t="shared" si="50"/>
        <v>51.50881690461712</v>
      </c>
      <c r="BG46" s="24">
        <f t="shared" si="50"/>
        <v>55.834141315992611</v>
      </c>
      <c r="BH46" s="24">
        <f t="shared" si="41"/>
        <v>50.552781740648207</v>
      </c>
      <c r="BI46" s="24">
        <f t="shared" si="41"/>
        <v>61.64221542647833</v>
      </c>
      <c r="BJ46" s="24">
        <f t="shared" si="41"/>
        <v>47.018524189194736</v>
      </c>
      <c r="BK46" s="24">
        <f t="shared" si="41"/>
        <v>47.454419036305069</v>
      </c>
      <c r="BL46" s="24">
        <f t="shared" si="41"/>
        <v>50.279280614188757</v>
      </c>
      <c r="BM46" s="24">
        <f t="shared" si="41"/>
        <v>53.440925699958626</v>
      </c>
      <c r="BN46" s="24">
        <f t="shared" si="41"/>
        <v>53.786318299276545</v>
      </c>
      <c r="BO46" s="24">
        <f t="shared" si="41"/>
        <v>57.240450495079166</v>
      </c>
      <c r="BP46" s="24">
        <f t="shared" si="41"/>
        <v>60.827155952833749</v>
      </c>
      <c r="BQ46" s="24">
        <f t="shared" si="41"/>
        <v>41.065766350483145</v>
      </c>
      <c r="BR46" s="24">
        <f t="shared" si="41"/>
        <v>53.605044986065174</v>
      </c>
      <c r="BS46" s="24">
        <f t="shared" si="41"/>
        <v>52.459859773342025</v>
      </c>
      <c r="BT46" s="24">
        <f t="shared" si="41"/>
        <v>48.454802938865456</v>
      </c>
      <c r="BU46" s="24">
        <f t="shared" si="41"/>
        <v>51.585444860420886</v>
      </c>
      <c r="BV46" s="24">
        <f t="shared" si="41"/>
        <v>51.699571950338466</v>
      </c>
      <c r="BW46" s="24">
        <f t="shared" si="41"/>
        <v>61.200017081207342</v>
      </c>
      <c r="BX46" s="24">
        <f t="shared" si="42"/>
        <v>61.687022974231539</v>
      </c>
      <c r="BY46" s="24">
        <f t="shared" si="42"/>
        <v>45.765715583480635</v>
      </c>
      <c r="BZ46" s="24">
        <f t="shared" si="42"/>
        <v>51.669751008986616</v>
      </c>
      <c r="CA46" s="24">
        <f t="shared" si="42"/>
        <v>66.35723876178325</v>
      </c>
      <c r="CB46" s="24">
        <f t="shared" si="42"/>
        <v>52.24018110978183</v>
      </c>
      <c r="CC46" s="24">
        <f t="shared" si="42"/>
        <v>49.49067679564422</v>
      </c>
      <c r="CD46" s="24">
        <f t="shared" si="42"/>
        <v>62.057095846642333</v>
      </c>
      <c r="CE46" s="24">
        <f t="shared" si="42"/>
        <v>42.630310921886988</v>
      </c>
      <c r="CF46" s="24">
        <f t="shared" si="42"/>
        <v>51.003724674111275</v>
      </c>
      <c r="CG46" s="24">
        <f t="shared" si="42"/>
        <v>57.596222539870922</v>
      </c>
      <c r="CH46" s="24">
        <f t="shared" si="42"/>
        <v>45.441655158458204</v>
      </c>
      <c r="CI46" s="24">
        <f t="shared" si="42"/>
        <v>55.186790338115202</v>
      </c>
      <c r="CJ46" s="24">
        <f t="shared" si="42"/>
        <v>50.625000000243361</v>
      </c>
      <c r="CK46" s="24">
        <f t="shared" si="42"/>
        <v>54.60416031700256</v>
      </c>
      <c r="CL46" s="24">
        <f t="shared" si="42"/>
        <v>57.456660015458972</v>
      </c>
      <c r="CM46" s="24">
        <f t="shared" si="42"/>
        <v>49.303028682116924</v>
      </c>
      <c r="CN46" s="24">
        <f t="shared" si="43"/>
        <v>52.971722133575916</v>
      </c>
      <c r="CO46" s="24">
        <f t="shared" si="43"/>
        <v>41.865458015516772</v>
      </c>
      <c r="CP46" s="24">
        <f t="shared" si="43"/>
        <v>43.877387885056855</v>
      </c>
      <c r="CQ46" s="24">
        <f t="shared" si="43"/>
        <v>59.017102229834229</v>
      </c>
      <c r="CR46" s="24">
        <f t="shared" si="43"/>
        <v>51.533510714544548</v>
      </c>
      <c r="CS46" s="24">
        <f t="shared" si="43"/>
        <v>59.718715440748277</v>
      </c>
      <c r="CT46" s="24">
        <f t="shared" si="43"/>
        <v>62.192634806105517</v>
      </c>
      <c r="CU46" s="24">
        <f t="shared" si="43"/>
        <v>52.77148210607205</v>
      </c>
      <c r="CV46" s="24">
        <f t="shared" si="43"/>
        <v>56.491416309315994</v>
      </c>
      <c r="CW46" s="24">
        <f t="shared" si="43"/>
        <v>51.137174526005055</v>
      </c>
      <c r="CX46" s="24">
        <f t="shared" si="43"/>
        <v>54.305257497739561</v>
      </c>
      <c r="CY46" s="24">
        <f t="shared" si="43"/>
        <v>47.2811744003074</v>
      </c>
      <c r="CZ46" s="24">
        <f t="shared" si="43"/>
        <v>48.699202644966483</v>
      </c>
      <c r="DA46" s="24">
        <f t="shared" si="43"/>
        <v>48.626504116433225</v>
      </c>
      <c r="DB46" s="24">
        <f t="shared" si="43"/>
        <v>52.59161257714306</v>
      </c>
      <c r="DC46" s="24">
        <f t="shared" si="43"/>
        <v>56.328602620600833</v>
      </c>
      <c r="DD46" s="24">
        <f t="shared" si="44"/>
        <v>50.815658435824702</v>
      </c>
      <c r="DE46" s="24">
        <f t="shared" si="44"/>
        <v>58.157123535292811</v>
      </c>
      <c r="DF46" s="24">
        <f t="shared" si="44"/>
        <v>49.98779296813985</v>
      </c>
      <c r="DG46" s="24">
        <f t="shared" si="44"/>
        <v>55.106160287719916</v>
      </c>
      <c r="DH46" s="24">
        <f t="shared" si="44"/>
        <v>45.610043278949846</v>
      </c>
      <c r="DI46" s="24">
        <f t="shared" si="44"/>
        <v>49.064487417364631</v>
      </c>
      <c r="DJ46" s="24">
        <f t="shared" si="44"/>
        <v>43.10785611211579</v>
      </c>
      <c r="DK46" s="24">
        <f t="shared" si="44"/>
        <v>57.270947289082244</v>
      </c>
      <c r="DL46" s="24">
        <f t="shared" si="44"/>
        <v>45.671408743531742</v>
      </c>
      <c r="DM46" s="24">
        <f t="shared" si="44"/>
        <v>58.272723164860295</v>
      </c>
      <c r="DN46" s="24">
        <f t="shared" si="44"/>
        <v>51.317830998286531</v>
      </c>
      <c r="DO46" s="24">
        <f t="shared" si="44"/>
        <v>65.572957971465357</v>
      </c>
      <c r="DP46" s="24">
        <f t="shared" si="44"/>
        <v>39.214598406871673</v>
      </c>
      <c r="DQ46" s="24">
        <f t="shared" si="44"/>
        <v>47.030524220230262</v>
      </c>
      <c r="DR46" s="24">
        <f t="shared" si="44"/>
        <v>55.864125350495819</v>
      </c>
      <c r="DS46" s="24">
        <f t="shared" si="44"/>
        <v>51.91053965886212</v>
      </c>
      <c r="DT46" s="24">
        <f t="shared" si="45"/>
        <v>51.147718441034883</v>
      </c>
      <c r="DU46" s="24">
        <f t="shared" si="45"/>
        <v>59.721514885605046</v>
      </c>
      <c r="DV46" s="24">
        <f t="shared" si="29"/>
        <v>57.621951218836621</v>
      </c>
      <c r="DW46" s="24">
        <f t="shared" si="29"/>
        <v>52.130398235578021</v>
      </c>
      <c r="DX46" s="24">
        <f t="shared" si="29"/>
        <v>54.745030883630356</v>
      </c>
      <c r="DY46" s="24">
        <f t="shared" si="29"/>
        <v>52.669778039148795</v>
      </c>
      <c r="DZ46" s="24">
        <f t="shared" si="29"/>
        <v>53.100815083644115</v>
      </c>
      <c r="EA46" s="24">
        <f t="shared" si="29"/>
        <v>59.575327912987198</v>
      </c>
      <c r="EB46" s="24">
        <f t="shared" si="40"/>
        <v>54.396000606899605</v>
      </c>
      <c r="EC46" s="24">
        <f t="shared" si="40"/>
        <v>51.099900170269805</v>
      </c>
      <c r="ED46" s="24">
        <f t="shared" si="40"/>
        <v>50.631358725888717</v>
      </c>
      <c r="EE46" s="24">
        <f t="shared" si="40"/>
        <v>55.141966759453588</v>
      </c>
      <c r="EF46" s="24">
        <f t="shared" si="40"/>
        <v>50.235419198173282</v>
      </c>
      <c r="EG46" s="24">
        <f t="shared" si="18"/>
        <v>53.769955948757101</v>
      </c>
      <c r="EH46" s="24">
        <f t="shared" si="19"/>
        <v>73.922897947493482</v>
      </c>
      <c r="EI46" s="24">
        <f t="shared" si="20"/>
        <v>39.214598406871673</v>
      </c>
      <c r="EJ46" s="14" t="s">
        <v>296</v>
      </c>
      <c r="EL46" s="33"/>
      <c r="EM46" s="25">
        <f t="shared" si="51"/>
        <v>32.751746032000028</v>
      </c>
      <c r="EN46" s="25">
        <f t="shared" si="51"/>
        <v>31.654603173999931</v>
      </c>
      <c r="EO46" s="25">
        <f t="shared" si="51"/>
        <v>51.623764171999937</v>
      </c>
      <c r="EP46" s="25">
        <f t="shared" si="51"/>
        <v>42.265396824999925</v>
      </c>
      <c r="EQ46" s="25">
        <f t="shared" si="46"/>
        <v>37.587301587999946</v>
      </c>
      <c r="ER46" s="25">
        <f t="shared" si="46"/>
        <v>41.41968253999994</v>
      </c>
      <c r="ES46" s="25">
        <f t="shared" si="46"/>
        <v>42.399637187999929</v>
      </c>
      <c r="ET46" s="25">
        <f t="shared" si="46"/>
        <v>40.732517006999956</v>
      </c>
      <c r="EU46" s="25">
        <f t="shared" si="46"/>
        <v>40.174875283999995</v>
      </c>
      <c r="EV46" s="25">
        <f t="shared" si="46"/>
        <v>42.883628118000047</v>
      </c>
      <c r="EW46" s="25">
        <f t="shared" si="46"/>
        <v>36.099773241999969</v>
      </c>
      <c r="EX46" s="25">
        <f t="shared" si="46"/>
        <v>49.795192743999905</v>
      </c>
      <c r="EY46" s="25">
        <f t="shared" si="46"/>
        <v>48.374421769000037</v>
      </c>
      <c r="EZ46" s="25">
        <f t="shared" si="46"/>
        <v>41.467210883999996</v>
      </c>
      <c r="FA46" s="25">
        <f t="shared" si="46"/>
        <v>45.679455781999991</v>
      </c>
      <c r="FB46" s="25">
        <f t="shared" si="46"/>
        <v>35.085351473999935</v>
      </c>
      <c r="FC46" s="25">
        <f t="shared" si="46"/>
        <v>47.876643990999924</v>
      </c>
      <c r="FD46" s="25">
        <f t="shared" si="46"/>
        <v>49.683446711999977</v>
      </c>
      <c r="FE46" s="25">
        <f t="shared" si="46"/>
        <v>39.074467120000008</v>
      </c>
      <c r="FF46" s="25">
        <f t="shared" si="52"/>
        <v>40.747392289999993</v>
      </c>
      <c r="FG46" s="25">
        <f t="shared" si="52"/>
        <v>38.736689341999977</v>
      </c>
      <c r="FH46" s="25">
        <f t="shared" si="52"/>
        <v>41.404081633000033</v>
      </c>
      <c r="FI46" s="25">
        <f t="shared" si="52"/>
        <v>43.554829932000075</v>
      </c>
      <c r="FJ46" s="25">
        <f t="shared" si="52"/>
        <v>36.040997731999937</v>
      </c>
      <c r="FK46" s="25">
        <f t="shared" si="52"/>
        <v>37.773061224000003</v>
      </c>
      <c r="FL46" s="25">
        <f t="shared" si="52"/>
        <v>36.352653061000069</v>
      </c>
      <c r="FM46" s="25">
        <f t="shared" si="52"/>
        <v>41.295238096000048</v>
      </c>
      <c r="FN46" s="25">
        <f t="shared" si="52"/>
        <v>46.254149659999939</v>
      </c>
      <c r="FO46" s="25">
        <f t="shared" si="52"/>
        <v>45.07863945500003</v>
      </c>
      <c r="FP46" s="25">
        <f t="shared" si="52"/>
        <v>42.914829931999975</v>
      </c>
      <c r="FQ46" s="25">
        <f t="shared" si="52"/>
        <v>43.525827663999962</v>
      </c>
      <c r="FR46" s="25">
        <f t="shared" si="52"/>
        <v>48.768435373999864</v>
      </c>
      <c r="FS46" s="25">
        <f t="shared" si="52"/>
        <v>41.481723355999975</v>
      </c>
      <c r="FT46" s="25">
        <f t="shared" si="52"/>
        <v>42.045532879999996</v>
      </c>
      <c r="FU46" s="25">
        <f t="shared" si="47"/>
        <v>46.879999999999995</v>
      </c>
      <c r="FV46" s="25">
        <f t="shared" si="47"/>
        <v>41.849614513000006</v>
      </c>
      <c r="FW46" s="25">
        <f t="shared" si="47"/>
        <v>46.989931973000012</v>
      </c>
      <c r="FX46" s="25">
        <f t="shared" si="47"/>
        <v>39.616507935999948</v>
      </c>
      <c r="FY46" s="25">
        <f t="shared" si="47"/>
        <v>52.609909296999945</v>
      </c>
      <c r="FZ46" s="25">
        <f t="shared" si="47"/>
        <v>42.881451246999973</v>
      </c>
      <c r="GA46" s="25">
        <f t="shared" si="47"/>
        <v>44.737596371999985</v>
      </c>
      <c r="GB46" s="25">
        <f t="shared" si="47"/>
        <v>52.855873015999919</v>
      </c>
      <c r="GC46" s="25">
        <f t="shared" si="47"/>
        <v>45.429115647000003</v>
      </c>
      <c r="GD46" s="25">
        <f t="shared" si="47"/>
        <v>41.909841270000015</v>
      </c>
      <c r="GE46" s="25">
        <f t="shared" si="47"/>
        <v>46.288253968000049</v>
      </c>
      <c r="GF46" s="25">
        <f t="shared" si="47"/>
        <v>37.96099773200001</v>
      </c>
      <c r="GG46" s="25">
        <f t="shared" si="47"/>
        <v>49.767619047000039</v>
      </c>
      <c r="GH46" s="25">
        <f t="shared" si="47"/>
        <v>49.310476189999918</v>
      </c>
      <c r="GI46" s="25">
        <f t="shared" si="53"/>
        <v>46.540045351000003</v>
      </c>
      <c r="GJ46" s="25">
        <f t="shared" si="53"/>
        <v>43.786666666999963</v>
      </c>
      <c r="GK46" s="25">
        <f t="shared" si="53"/>
        <v>43.505487528999993</v>
      </c>
      <c r="GL46" s="25">
        <f t="shared" si="53"/>
        <v>40.88018140600002</v>
      </c>
      <c r="GM46" s="25">
        <f t="shared" si="53"/>
        <v>38.46965986400005</v>
      </c>
      <c r="GN46" s="25">
        <f t="shared" si="53"/>
        <v>56.981768708000004</v>
      </c>
      <c r="GO46" s="25">
        <f t="shared" si="53"/>
        <v>43.652607708999994</v>
      </c>
      <c r="GP46" s="25">
        <f t="shared" si="53"/>
        <v>44.605532880000055</v>
      </c>
      <c r="GQ46" s="25">
        <f t="shared" si="53"/>
        <v>48.292426303999946</v>
      </c>
      <c r="GR46" s="25">
        <f t="shared" si="53"/>
        <v>45.361632653000015</v>
      </c>
      <c r="GS46" s="25">
        <f t="shared" si="53"/>
        <v>45.261496598999997</v>
      </c>
      <c r="GT46" s="25">
        <f t="shared" si="53"/>
        <v>38.235283445999926</v>
      </c>
      <c r="GU46" s="25">
        <f t="shared" si="53"/>
        <v>37.933424036000019</v>
      </c>
      <c r="GV46" s="25">
        <f t="shared" si="53"/>
        <v>51.129977324000038</v>
      </c>
      <c r="GW46" s="25">
        <f t="shared" si="53"/>
        <v>45.28761904800001</v>
      </c>
      <c r="GX46" s="25">
        <f t="shared" si="53"/>
        <v>35.263673469000082</v>
      </c>
      <c r="GY46" s="25">
        <f t="shared" si="48"/>
        <v>44.793106576000014</v>
      </c>
      <c r="GZ46" s="25">
        <f t="shared" si="48"/>
        <v>47.281632652999974</v>
      </c>
      <c r="HA46" s="25">
        <f t="shared" si="48"/>
        <v>37.707210884999995</v>
      </c>
      <c r="HB46" s="25">
        <f t="shared" si="48"/>
        <v>54.890521542000101</v>
      </c>
      <c r="HC46" s="25">
        <f t="shared" si="48"/>
        <v>45.879002268000022</v>
      </c>
      <c r="HD46" s="25">
        <f t="shared" si="48"/>
        <v>40.627664399000082</v>
      </c>
      <c r="HE46" s="25">
        <f t="shared" si="48"/>
        <v>51.494603175000066</v>
      </c>
      <c r="HF46" s="25">
        <f t="shared" si="48"/>
        <v>42.401451246999954</v>
      </c>
      <c r="HG46" s="25">
        <f t="shared" si="48"/>
        <v>46.222222222000028</v>
      </c>
      <c r="HH46" s="25">
        <f t="shared" si="48"/>
        <v>42.853877550999982</v>
      </c>
      <c r="HI46" s="25">
        <f t="shared" si="48"/>
        <v>40.726349206000009</v>
      </c>
      <c r="HJ46" s="25">
        <f t="shared" si="48"/>
        <v>47.461587301000009</v>
      </c>
      <c r="HK46" s="25">
        <f t="shared" si="48"/>
        <v>44.174512471000071</v>
      </c>
      <c r="HL46" s="25">
        <f t="shared" si="48"/>
        <v>55.893333333000101</v>
      </c>
      <c r="HM46" s="25">
        <f t="shared" si="49"/>
        <v>53.330430838999973</v>
      </c>
      <c r="HN46" s="25">
        <f t="shared" si="49"/>
        <v>39.649523809000016</v>
      </c>
      <c r="HO46" s="25">
        <f t="shared" si="49"/>
        <v>45.407346939000035</v>
      </c>
      <c r="HP46" s="25">
        <f t="shared" si="49"/>
        <v>39.183696144999999</v>
      </c>
      <c r="HQ46" s="25">
        <f t="shared" si="49"/>
        <v>37.625034013999993</v>
      </c>
      <c r="HR46" s="25">
        <f t="shared" si="49"/>
        <v>44.342131518999963</v>
      </c>
      <c r="HS46" s="25">
        <f t="shared" si="49"/>
        <v>41.422222221999959</v>
      </c>
      <c r="HT46" s="25">
        <f t="shared" si="49"/>
        <v>45.759274376999997</v>
      </c>
      <c r="HU46" s="25">
        <f t="shared" si="49"/>
        <v>43.089750566000021</v>
      </c>
      <c r="HV46" s="25">
        <f t="shared" si="49"/>
        <v>49.491156462999925</v>
      </c>
      <c r="HW46" s="25">
        <f t="shared" si="49"/>
        <v>48.050068028000055</v>
      </c>
      <c r="HX46" s="25">
        <f t="shared" si="49"/>
        <v>48.121904761999986</v>
      </c>
      <c r="HY46" s="25">
        <f t="shared" si="49"/>
        <v>44.493786848000013</v>
      </c>
      <c r="HZ46" s="25">
        <f t="shared" si="49"/>
        <v>41.541950112999984</v>
      </c>
      <c r="IA46" s="25">
        <f t="shared" si="49"/>
        <v>46.048798185999999</v>
      </c>
      <c r="IB46" s="25">
        <f t="shared" si="49"/>
        <v>40.235827663999999</v>
      </c>
      <c r="IC46" s="25">
        <f t="shared" si="54"/>
        <v>46.811428571999954</v>
      </c>
      <c r="ID46" s="25">
        <f t="shared" si="54"/>
        <v>42.46349206299999</v>
      </c>
      <c r="IE46" s="25">
        <f t="shared" si="54"/>
        <v>51.304489795999984</v>
      </c>
      <c r="IF46" s="25">
        <f t="shared" si="54"/>
        <v>47.692335601000082</v>
      </c>
      <c r="IG46" s="25">
        <f t="shared" si="54"/>
        <v>54.282448979000037</v>
      </c>
      <c r="IH46" s="25">
        <f t="shared" si="54"/>
        <v>40.858412699000041</v>
      </c>
      <c r="II46" s="25">
        <f t="shared" si="54"/>
        <v>51.235555555999895</v>
      </c>
      <c r="IJ46" s="25">
        <f t="shared" si="54"/>
        <v>40.156009070999971</v>
      </c>
      <c r="IK46" s="25">
        <f t="shared" si="54"/>
        <v>45.598185941999986</v>
      </c>
      <c r="IL46" s="25">
        <f t="shared" si="54"/>
        <v>35.685442175999924</v>
      </c>
      <c r="IM46" s="25">
        <f t="shared" si="54"/>
        <v>59.671655329000032</v>
      </c>
      <c r="IN46" s="25">
        <f t="shared" si="54"/>
        <v>49.754920634999962</v>
      </c>
      <c r="IO46" s="25">
        <f t="shared" si="55"/>
        <v>41.88734693899994</v>
      </c>
      <c r="IP46" s="25">
        <f t="shared" si="55"/>
        <v>45.077551020999977</v>
      </c>
      <c r="IQ46" s="25">
        <f t="shared" si="55"/>
        <v>45.749841270000047</v>
      </c>
      <c r="IR46" s="25">
        <f t="shared" si="55"/>
        <v>39.181859410000015</v>
      </c>
      <c r="IS46" s="25">
        <f t="shared" si="55"/>
        <v>40.609523809999928</v>
      </c>
      <c r="IT46" s="25">
        <f t="shared" si="55"/>
        <v>44.887437640999906</v>
      </c>
      <c r="IU46" s="25">
        <f t="shared" si="55"/>
        <v>42.743605441999989</v>
      </c>
      <c r="IV46" s="25">
        <f t="shared" si="55"/>
        <v>44.427755101999992</v>
      </c>
      <c r="IW46" s="25">
        <f t="shared" si="55"/>
        <v>44.06712018099995</v>
      </c>
      <c r="IX46" s="25">
        <f t="shared" si="55"/>
        <v>39.278004536000026</v>
      </c>
      <c r="IY46" s="25">
        <f t="shared" si="55"/>
        <v>43.017868480999937</v>
      </c>
      <c r="IZ46" s="25">
        <f t="shared" si="55"/>
        <v>45.792653061999999</v>
      </c>
      <c r="JA46" s="25">
        <f t="shared" si="55"/>
        <v>46.216417234000005</v>
      </c>
      <c r="JB46" s="25">
        <f t="shared" si="55"/>
        <v>42.435918366999999</v>
      </c>
      <c r="JC46" s="25">
        <f t="shared" si="55"/>
        <v>46.580680271999995</v>
      </c>
      <c r="JD46" s="26">
        <f t="shared" si="17"/>
        <v>44.087155413123945</v>
      </c>
      <c r="JE46" s="27">
        <f t="shared" si="21"/>
        <v>44.087155413123945</v>
      </c>
      <c r="JF46" s="27"/>
      <c r="JG46" s="88">
        <v>45</v>
      </c>
      <c r="JH46" s="89">
        <v>774.47836734700002</v>
      </c>
      <c r="JI46" s="89">
        <v>608.54857142900005</v>
      </c>
      <c r="JJ46" s="90">
        <v>874.60861678000003</v>
      </c>
      <c r="JK46" s="90">
        <v>697.12507936500003</v>
      </c>
      <c r="JL46" s="90">
        <v>768.67918367300001</v>
      </c>
      <c r="JM46" s="90">
        <v>806.42793650800002</v>
      </c>
      <c r="JN46" s="89">
        <v>750.88689342400005</v>
      </c>
      <c r="JO46" s="89">
        <v>745.78539682500002</v>
      </c>
      <c r="JP46" s="89">
        <v>829.20634920600003</v>
      </c>
      <c r="JQ46" s="89">
        <v>744.36571428599996</v>
      </c>
      <c r="JR46" s="89">
        <v>944.66321995500005</v>
      </c>
      <c r="JS46" s="89">
        <v>800.79818594100004</v>
      </c>
      <c r="JT46" s="89">
        <v>802.91265306100001</v>
      </c>
      <c r="JU46" s="89">
        <v>763.65786848100004</v>
      </c>
      <c r="JV46" s="88">
        <v>877.92326530599996</v>
      </c>
      <c r="JW46" s="88">
        <v>835.72680272100001</v>
      </c>
      <c r="JX46" s="88">
        <v>871.18947845800005</v>
      </c>
      <c r="JY46" s="88">
        <v>874.90467120200003</v>
      </c>
      <c r="JZ46" s="88">
        <v>853.36126984099997</v>
      </c>
      <c r="KA46" s="88">
        <v>800.80181405899998</v>
      </c>
      <c r="KB46" s="88">
        <v>734.78965986399999</v>
      </c>
      <c r="KC46" s="88">
        <v>833.70376417199998</v>
      </c>
      <c r="KD46" s="88">
        <v>821.94285714299997</v>
      </c>
      <c r="KE46" s="88">
        <v>784.20027210900003</v>
      </c>
      <c r="KF46" s="88">
        <v>741.92399092999995</v>
      </c>
      <c r="KG46" s="88">
        <v>742.34448979599995</v>
      </c>
      <c r="KH46" s="88">
        <v>869.58004535099997</v>
      </c>
      <c r="KI46" s="88">
        <v>816.22784580500002</v>
      </c>
      <c r="KJ46" s="88">
        <v>909.17442176899999</v>
      </c>
      <c r="KK46" s="88">
        <v>843.72027210900001</v>
      </c>
      <c r="KL46" s="88">
        <v>921.79734693900002</v>
      </c>
      <c r="KM46" s="88">
        <v>1036.1404081630001</v>
      </c>
      <c r="KN46" s="88">
        <v>834.85387755099998</v>
      </c>
      <c r="KO46" s="88">
        <v>857.98312925200003</v>
      </c>
      <c r="KP46" s="88">
        <v>971.13795918400001</v>
      </c>
      <c r="KQ46" s="88">
        <v>819.73841269800005</v>
      </c>
      <c r="KR46" s="88">
        <v>1014.391292517</v>
      </c>
      <c r="KS46" s="88">
        <v>762.63873015900003</v>
      </c>
      <c r="KT46" s="88">
        <v>948.02356009100004</v>
      </c>
      <c r="KU46" s="88">
        <v>909.24698412700002</v>
      </c>
      <c r="KV46" s="88">
        <v>855.71628117900002</v>
      </c>
      <c r="KW46" s="88">
        <v>971.79428571400001</v>
      </c>
      <c r="KX46" s="88">
        <v>883.19782312899997</v>
      </c>
      <c r="KY46" s="88">
        <v>860.97777777800002</v>
      </c>
      <c r="KZ46" s="88">
        <v>898.40253968299999</v>
      </c>
      <c r="LA46" s="88">
        <v>806.62494331100004</v>
      </c>
      <c r="LB46" s="88">
        <v>985.86993197300001</v>
      </c>
      <c r="LC46" s="88">
        <v>879.03492063500005</v>
      </c>
      <c r="LD46" s="88">
        <v>956.04027210899994</v>
      </c>
      <c r="LE46" s="88">
        <v>810.19102040799999</v>
      </c>
      <c r="LF46" s="88">
        <v>857.84816326500004</v>
      </c>
      <c r="LG46" s="88">
        <v>901.56698412699996</v>
      </c>
      <c r="LH46" s="88">
        <v>895.00734693899994</v>
      </c>
      <c r="LI46" s="88">
        <v>918.55238095200002</v>
      </c>
      <c r="LJ46" s="88">
        <v>840.46167800499995</v>
      </c>
      <c r="LK46" s="88">
        <v>859.31102040799999</v>
      </c>
      <c r="LL46" s="88">
        <v>906.53387755100005</v>
      </c>
      <c r="LM46" s="88">
        <v>918.4</v>
      </c>
      <c r="LN46" s="88">
        <v>868.30439909300003</v>
      </c>
      <c r="LO46" s="88">
        <v>829.56916099800003</v>
      </c>
      <c r="LP46" s="88">
        <v>784.07619047599997</v>
      </c>
      <c r="LQ46" s="88">
        <v>868.235102041</v>
      </c>
      <c r="LR46" s="88">
        <v>881.870657596</v>
      </c>
      <c r="LS46" s="88">
        <v>663.22448979599994</v>
      </c>
      <c r="LT46" s="88">
        <v>851.32879818599997</v>
      </c>
      <c r="LU46" s="88">
        <v>884.69768707499998</v>
      </c>
      <c r="LV46" s="88">
        <v>823.01877550999995</v>
      </c>
      <c r="LW46" s="88">
        <v>970.35609977299998</v>
      </c>
      <c r="LX46" s="88">
        <v>970.85895691600001</v>
      </c>
      <c r="LY46" s="88">
        <v>867.46122448999995</v>
      </c>
      <c r="LZ46" s="88">
        <v>830.58793650799998</v>
      </c>
      <c r="MA46" s="88">
        <v>778.02920634899999</v>
      </c>
      <c r="MB46" s="88">
        <v>833.69795918399996</v>
      </c>
      <c r="MC46" s="88">
        <v>841.47809523800004</v>
      </c>
      <c r="MD46" s="88">
        <v>761.77269841299994</v>
      </c>
      <c r="ME46" s="88">
        <v>874.67537415000004</v>
      </c>
      <c r="MF46" s="88">
        <v>916.81814058999998</v>
      </c>
      <c r="MG46" s="88">
        <v>977.85904761899997</v>
      </c>
      <c r="MH46" s="88">
        <v>1001.406984127</v>
      </c>
      <c r="MI46" s="88">
        <v>891.13396825400002</v>
      </c>
      <c r="MJ46" s="88">
        <v>886.09015872999998</v>
      </c>
      <c r="MK46" s="88">
        <v>800.33376417199997</v>
      </c>
      <c r="ML46" s="88">
        <v>800.64435374100003</v>
      </c>
      <c r="MM46" s="88">
        <v>853.41387755100004</v>
      </c>
      <c r="MN46" s="88">
        <v>811.36253968300002</v>
      </c>
      <c r="MO46" s="88">
        <v>838.71782312899995</v>
      </c>
      <c r="MP46" s="88">
        <v>879.87297052199995</v>
      </c>
      <c r="MQ46" s="88">
        <v>776.85333333300002</v>
      </c>
      <c r="MR46" s="88">
        <v>937.30031745999997</v>
      </c>
      <c r="MS46" s="88">
        <v>943.04217687100004</v>
      </c>
      <c r="MT46" s="88">
        <v>885.30285714299998</v>
      </c>
      <c r="MU46" s="88">
        <v>777.729160998</v>
      </c>
      <c r="MV46" s="88">
        <v>884.60698412700003</v>
      </c>
      <c r="MW46" s="88">
        <v>825.14285714300001</v>
      </c>
      <c r="MX46" s="88">
        <v>912.19591836699999</v>
      </c>
      <c r="MY46" s="88">
        <v>783.44707483000002</v>
      </c>
      <c r="MZ46" s="88">
        <v>869.88916099799997</v>
      </c>
      <c r="NA46" s="88">
        <v>993.36707482999998</v>
      </c>
      <c r="NB46" s="88">
        <v>905.53469387799998</v>
      </c>
      <c r="NC46" s="88">
        <v>818.34412698400001</v>
      </c>
      <c r="ND46" s="88">
        <v>973.88117913799999</v>
      </c>
      <c r="NE46" s="88">
        <v>834.133333333</v>
      </c>
      <c r="NF46" s="88">
        <v>840.35918367299996</v>
      </c>
      <c r="NG46" s="88">
        <v>838.06693877600003</v>
      </c>
      <c r="NH46" s="88">
        <v>1154.111564626</v>
      </c>
      <c r="NI46" s="88">
        <v>809.90476190499999</v>
      </c>
      <c r="NJ46" s="88">
        <v>840.29387755100004</v>
      </c>
      <c r="NK46" s="88">
        <v>907.71265306099997</v>
      </c>
      <c r="NL46" s="88">
        <v>879.41587301599998</v>
      </c>
      <c r="NM46" s="88">
        <v>805.69795918399996</v>
      </c>
      <c r="NN46" s="88">
        <v>770.05714285700003</v>
      </c>
      <c r="NO46" s="88">
        <v>812.11174603200004</v>
      </c>
      <c r="NP46" s="88">
        <v>853.36814059000005</v>
      </c>
      <c r="NQ46" s="88">
        <v>840.72489795900003</v>
      </c>
      <c r="NR46" s="88">
        <v>867.95464852600003</v>
      </c>
      <c r="NS46" s="88">
        <v>739.89659863899999</v>
      </c>
      <c r="NT46" s="88">
        <v>805.17224489800003</v>
      </c>
      <c r="NU46" s="88">
        <v>962.57306122399996</v>
      </c>
      <c r="NV46" s="88">
        <v>901.97913832200004</v>
      </c>
      <c r="NW46" s="88">
        <v>783.66476190499998</v>
      </c>
      <c r="NX46" s="88">
        <v>876.66793650800003</v>
      </c>
      <c r="NZ46" s="28"/>
    </row>
    <row r="47" spans="1:390" x14ac:dyDescent="0.3">
      <c r="A47" s="15" t="s">
        <v>169</v>
      </c>
      <c r="B47" s="29" t="s">
        <v>301</v>
      </c>
      <c r="C47" s="30"/>
      <c r="D47" s="39"/>
      <c r="E47" s="7"/>
      <c r="F47" s="15" t="s">
        <v>196</v>
      </c>
      <c r="G47" s="41">
        <v>253.25</v>
      </c>
      <c r="H47" s="21">
        <f t="shared" si="23"/>
        <v>0.75</v>
      </c>
      <c r="I47" s="21">
        <f t="shared" si="0"/>
        <v>3</v>
      </c>
      <c r="J47" s="15" t="s">
        <v>302</v>
      </c>
      <c r="L47" s="14" t="s">
        <v>169</v>
      </c>
      <c r="M47" s="34"/>
      <c r="N47" s="24">
        <v>66</v>
      </c>
      <c r="O47" s="24">
        <f t="shared" si="57"/>
        <v>35.971940260665505</v>
      </c>
      <c r="P47" s="24">
        <f t="shared" si="57"/>
        <v>48.677884612458669</v>
      </c>
      <c r="Q47" s="24">
        <f t="shared" si="57"/>
        <v>44.76854358540195</v>
      </c>
      <c r="R47" s="24">
        <f t="shared" si="57"/>
        <v>41.223514742012746</v>
      </c>
      <c r="S47" s="24">
        <f t="shared" si="57"/>
        <v>53.997061388123193</v>
      </c>
      <c r="T47" s="24">
        <f t="shared" si="57"/>
        <v>31.490003174932355</v>
      </c>
      <c r="U47" s="24">
        <f t="shared" si="57"/>
        <v>28.421459667269435</v>
      </c>
      <c r="V47" s="24">
        <f t="shared" si="57"/>
        <v>44.013928312269599</v>
      </c>
      <c r="W47" s="24">
        <f t="shared" si="57"/>
        <v>39.538173416493088</v>
      </c>
      <c r="X47" s="24">
        <f t="shared" si="57"/>
        <v>36.533505154521706</v>
      </c>
      <c r="Y47" s="24">
        <f t="shared" si="57"/>
        <v>45.771683591501983</v>
      </c>
      <c r="Z47" s="24">
        <f t="shared" si="57"/>
        <v>32.890811457196008</v>
      </c>
      <c r="AA47" s="24">
        <f t="shared" si="57"/>
        <v>35.336538461680092</v>
      </c>
      <c r="AB47" s="24">
        <f t="shared" si="57"/>
        <v>32.812499998291244</v>
      </c>
      <c r="AC47" s="24">
        <f t="shared" si="57"/>
        <v>35.113950028105549</v>
      </c>
      <c r="AD47" s="24">
        <v>54</v>
      </c>
      <c r="AE47" s="24">
        <f t="shared" si="56"/>
        <v>42.651507418613257</v>
      </c>
      <c r="AF47" s="24">
        <f t="shared" si="56"/>
        <v>27.477111063119125</v>
      </c>
      <c r="AG47" s="24">
        <f t="shared" si="56"/>
        <v>30.788444832421046</v>
      </c>
      <c r="AH47" s="24">
        <f t="shared" si="56"/>
        <v>35.253677248351167</v>
      </c>
      <c r="AI47" s="24">
        <f t="shared" si="56"/>
        <v>43.242830989727047</v>
      </c>
      <c r="AJ47" s="24">
        <f t="shared" si="56"/>
        <v>34.899057395401897</v>
      </c>
      <c r="AK47" s="24">
        <f t="shared" si="56"/>
        <v>32.251511407819983</v>
      </c>
      <c r="AL47" s="24">
        <f t="shared" si="56"/>
        <v>41.194420231617258</v>
      </c>
      <c r="AM47" s="24">
        <f t="shared" si="56"/>
        <v>45.143312094003143</v>
      </c>
      <c r="AN47" s="24">
        <f t="shared" si="56"/>
        <v>40.237226275169384</v>
      </c>
      <c r="AO47" s="24">
        <f t="shared" si="56"/>
        <v>42.252171685629662</v>
      </c>
      <c r="AP47" s="24">
        <f t="shared" si="56"/>
        <v>35.539040119593118</v>
      </c>
      <c r="AQ47" s="24">
        <f t="shared" si="56"/>
        <v>35.513600577024377</v>
      </c>
      <c r="AR47" s="24">
        <f t="shared" si="56"/>
        <v>28.631405813023299</v>
      </c>
      <c r="AS47" s="24">
        <f t="shared" si="56"/>
        <v>33.48349868347767</v>
      </c>
      <c r="AT47" s="24">
        <f t="shared" si="50"/>
        <v>24.42100858898964</v>
      </c>
      <c r="AU47" s="24">
        <f t="shared" si="50"/>
        <v>28.804284718003167</v>
      </c>
      <c r="AV47" s="24">
        <f t="shared" si="50"/>
        <v>32.796232028658274</v>
      </c>
      <c r="AW47" s="24">
        <f t="shared" si="50"/>
        <v>29.34218503115342</v>
      </c>
      <c r="AX47" s="24">
        <f t="shared" si="50"/>
        <v>26.420545321294487</v>
      </c>
      <c r="AY47" s="24">
        <f t="shared" si="50"/>
        <v>36.09756984700342</v>
      </c>
      <c r="AZ47" s="24">
        <f t="shared" si="50"/>
        <v>33.832855972818976</v>
      </c>
      <c r="BA47" s="24">
        <f t="shared" si="50"/>
        <v>29.90506329137559</v>
      </c>
      <c r="BB47" s="24">
        <f t="shared" si="50"/>
        <v>28.975032851320819</v>
      </c>
      <c r="BC47" s="24">
        <f t="shared" si="50"/>
        <v>36.160714284099832</v>
      </c>
      <c r="BD47" s="24">
        <f t="shared" si="50"/>
        <v>31.126482212669796</v>
      </c>
      <c r="BE47" s="24">
        <f t="shared" si="50"/>
        <v>30.310667152160608</v>
      </c>
      <c r="BF47" s="24">
        <f t="shared" si="50"/>
        <v>31.882591097150833</v>
      </c>
      <c r="BG47" s="24">
        <f t="shared" si="50"/>
        <v>34.24858484038802</v>
      </c>
      <c r="BH47" s="24">
        <f t="shared" si="41"/>
        <v>33.332773447676338</v>
      </c>
      <c r="BI47" s="24">
        <f t="shared" si="41"/>
        <v>49.464107671175817</v>
      </c>
      <c r="BJ47" s="24">
        <f t="shared" si="41"/>
        <v>42.534722219146474</v>
      </c>
      <c r="BK47" s="24">
        <f t="shared" si="41"/>
        <v>24.443869632062718</v>
      </c>
      <c r="BL47" s="24">
        <f t="shared" si="41"/>
        <v>32.648394313460315</v>
      </c>
      <c r="BM47" s="24">
        <f t="shared" si="41"/>
        <v>38.387883007019838</v>
      </c>
      <c r="BN47" s="24">
        <f t="shared" si="41"/>
        <v>23.331687358834397</v>
      </c>
      <c r="BO47" s="24">
        <f t="shared" si="41"/>
        <v>37.471676736487908</v>
      </c>
      <c r="BP47" s="24">
        <f t="shared" si="41"/>
        <v>31.833493747967502</v>
      </c>
      <c r="BQ47" s="24">
        <f t="shared" si="41"/>
        <v>26.316836410532229</v>
      </c>
      <c r="BR47" s="24">
        <f t="shared" si="41"/>
        <v>45.863184646174084</v>
      </c>
      <c r="BS47" s="24">
        <f t="shared" si="41"/>
        <v>35.8990593336976</v>
      </c>
      <c r="BT47" s="24">
        <f t="shared" si="41"/>
        <v>32.855960264220862</v>
      </c>
      <c r="BU47" s="24">
        <f t="shared" si="41"/>
        <v>34.988892414551003</v>
      </c>
      <c r="BV47" s="24">
        <f t="shared" si="41"/>
        <v>33.050762776717896</v>
      </c>
      <c r="BW47" s="24">
        <f t="shared" si="41"/>
        <v>28.490008035663795</v>
      </c>
      <c r="BX47" s="24">
        <f t="shared" si="42"/>
        <v>25.107540484892692</v>
      </c>
      <c r="BY47" s="24">
        <f t="shared" si="42"/>
        <v>21.165742320875538</v>
      </c>
      <c r="BZ47" s="24">
        <f t="shared" si="42"/>
        <v>37.69946808197281</v>
      </c>
      <c r="CA47" s="24">
        <f t="shared" si="42"/>
        <v>36.4155167337371</v>
      </c>
      <c r="CB47" s="24">
        <f t="shared" si="42"/>
        <v>22.867118362397065</v>
      </c>
      <c r="CC47" s="24">
        <f t="shared" si="42"/>
        <v>29.907091347788786</v>
      </c>
      <c r="CD47" s="24">
        <f t="shared" si="42"/>
        <v>39.393758938690155</v>
      </c>
      <c r="CE47" s="24">
        <f t="shared" si="42"/>
        <v>25.622320919715836</v>
      </c>
      <c r="CF47" s="24">
        <f t="shared" si="42"/>
        <v>29.74370503730885</v>
      </c>
      <c r="CG47" s="24">
        <f t="shared" si="42"/>
        <v>35.795454549522468</v>
      </c>
      <c r="CH47" s="24">
        <f t="shared" si="42"/>
        <v>28.382437072633234</v>
      </c>
      <c r="CI47" s="24">
        <f t="shared" si="42"/>
        <v>34.889240502740691</v>
      </c>
      <c r="CJ47" s="24">
        <f t="shared" si="42"/>
        <v>36.372800589943097</v>
      </c>
      <c r="CK47" s="24">
        <f t="shared" si="42"/>
        <v>30.133928573110008</v>
      </c>
      <c r="CL47" s="24">
        <f t="shared" si="42"/>
        <v>40.69266731864117</v>
      </c>
      <c r="CM47" s="24">
        <f t="shared" si="42"/>
        <v>24.4613450344564</v>
      </c>
      <c r="CN47" s="24">
        <f t="shared" si="43"/>
        <v>29.228525980621558</v>
      </c>
      <c r="CO47" s="24">
        <f t="shared" si="43"/>
        <v>23.944256755038268</v>
      </c>
      <c r="CP47" s="24">
        <f t="shared" si="43"/>
        <v>19.606583939642078</v>
      </c>
      <c r="CQ47" s="24">
        <f t="shared" si="43"/>
        <v>39.225569254961229</v>
      </c>
      <c r="CR47" s="24">
        <f t="shared" si="43"/>
        <v>29.955621301221282</v>
      </c>
      <c r="CS47" s="24">
        <f t="shared" si="43"/>
        <v>37.201934612205747</v>
      </c>
      <c r="CT47" s="24">
        <f t="shared" si="43"/>
        <v>36.07657068136654</v>
      </c>
      <c r="CU47" s="24">
        <f t="shared" si="43"/>
        <v>35.136331440171553</v>
      </c>
      <c r="CV47" s="24">
        <f t="shared" si="43"/>
        <v>29.948388265392666</v>
      </c>
      <c r="CW47" s="24">
        <f t="shared" si="43"/>
        <v>24.130593384693071</v>
      </c>
      <c r="CX47" s="24">
        <f t="shared" si="43"/>
        <v>37.392951015790516</v>
      </c>
      <c r="CY47" s="24">
        <f t="shared" si="43"/>
        <v>30.122950820083133</v>
      </c>
      <c r="CZ47" s="24">
        <f t="shared" si="43"/>
        <v>32.134529439384764</v>
      </c>
      <c r="DA47" s="24">
        <f t="shared" si="43"/>
        <v>23.375590794811544</v>
      </c>
      <c r="DB47" s="24">
        <f t="shared" si="43"/>
        <v>30.792266632334645</v>
      </c>
      <c r="DC47" s="24">
        <f t="shared" si="43"/>
        <v>32.717425799321212</v>
      </c>
      <c r="DD47" s="24">
        <f t="shared" si="44"/>
        <v>29.654811714705758</v>
      </c>
      <c r="DE47" s="24">
        <f t="shared" si="44"/>
        <v>30.577812019491411</v>
      </c>
      <c r="DF47" s="24">
        <f t="shared" si="44"/>
        <v>23.544276765459394</v>
      </c>
      <c r="DG47" s="24">
        <f t="shared" si="44"/>
        <v>35.620692126627553</v>
      </c>
      <c r="DH47" s="24">
        <f t="shared" si="44"/>
        <v>25.168678979898132</v>
      </c>
      <c r="DI47" s="24">
        <f t="shared" si="44"/>
        <v>21.426257828903598</v>
      </c>
      <c r="DJ47" s="24">
        <f t="shared" si="44"/>
        <v>27.8502862903912</v>
      </c>
      <c r="DK47" s="24">
        <f t="shared" si="44"/>
        <v>20.331325301970512</v>
      </c>
      <c r="DL47" s="24">
        <f t="shared" si="44"/>
        <v>27.401137743495248</v>
      </c>
      <c r="DM47" s="24">
        <f t="shared" si="44"/>
        <v>30.918920606107896</v>
      </c>
      <c r="DN47" s="24">
        <f t="shared" si="44"/>
        <v>27.977894012501103</v>
      </c>
      <c r="DO47" s="24">
        <f t="shared" si="44"/>
        <v>34.938380279260244</v>
      </c>
      <c r="DP47" s="24">
        <f t="shared" si="44"/>
        <v>23.546441782589717</v>
      </c>
      <c r="DQ47" s="24">
        <f t="shared" si="44"/>
        <v>29.605263157894541</v>
      </c>
      <c r="DR47" s="24">
        <f t="shared" si="44"/>
        <v>27.691728066096896</v>
      </c>
      <c r="DS47" s="24">
        <f t="shared" si="44"/>
        <v>24.65339892934189</v>
      </c>
      <c r="DT47" s="24">
        <f t="shared" si="45"/>
        <v>29.733009708837958</v>
      </c>
      <c r="DU47" s="24">
        <f t="shared" si="45"/>
        <v>33.673261616858611</v>
      </c>
      <c r="DV47" s="24">
        <f t="shared" si="29"/>
        <v>46.082574772805629</v>
      </c>
      <c r="DW47" s="24">
        <f t="shared" si="29"/>
        <v>19.127342123317852</v>
      </c>
      <c r="DX47" s="24">
        <f t="shared" si="29"/>
        <v>31.528024912171876</v>
      </c>
      <c r="DY47" s="24">
        <f t="shared" si="29"/>
        <v>22.604565334202544</v>
      </c>
      <c r="DZ47" s="24">
        <f t="shared" si="29"/>
        <v>33.061775286827199</v>
      </c>
      <c r="EA47" s="24">
        <f t="shared" si="29"/>
        <v>33.030958725195426</v>
      </c>
      <c r="EB47" s="24">
        <f t="shared" si="40"/>
        <v>25.395423834580996</v>
      </c>
      <c r="EC47" s="24">
        <f t="shared" si="40"/>
        <v>33.95340282530988</v>
      </c>
      <c r="ED47" s="24">
        <f t="shared" si="40"/>
        <v>27.75058731551124</v>
      </c>
      <c r="EE47" s="24">
        <f t="shared" si="40"/>
        <v>30.02269288759663</v>
      </c>
      <c r="EF47" s="24">
        <f t="shared" si="40"/>
        <v>32.073245628276879</v>
      </c>
      <c r="EG47" s="24">
        <f t="shared" si="18"/>
        <v>32.63588297107507</v>
      </c>
      <c r="EH47" s="24">
        <f t="shared" si="19"/>
        <v>53.997061388123193</v>
      </c>
      <c r="EI47" s="24">
        <f t="shared" si="20"/>
        <v>19.127342123317852</v>
      </c>
      <c r="EJ47" s="14" t="s">
        <v>169</v>
      </c>
      <c r="EL47" s="12"/>
      <c r="EM47" s="25">
        <f t="shared" si="51"/>
        <v>5.0039002259999279</v>
      </c>
      <c r="EN47" s="25">
        <f t="shared" si="51"/>
        <v>3.6977777780000451</v>
      </c>
      <c r="EO47" s="25">
        <f t="shared" si="51"/>
        <v>4.0206802720000496</v>
      </c>
      <c r="EP47" s="25">
        <f t="shared" si="51"/>
        <v>4.3664399100000537</v>
      </c>
      <c r="EQ47" s="25">
        <f t="shared" si="46"/>
        <v>3.3335147390000657</v>
      </c>
      <c r="ER47" s="25">
        <f t="shared" si="46"/>
        <v>5.7160997729999963</v>
      </c>
      <c r="ES47" s="25">
        <f t="shared" si="46"/>
        <v>6.3332426310000756</v>
      </c>
      <c r="ET47" s="25">
        <f t="shared" si="46"/>
        <v>4.089614513000015</v>
      </c>
      <c r="EU47" s="25">
        <f t="shared" si="46"/>
        <v>4.5525623579999319</v>
      </c>
      <c r="EV47" s="25">
        <f t="shared" si="46"/>
        <v>4.9269841269999688</v>
      </c>
      <c r="EW47" s="25">
        <f t="shared" si="46"/>
        <v>3.9325623590000305</v>
      </c>
      <c r="EX47" s="25">
        <f t="shared" si="46"/>
        <v>5.4726530610000736</v>
      </c>
      <c r="EY47" s="25">
        <f t="shared" si="46"/>
        <v>5.0938775509999914</v>
      </c>
      <c r="EZ47" s="25">
        <f t="shared" si="46"/>
        <v>5.4857142859999612</v>
      </c>
      <c r="FA47" s="25">
        <f t="shared" si="46"/>
        <v>5.1261678010000651</v>
      </c>
      <c r="FB47" s="25">
        <f t="shared" si="46"/>
        <v>4.2202494330000491</v>
      </c>
      <c r="FC47" s="25">
        <f t="shared" si="46"/>
        <v>6.5509070289999727</v>
      </c>
      <c r="FD47" s="25">
        <f t="shared" si="46"/>
        <v>5.8463492060000135</v>
      </c>
      <c r="FE47" s="25">
        <f t="shared" si="46"/>
        <v>5.105850341000064</v>
      </c>
      <c r="FF47" s="25">
        <f t="shared" si="52"/>
        <v>4.1625396829999772</v>
      </c>
      <c r="FG47" s="25">
        <f t="shared" si="52"/>
        <v>5.1577324270000418</v>
      </c>
      <c r="FH47" s="25">
        <f t="shared" si="52"/>
        <v>5.5811337869999988</v>
      </c>
      <c r="FI47" s="25">
        <f t="shared" si="52"/>
        <v>4.3695238089999293</v>
      </c>
      <c r="FJ47" s="25">
        <f t="shared" si="52"/>
        <v>3.9873015880000366</v>
      </c>
      <c r="FK47" s="25">
        <f t="shared" si="52"/>
        <v>4.4734693880000123</v>
      </c>
      <c r="FL47" s="25">
        <f t="shared" si="52"/>
        <v>4.2601360549999754</v>
      </c>
      <c r="FM47" s="25">
        <f t="shared" si="52"/>
        <v>5.0648526070000344</v>
      </c>
      <c r="FN47" s="25">
        <f t="shared" si="52"/>
        <v>5.0684807250000858</v>
      </c>
      <c r="FO47" s="25">
        <f t="shared" si="52"/>
        <v>6.2868027219999476</v>
      </c>
      <c r="FP47" s="25">
        <f t="shared" si="52"/>
        <v>5.3757823130000588</v>
      </c>
      <c r="FQ47" s="25">
        <f t="shared" si="52"/>
        <v>7.3707029480000301</v>
      </c>
      <c r="FR47" s="25">
        <f t="shared" si="52"/>
        <v>6.2490702950001378</v>
      </c>
      <c r="FS47" s="25">
        <f t="shared" si="52"/>
        <v>5.4884353740000051</v>
      </c>
      <c r="FT47" s="25">
        <f t="shared" si="52"/>
        <v>6.1345124709999936</v>
      </c>
      <c r="FU47" s="25">
        <f t="shared" si="47"/>
        <v>6.8128798179999421</v>
      </c>
      <c r="FV47" s="25">
        <f t="shared" si="47"/>
        <v>4.9864852609999843</v>
      </c>
      <c r="FW47" s="25">
        <f t="shared" si="47"/>
        <v>5.3202721089999159</v>
      </c>
      <c r="FX47" s="25">
        <f t="shared" si="47"/>
        <v>6.0190476190000481</v>
      </c>
      <c r="FY47" s="25">
        <f t="shared" si="47"/>
        <v>6.2122448979999945</v>
      </c>
      <c r="FZ47" s="25">
        <f t="shared" si="47"/>
        <v>4.9777777780000179</v>
      </c>
      <c r="GA47" s="25">
        <f t="shared" si="47"/>
        <v>5.7828571430000011</v>
      </c>
      <c r="GB47" s="25">
        <f t="shared" si="47"/>
        <v>5.9385034020001513</v>
      </c>
      <c r="GC47" s="25">
        <f t="shared" si="47"/>
        <v>5.6457142850000537</v>
      </c>
      <c r="GD47" s="25">
        <f t="shared" si="47"/>
        <v>5.2556916099999853</v>
      </c>
      <c r="GE47" s="25">
        <f t="shared" si="47"/>
        <v>5.4000907029999325</v>
      </c>
      <c r="GF47" s="25">
        <f t="shared" si="47"/>
        <v>3.6390022679998992</v>
      </c>
      <c r="GG47" s="25">
        <f t="shared" si="47"/>
        <v>4.231836734999888</v>
      </c>
      <c r="GH47" s="25">
        <f t="shared" si="47"/>
        <v>7.3638095240000894</v>
      </c>
      <c r="GI47" s="25">
        <f t="shared" si="53"/>
        <v>5.5132879820000653</v>
      </c>
      <c r="GJ47" s="25">
        <f t="shared" si="53"/>
        <v>4.6889795920000097</v>
      </c>
      <c r="GK47" s="25">
        <f t="shared" si="53"/>
        <v>7.7148299319999296</v>
      </c>
      <c r="GL47" s="25">
        <f t="shared" si="53"/>
        <v>4.803628118000006</v>
      </c>
      <c r="GM47" s="25">
        <f t="shared" si="53"/>
        <v>5.6544217680000202</v>
      </c>
      <c r="GN47" s="25">
        <f t="shared" si="53"/>
        <v>6.8397278909999386</v>
      </c>
      <c r="GO47" s="25">
        <f t="shared" si="53"/>
        <v>3.9247165540000424</v>
      </c>
      <c r="GP47" s="25">
        <f t="shared" si="53"/>
        <v>5.0140589569999747</v>
      </c>
      <c r="GQ47" s="25">
        <f t="shared" si="53"/>
        <v>5.478458049999972</v>
      </c>
      <c r="GR47" s="25">
        <f t="shared" si="53"/>
        <v>5.1444897960000162</v>
      </c>
      <c r="GS47" s="25">
        <f t="shared" si="53"/>
        <v>5.446167800000012</v>
      </c>
      <c r="GT47" s="25">
        <f t="shared" si="53"/>
        <v>6.3180045359999895</v>
      </c>
      <c r="GU47" s="25">
        <f t="shared" si="53"/>
        <v>7.1691609980000521</v>
      </c>
      <c r="GV47" s="25">
        <f t="shared" si="53"/>
        <v>8.5043083900000056</v>
      </c>
      <c r="GW47" s="25">
        <f t="shared" si="53"/>
        <v>4.7746031750000384</v>
      </c>
      <c r="GX47" s="25">
        <f t="shared" si="53"/>
        <v>4.9429478459999245</v>
      </c>
      <c r="GY47" s="25">
        <f t="shared" si="48"/>
        <v>7.8715646260000085</v>
      </c>
      <c r="GZ47" s="25">
        <f t="shared" si="48"/>
        <v>6.0186394560000736</v>
      </c>
      <c r="HA47" s="25">
        <f t="shared" si="48"/>
        <v>4.5692516999999953</v>
      </c>
      <c r="HB47" s="25">
        <f t="shared" si="48"/>
        <v>7.025124716999926</v>
      </c>
      <c r="HC47" s="25">
        <f t="shared" si="48"/>
        <v>6.0517006799999535</v>
      </c>
      <c r="HD47" s="25">
        <f t="shared" si="48"/>
        <v>5.0285714279999638</v>
      </c>
      <c r="HE47" s="25">
        <f t="shared" si="48"/>
        <v>6.3419501129999389</v>
      </c>
      <c r="HF47" s="25">
        <f t="shared" si="48"/>
        <v>5.159183674000019</v>
      </c>
      <c r="HG47" s="25">
        <f t="shared" si="48"/>
        <v>4.9487528340000608</v>
      </c>
      <c r="HH47" s="25">
        <f t="shared" si="48"/>
        <v>5.9733333330000278</v>
      </c>
      <c r="HI47" s="25">
        <f t="shared" si="48"/>
        <v>4.4234013610000602</v>
      </c>
      <c r="HJ47" s="25">
        <f t="shared" si="48"/>
        <v>7.3585487529999227</v>
      </c>
      <c r="HK47" s="25">
        <f t="shared" si="48"/>
        <v>6.1583673469999667</v>
      </c>
      <c r="HL47" s="25">
        <f t="shared" si="48"/>
        <v>7.5174603179998485</v>
      </c>
      <c r="HM47" s="25">
        <f t="shared" si="49"/>
        <v>9.1805895689999488</v>
      </c>
      <c r="HN47" s="25">
        <f t="shared" si="49"/>
        <v>4.5888435379999919</v>
      </c>
      <c r="HO47" s="25">
        <f t="shared" si="49"/>
        <v>6.0088888889999907</v>
      </c>
      <c r="HP47" s="25">
        <f t="shared" si="49"/>
        <v>4.8384580499999856</v>
      </c>
      <c r="HQ47" s="25">
        <f t="shared" si="49"/>
        <v>4.9893877549999388</v>
      </c>
      <c r="HR47" s="25">
        <f t="shared" si="49"/>
        <v>5.1229024949999484</v>
      </c>
      <c r="HS47" s="25">
        <f t="shared" si="49"/>
        <v>6.010340135999968</v>
      </c>
      <c r="HT47" s="25">
        <f t="shared" si="49"/>
        <v>7.4594104310000375</v>
      </c>
      <c r="HU47" s="25">
        <f t="shared" si="49"/>
        <v>4.8137414970000236</v>
      </c>
      <c r="HV47" s="25">
        <f t="shared" si="49"/>
        <v>5.975510204000102</v>
      </c>
      <c r="HW47" s="25">
        <f t="shared" si="49"/>
        <v>5.601451247</v>
      </c>
      <c r="HX47" s="25">
        <f t="shared" si="49"/>
        <v>7.7003401360000225</v>
      </c>
      <c r="HY47" s="25">
        <f t="shared" si="49"/>
        <v>5.8456235830000196</v>
      </c>
      <c r="HZ47" s="25">
        <f t="shared" si="49"/>
        <v>5.5016553290000729</v>
      </c>
      <c r="IA47" s="25">
        <f t="shared" si="49"/>
        <v>6.0698412699999835</v>
      </c>
      <c r="IB47" s="25">
        <f t="shared" si="49"/>
        <v>5.8866213149999567</v>
      </c>
      <c r="IC47" s="25">
        <f t="shared" si="54"/>
        <v>7.645170068000084</v>
      </c>
      <c r="ID47" s="25">
        <f t="shared" si="54"/>
        <v>5.0532426309999892</v>
      </c>
      <c r="IE47" s="25">
        <f t="shared" si="54"/>
        <v>7.151746031000016</v>
      </c>
      <c r="IF47" s="25">
        <f t="shared" si="54"/>
        <v>8.4009070289998817</v>
      </c>
      <c r="IG47" s="25">
        <f t="shared" si="54"/>
        <v>6.4631292519999306</v>
      </c>
      <c r="IH47" s="25">
        <f t="shared" si="54"/>
        <v>8.8533333329999095</v>
      </c>
      <c r="II47" s="25">
        <f t="shared" si="54"/>
        <v>6.5690702950000741</v>
      </c>
      <c r="IJ47" s="25">
        <f t="shared" si="54"/>
        <v>5.8216780039999776</v>
      </c>
      <c r="IK47" s="25">
        <f t="shared" si="54"/>
        <v>6.4336507930000835</v>
      </c>
      <c r="IL47" s="25">
        <f t="shared" si="54"/>
        <v>5.1519274380000297</v>
      </c>
      <c r="IM47" s="25">
        <f t="shared" si="54"/>
        <v>7.6444671199999448</v>
      </c>
      <c r="IN47" s="25">
        <f t="shared" si="54"/>
        <v>6.0800000000000409</v>
      </c>
      <c r="IO47" s="25">
        <f t="shared" si="55"/>
        <v>6.5001360539999951</v>
      </c>
      <c r="IP47" s="25">
        <f t="shared" si="55"/>
        <v>7.3012244890001057</v>
      </c>
      <c r="IQ47" s="25">
        <f t="shared" si="55"/>
        <v>6.0538775510000278</v>
      </c>
      <c r="IR47" s="25">
        <f t="shared" si="55"/>
        <v>5.3454875280000351</v>
      </c>
      <c r="IS47" s="25">
        <f t="shared" si="55"/>
        <v>3.9060317460000533</v>
      </c>
      <c r="IT47" s="25">
        <f t="shared" si="55"/>
        <v>9.4106122450000385</v>
      </c>
      <c r="IU47" s="25">
        <f t="shared" si="55"/>
        <v>5.7092063489999418</v>
      </c>
      <c r="IV47" s="25">
        <f t="shared" si="55"/>
        <v>7.9629931979999355</v>
      </c>
      <c r="IW47" s="25">
        <f t="shared" si="55"/>
        <v>5.4443537419999757</v>
      </c>
      <c r="IX47" s="25">
        <f t="shared" si="55"/>
        <v>5.449433106000015</v>
      </c>
      <c r="IY47" s="25">
        <f t="shared" si="55"/>
        <v>7.0878911560000688</v>
      </c>
      <c r="IZ47" s="25">
        <f t="shared" si="55"/>
        <v>5.3013832200000479</v>
      </c>
      <c r="JA47" s="25">
        <f t="shared" si="55"/>
        <v>6.4863492059999999</v>
      </c>
      <c r="JB47" s="25">
        <f t="shared" si="55"/>
        <v>5.9954648530000441</v>
      </c>
      <c r="JC47" s="25">
        <f t="shared" si="55"/>
        <v>5.6121541950000164</v>
      </c>
      <c r="JD47" s="26">
        <f t="shared" si="17"/>
        <v>5.7545289631405003</v>
      </c>
      <c r="JE47" s="27">
        <f t="shared" si="21"/>
        <v>5.7545289631405003</v>
      </c>
      <c r="JF47" s="27"/>
      <c r="JG47" s="88">
        <v>46</v>
      </c>
      <c r="JH47" s="89">
        <v>807.23011337900004</v>
      </c>
      <c r="JI47" s="89">
        <v>640.20317460299998</v>
      </c>
      <c r="JJ47" s="90">
        <v>926.23238095199997</v>
      </c>
      <c r="JK47" s="90">
        <v>739.39047618999996</v>
      </c>
      <c r="JL47" s="90">
        <v>806.26648526099996</v>
      </c>
      <c r="JM47" s="90">
        <v>847.84761904799996</v>
      </c>
      <c r="JN47" s="89">
        <v>793.28653061199998</v>
      </c>
      <c r="JO47" s="89">
        <v>786.51791383199998</v>
      </c>
      <c r="JP47" s="89">
        <v>869.38122449000002</v>
      </c>
      <c r="JQ47" s="89">
        <v>787.249342404</v>
      </c>
      <c r="JR47" s="89">
        <v>980.76299319700001</v>
      </c>
      <c r="JS47" s="89">
        <v>850.59337868499995</v>
      </c>
      <c r="JT47" s="89">
        <v>851.28707483000005</v>
      </c>
      <c r="JU47" s="89">
        <v>805.12507936500003</v>
      </c>
      <c r="JV47" s="88">
        <v>923.60272108799995</v>
      </c>
      <c r="JW47" s="88">
        <v>870.81215419499995</v>
      </c>
      <c r="JX47" s="88">
        <v>919.06612244899998</v>
      </c>
      <c r="JY47" s="88">
        <v>924.58811791400001</v>
      </c>
      <c r="JZ47" s="88">
        <v>892.43573696099998</v>
      </c>
      <c r="KA47" s="88">
        <v>841.54920634899997</v>
      </c>
      <c r="KB47" s="88">
        <v>773.52634920599996</v>
      </c>
      <c r="KC47" s="88">
        <v>875.10784580500001</v>
      </c>
      <c r="KD47" s="88">
        <v>865.49768707500004</v>
      </c>
      <c r="KE47" s="88">
        <v>820.24126984099996</v>
      </c>
      <c r="KF47" s="88">
        <v>779.69705215399995</v>
      </c>
      <c r="KG47" s="88">
        <v>778.69714285700002</v>
      </c>
      <c r="KH47" s="88">
        <v>910.87528344700002</v>
      </c>
      <c r="KI47" s="88">
        <v>862.48199546499995</v>
      </c>
      <c r="KJ47" s="88">
        <v>954.25306122400002</v>
      </c>
      <c r="KK47" s="88">
        <v>886.63510204099998</v>
      </c>
      <c r="KL47" s="88">
        <v>965.32317460299998</v>
      </c>
      <c r="KM47" s="88">
        <v>1084.9088435369999</v>
      </c>
      <c r="KN47" s="88">
        <v>876.33560090699996</v>
      </c>
      <c r="KO47" s="88">
        <v>900.02866213200002</v>
      </c>
      <c r="KP47" s="88">
        <v>1018.017959184</v>
      </c>
      <c r="KQ47" s="88">
        <v>861.58802721100005</v>
      </c>
      <c r="KR47" s="88">
        <v>1061.38122449</v>
      </c>
      <c r="KS47" s="88">
        <v>802.25523809499998</v>
      </c>
      <c r="KT47" s="88">
        <v>1000.633469388</v>
      </c>
      <c r="KU47" s="88">
        <v>952.12843537399999</v>
      </c>
      <c r="KV47" s="88">
        <v>900.45387755100001</v>
      </c>
      <c r="KW47" s="88">
        <v>1024.6501587299999</v>
      </c>
      <c r="KX47" s="88">
        <v>928.62693877599997</v>
      </c>
      <c r="KY47" s="88">
        <v>902.88761904800003</v>
      </c>
      <c r="KZ47" s="88">
        <v>944.69079365100004</v>
      </c>
      <c r="LA47" s="88">
        <v>844.58594104300005</v>
      </c>
      <c r="LB47" s="88">
        <v>1035.63755102</v>
      </c>
      <c r="LC47" s="88">
        <v>928.34539682499997</v>
      </c>
      <c r="LD47" s="88">
        <v>1002.5803174599999</v>
      </c>
      <c r="LE47" s="88">
        <v>853.97768707499995</v>
      </c>
      <c r="LF47" s="88">
        <v>901.35365079400003</v>
      </c>
      <c r="LG47" s="88">
        <v>942.44716553299997</v>
      </c>
      <c r="LH47" s="88">
        <v>933.47700680299999</v>
      </c>
      <c r="LI47" s="88">
        <v>975.53414966000003</v>
      </c>
      <c r="LJ47" s="88">
        <v>884.11428571399995</v>
      </c>
      <c r="LK47" s="88">
        <v>903.91655328800005</v>
      </c>
      <c r="LL47" s="88">
        <v>954.82630385499999</v>
      </c>
      <c r="LM47" s="88">
        <v>963.76163265299999</v>
      </c>
      <c r="LN47" s="88">
        <v>913.56589569200003</v>
      </c>
      <c r="LO47" s="88">
        <v>867.80444444399996</v>
      </c>
      <c r="LP47" s="88">
        <v>822.00961451199998</v>
      </c>
      <c r="LQ47" s="88">
        <v>919.36507936500004</v>
      </c>
      <c r="LR47" s="88">
        <v>927.15827664400001</v>
      </c>
      <c r="LS47" s="88">
        <v>698.48816326500003</v>
      </c>
      <c r="LT47" s="88">
        <v>896.12190476199999</v>
      </c>
      <c r="LU47" s="88">
        <v>931.97931972799995</v>
      </c>
      <c r="LV47" s="88">
        <v>860.72598639499995</v>
      </c>
      <c r="LW47" s="88">
        <v>1025.2466213150001</v>
      </c>
      <c r="LX47" s="88">
        <v>1016.737959184</v>
      </c>
      <c r="LY47" s="88">
        <v>908.08888888900003</v>
      </c>
      <c r="LZ47" s="88">
        <v>882.08253968300005</v>
      </c>
      <c r="MA47" s="88">
        <v>820.43065759599995</v>
      </c>
      <c r="MB47" s="88">
        <v>879.92018140599998</v>
      </c>
      <c r="MC47" s="88">
        <v>884.33197278900002</v>
      </c>
      <c r="MD47" s="88">
        <v>802.49904761899995</v>
      </c>
      <c r="ME47" s="88">
        <v>922.13696145100005</v>
      </c>
      <c r="MF47" s="88">
        <v>960.99265306100006</v>
      </c>
      <c r="MG47" s="88">
        <v>1033.7523809520001</v>
      </c>
      <c r="MH47" s="88">
        <v>1054.737414966</v>
      </c>
      <c r="MI47" s="88">
        <v>930.78349206300004</v>
      </c>
      <c r="MJ47" s="88">
        <v>931.49750566900002</v>
      </c>
      <c r="MK47" s="88">
        <v>839.51746031699997</v>
      </c>
      <c r="ML47" s="88">
        <v>838.26938775500003</v>
      </c>
      <c r="MM47" s="88">
        <v>897.75600907</v>
      </c>
      <c r="MN47" s="88">
        <v>852.78476190499998</v>
      </c>
      <c r="MO47" s="88">
        <v>884.47709750599995</v>
      </c>
      <c r="MP47" s="88">
        <v>922.96272108799997</v>
      </c>
      <c r="MQ47" s="88">
        <v>826.34448979599995</v>
      </c>
      <c r="MR47" s="88">
        <v>985.35038548800003</v>
      </c>
      <c r="MS47" s="88">
        <v>991.16408163300002</v>
      </c>
      <c r="MT47" s="88">
        <v>929.796643991</v>
      </c>
      <c r="MU47" s="88">
        <v>819.27111111099998</v>
      </c>
      <c r="MV47" s="88">
        <v>930.65578231300003</v>
      </c>
      <c r="MW47" s="88">
        <v>865.37868480700001</v>
      </c>
      <c r="MX47" s="88">
        <v>959.00734693899994</v>
      </c>
      <c r="MY47" s="88">
        <v>825.91056689300001</v>
      </c>
      <c r="MZ47" s="88">
        <v>921.19365079399995</v>
      </c>
      <c r="NA47" s="88">
        <v>1041.0594104310001</v>
      </c>
      <c r="NB47" s="88">
        <v>959.81714285700002</v>
      </c>
      <c r="NC47" s="88">
        <v>859.20253968300005</v>
      </c>
      <c r="ND47" s="88">
        <v>1025.1167346939999</v>
      </c>
      <c r="NE47" s="88">
        <v>874.28934240399997</v>
      </c>
      <c r="NF47" s="88">
        <v>885.95736961499995</v>
      </c>
      <c r="NG47" s="88">
        <v>873.75238095199995</v>
      </c>
      <c r="NH47" s="88">
        <v>1213.783219955</v>
      </c>
      <c r="NI47" s="88">
        <v>859.65968253999995</v>
      </c>
      <c r="NJ47" s="88">
        <v>882.18122448999998</v>
      </c>
      <c r="NK47" s="88">
        <v>952.79020408199995</v>
      </c>
      <c r="NL47" s="88">
        <v>925.16571428600002</v>
      </c>
      <c r="NM47" s="88">
        <v>844.87981859399997</v>
      </c>
      <c r="NN47" s="88">
        <v>810.66666666699996</v>
      </c>
      <c r="NO47" s="88">
        <v>856.99918367299995</v>
      </c>
      <c r="NP47" s="88">
        <v>896.11174603200004</v>
      </c>
      <c r="NQ47" s="88">
        <v>885.15265306100002</v>
      </c>
      <c r="NR47" s="88">
        <v>912.02176870699998</v>
      </c>
      <c r="NS47" s="88">
        <v>779.17460317500002</v>
      </c>
      <c r="NT47" s="88">
        <v>848.19011337899997</v>
      </c>
      <c r="NU47" s="88">
        <v>1008.365714286</v>
      </c>
      <c r="NV47" s="88">
        <v>948.19555555600004</v>
      </c>
      <c r="NW47" s="88">
        <v>826.10068027199998</v>
      </c>
      <c r="NX47" s="88">
        <v>923.24861678000002</v>
      </c>
      <c r="NZ47" s="28"/>
    </row>
    <row r="48" spans="1:390" x14ac:dyDescent="0.3">
      <c r="A48" s="15" t="s">
        <v>303</v>
      </c>
      <c r="B48" s="29">
        <v>254</v>
      </c>
      <c r="C48" s="30"/>
      <c r="D48" s="39"/>
      <c r="E48" s="7"/>
      <c r="F48" s="15" t="s">
        <v>304</v>
      </c>
      <c r="G48" s="41">
        <v>254</v>
      </c>
      <c r="H48" s="21">
        <f t="shared" si="23"/>
        <v>6</v>
      </c>
      <c r="I48" s="21">
        <f t="shared" si="0"/>
        <v>24</v>
      </c>
      <c r="J48" s="15" t="s">
        <v>305</v>
      </c>
      <c r="L48" s="14" t="s">
        <v>303</v>
      </c>
      <c r="M48" s="12"/>
      <c r="N48" s="24">
        <v>66</v>
      </c>
      <c r="O48" s="24">
        <f t="shared" si="57"/>
        <v>88.27846974866813</v>
      </c>
      <c r="P48" s="24">
        <f t="shared" si="57"/>
        <v>81.680111952091124</v>
      </c>
      <c r="Q48" s="24">
        <f t="shared" si="57"/>
        <v>52.853756623345241</v>
      </c>
      <c r="R48" s="24">
        <f t="shared" si="57"/>
        <v>76.069457222558768</v>
      </c>
      <c r="S48" s="24">
        <f t="shared" si="57"/>
        <v>72.798972854782946</v>
      </c>
      <c r="T48" s="24">
        <f t="shared" si="57"/>
        <v>63.342855775691845</v>
      </c>
      <c r="U48" s="24">
        <f t="shared" si="57"/>
        <v>51.901349514777692</v>
      </c>
      <c r="V48" s="24">
        <f t="shared" si="57"/>
        <v>63.695596355723403</v>
      </c>
      <c r="W48" s="24">
        <f t="shared" si="57"/>
        <v>65.118949958415058</v>
      </c>
      <c r="X48" s="24">
        <f t="shared" si="57"/>
        <v>62.284225723713362</v>
      </c>
      <c r="Y48" s="24">
        <f t="shared" si="57"/>
        <v>73.170900327575069</v>
      </c>
      <c r="Z48" s="24">
        <f t="shared" si="57"/>
        <v>60.275179200588795</v>
      </c>
      <c r="AA48" s="24">
        <f t="shared" si="57"/>
        <v>52.541699761885262</v>
      </c>
      <c r="AB48" s="24">
        <f t="shared" si="57"/>
        <v>65.41301338246214</v>
      </c>
      <c r="AC48" s="24">
        <f t="shared" si="57"/>
        <v>64.567031608742141</v>
      </c>
      <c r="AD48" s="24">
        <v>54</v>
      </c>
      <c r="AE48" s="24">
        <f t="shared" si="56"/>
        <v>63.42288213382065</v>
      </c>
      <c r="AF48" s="24">
        <f t="shared" si="56"/>
        <v>48.51359135191808</v>
      </c>
      <c r="AG48" s="24">
        <f t="shared" si="56"/>
        <v>49.342312291556901</v>
      </c>
      <c r="AH48" s="24">
        <f t="shared" si="56"/>
        <v>69.078947370788114</v>
      </c>
      <c r="AI48" s="24">
        <f t="shared" si="56"/>
        <v>57.582659917108145</v>
      </c>
      <c r="AJ48" s="24">
        <f t="shared" si="56"/>
        <v>73.38584424292597</v>
      </c>
      <c r="AK48" s="24">
        <f t="shared" si="56"/>
        <v>58.371080651551026</v>
      </c>
      <c r="AL48" s="24">
        <f t="shared" si="56"/>
        <v>54.684109367159124</v>
      </c>
      <c r="AM48" s="24">
        <f t="shared" si="56"/>
        <v>76.034482759439911</v>
      </c>
      <c r="AN48" s="24">
        <f t="shared" si="56"/>
        <v>78.243898591184205</v>
      </c>
      <c r="AO48" s="24">
        <f t="shared" si="56"/>
        <v>84.306894943960287</v>
      </c>
      <c r="AP48" s="24">
        <f t="shared" si="56"/>
        <v>63.418765179396175</v>
      </c>
      <c r="AQ48" s="24">
        <f t="shared" si="56"/>
        <v>55.430638379820429</v>
      </c>
      <c r="AR48" s="24">
        <f t="shared" si="56"/>
        <v>67.280309195343804</v>
      </c>
      <c r="AS48" s="24">
        <f t="shared" si="56"/>
        <v>68.227528235188018</v>
      </c>
      <c r="AT48" s="24">
        <f t="shared" si="50"/>
        <v>42.887475754478437</v>
      </c>
      <c r="AU48" s="24">
        <f t="shared" si="50"/>
        <v>48.083446404240171</v>
      </c>
      <c r="AV48" s="24">
        <f t="shared" si="50"/>
        <v>54.35311034327929</v>
      </c>
      <c r="AW48" s="24">
        <f t="shared" si="50"/>
        <v>48.109236694926395</v>
      </c>
      <c r="AX48" s="24">
        <f t="shared" si="50"/>
        <v>59.485626928840119</v>
      </c>
      <c r="AY48" s="24">
        <f t="shared" si="50"/>
        <v>54.717657440672518</v>
      </c>
      <c r="AZ48" s="24">
        <f t="shared" si="50"/>
        <v>56.557797537861504</v>
      </c>
      <c r="BA48" s="24">
        <f t="shared" si="50"/>
        <v>66.037735848191289</v>
      </c>
      <c r="BB48" s="24">
        <f t="shared" si="50"/>
        <v>57.885410513595509</v>
      </c>
      <c r="BC48" s="24">
        <f t="shared" si="50"/>
        <v>64.406724653307521</v>
      </c>
      <c r="BD48" s="24">
        <f t="shared" si="50"/>
        <v>61.461511064715218</v>
      </c>
      <c r="BE48" s="24">
        <f t="shared" si="50"/>
        <v>64.683833116833938</v>
      </c>
      <c r="BF48" s="24">
        <f t="shared" si="50"/>
        <v>75.664855590533207</v>
      </c>
      <c r="BG48" s="24">
        <f t="shared" si="50"/>
        <v>76.473988442511427</v>
      </c>
      <c r="BH48" s="24">
        <f t="shared" si="41"/>
        <v>56.966930761848651</v>
      </c>
      <c r="BI48" s="24">
        <f t="shared" si="41"/>
        <v>71.881338742450225</v>
      </c>
      <c r="BJ48" s="24">
        <f t="shared" si="41"/>
        <v>58.194774346601008</v>
      </c>
      <c r="BK48" s="24">
        <f t="shared" si="41"/>
        <v>53.456345330948373</v>
      </c>
      <c r="BL48" s="24">
        <f t="shared" si="41"/>
        <v>62.814547524542476</v>
      </c>
      <c r="BM48" s="24">
        <f t="shared" si="41"/>
        <v>63.593539706176387</v>
      </c>
      <c r="BN48" s="24">
        <f t="shared" si="41"/>
        <v>51.774742692863533</v>
      </c>
      <c r="BO48" s="24">
        <f t="shared" si="41"/>
        <v>59.864253392937201</v>
      </c>
      <c r="BP48" s="24">
        <f t="shared" si="41"/>
        <v>58.672224931654029</v>
      </c>
      <c r="BQ48" s="24">
        <f t="shared" si="41"/>
        <v>56.144966899671566</v>
      </c>
      <c r="BR48" s="24">
        <f t="shared" si="41"/>
        <v>59.766445560612681</v>
      </c>
      <c r="BS48" s="24">
        <f t="shared" si="41"/>
        <v>56.320240663747541</v>
      </c>
      <c r="BT48" s="24">
        <f t="shared" si="41"/>
        <v>59.900392393730897</v>
      </c>
      <c r="BU48" s="24">
        <f t="shared" si="41"/>
        <v>57.755691532516501</v>
      </c>
      <c r="BV48" s="24">
        <f t="shared" si="41"/>
        <v>56.806308949951244</v>
      </c>
      <c r="BW48" s="24">
        <f t="shared" si="41"/>
        <v>55.71777522054397</v>
      </c>
      <c r="BX48" s="24">
        <f t="shared" si="42"/>
        <v>63.394454382604984</v>
      </c>
      <c r="BY48" s="24">
        <f t="shared" si="42"/>
        <v>43.642241378722495</v>
      </c>
      <c r="BZ48" s="24">
        <f t="shared" si="42"/>
        <v>62.327261307297562</v>
      </c>
      <c r="CA48" s="24">
        <f t="shared" si="42"/>
        <v>77.586206896551474</v>
      </c>
      <c r="CB48" s="24">
        <f t="shared" si="42"/>
        <v>55.52524447026731</v>
      </c>
      <c r="CC48" s="24">
        <f t="shared" si="42"/>
        <v>48.829323430467163</v>
      </c>
      <c r="CD48" s="24">
        <f t="shared" si="42"/>
        <v>63.599653879606365</v>
      </c>
      <c r="CE48" s="24">
        <f t="shared" si="42"/>
        <v>41.089934053285319</v>
      </c>
      <c r="CF48" s="24">
        <f t="shared" si="42"/>
        <v>48.310531184380913</v>
      </c>
      <c r="CG48" s="24">
        <f t="shared" si="42"/>
        <v>59.291903194921865</v>
      </c>
      <c r="CH48" s="24">
        <f t="shared" si="42"/>
        <v>49.386556504508796</v>
      </c>
      <c r="CI48" s="24">
        <f t="shared" si="42"/>
        <v>62.892184827694258</v>
      </c>
      <c r="CJ48" s="24">
        <f t="shared" si="42"/>
        <v>56.243623170506545</v>
      </c>
      <c r="CK48" s="24">
        <f t="shared" si="42"/>
        <v>62.976009136996204</v>
      </c>
      <c r="CL48" s="24">
        <f t="shared" si="42"/>
        <v>68.468810381077674</v>
      </c>
      <c r="CM48" s="24">
        <f t="shared" si="42"/>
        <v>54.955553709980848</v>
      </c>
      <c r="CN48" s="24">
        <f t="shared" si="43"/>
        <v>55.481003103187788</v>
      </c>
      <c r="CO48" s="24">
        <f t="shared" si="43"/>
        <v>51.997903839123289</v>
      </c>
      <c r="CP48" s="24">
        <f t="shared" si="43"/>
        <v>46.423224478487519</v>
      </c>
      <c r="CQ48" s="24">
        <f t="shared" si="43"/>
        <v>55.638106986898592</v>
      </c>
      <c r="CR48" s="24">
        <f t="shared" si="43"/>
        <v>53.358966431407346</v>
      </c>
      <c r="CS48" s="24">
        <f t="shared" si="43"/>
        <v>61.01648013747463</v>
      </c>
      <c r="CT48" s="24">
        <f t="shared" si="43"/>
        <v>59.644746332771213</v>
      </c>
      <c r="CU48" s="24">
        <f t="shared" si="43"/>
        <v>58.060269163152284</v>
      </c>
      <c r="CV48" s="24">
        <f t="shared" si="43"/>
        <v>69.889064978443088</v>
      </c>
      <c r="CW48" s="24">
        <f t="shared" si="43"/>
        <v>53.903194263624428</v>
      </c>
      <c r="CX48" s="24">
        <f t="shared" si="43"/>
        <v>59.612384325832899</v>
      </c>
      <c r="CY48" s="24">
        <f t="shared" si="43"/>
        <v>52.941176470588367</v>
      </c>
      <c r="CZ48" s="24">
        <f t="shared" si="43"/>
        <v>52.733674351512335</v>
      </c>
      <c r="DA48" s="24">
        <f t="shared" si="43"/>
        <v>51.483983005123548</v>
      </c>
      <c r="DB48" s="24">
        <f t="shared" si="43"/>
        <v>49.56541285915457</v>
      </c>
      <c r="DC48" s="24">
        <f t="shared" si="43"/>
        <v>51.852486926121614</v>
      </c>
      <c r="DD48" s="24">
        <f t="shared" si="44"/>
        <v>57.38368562545508</v>
      </c>
      <c r="DE48" s="24">
        <f t="shared" si="44"/>
        <v>60.064468287486726</v>
      </c>
      <c r="DF48" s="24">
        <f t="shared" si="44"/>
        <v>51.475928615549229</v>
      </c>
      <c r="DG48" s="24">
        <f t="shared" si="44"/>
        <v>58.957219251139875</v>
      </c>
      <c r="DH48" s="24">
        <f t="shared" si="44"/>
        <v>50.728527607045869</v>
      </c>
      <c r="DI48" s="24">
        <f t="shared" si="44"/>
        <v>51.77609350756024</v>
      </c>
      <c r="DJ48" s="24">
        <f t="shared" si="44"/>
        <v>45.039831143571149</v>
      </c>
      <c r="DK48" s="24">
        <f t="shared" si="44"/>
        <v>42.215769489086121</v>
      </c>
      <c r="DL48" s="24">
        <f t="shared" si="44"/>
        <v>51.860659593635042</v>
      </c>
      <c r="DM48" s="24">
        <f t="shared" si="44"/>
        <v>57.047121546349928</v>
      </c>
      <c r="DN48" s="24">
        <f t="shared" si="44"/>
        <v>53.384624178939411</v>
      </c>
      <c r="DO48" s="24">
        <f t="shared" si="44"/>
        <v>68.982897664153427</v>
      </c>
      <c r="DP48" s="24">
        <f t="shared" si="44"/>
        <v>45.776467764738264</v>
      </c>
      <c r="DQ48" s="24">
        <f t="shared" si="44"/>
        <v>53.89221556886222</v>
      </c>
      <c r="DR48" s="24">
        <f t="shared" si="44"/>
        <v>54.87197920559116</v>
      </c>
      <c r="DS48" s="24">
        <f t="shared" si="44"/>
        <v>49.751805053099389</v>
      </c>
      <c r="DT48" s="24">
        <f t="shared" si="45"/>
        <v>53.11973018661741</v>
      </c>
      <c r="DU48" s="24">
        <f t="shared" si="45"/>
        <v>66.006436000996572</v>
      </c>
      <c r="DV48" s="24">
        <f t="shared" si="29"/>
        <v>59.17345021973982</v>
      </c>
      <c r="DW48" s="24">
        <f t="shared" si="29"/>
        <v>70.968780173444074</v>
      </c>
      <c r="DX48" s="24">
        <f t="shared" si="29"/>
        <v>54.878048780487788</v>
      </c>
      <c r="DY48" s="24">
        <f t="shared" si="29"/>
        <v>49.222412382537506</v>
      </c>
      <c r="DZ48" s="24">
        <f t="shared" si="29"/>
        <v>55.022596832907816</v>
      </c>
      <c r="EA48" s="24">
        <f t="shared" si="29"/>
        <v>61.185792685248359</v>
      </c>
      <c r="EB48" s="24">
        <f t="shared" si="40"/>
        <v>56.732418525251589</v>
      </c>
      <c r="EC48" s="24">
        <f t="shared" si="40"/>
        <v>50.225208302858647</v>
      </c>
      <c r="ED48" s="24">
        <f t="shared" si="40"/>
        <v>52.794700576537416</v>
      </c>
      <c r="EE48" s="24">
        <f t="shared" si="40"/>
        <v>57.659620832111322</v>
      </c>
      <c r="EF48" s="24">
        <f t="shared" si="40"/>
        <v>54.82990847815794</v>
      </c>
      <c r="EG48" s="24">
        <f t="shared" si="18"/>
        <v>58.916565382214053</v>
      </c>
      <c r="EH48" s="24">
        <f t="shared" si="19"/>
        <v>88.27846974866813</v>
      </c>
      <c r="EI48" s="24">
        <f t="shared" si="20"/>
        <v>41.089934053285319</v>
      </c>
      <c r="EJ48" s="14" t="s">
        <v>303</v>
      </c>
      <c r="EL48" s="12"/>
      <c r="EM48" s="25">
        <f t="shared" si="51"/>
        <v>16.312018141000067</v>
      </c>
      <c r="EN48" s="25">
        <f t="shared" si="51"/>
        <v>17.629750566999974</v>
      </c>
      <c r="EO48" s="25">
        <f t="shared" si="51"/>
        <v>27.244988662999958</v>
      </c>
      <c r="EP48" s="25">
        <f t="shared" si="51"/>
        <v>18.930068026999948</v>
      </c>
      <c r="EQ48" s="25">
        <f t="shared" si="46"/>
        <v>19.780498866000016</v>
      </c>
      <c r="ER48" s="25">
        <f t="shared" si="46"/>
        <v>22.733424036000088</v>
      </c>
      <c r="ES48" s="25">
        <f t="shared" si="46"/>
        <v>27.74494330999994</v>
      </c>
      <c r="ET48" s="25">
        <f t="shared" si="46"/>
        <v>22.607528344000002</v>
      </c>
      <c r="EU48" s="25">
        <f t="shared" si="46"/>
        <v>22.113378685000043</v>
      </c>
      <c r="EV48" s="25">
        <f t="shared" si="46"/>
        <v>23.11981859399998</v>
      </c>
      <c r="EW48" s="25">
        <f t="shared" si="46"/>
        <v>19.679954647999921</v>
      </c>
      <c r="EX48" s="25">
        <f t="shared" si="46"/>
        <v>23.890430839000032</v>
      </c>
      <c r="EY48" s="25">
        <f t="shared" si="46"/>
        <v>27.406802720999963</v>
      </c>
      <c r="EZ48" s="25">
        <f t="shared" si="46"/>
        <v>22.013968254000019</v>
      </c>
      <c r="FA48" s="25">
        <f t="shared" si="46"/>
        <v>22.302403627999979</v>
      </c>
      <c r="FB48" s="25">
        <f t="shared" si="46"/>
        <v>22.704739228999983</v>
      </c>
      <c r="FC48" s="25">
        <f t="shared" si="46"/>
        <v>29.682403629000078</v>
      </c>
      <c r="FD48" s="25">
        <f t="shared" si="46"/>
        <v>29.183877551000023</v>
      </c>
      <c r="FE48" s="25">
        <f t="shared" si="46"/>
        <v>20.845714284999985</v>
      </c>
      <c r="FF48" s="25">
        <f t="shared" si="52"/>
        <v>25.007528344000093</v>
      </c>
      <c r="FG48" s="25">
        <f t="shared" si="52"/>
        <v>19.62231292499996</v>
      </c>
      <c r="FH48" s="25">
        <f t="shared" si="52"/>
        <v>24.669750566999937</v>
      </c>
      <c r="FI48" s="25">
        <f t="shared" si="52"/>
        <v>26.333061225000051</v>
      </c>
      <c r="FJ48" s="25">
        <f t="shared" si="52"/>
        <v>18.938775510000028</v>
      </c>
      <c r="FK48" s="25">
        <f t="shared" si="52"/>
        <v>18.403990930000077</v>
      </c>
      <c r="FL48" s="25">
        <f t="shared" si="52"/>
        <v>17.080453514000055</v>
      </c>
      <c r="FM48" s="25">
        <f t="shared" si="52"/>
        <v>22.706213151999918</v>
      </c>
      <c r="FN48" s="25">
        <f t="shared" si="52"/>
        <v>25.978412698999932</v>
      </c>
      <c r="FO48" s="25">
        <f t="shared" si="52"/>
        <v>21.402993197000001</v>
      </c>
      <c r="FP48" s="25">
        <f t="shared" si="52"/>
        <v>21.105850339999961</v>
      </c>
      <c r="FQ48" s="25">
        <f t="shared" si="52"/>
        <v>33.576235827999994</v>
      </c>
      <c r="FR48" s="25">
        <f t="shared" si="52"/>
        <v>29.947936507999884</v>
      </c>
      <c r="FS48" s="25">
        <f t="shared" si="52"/>
        <v>26.493424036000079</v>
      </c>
      <c r="FT48" s="25">
        <f t="shared" si="52"/>
        <v>29.931882085999973</v>
      </c>
      <c r="FU48" s="25">
        <f t="shared" si="47"/>
        <v>24.207528345000128</v>
      </c>
      <c r="FV48" s="25">
        <f t="shared" si="47"/>
        <v>26.316916098999968</v>
      </c>
      <c r="FW48" s="25">
        <f t="shared" si="47"/>
        <v>25.460680271999991</v>
      </c>
      <c r="FX48" s="25">
        <f t="shared" si="47"/>
        <v>21.805714286000011</v>
      </c>
      <c r="FY48" s="25">
        <f t="shared" si="47"/>
        <v>24.876734694000106</v>
      </c>
      <c r="FZ48" s="25">
        <f t="shared" si="47"/>
        <v>22.357913832000008</v>
      </c>
      <c r="GA48" s="25">
        <f t="shared" si="47"/>
        <v>23.429297052000038</v>
      </c>
      <c r="GB48" s="25">
        <f t="shared" si="47"/>
        <v>22.262131518999922</v>
      </c>
      <c r="GC48" s="25">
        <f t="shared" si="47"/>
        <v>19.031292516999997</v>
      </c>
      <c r="GD48" s="25">
        <f t="shared" si="47"/>
        <v>18.82993197199994</v>
      </c>
      <c r="GE48" s="25">
        <f t="shared" si="47"/>
        <v>25.277823129000012</v>
      </c>
      <c r="GF48" s="25">
        <f t="shared" si="47"/>
        <v>20.033015873000068</v>
      </c>
      <c r="GG48" s="25">
        <f t="shared" si="47"/>
        <v>24.744489796000153</v>
      </c>
      <c r="GH48" s="25">
        <f t="shared" si="47"/>
        <v>26.937868480999896</v>
      </c>
      <c r="GI48" s="25">
        <f t="shared" si="53"/>
        <v>22.924625851000087</v>
      </c>
      <c r="GJ48" s="25">
        <f t="shared" si="53"/>
        <v>22.643809523000073</v>
      </c>
      <c r="GK48" s="25">
        <f t="shared" si="53"/>
        <v>27.812789114999987</v>
      </c>
      <c r="GL48" s="25">
        <f t="shared" si="53"/>
        <v>24.054421768999987</v>
      </c>
      <c r="GM48" s="25">
        <f t="shared" si="53"/>
        <v>24.543129251999972</v>
      </c>
      <c r="GN48" s="25">
        <f t="shared" si="53"/>
        <v>25.647891156000014</v>
      </c>
      <c r="GO48" s="25">
        <f t="shared" si="53"/>
        <v>24.093786848000036</v>
      </c>
      <c r="GP48" s="25">
        <f t="shared" si="53"/>
        <v>25.568072561999998</v>
      </c>
      <c r="GQ48" s="25">
        <f t="shared" si="53"/>
        <v>24.039909297000008</v>
      </c>
      <c r="GR48" s="25">
        <f t="shared" si="53"/>
        <v>24.932607709999957</v>
      </c>
      <c r="GS48" s="25">
        <f t="shared" si="53"/>
        <v>25.349297051999997</v>
      </c>
      <c r="GT48" s="25">
        <f t="shared" si="53"/>
        <v>25.844535147000101</v>
      </c>
      <c r="GU48" s="25">
        <f t="shared" si="53"/>
        <v>22.714920634999999</v>
      </c>
      <c r="GV48" s="25">
        <f t="shared" si="53"/>
        <v>32.995555555999999</v>
      </c>
      <c r="GW48" s="25">
        <f t="shared" si="53"/>
        <v>23.103854874999911</v>
      </c>
      <c r="GX48" s="25">
        <f t="shared" si="53"/>
        <v>18.560000000000059</v>
      </c>
      <c r="GY48" s="25">
        <f t="shared" si="48"/>
        <v>25.934149660000003</v>
      </c>
      <c r="GZ48" s="25">
        <f t="shared" si="48"/>
        <v>29.490476189999981</v>
      </c>
      <c r="HA48" s="25">
        <f t="shared" si="48"/>
        <v>22.641632653000102</v>
      </c>
      <c r="HB48" s="25">
        <f t="shared" si="48"/>
        <v>35.045079364999992</v>
      </c>
      <c r="HC48" s="25">
        <f t="shared" si="48"/>
        <v>29.807165532999988</v>
      </c>
      <c r="HD48" s="25">
        <f t="shared" si="48"/>
        <v>24.286621316000037</v>
      </c>
      <c r="HE48" s="25">
        <f t="shared" si="48"/>
        <v>29.157732426000052</v>
      </c>
      <c r="HF48" s="25">
        <f t="shared" si="48"/>
        <v>22.89632653000001</v>
      </c>
      <c r="HG48" s="25">
        <f t="shared" si="48"/>
        <v>25.602902494999967</v>
      </c>
      <c r="HH48" s="25">
        <f t="shared" si="48"/>
        <v>22.865850340999941</v>
      </c>
      <c r="HI48" s="25">
        <f t="shared" si="48"/>
        <v>21.031473922000032</v>
      </c>
      <c r="HJ48" s="25">
        <f t="shared" si="48"/>
        <v>26.202993197000069</v>
      </c>
      <c r="HK48" s="25">
        <f t="shared" si="48"/>
        <v>25.954829931999939</v>
      </c>
      <c r="HL48" s="25">
        <f t="shared" si="48"/>
        <v>27.693424036000124</v>
      </c>
      <c r="HM48" s="25">
        <f t="shared" si="49"/>
        <v>31.018956915999979</v>
      </c>
      <c r="HN48" s="25">
        <f t="shared" si="49"/>
        <v>25.881541949999928</v>
      </c>
      <c r="HO48" s="25">
        <f t="shared" si="49"/>
        <v>26.987029477999954</v>
      </c>
      <c r="HP48" s="25">
        <f t="shared" si="49"/>
        <v>23.600181406000047</v>
      </c>
      <c r="HQ48" s="25">
        <f t="shared" si="49"/>
        <v>24.142947846000084</v>
      </c>
      <c r="HR48" s="25">
        <f t="shared" si="49"/>
        <v>24.801814059000094</v>
      </c>
      <c r="HS48" s="25">
        <f t="shared" si="49"/>
        <v>20.604081632000089</v>
      </c>
      <c r="HT48" s="25">
        <f t="shared" si="49"/>
        <v>26.714557823000064</v>
      </c>
      <c r="HU48" s="25">
        <f t="shared" si="49"/>
        <v>24.156054422000011</v>
      </c>
      <c r="HV48" s="25">
        <f t="shared" si="49"/>
        <v>27.199999999999932</v>
      </c>
      <c r="HW48" s="25">
        <f t="shared" si="49"/>
        <v>27.307029478000004</v>
      </c>
      <c r="HX48" s="25">
        <f t="shared" si="49"/>
        <v>27.969863945000043</v>
      </c>
      <c r="HY48" s="25">
        <f t="shared" si="49"/>
        <v>29.052517006000016</v>
      </c>
      <c r="HZ48" s="25">
        <f t="shared" si="49"/>
        <v>27.771088434999911</v>
      </c>
      <c r="IA48" s="25">
        <f t="shared" si="49"/>
        <v>25.09424036300004</v>
      </c>
      <c r="IB48" s="25">
        <f t="shared" ref="HZ48:IO63" si="58">MW49-MW48</f>
        <v>23.974240363000035</v>
      </c>
      <c r="IC48" s="25">
        <f t="shared" si="58"/>
        <v>27.974240362999922</v>
      </c>
      <c r="ID48" s="25">
        <f t="shared" si="58"/>
        <v>24.424489795999989</v>
      </c>
      <c r="IE48" s="25">
        <f t="shared" si="58"/>
        <v>28.386394558000006</v>
      </c>
      <c r="IF48" s="25">
        <f t="shared" si="58"/>
        <v>27.812063492000107</v>
      </c>
      <c r="IG48" s="25">
        <f t="shared" si="58"/>
        <v>31.971700680000026</v>
      </c>
      <c r="IH48" s="25">
        <f t="shared" si="58"/>
        <v>34.110476189999986</v>
      </c>
      <c r="II48" s="25">
        <f t="shared" si="58"/>
        <v>27.766712018000135</v>
      </c>
      <c r="IJ48" s="25">
        <f t="shared" si="58"/>
        <v>25.24229025000011</v>
      </c>
      <c r="IK48" s="25">
        <f t="shared" si="58"/>
        <v>26.974058957000011</v>
      </c>
      <c r="IL48" s="25">
        <f t="shared" si="58"/>
        <v>20.874739229000056</v>
      </c>
      <c r="IM48" s="25">
        <f t="shared" si="58"/>
        <v>31.457210884000006</v>
      </c>
      <c r="IN48" s="25">
        <f t="shared" si="58"/>
        <v>26.720000000000027</v>
      </c>
      <c r="IO48" s="25">
        <f t="shared" si="55"/>
        <v>26.242902495000067</v>
      </c>
      <c r="IP48" s="25">
        <f t="shared" si="55"/>
        <v>28.943673469999908</v>
      </c>
      <c r="IQ48" s="25">
        <f t="shared" si="55"/>
        <v>27.108571427999891</v>
      </c>
      <c r="IR48" s="25">
        <f t="shared" si="55"/>
        <v>21.816054421999979</v>
      </c>
      <c r="IS48" s="25">
        <f t="shared" si="55"/>
        <v>24.335238095000022</v>
      </c>
      <c r="IT48" s="25">
        <f t="shared" si="55"/>
        <v>20.290612245000034</v>
      </c>
      <c r="IU48" s="25">
        <f t="shared" si="55"/>
        <v>26.240000000000009</v>
      </c>
      <c r="IV48" s="25">
        <f t="shared" si="55"/>
        <v>29.254965986000002</v>
      </c>
      <c r="IW48" s="25">
        <f t="shared" si="55"/>
        <v>26.171065760000033</v>
      </c>
      <c r="IX48" s="25">
        <f t="shared" si="55"/>
        <v>23.534875284000009</v>
      </c>
      <c r="IY48" s="25">
        <f t="shared" si="55"/>
        <v>25.382312924999951</v>
      </c>
      <c r="IZ48" s="25">
        <f t="shared" si="55"/>
        <v>28.670861678000051</v>
      </c>
      <c r="JA48" s="25">
        <f t="shared" si="55"/>
        <v>27.275464852999903</v>
      </c>
      <c r="JB48" s="25">
        <f t="shared" si="55"/>
        <v>24.974149659999966</v>
      </c>
      <c r="JC48" s="25">
        <f t="shared" si="55"/>
        <v>26.26303854899993</v>
      </c>
      <c r="JD48" s="26">
        <f t="shared" si="17"/>
        <v>24.980421843619844</v>
      </c>
      <c r="JE48" s="27">
        <f t="shared" si="21"/>
        <v>24.980421843619844</v>
      </c>
      <c r="JF48" s="27"/>
      <c r="JG48" s="88">
        <v>47</v>
      </c>
      <c r="JH48" s="89">
        <v>812.23401360499997</v>
      </c>
      <c r="JI48" s="89">
        <v>643.90095238100002</v>
      </c>
      <c r="JJ48" s="90">
        <v>930.25306122400002</v>
      </c>
      <c r="JK48" s="90">
        <v>743.75691610000001</v>
      </c>
      <c r="JL48" s="90">
        <v>809.6</v>
      </c>
      <c r="JM48" s="90">
        <v>853.56371882099995</v>
      </c>
      <c r="JN48" s="89">
        <v>799.61977324300005</v>
      </c>
      <c r="JO48" s="89">
        <v>790.60752834499999</v>
      </c>
      <c r="JP48" s="89">
        <v>873.93378684799995</v>
      </c>
      <c r="JQ48" s="89">
        <v>792.17632653099997</v>
      </c>
      <c r="JR48" s="89">
        <v>984.69555555600004</v>
      </c>
      <c r="JS48" s="89">
        <v>856.06603174600002</v>
      </c>
      <c r="JT48" s="89">
        <v>856.38095238100004</v>
      </c>
      <c r="JU48" s="89">
        <v>810.61079365099999</v>
      </c>
      <c r="JV48" s="88">
        <v>928.72888888900002</v>
      </c>
      <c r="JW48" s="88">
        <v>875.032403628</v>
      </c>
      <c r="JX48" s="88">
        <v>925.61702947799995</v>
      </c>
      <c r="JY48" s="88">
        <v>930.43446712000002</v>
      </c>
      <c r="JZ48" s="88">
        <v>897.54158730200004</v>
      </c>
      <c r="KA48" s="88">
        <v>845.71174603199995</v>
      </c>
      <c r="KB48" s="88">
        <v>778.68408163300001</v>
      </c>
      <c r="KC48" s="88">
        <v>880.68897959200001</v>
      </c>
      <c r="KD48" s="88">
        <v>869.86721088399997</v>
      </c>
      <c r="KE48" s="88">
        <v>824.228571429</v>
      </c>
      <c r="KF48" s="88">
        <v>784.17052154199996</v>
      </c>
      <c r="KG48" s="88">
        <v>782.95727891199999</v>
      </c>
      <c r="KH48" s="88">
        <v>915.94013605400005</v>
      </c>
      <c r="KI48" s="88">
        <v>867.55047619000004</v>
      </c>
      <c r="KJ48" s="88">
        <v>960.53986394599997</v>
      </c>
      <c r="KK48" s="88">
        <v>892.01088435400004</v>
      </c>
      <c r="KL48" s="88">
        <v>972.69387755100001</v>
      </c>
      <c r="KM48" s="88">
        <v>1091.1579138320001</v>
      </c>
      <c r="KN48" s="88">
        <v>881.82403628099996</v>
      </c>
      <c r="KO48" s="88">
        <v>906.16317460300002</v>
      </c>
      <c r="KP48" s="88">
        <v>1024.8308390019999</v>
      </c>
      <c r="KQ48" s="88">
        <v>866.57451247200004</v>
      </c>
      <c r="KR48" s="88">
        <v>1066.7014965989999</v>
      </c>
      <c r="KS48" s="88">
        <v>808.27428571400003</v>
      </c>
      <c r="KT48" s="88">
        <v>1006.845714286</v>
      </c>
      <c r="KU48" s="88">
        <v>957.10621315200001</v>
      </c>
      <c r="KV48" s="88">
        <v>906.23673469400001</v>
      </c>
      <c r="KW48" s="88">
        <v>1030.5886621320001</v>
      </c>
      <c r="KX48" s="88">
        <v>934.27265306100003</v>
      </c>
      <c r="KY48" s="88">
        <v>908.14331065800002</v>
      </c>
      <c r="KZ48" s="88">
        <v>950.09088435399997</v>
      </c>
      <c r="LA48" s="88">
        <v>848.22494331099995</v>
      </c>
      <c r="LB48" s="88">
        <v>1039.8693877549999</v>
      </c>
      <c r="LC48" s="88">
        <v>935.70920634900006</v>
      </c>
      <c r="LD48" s="88">
        <v>1008.093605442</v>
      </c>
      <c r="LE48" s="88">
        <v>858.66666666699996</v>
      </c>
      <c r="LF48" s="88">
        <v>909.06848072599996</v>
      </c>
      <c r="LG48" s="88">
        <v>947.25079365099998</v>
      </c>
      <c r="LH48" s="88">
        <v>939.13142857100001</v>
      </c>
      <c r="LI48" s="88">
        <v>982.37387755099996</v>
      </c>
      <c r="LJ48" s="88">
        <v>888.03900226799999</v>
      </c>
      <c r="LK48" s="88">
        <v>908.93061224500002</v>
      </c>
      <c r="LL48" s="88">
        <v>960.30476190499996</v>
      </c>
      <c r="LM48" s="88">
        <v>968.90612244900001</v>
      </c>
      <c r="LN48" s="88">
        <v>919.01206349200004</v>
      </c>
      <c r="LO48" s="88">
        <v>874.12244897999994</v>
      </c>
      <c r="LP48" s="88">
        <v>829.17877551000004</v>
      </c>
      <c r="LQ48" s="88">
        <v>927.86938775500005</v>
      </c>
      <c r="LR48" s="88">
        <v>931.93287981900005</v>
      </c>
      <c r="LS48" s="88">
        <v>703.43111111099995</v>
      </c>
      <c r="LT48" s="88">
        <v>903.99346938799999</v>
      </c>
      <c r="LU48" s="88">
        <v>937.99795918400002</v>
      </c>
      <c r="LV48" s="88">
        <v>865.29523809499995</v>
      </c>
      <c r="LW48" s="88">
        <v>1032.271746032</v>
      </c>
      <c r="LX48" s="88">
        <v>1022.789659864</v>
      </c>
      <c r="LY48" s="88">
        <v>913.117460317</v>
      </c>
      <c r="LZ48" s="88">
        <v>888.42448979599999</v>
      </c>
      <c r="MA48" s="88">
        <v>825.58984126999997</v>
      </c>
      <c r="MB48" s="88">
        <v>884.86893424000004</v>
      </c>
      <c r="MC48" s="88">
        <v>890.30530612200005</v>
      </c>
      <c r="MD48" s="88">
        <v>806.92244898000001</v>
      </c>
      <c r="ME48" s="88">
        <v>929.49551020399997</v>
      </c>
      <c r="MF48" s="88">
        <v>967.15102040800002</v>
      </c>
      <c r="MG48" s="88">
        <v>1041.2698412699999</v>
      </c>
      <c r="MH48" s="88">
        <v>1063.9180045349999</v>
      </c>
      <c r="MI48" s="88">
        <v>935.37233560100003</v>
      </c>
      <c r="MJ48" s="88">
        <v>937.50639455800001</v>
      </c>
      <c r="MK48" s="88">
        <v>844.35591836699996</v>
      </c>
      <c r="ML48" s="88">
        <v>843.25877550999996</v>
      </c>
      <c r="MM48" s="88">
        <v>902.87891156499995</v>
      </c>
      <c r="MN48" s="88">
        <v>858.79510204099995</v>
      </c>
      <c r="MO48" s="88">
        <v>891.93650793699999</v>
      </c>
      <c r="MP48" s="88">
        <v>927.77646258499999</v>
      </c>
      <c r="MQ48" s="88">
        <v>832.32</v>
      </c>
      <c r="MR48" s="88">
        <v>990.95183673500003</v>
      </c>
      <c r="MS48" s="88">
        <v>998.86442176900005</v>
      </c>
      <c r="MT48" s="88">
        <v>935.64226757400002</v>
      </c>
      <c r="MU48" s="88">
        <v>824.77276644000005</v>
      </c>
      <c r="MV48" s="88">
        <v>936.72562358300002</v>
      </c>
      <c r="MW48" s="88">
        <v>871.26530612199997</v>
      </c>
      <c r="MX48" s="88">
        <v>966.65251700700003</v>
      </c>
      <c r="MY48" s="88">
        <v>830.963809524</v>
      </c>
      <c r="MZ48" s="88">
        <v>928.34539682499997</v>
      </c>
      <c r="NA48" s="88">
        <v>1049.4603174599999</v>
      </c>
      <c r="NB48" s="88">
        <v>966.28027210899995</v>
      </c>
      <c r="NC48" s="88">
        <v>868.05587301599996</v>
      </c>
      <c r="ND48" s="88">
        <v>1031.685804989</v>
      </c>
      <c r="NE48" s="88">
        <v>880.11102040799994</v>
      </c>
      <c r="NF48" s="88">
        <v>892.39102040800003</v>
      </c>
      <c r="NG48" s="88">
        <v>878.90430838999998</v>
      </c>
      <c r="NH48" s="88">
        <v>1221.427687075</v>
      </c>
      <c r="NI48" s="88">
        <v>865.73968253999999</v>
      </c>
      <c r="NJ48" s="88">
        <v>888.68136054399997</v>
      </c>
      <c r="NK48" s="88">
        <v>960.09142857100005</v>
      </c>
      <c r="NL48" s="88">
        <v>931.21959183700005</v>
      </c>
      <c r="NM48" s="88">
        <v>850.22530612200001</v>
      </c>
      <c r="NN48" s="88">
        <v>814.57269841300001</v>
      </c>
      <c r="NO48" s="88">
        <v>866.40979591799999</v>
      </c>
      <c r="NP48" s="88">
        <v>901.82095238099998</v>
      </c>
      <c r="NQ48" s="88">
        <v>893.11564625899996</v>
      </c>
      <c r="NR48" s="88">
        <v>917.46612244899995</v>
      </c>
      <c r="NS48" s="88">
        <v>784.62403628100003</v>
      </c>
      <c r="NT48" s="88">
        <v>855.27800453500004</v>
      </c>
      <c r="NU48" s="88">
        <v>1013.667097506</v>
      </c>
      <c r="NV48" s="88">
        <v>954.68190476200004</v>
      </c>
      <c r="NW48" s="88">
        <v>832.09614512500002</v>
      </c>
      <c r="NX48" s="88">
        <v>928.86077097500004</v>
      </c>
      <c r="NZ48" s="28"/>
    </row>
    <row r="49" spans="1:390" x14ac:dyDescent="0.3">
      <c r="A49" s="15" t="s">
        <v>306</v>
      </c>
      <c r="B49" s="29">
        <v>260</v>
      </c>
      <c r="C49" s="30"/>
      <c r="D49" s="39"/>
      <c r="E49" s="7"/>
      <c r="F49" s="15" t="s">
        <v>307</v>
      </c>
      <c r="G49" s="41">
        <v>260</v>
      </c>
      <c r="H49" s="21">
        <f t="shared" si="23"/>
        <v>6.75</v>
      </c>
      <c r="I49" s="21">
        <f t="shared" si="0"/>
        <v>27</v>
      </c>
      <c r="J49" s="15" t="s">
        <v>308</v>
      </c>
      <c r="L49" s="14" t="s">
        <v>306</v>
      </c>
      <c r="M49" s="12"/>
      <c r="N49" s="24">
        <v>69</v>
      </c>
      <c r="O49" s="24">
        <f t="shared" si="57"/>
        <v>86.587127676309422</v>
      </c>
      <c r="P49" s="24">
        <f t="shared" si="57"/>
        <v>81.964993760346516</v>
      </c>
      <c r="Q49" s="24">
        <f t="shared" si="57"/>
        <v>51.196168134738528</v>
      </c>
      <c r="R49" s="24">
        <f t="shared" si="57"/>
        <v>72.835785592968548</v>
      </c>
      <c r="S49" s="24">
        <f t="shared" si="57"/>
        <v>70.861502569821624</v>
      </c>
      <c r="T49" s="24">
        <f t="shared" si="57"/>
        <v>65.079739577812376</v>
      </c>
      <c r="U49" s="24">
        <f t="shared" si="57"/>
        <v>66.59594618688061</v>
      </c>
      <c r="V49" s="24">
        <f t="shared" si="57"/>
        <v>63.845816312361407</v>
      </c>
      <c r="W49" s="24">
        <f t="shared" si="57"/>
        <v>64.21498835112655</v>
      </c>
      <c r="X49" s="24">
        <f t="shared" si="57"/>
        <v>67.363541729654273</v>
      </c>
      <c r="Y49" s="24">
        <f t="shared" si="57"/>
        <v>69.517748714193985</v>
      </c>
      <c r="Z49" s="24">
        <f t="shared" si="57"/>
        <v>67.575594770893119</v>
      </c>
      <c r="AA49" s="24">
        <f t="shared" si="57"/>
        <v>54.379795395463198</v>
      </c>
      <c r="AB49" s="24">
        <f t="shared" si="57"/>
        <v>64.772034930416126</v>
      </c>
      <c r="AC49" s="24">
        <f t="shared" si="57"/>
        <v>62.056996329949293</v>
      </c>
      <c r="AD49" s="24">
        <v>60</v>
      </c>
      <c r="AE49" s="24">
        <f t="shared" si="56"/>
        <v>66.334754574586071</v>
      </c>
      <c r="AF49" s="24">
        <f t="shared" si="56"/>
        <v>49.191672077729379</v>
      </c>
      <c r="AG49" s="24">
        <f t="shared" si="56"/>
        <v>50.023841883351459</v>
      </c>
      <c r="AH49" s="24">
        <f t="shared" si="56"/>
        <v>65.303473491319806</v>
      </c>
      <c r="AI49" s="24">
        <f t="shared" si="56"/>
        <v>61.166095890353446</v>
      </c>
      <c r="AJ49" s="24">
        <f t="shared" si="56"/>
        <v>74.493243244990964</v>
      </c>
      <c r="AK49" s="24">
        <f t="shared" si="56"/>
        <v>54.614547825493908</v>
      </c>
      <c r="AL49" s="24">
        <f t="shared" si="56"/>
        <v>58.22607777172086</v>
      </c>
      <c r="AM49" s="24">
        <f t="shared" si="56"/>
        <v>77.27803738362924</v>
      </c>
      <c r="AN49" s="24">
        <f t="shared" si="56"/>
        <v>70.758122744249988</v>
      </c>
      <c r="AO49" s="24">
        <f t="shared" si="56"/>
        <v>72.997727567763604</v>
      </c>
      <c r="AP49" s="24">
        <f t="shared" si="56"/>
        <v>62.299379203130236</v>
      </c>
      <c r="AQ49" s="24">
        <f t="shared" si="56"/>
        <v>54.795550211286653</v>
      </c>
      <c r="AR49" s="24">
        <f t="shared" si="56"/>
        <v>61.145993098086151</v>
      </c>
      <c r="AS49" s="24">
        <f t="shared" si="56"/>
        <v>64.831754328756531</v>
      </c>
      <c r="AT49" s="24">
        <f t="shared" si="50"/>
        <v>45.208215211830876</v>
      </c>
      <c r="AU49" s="24">
        <f t="shared" si="50"/>
        <v>51.949015184575927</v>
      </c>
      <c r="AV49" s="24">
        <f t="shared" si="50"/>
        <v>59.950657893011353</v>
      </c>
      <c r="AW49" s="24">
        <f t="shared" si="50"/>
        <v>50.088901103933829</v>
      </c>
      <c r="AX49" s="24">
        <f t="shared" si="50"/>
        <v>57.328980817456532</v>
      </c>
      <c r="AY49" s="24">
        <f t="shared" si="50"/>
        <v>57.113392170582252</v>
      </c>
      <c r="AZ49" s="24">
        <f t="shared" si="50"/>
        <v>53.115780833369968</v>
      </c>
      <c r="BA49" s="24">
        <f t="shared" si="50"/>
        <v>64.231615742618686</v>
      </c>
      <c r="BB49" s="24">
        <f t="shared" si="50"/>
        <v>57.878141731165336</v>
      </c>
      <c r="BC49" s="24">
        <f t="shared" si="50"/>
        <v>57.96454720081509</v>
      </c>
      <c r="BD49" s="24">
        <f t="shared" si="50"/>
        <v>63.274076069291198</v>
      </c>
      <c r="BE49" s="24">
        <f t="shared" si="50"/>
        <v>57.694916786710195</v>
      </c>
      <c r="BF49" s="24">
        <f t="shared" si="50"/>
        <v>68.186503573216285</v>
      </c>
      <c r="BG49" s="24">
        <f t="shared" si="50"/>
        <v>73.391272188534742</v>
      </c>
      <c r="BH49" s="24">
        <f t="shared" si="41"/>
        <v>61.884978933084057</v>
      </c>
      <c r="BI49" s="24">
        <f t="shared" si="41"/>
        <v>71.832770271483597</v>
      </c>
      <c r="BJ49" s="24">
        <f t="shared" si="41"/>
        <v>57.648733441366502</v>
      </c>
      <c r="BK49" s="24">
        <f t="shared" si="41"/>
        <v>56.618038648113092</v>
      </c>
      <c r="BL49" s="24">
        <f t="shared" si="41"/>
        <v>56.569620494834908</v>
      </c>
      <c r="BM49" s="24">
        <f t="shared" si="41"/>
        <v>68.265732019954342</v>
      </c>
      <c r="BN49" s="24">
        <f t="shared" si="41"/>
        <v>55.995347436726945</v>
      </c>
      <c r="BO49" s="24">
        <f t="shared" si="41"/>
        <v>57.04043178430279</v>
      </c>
      <c r="BP49" s="24">
        <f t="shared" si="41"/>
        <v>58.431807475591121</v>
      </c>
      <c r="BQ49" s="24">
        <f t="shared" si="41"/>
        <v>57.916428866829825</v>
      </c>
      <c r="BR49" s="24">
        <f t="shared" si="41"/>
        <v>52.123704239908207</v>
      </c>
      <c r="BS49" s="24">
        <f t="shared" si="41"/>
        <v>56.353648685107807</v>
      </c>
      <c r="BT49" s="24">
        <f t="shared" si="41"/>
        <v>58.603593553277832</v>
      </c>
      <c r="BU49" s="24">
        <f t="shared" ref="BU49:CJ80" si="59">($I49/GR49)*60</f>
        <v>56.770647917155735</v>
      </c>
      <c r="BV49" s="24">
        <f t="shared" si="59"/>
        <v>60.087807831357487</v>
      </c>
      <c r="BW49" s="24">
        <f t="shared" si="59"/>
        <v>58.877146021613541</v>
      </c>
      <c r="BX49" s="24">
        <f t="shared" si="42"/>
        <v>68.186503573216285</v>
      </c>
      <c r="BY49" s="24">
        <f t="shared" si="42"/>
        <v>47.624952002967127</v>
      </c>
      <c r="BZ49" s="24">
        <f t="shared" si="42"/>
        <v>59.758096895414873</v>
      </c>
      <c r="CA49" s="24">
        <f t="shared" si="42"/>
        <v>82.028236029593046</v>
      </c>
      <c r="CB49" s="24">
        <f t="shared" si="42"/>
        <v>59.731716453445777</v>
      </c>
      <c r="CC49" s="24">
        <f t="shared" si="42"/>
        <v>48.633348581119925</v>
      </c>
      <c r="CD49" s="24">
        <f t="shared" si="42"/>
        <v>60.150945683711178</v>
      </c>
      <c r="CE49" s="24">
        <f t="shared" si="42"/>
        <v>42.789044059562542</v>
      </c>
      <c r="CF49" s="24">
        <f t="shared" si="42"/>
        <v>49.386419945067587</v>
      </c>
      <c r="CG49" s="24">
        <f t="shared" si="42"/>
        <v>61.018981633916496</v>
      </c>
      <c r="CH49" s="24">
        <f t="shared" si="42"/>
        <v>53.441270106623058</v>
      </c>
      <c r="CI49" s="24">
        <f t="shared" si="42"/>
        <v>61.700268073865828</v>
      </c>
      <c r="CJ49" s="24">
        <f t="shared" si="42"/>
        <v>59.162669599914338</v>
      </c>
      <c r="CK49" s="24">
        <f t="shared" ref="CK49:CZ80" si="60">($I49/HH49)*60</f>
        <v>56.275521779581659</v>
      </c>
      <c r="CL49" s="24">
        <f t="shared" si="60"/>
        <v>66.476968198127963</v>
      </c>
      <c r="CM49" s="24">
        <f t="shared" si="60"/>
        <v>54.978390957408813</v>
      </c>
      <c r="CN49" s="24">
        <f t="shared" si="43"/>
        <v>53.075373239884726</v>
      </c>
      <c r="CO49" s="24">
        <f t="shared" si="43"/>
        <v>51.211434797087733</v>
      </c>
      <c r="CP49" s="24">
        <f t="shared" si="43"/>
        <v>51.891095667440162</v>
      </c>
      <c r="CQ49" s="24">
        <f t="shared" si="43"/>
        <v>55.982008525045913</v>
      </c>
      <c r="CR49" s="24">
        <f t="shared" si="43"/>
        <v>53.442549371753536</v>
      </c>
      <c r="CS49" s="24">
        <f t="shared" si="43"/>
        <v>63.736510791725024</v>
      </c>
      <c r="CT49" s="24">
        <f t="shared" si="43"/>
        <v>59.485825050870069</v>
      </c>
      <c r="CU49" s="24">
        <f t="shared" si="43"/>
        <v>55.277867189728084</v>
      </c>
      <c r="CV49" s="24">
        <f t="shared" si="43"/>
        <v>69.511255368709911</v>
      </c>
      <c r="CW49" s="24">
        <f t="shared" si="43"/>
        <v>58.90044586361725</v>
      </c>
      <c r="CX49" s="24">
        <f t="shared" si="43"/>
        <v>53.721605949395787</v>
      </c>
      <c r="CY49" s="24">
        <f t="shared" si="43"/>
        <v>60.142843673108722</v>
      </c>
      <c r="CZ49" s="24">
        <f t="shared" si="43"/>
        <v>52.754312381295705</v>
      </c>
      <c r="DA49" s="24">
        <f t="shared" ref="DA49:DP80" si="61">($I49/HX49)*60</f>
        <v>53.965736040695063</v>
      </c>
      <c r="DB49" s="24">
        <f t="shared" si="61"/>
        <v>50.659462218431543</v>
      </c>
      <c r="DC49" s="24">
        <f t="shared" si="61"/>
        <v>55.680386071859971</v>
      </c>
      <c r="DD49" s="24">
        <f t="shared" si="44"/>
        <v>55.506004176879195</v>
      </c>
      <c r="DE49" s="24">
        <f t="shared" si="44"/>
        <v>58.609747452980621</v>
      </c>
      <c r="DF49" s="24">
        <f t="shared" si="44"/>
        <v>54.784121024545712</v>
      </c>
      <c r="DG49" s="24">
        <f t="shared" si="44"/>
        <v>59.934563758499941</v>
      </c>
      <c r="DH49" s="24">
        <f t="shared" si="44"/>
        <v>50.264825738713121</v>
      </c>
      <c r="DI49" s="24">
        <f t="shared" si="44"/>
        <v>51.842896617748046</v>
      </c>
      <c r="DJ49" s="24">
        <f t="shared" si="44"/>
        <v>49.388604991272146</v>
      </c>
      <c r="DK49" s="24">
        <f t="shared" si="44"/>
        <v>56.032589598945613</v>
      </c>
      <c r="DL49" s="24">
        <f t="shared" si="44"/>
        <v>48.808782055956492</v>
      </c>
      <c r="DM49" s="24">
        <f t="shared" si="44"/>
        <v>57.709877047170288</v>
      </c>
      <c r="DN49" s="24">
        <f t="shared" si="44"/>
        <v>54.241071427966048</v>
      </c>
      <c r="DO49" s="24">
        <f t="shared" si="44"/>
        <v>64.670717224478395</v>
      </c>
      <c r="DP49" s="24">
        <f t="shared" si="44"/>
        <v>52.201704545042674</v>
      </c>
      <c r="DQ49" s="24">
        <f t="shared" ref="DQ49:EF80" si="62">($I49/IN49)*60</f>
        <v>57.06521739245305</v>
      </c>
      <c r="DR49" s="24">
        <f t="shared" si="62"/>
        <v>57.86239114754062</v>
      </c>
      <c r="DS49" s="24">
        <f t="shared" si="62"/>
        <v>51.733576642807805</v>
      </c>
      <c r="DT49" s="24">
        <f t="shared" si="45"/>
        <v>53.278028349192226</v>
      </c>
      <c r="DU49" s="24">
        <f t="shared" si="45"/>
        <v>67.702647377949205</v>
      </c>
      <c r="DV49" s="24">
        <f t="shared" si="45"/>
        <v>59.260033445125721</v>
      </c>
      <c r="DW49" s="24">
        <f t="shared" si="45"/>
        <v>63.378257535882661</v>
      </c>
      <c r="DX49" s="24">
        <f t="shared" si="45"/>
        <v>54.816403947979822</v>
      </c>
      <c r="DY49" s="24">
        <f t="shared" si="45"/>
        <v>49.936532612108699</v>
      </c>
      <c r="DZ49" s="24">
        <f t="shared" si="45"/>
        <v>55.616623487406187</v>
      </c>
      <c r="EA49" s="24">
        <f t="shared" si="45"/>
        <v>61.119209921830986</v>
      </c>
      <c r="EB49" s="24">
        <f t="shared" si="40"/>
        <v>56.646770019265375</v>
      </c>
      <c r="EC49" s="24">
        <f t="shared" si="40"/>
        <v>53.801872470486721</v>
      </c>
      <c r="ED49" s="24">
        <f t="shared" si="40"/>
        <v>51.579356994715667</v>
      </c>
      <c r="EE49" s="24">
        <f t="shared" si="40"/>
        <v>63.802995014009127</v>
      </c>
      <c r="EF49" s="24">
        <f t="shared" si="40"/>
        <v>50.259167961205485</v>
      </c>
      <c r="EG49" s="24">
        <f t="shared" si="18"/>
        <v>59.234224307533424</v>
      </c>
      <c r="EH49" s="24">
        <f t="shared" si="19"/>
        <v>86.587127676309422</v>
      </c>
      <c r="EI49" s="24">
        <f t="shared" si="20"/>
        <v>42.789044059562542</v>
      </c>
      <c r="EJ49" s="14" t="s">
        <v>306</v>
      </c>
      <c r="EL49" s="12"/>
      <c r="EM49" s="25">
        <f t="shared" si="51"/>
        <v>18.709478457999921</v>
      </c>
      <c r="EN49" s="25">
        <f t="shared" si="51"/>
        <v>19.764535146999947</v>
      </c>
      <c r="EO49" s="25">
        <f t="shared" si="51"/>
        <v>31.64299319700001</v>
      </c>
      <c r="EP49" s="25">
        <f t="shared" si="51"/>
        <v>22.241814059000035</v>
      </c>
      <c r="EQ49" s="25">
        <f t="shared" si="51"/>
        <v>22.861496598999906</v>
      </c>
      <c r="ER49" s="25">
        <f t="shared" si="51"/>
        <v>24.892539682999995</v>
      </c>
      <c r="ES49" s="25">
        <f t="shared" si="51"/>
        <v>24.325804989000062</v>
      </c>
      <c r="ET49" s="25">
        <f t="shared" si="51"/>
        <v>25.373628118000056</v>
      </c>
      <c r="EU49" s="25">
        <f t="shared" si="51"/>
        <v>25.227755101999946</v>
      </c>
      <c r="EV49" s="25">
        <f t="shared" si="51"/>
        <v>24.048616780000089</v>
      </c>
      <c r="EW49" s="25">
        <f t="shared" si="51"/>
        <v>23.303401360999942</v>
      </c>
      <c r="EX49" s="25">
        <f t="shared" si="51"/>
        <v>23.97315192699989</v>
      </c>
      <c r="EY49" s="25">
        <f t="shared" si="51"/>
        <v>29.790476191000039</v>
      </c>
      <c r="EZ49" s="25">
        <f t="shared" si="51"/>
        <v>25.010793650999972</v>
      </c>
      <c r="FA49" s="25">
        <f t="shared" si="51"/>
        <v>26.105034014000012</v>
      </c>
      <c r="FB49" s="25">
        <f t="shared" si="51"/>
        <v>24.421587302000034</v>
      </c>
      <c r="FC49" s="25">
        <f t="shared" ref="EQ49:FF64" si="63">JX50-JX49</f>
        <v>32.932403627999975</v>
      </c>
      <c r="FD49" s="25">
        <f t="shared" si="63"/>
        <v>32.384557822999909</v>
      </c>
      <c r="FE49" s="25">
        <f t="shared" si="63"/>
        <v>24.807256235999944</v>
      </c>
      <c r="FF49" s="25">
        <f t="shared" si="52"/>
        <v>26.485260770999957</v>
      </c>
      <c r="FG49" s="25">
        <f t="shared" si="52"/>
        <v>21.74693877499999</v>
      </c>
      <c r="FH49" s="25">
        <f t="shared" si="52"/>
        <v>29.662426304000064</v>
      </c>
      <c r="FI49" s="25">
        <f t="shared" si="52"/>
        <v>27.822585033999985</v>
      </c>
      <c r="FJ49" s="25">
        <f t="shared" si="52"/>
        <v>20.963265305999926</v>
      </c>
      <c r="FK49" s="25">
        <f t="shared" si="52"/>
        <v>22.894897958999991</v>
      </c>
      <c r="FL49" s="25">
        <f t="shared" si="52"/>
        <v>22.192471655999952</v>
      </c>
      <c r="FM49" s="25">
        <f t="shared" si="52"/>
        <v>26.003469387999985</v>
      </c>
      <c r="FN49" s="25">
        <f t="shared" si="52"/>
        <v>29.56444444400006</v>
      </c>
      <c r="FO49" s="25">
        <f t="shared" si="52"/>
        <v>26.493968254000038</v>
      </c>
      <c r="FP49" s="25">
        <f t="shared" si="52"/>
        <v>24.987755102000051</v>
      </c>
      <c r="FQ49" s="25">
        <f t="shared" si="52"/>
        <v>35.834195010999906</v>
      </c>
      <c r="FR49" s="25">
        <f t="shared" si="52"/>
        <v>31.184421768999982</v>
      </c>
      <c r="FS49" s="25">
        <f t="shared" si="52"/>
        <v>27.022222222999972</v>
      </c>
      <c r="FT49" s="25">
        <f t="shared" si="52"/>
        <v>32.342494331000012</v>
      </c>
      <c r="FU49" s="25">
        <f t="shared" si="52"/>
        <v>28.257959183999901</v>
      </c>
      <c r="FV49" s="25">
        <f t="shared" ref="FU49:GJ64" si="64">KQ50-KQ49</f>
        <v>28.364625851000028</v>
      </c>
      <c r="FW49" s="25">
        <f t="shared" si="64"/>
        <v>30.499410431000115</v>
      </c>
      <c r="FX49" s="25">
        <f t="shared" si="64"/>
        <v>25.22122448999994</v>
      </c>
      <c r="FY49" s="25">
        <f t="shared" si="64"/>
        <v>27.989841268999953</v>
      </c>
      <c r="FZ49" s="25">
        <f t="shared" si="64"/>
        <v>27.948117914000022</v>
      </c>
      <c r="GA49" s="25">
        <f t="shared" si="64"/>
        <v>25.602902493999977</v>
      </c>
      <c r="GB49" s="25">
        <f t="shared" si="64"/>
        <v>28.078730159000088</v>
      </c>
      <c r="GC49" s="25">
        <f t="shared" si="64"/>
        <v>23.758367346999989</v>
      </c>
      <c r="GD49" s="25">
        <f t="shared" si="64"/>
        <v>22.073469388000035</v>
      </c>
      <c r="GE49" s="25">
        <f t="shared" si="64"/>
        <v>26.177596372000039</v>
      </c>
      <c r="GF49" s="25">
        <f t="shared" si="64"/>
        <v>22.552380952000021</v>
      </c>
      <c r="GG49" s="25">
        <f t="shared" si="64"/>
        <v>28.101224489999822</v>
      </c>
      <c r="GH49" s="25">
        <f t="shared" si="64"/>
        <v>28.612789116000044</v>
      </c>
      <c r="GI49" s="25">
        <f t="shared" si="53"/>
        <v>28.637278910999839</v>
      </c>
      <c r="GJ49" s="25">
        <f t="shared" si="53"/>
        <v>23.730793650999999</v>
      </c>
      <c r="GK49" s="25">
        <f t="shared" si="53"/>
        <v>28.930975057000069</v>
      </c>
      <c r="GL49" s="25">
        <f t="shared" si="53"/>
        <v>28.400907028999995</v>
      </c>
      <c r="GM49" s="25">
        <f t="shared" si="53"/>
        <v>27.724625850000052</v>
      </c>
      <c r="GN49" s="25">
        <f t="shared" si="53"/>
        <v>27.971337868999967</v>
      </c>
      <c r="GO49" s="25">
        <f t="shared" si="53"/>
        <v>31.079909296999972</v>
      </c>
      <c r="GP49" s="25">
        <f t="shared" si="53"/>
        <v>28.747029478999934</v>
      </c>
      <c r="GQ49" s="25">
        <f t="shared" si="53"/>
        <v>27.643356009000058</v>
      </c>
      <c r="GR49" s="25">
        <f t="shared" si="53"/>
        <v>28.535873015999982</v>
      </c>
      <c r="GS49" s="25">
        <f t="shared" si="53"/>
        <v>26.960544217999995</v>
      </c>
      <c r="GT49" s="25">
        <f t="shared" si="53"/>
        <v>27.514920634999953</v>
      </c>
      <c r="GU49" s="25">
        <f t="shared" si="53"/>
        <v>23.758367346999989</v>
      </c>
      <c r="GV49" s="25">
        <f t="shared" si="53"/>
        <v>34.015782312999931</v>
      </c>
      <c r="GW49" s="25">
        <f t="shared" si="53"/>
        <v>27.109297051999988</v>
      </c>
      <c r="GX49" s="25">
        <f t="shared" ref="GX49:HM64" si="65">LS50-LS49</f>
        <v>19.749297051999974</v>
      </c>
      <c r="GY49" s="25">
        <f t="shared" si="65"/>
        <v>27.121269840999958</v>
      </c>
      <c r="GZ49" s="25">
        <f t="shared" si="65"/>
        <v>33.310476191000021</v>
      </c>
      <c r="HA49" s="25">
        <f t="shared" si="65"/>
        <v>26.932244897999908</v>
      </c>
      <c r="HB49" s="25">
        <f t="shared" si="65"/>
        <v>37.860158729999966</v>
      </c>
      <c r="HC49" s="25">
        <f t="shared" si="65"/>
        <v>32.802539682000088</v>
      </c>
      <c r="HD49" s="25">
        <f t="shared" si="65"/>
        <v>26.549115646000018</v>
      </c>
      <c r="HE49" s="25">
        <f t="shared" si="65"/>
        <v>30.313650793999955</v>
      </c>
      <c r="HF49" s="25">
        <f t="shared" si="65"/>
        <v>26.255963719000079</v>
      </c>
      <c r="HG49" s="25">
        <f t="shared" si="65"/>
        <v>27.38213151900004</v>
      </c>
      <c r="HH49" s="25">
        <f t="shared" si="65"/>
        <v>28.786938775000067</v>
      </c>
      <c r="HI49" s="25">
        <f t="shared" si="65"/>
        <v>24.369342404000008</v>
      </c>
      <c r="HJ49" s="25">
        <f t="shared" si="65"/>
        <v>29.466122448999954</v>
      </c>
      <c r="HK49" s="25">
        <f t="shared" si="65"/>
        <v>30.52263038600006</v>
      </c>
      <c r="HL49" s="25">
        <f t="shared" si="65"/>
        <v>31.633560090999936</v>
      </c>
      <c r="HM49" s="25">
        <f t="shared" si="65"/>
        <v>31.219229025000004</v>
      </c>
      <c r="HN49" s="25">
        <f t="shared" ref="HL49:IA64" si="66">MI50-MI49</f>
        <v>28.93786848100001</v>
      </c>
      <c r="HO49" s="25">
        <f t="shared" si="66"/>
        <v>30.312925170000085</v>
      </c>
      <c r="HP49" s="25">
        <f t="shared" si="66"/>
        <v>25.417142857000044</v>
      </c>
      <c r="HQ49" s="25">
        <f t="shared" si="66"/>
        <v>27.233378684999934</v>
      </c>
      <c r="HR49" s="25">
        <f t="shared" si="66"/>
        <v>29.306485259999931</v>
      </c>
      <c r="HS49" s="25">
        <f t="shared" si="66"/>
        <v>23.305578232000016</v>
      </c>
      <c r="HT49" s="25">
        <f t="shared" si="66"/>
        <v>27.504036280999912</v>
      </c>
      <c r="HU49" s="25">
        <f t="shared" si="66"/>
        <v>30.155464852000023</v>
      </c>
      <c r="HV49" s="25">
        <f t="shared" si="66"/>
        <v>26.935873016000073</v>
      </c>
      <c r="HW49" s="25">
        <f t="shared" si="66"/>
        <v>30.708390022999879</v>
      </c>
      <c r="HX49" s="25">
        <f t="shared" si="66"/>
        <v>30.019047618999821</v>
      </c>
      <c r="HY49" s="25">
        <f t="shared" si="66"/>
        <v>31.978231293000022</v>
      </c>
      <c r="HZ49" s="25">
        <f t="shared" si="58"/>
        <v>29.094625851000046</v>
      </c>
      <c r="IA49" s="25">
        <f t="shared" si="58"/>
        <v>29.186031745999912</v>
      </c>
      <c r="IB49" s="25">
        <f t="shared" si="58"/>
        <v>27.64045351499999</v>
      </c>
      <c r="IC49" s="25">
        <f t="shared" si="58"/>
        <v>29.57061224500012</v>
      </c>
      <c r="ID49" s="25">
        <f t="shared" si="58"/>
        <v>27.029478457999971</v>
      </c>
      <c r="IE49" s="25">
        <f t="shared" si="58"/>
        <v>32.229297051999993</v>
      </c>
      <c r="IF49" s="25">
        <f t="shared" si="58"/>
        <v>31.248253968999961</v>
      </c>
      <c r="IG49" s="25">
        <f t="shared" si="58"/>
        <v>32.801088434999997</v>
      </c>
      <c r="IH49" s="25">
        <f t="shared" si="58"/>
        <v>28.911746031999996</v>
      </c>
      <c r="II49" s="25">
        <f t="shared" si="58"/>
        <v>33.190748299000006</v>
      </c>
      <c r="IJ49" s="25">
        <f t="shared" si="58"/>
        <v>28.071451246999914</v>
      </c>
      <c r="IK49" s="25">
        <f t="shared" si="58"/>
        <v>29.866666667000004</v>
      </c>
      <c r="IL49" s="25">
        <f t="shared" si="58"/>
        <v>25.049977323999997</v>
      </c>
      <c r="IM49" s="25">
        <f t="shared" si="58"/>
        <v>31.033469387999958</v>
      </c>
      <c r="IN49" s="25">
        <f t="shared" si="58"/>
        <v>28.388571427999977</v>
      </c>
      <c r="IO49" s="25">
        <f t="shared" si="55"/>
        <v>27.997460316999991</v>
      </c>
      <c r="IP49" s="25">
        <f t="shared" si="55"/>
        <v>31.314285713999993</v>
      </c>
      <c r="IQ49" s="25">
        <f t="shared" si="55"/>
        <v>30.406530613000086</v>
      </c>
      <c r="IR49" s="25">
        <f t="shared" si="55"/>
        <v>23.92816326600007</v>
      </c>
      <c r="IS49" s="25">
        <f t="shared" si="55"/>
        <v>27.337142857000003</v>
      </c>
      <c r="IT49" s="25">
        <f t="shared" si="55"/>
        <v>25.560816326999998</v>
      </c>
      <c r="IU49" s="25">
        <f t="shared" si="55"/>
        <v>29.55319727899996</v>
      </c>
      <c r="IV49" s="25">
        <f t="shared" si="55"/>
        <v>32.441179138000052</v>
      </c>
      <c r="IW49" s="25">
        <f t="shared" si="55"/>
        <v>29.127981858999988</v>
      </c>
      <c r="IX49" s="25">
        <f t="shared" si="55"/>
        <v>26.505578230999959</v>
      </c>
      <c r="IY49" s="25">
        <f t="shared" si="55"/>
        <v>28.598276644000066</v>
      </c>
      <c r="IZ49" s="25">
        <f t="shared" si="55"/>
        <v>30.110476189999872</v>
      </c>
      <c r="JA49" s="25">
        <f t="shared" si="55"/>
        <v>31.407913832000077</v>
      </c>
      <c r="JB49" s="25">
        <f t="shared" si="55"/>
        <v>25.390657595999983</v>
      </c>
      <c r="JC49" s="25">
        <f t="shared" si="55"/>
        <v>32.232925170000044</v>
      </c>
      <c r="JD49" s="26">
        <f t="shared" si="17"/>
        <v>27.787867168942157</v>
      </c>
      <c r="JE49" s="27">
        <f t="shared" si="21"/>
        <v>27.787867168942157</v>
      </c>
      <c r="JF49" s="27"/>
      <c r="JG49" s="88">
        <v>48</v>
      </c>
      <c r="JH49" s="89">
        <v>828.54603174600004</v>
      </c>
      <c r="JI49" s="89">
        <v>661.530702948</v>
      </c>
      <c r="JJ49" s="90">
        <v>957.49804988699998</v>
      </c>
      <c r="JK49" s="90">
        <v>762.68698412699996</v>
      </c>
      <c r="JL49" s="90">
        <v>829.38049886600004</v>
      </c>
      <c r="JM49" s="90">
        <v>876.29714285700004</v>
      </c>
      <c r="JN49" s="89">
        <v>827.36471655299999</v>
      </c>
      <c r="JO49" s="89">
        <v>813.21505668899999</v>
      </c>
      <c r="JP49" s="89">
        <v>896.047165533</v>
      </c>
      <c r="JQ49" s="89">
        <v>815.29614512499995</v>
      </c>
      <c r="JR49" s="89">
        <v>1004.375510204</v>
      </c>
      <c r="JS49" s="89">
        <v>879.95646258500005</v>
      </c>
      <c r="JT49" s="89">
        <v>883.78775510200001</v>
      </c>
      <c r="JU49" s="89">
        <v>832.62476190500001</v>
      </c>
      <c r="JV49" s="88">
        <v>951.031292517</v>
      </c>
      <c r="JW49" s="88">
        <v>897.73714285699998</v>
      </c>
      <c r="JX49" s="88">
        <v>955.29943310700003</v>
      </c>
      <c r="JY49" s="88">
        <v>959.61834467100005</v>
      </c>
      <c r="JZ49" s="88">
        <v>918.38730158700002</v>
      </c>
      <c r="KA49" s="88">
        <v>870.71927437600004</v>
      </c>
      <c r="KB49" s="88">
        <v>798.30639455799997</v>
      </c>
      <c r="KC49" s="88">
        <v>905.35873015899995</v>
      </c>
      <c r="KD49" s="88">
        <v>896.20027210900003</v>
      </c>
      <c r="KE49" s="88">
        <v>843.16734693900003</v>
      </c>
      <c r="KF49" s="88">
        <v>802.57451247200004</v>
      </c>
      <c r="KG49" s="88">
        <v>800.03773242600005</v>
      </c>
      <c r="KH49" s="88">
        <v>938.64634920599997</v>
      </c>
      <c r="KI49" s="88">
        <v>893.52888888899997</v>
      </c>
      <c r="KJ49" s="88">
        <v>981.94285714299997</v>
      </c>
      <c r="KK49" s="88">
        <v>913.116734694</v>
      </c>
      <c r="KL49" s="88">
        <v>1006.270113379</v>
      </c>
      <c r="KM49" s="88">
        <v>1121.10585034</v>
      </c>
      <c r="KN49" s="88">
        <v>908.31746031700004</v>
      </c>
      <c r="KO49" s="88">
        <v>936.09505668899999</v>
      </c>
      <c r="KP49" s="88">
        <v>1049.0383673470001</v>
      </c>
      <c r="KQ49" s="88">
        <v>892.89142857100001</v>
      </c>
      <c r="KR49" s="88">
        <v>1092.1621768709999</v>
      </c>
      <c r="KS49" s="88">
        <v>830.08</v>
      </c>
      <c r="KT49" s="88">
        <v>1031.7224489800001</v>
      </c>
      <c r="KU49" s="88">
        <v>979.46412698400002</v>
      </c>
      <c r="KV49" s="88">
        <v>929.66603174600004</v>
      </c>
      <c r="KW49" s="88">
        <v>1052.850793651</v>
      </c>
      <c r="KX49" s="88">
        <v>953.30394557800003</v>
      </c>
      <c r="KY49" s="88">
        <v>926.97324262999996</v>
      </c>
      <c r="KZ49" s="88">
        <v>975.36870748299998</v>
      </c>
      <c r="LA49" s="88">
        <v>868.25795918400001</v>
      </c>
      <c r="LB49" s="88">
        <v>1064.6138775510001</v>
      </c>
      <c r="LC49" s="88">
        <v>962.64707482999995</v>
      </c>
      <c r="LD49" s="88">
        <v>1031.0182312930001</v>
      </c>
      <c r="LE49" s="88">
        <v>881.31047619000003</v>
      </c>
      <c r="LF49" s="88">
        <v>936.88126984099995</v>
      </c>
      <c r="LG49" s="88">
        <v>971.30521541999997</v>
      </c>
      <c r="LH49" s="88">
        <v>963.67455782299999</v>
      </c>
      <c r="LI49" s="88">
        <v>1008.021768707</v>
      </c>
      <c r="LJ49" s="88">
        <v>912.13278911600003</v>
      </c>
      <c r="LK49" s="88">
        <v>934.49868480700002</v>
      </c>
      <c r="LL49" s="88">
        <v>984.34467120199997</v>
      </c>
      <c r="LM49" s="88">
        <v>993.83873015899997</v>
      </c>
      <c r="LN49" s="88">
        <v>944.36136054400004</v>
      </c>
      <c r="LO49" s="88">
        <v>899.96698412700005</v>
      </c>
      <c r="LP49" s="88">
        <v>851.89369614500004</v>
      </c>
      <c r="LQ49" s="88">
        <v>960.86494331100005</v>
      </c>
      <c r="LR49" s="88">
        <v>955.03673469399996</v>
      </c>
      <c r="LS49" s="88">
        <v>721.99111111100001</v>
      </c>
      <c r="LT49" s="88">
        <v>929.927619048</v>
      </c>
      <c r="LU49" s="88">
        <v>967.48843537400001</v>
      </c>
      <c r="LV49" s="88">
        <v>887.93687074800005</v>
      </c>
      <c r="LW49" s="88">
        <v>1067.316825397</v>
      </c>
      <c r="LX49" s="88">
        <v>1052.596825397</v>
      </c>
      <c r="LY49" s="88">
        <v>937.40408163300003</v>
      </c>
      <c r="LZ49" s="88">
        <v>917.58222222200004</v>
      </c>
      <c r="MA49" s="88">
        <v>848.48616779999998</v>
      </c>
      <c r="MB49" s="88">
        <v>910.47183673500001</v>
      </c>
      <c r="MC49" s="88">
        <v>913.17115646299999</v>
      </c>
      <c r="MD49" s="88">
        <v>827.95392290200004</v>
      </c>
      <c r="ME49" s="88">
        <v>955.69850340100004</v>
      </c>
      <c r="MF49" s="88">
        <v>993.10585033999996</v>
      </c>
      <c r="MG49" s="88">
        <v>1068.963265306</v>
      </c>
      <c r="MH49" s="88">
        <v>1094.9369614509999</v>
      </c>
      <c r="MI49" s="88">
        <v>961.25387755099996</v>
      </c>
      <c r="MJ49" s="88">
        <v>964.49342403599996</v>
      </c>
      <c r="MK49" s="88">
        <v>867.95609977300001</v>
      </c>
      <c r="ML49" s="88">
        <v>867.40172335600005</v>
      </c>
      <c r="MM49" s="88">
        <v>927.68072562400005</v>
      </c>
      <c r="MN49" s="88">
        <v>879.39918367300004</v>
      </c>
      <c r="MO49" s="88">
        <v>918.65106576000005</v>
      </c>
      <c r="MP49" s="88">
        <v>951.932517007</v>
      </c>
      <c r="MQ49" s="88">
        <v>859.52</v>
      </c>
      <c r="MR49" s="88">
        <v>1018.258866213</v>
      </c>
      <c r="MS49" s="88">
        <v>1026.8342857140001</v>
      </c>
      <c r="MT49" s="88">
        <v>964.69478458000003</v>
      </c>
      <c r="MU49" s="88">
        <v>852.54385487499997</v>
      </c>
      <c r="MV49" s="88">
        <v>961.81986394600005</v>
      </c>
      <c r="MW49" s="88">
        <v>895.23954648500001</v>
      </c>
      <c r="MX49" s="88">
        <v>994.62675736999995</v>
      </c>
      <c r="MY49" s="88">
        <v>855.38829931999999</v>
      </c>
      <c r="MZ49" s="88">
        <v>956.73179138299997</v>
      </c>
      <c r="NA49" s="88">
        <v>1077.272380952</v>
      </c>
      <c r="NB49" s="88">
        <v>998.25197278899998</v>
      </c>
      <c r="NC49" s="88">
        <v>902.16634920599995</v>
      </c>
      <c r="ND49" s="88">
        <v>1059.4525170070001</v>
      </c>
      <c r="NE49" s="88">
        <v>905.35331065800005</v>
      </c>
      <c r="NF49" s="88">
        <v>919.36507936500004</v>
      </c>
      <c r="NG49" s="88">
        <v>899.77904761900004</v>
      </c>
      <c r="NH49" s="88">
        <v>1252.884897959</v>
      </c>
      <c r="NI49" s="88">
        <v>892.45968254000002</v>
      </c>
      <c r="NJ49" s="88">
        <v>914.92426303900004</v>
      </c>
      <c r="NK49" s="88">
        <v>989.03510204099996</v>
      </c>
      <c r="NL49" s="88">
        <v>958.32816326499994</v>
      </c>
      <c r="NM49" s="88">
        <v>872.04136054399999</v>
      </c>
      <c r="NN49" s="88">
        <v>838.90793650800003</v>
      </c>
      <c r="NO49" s="88">
        <v>886.70040816300002</v>
      </c>
      <c r="NP49" s="88">
        <v>928.06095238099999</v>
      </c>
      <c r="NQ49" s="88">
        <v>922.37061224499996</v>
      </c>
      <c r="NR49" s="88">
        <v>943.63718820899999</v>
      </c>
      <c r="NS49" s="88">
        <v>808.15891156500004</v>
      </c>
      <c r="NT49" s="88">
        <v>880.66031745999999</v>
      </c>
      <c r="NU49" s="88">
        <v>1042.3379591840001</v>
      </c>
      <c r="NV49" s="88">
        <v>981.95736961499995</v>
      </c>
      <c r="NW49" s="88">
        <v>857.07029478499999</v>
      </c>
      <c r="NX49" s="88">
        <v>955.12380952399997</v>
      </c>
      <c r="NZ49" s="28"/>
    </row>
    <row r="50" spans="1:390" x14ac:dyDescent="0.3">
      <c r="A50" s="15" t="s">
        <v>309</v>
      </c>
      <c r="B50" s="29" t="s">
        <v>310</v>
      </c>
      <c r="C50" s="30"/>
      <c r="D50" s="39"/>
      <c r="E50" s="7"/>
      <c r="F50" s="21" t="s">
        <v>174</v>
      </c>
      <c r="G50" s="41">
        <v>266.75</v>
      </c>
      <c r="H50" s="21">
        <f t="shared" si="23"/>
        <v>0.25</v>
      </c>
      <c r="I50" s="21">
        <f t="shared" si="0"/>
        <v>1</v>
      </c>
      <c r="J50" s="15"/>
      <c r="L50" s="14" t="s">
        <v>309</v>
      </c>
      <c r="M50" s="34"/>
      <c r="N50" s="24">
        <v>69</v>
      </c>
      <c r="O50" s="24">
        <f t="shared" si="57"/>
        <v>55.569556459662287</v>
      </c>
      <c r="P50" s="24">
        <f t="shared" si="57"/>
        <v>72.027439025760799</v>
      </c>
      <c r="Q50" s="24">
        <f t="shared" si="57"/>
        <v>51.67968751897368</v>
      </c>
      <c r="R50" s="24">
        <f t="shared" si="57"/>
        <v>45.382821068889278</v>
      </c>
      <c r="S50" s="24">
        <f t="shared" si="57"/>
        <v>57.421875010089195</v>
      </c>
      <c r="T50" s="24">
        <f t="shared" si="57"/>
        <v>45.912789985362885</v>
      </c>
      <c r="U50" s="24">
        <f t="shared" si="57"/>
        <v>61.340875343904202</v>
      </c>
      <c r="V50" s="24">
        <f t="shared" si="57"/>
        <v>63.412179177337137</v>
      </c>
      <c r="W50" s="24">
        <f t="shared" si="57"/>
        <v>35.141308972409007</v>
      </c>
      <c r="X50" s="24">
        <f t="shared" si="57"/>
        <v>39.412535765004705</v>
      </c>
      <c r="Y50" s="24">
        <f t="shared" si="57"/>
        <v>41.138059711657874</v>
      </c>
      <c r="Z50" s="24">
        <f t="shared" si="57"/>
        <v>39.907094581110968</v>
      </c>
      <c r="AA50" s="24">
        <f t="shared" si="57"/>
        <v>35.488197442646808</v>
      </c>
      <c r="AB50" s="24">
        <f t="shared" si="57"/>
        <v>57.621951234443038</v>
      </c>
      <c r="AC50" s="24">
        <f t="shared" si="57"/>
        <v>34.539473687051327</v>
      </c>
      <c r="AD50" s="24">
        <v>60</v>
      </c>
      <c r="AE50" s="24">
        <f t="shared" si="56"/>
        <v>46.401515169092036</v>
      </c>
      <c r="AF50" s="24">
        <f t="shared" si="56"/>
        <v>40.277037844772636</v>
      </c>
      <c r="AG50" s="24">
        <f t="shared" si="56"/>
        <v>36.523251472527633</v>
      </c>
      <c r="AH50" s="24">
        <f t="shared" si="56"/>
        <v>41.292134816960441</v>
      </c>
      <c r="AI50" s="24">
        <f t="shared" si="56"/>
        <v>40.23722626617382</v>
      </c>
      <c r="AJ50" s="24">
        <f t="shared" si="56"/>
        <v>59.401939608759264</v>
      </c>
      <c r="AK50" s="24">
        <f t="shared" si="56"/>
        <v>33.558664252227452</v>
      </c>
      <c r="AL50" s="24">
        <f t="shared" si="56"/>
        <v>46.875000000001002</v>
      </c>
      <c r="AM50" s="24">
        <f t="shared" si="56"/>
        <v>49.933007505309313</v>
      </c>
      <c r="AN50" s="24">
        <f t="shared" si="56"/>
        <v>31.901426277199164</v>
      </c>
      <c r="AO50" s="24">
        <f t="shared" si="56"/>
        <v>29.92671010046146</v>
      </c>
      <c r="AP50" s="24">
        <f t="shared" si="56"/>
        <v>29.531579593653461</v>
      </c>
      <c r="AQ50" s="24">
        <f t="shared" si="56"/>
        <v>31.536041190158315</v>
      </c>
      <c r="AR50" s="24">
        <f t="shared" si="56"/>
        <v>47.412557352363159</v>
      </c>
      <c r="AS50" s="24">
        <f t="shared" si="56"/>
        <v>37.538304390801265</v>
      </c>
      <c r="AT50" s="24">
        <f t="shared" si="50"/>
        <v>26.291732907081265</v>
      </c>
      <c r="AU50" s="24">
        <f t="shared" si="50"/>
        <v>39.450731307867912</v>
      </c>
      <c r="AV50" s="24">
        <f t="shared" si="50"/>
        <v>36.029411774420836</v>
      </c>
      <c r="AW50" s="24">
        <f t="shared" si="50"/>
        <v>28.937007870597505</v>
      </c>
      <c r="AX50" s="24">
        <f t="shared" si="50"/>
        <v>34.582810547385208</v>
      </c>
      <c r="AY50" s="24">
        <f t="shared" si="50"/>
        <v>42.230592442952151</v>
      </c>
      <c r="AZ50" s="24">
        <f t="shared" si="50"/>
        <v>38.13999078551744</v>
      </c>
      <c r="BA50" s="24">
        <f t="shared" si="50"/>
        <v>58.169187472516214</v>
      </c>
      <c r="BB50" s="24">
        <f t="shared" si="50"/>
        <v>53.005869479514644</v>
      </c>
      <c r="BC50" s="24">
        <f t="shared" si="50"/>
        <v>36.980098391481263</v>
      </c>
      <c r="BD50" s="24">
        <f t="shared" si="50"/>
        <v>40.335365844743301</v>
      </c>
      <c r="BE50" s="24">
        <f t="shared" si="50"/>
        <v>36.522747358343331</v>
      </c>
      <c r="BF50" s="24">
        <f t="shared" si="50"/>
        <v>29.105068632713959</v>
      </c>
      <c r="BG50" s="24">
        <f t="shared" si="50"/>
        <v>34.381496872696921</v>
      </c>
      <c r="BH50" s="24">
        <f t="shared" si="50"/>
        <v>41.782465900443022</v>
      </c>
      <c r="BI50" s="24">
        <f t="shared" si="50"/>
        <v>57.541753677470041</v>
      </c>
      <c r="BJ50" s="24">
        <f t="shared" ref="BJ50:BY81" si="67">($I50/GG50)*60</f>
        <v>34.367206985220683</v>
      </c>
      <c r="BK50" s="24">
        <f t="shared" si="67"/>
        <v>32.299804702837683</v>
      </c>
      <c r="BL50" s="24">
        <f t="shared" si="67"/>
        <v>39.615522820481161</v>
      </c>
      <c r="BM50" s="24">
        <f t="shared" si="67"/>
        <v>40.772928989938471</v>
      </c>
      <c r="BN50" s="24">
        <f t="shared" si="67"/>
        <v>35.888671868429824</v>
      </c>
      <c r="BO50" s="24">
        <f t="shared" si="67"/>
        <v>45.184426245246023</v>
      </c>
      <c r="BP50" s="24">
        <f t="shared" si="67"/>
        <v>36.458333327005327</v>
      </c>
      <c r="BQ50" s="24">
        <f t="shared" si="67"/>
        <v>37.999770222985759</v>
      </c>
      <c r="BR50" s="24">
        <f t="shared" si="67"/>
        <v>40.463665290613605</v>
      </c>
      <c r="BS50" s="24">
        <f t="shared" si="67"/>
        <v>38.602941183566664</v>
      </c>
      <c r="BT50" s="24">
        <f t="shared" si="67"/>
        <v>25.379834250419531</v>
      </c>
      <c r="BU50" s="24">
        <f t="shared" si="59"/>
        <v>27.859963147080361</v>
      </c>
      <c r="BV50" s="24">
        <f t="shared" si="59"/>
        <v>44.575471699164709</v>
      </c>
      <c r="BW50" s="24">
        <f t="shared" si="59"/>
        <v>41.814159289721914</v>
      </c>
      <c r="BX50" s="24">
        <f t="shared" si="59"/>
        <v>38.856907897933695</v>
      </c>
      <c r="BY50" s="24">
        <f t="shared" si="59"/>
        <v>22.7789256236581</v>
      </c>
      <c r="BZ50" s="24">
        <f t="shared" si="59"/>
        <v>42.016006094155884</v>
      </c>
      <c r="CA50" s="24">
        <f t="shared" si="59"/>
        <v>62.784738008376969</v>
      </c>
      <c r="CB50" s="24">
        <f t="shared" si="59"/>
        <v>53.726979209455386</v>
      </c>
      <c r="CC50" s="24">
        <f t="shared" si="59"/>
        <v>44.241573039923594</v>
      </c>
      <c r="CD50" s="24">
        <f t="shared" si="59"/>
        <v>35.998040914616745</v>
      </c>
      <c r="CE50" s="24">
        <f t="shared" si="59"/>
        <v>38.441981079021225</v>
      </c>
      <c r="CF50" s="24">
        <f t="shared" si="59"/>
        <v>26.604729720743329</v>
      </c>
      <c r="CG50" s="24">
        <f t="shared" si="59"/>
        <v>40.533709159004282</v>
      </c>
      <c r="CH50" s="24">
        <f t="shared" si="59"/>
        <v>48.27057794428012</v>
      </c>
      <c r="CI50" s="24">
        <f t="shared" si="59"/>
        <v>49.10184083014353</v>
      </c>
      <c r="CJ50" s="24">
        <f t="shared" si="59"/>
        <v>40.453767128051297</v>
      </c>
      <c r="CK50" s="24">
        <f t="shared" si="60"/>
        <v>35.276237201461115</v>
      </c>
      <c r="CL50" s="24">
        <f t="shared" si="60"/>
        <v>37.551089924172665</v>
      </c>
      <c r="CM50" s="24">
        <f t="shared" si="60"/>
        <v>32.812499992309185</v>
      </c>
      <c r="CN50" s="24">
        <f t="shared" si="60"/>
        <v>32.136610967852093</v>
      </c>
      <c r="CO50" s="24">
        <f t="shared" si="60"/>
        <v>28.911713282702021</v>
      </c>
      <c r="CP50" s="24">
        <f t="shared" si="60"/>
        <v>31.003937011685931</v>
      </c>
      <c r="CQ50" s="24">
        <f t="shared" si="60"/>
        <v>42.144495424321121</v>
      </c>
      <c r="CR50" s="24">
        <f t="shared" si="60"/>
        <v>40.315699638494429</v>
      </c>
      <c r="CS50" s="24">
        <f t="shared" si="60"/>
        <v>38.352272713654891</v>
      </c>
      <c r="CT50" s="24">
        <f t="shared" si="60"/>
        <v>43.133802821963094</v>
      </c>
      <c r="CU50" s="24">
        <f t="shared" si="60"/>
        <v>36.523251472527633</v>
      </c>
      <c r="CV50" s="24">
        <f t="shared" si="60"/>
        <v>41.888297883483766</v>
      </c>
      <c r="CW50" s="24">
        <f t="shared" si="60"/>
        <v>31.560114501293882</v>
      </c>
      <c r="CX50" s="24">
        <f t="shared" si="60"/>
        <v>30.489491142116975</v>
      </c>
      <c r="CY50" s="24">
        <f t="shared" si="60"/>
        <v>35.472972981961888</v>
      </c>
      <c r="CZ50" s="24">
        <f t="shared" si="60"/>
        <v>38.711376399222686</v>
      </c>
      <c r="DA50" s="24">
        <f t="shared" si="61"/>
        <v>44.963295259309206</v>
      </c>
      <c r="DB50" s="24">
        <f t="shared" si="61"/>
        <v>34.310165984270469</v>
      </c>
      <c r="DC50" s="24">
        <f t="shared" si="61"/>
        <v>43.247307274526378</v>
      </c>
      <c r="DD50" s="24">
        <f t="shared" si="61"/>
        <v>32.554133862272714</v>
      </c>
      <c r="DE50" s="24">
        <f t="shared" si="61"/>
        <v>30.355176218452851</v>
      </c>
      <c r="DF50" s="24">
        <f t="shared" si="61"/>
        <v>42.016006123581327</v>
      </c>
      <c r="DG50" s="24">
        <f t="shared" si="61"/>
        <v>48.411885260158613</v>
      </c>
      <c r="DH50" s="24">
        <f t="shared" si="61"/>
        <v>31.392369020612993</v>
      </c>
      <c r="DI50" s="24">
        <f t="shared" si="61"/>
        <v>31.754032266868791</v>
      </c>
      <c r="DJ50" s="24">
        <f t="shared" si="61"/>
        <v>40.375371932373213</v>
      </c>
      <c r="DK50" s="24">
        <f t="shared" si="61"/>
        <v>60.889175282248317</v>
      </c>
      <c r="DL50" s="24">
        <f t="shared" si="61"/>
        <v>38.875176293175436</v>
      </c>
      <c r="DM50" s="24">
        <f t="shared" si="61"/>
        <v>40.693293154692007</v>
      </c>
      <c r="DN50" s="24">
        <f t="shared" si="61"/>
        <v>35.33653847555486</v>
      </c>
      <c r="DO50" s="24">
        <f t="shared" si="61"/>
        <v>30.980704374124098</v>
      </c>
      <c r="DP50" s="24">
        <f t="shared" si="61"/>
        <v>49.395161312731886</v>
      </c>
      <c r="DQ50" s="24">
        <f t="shared" si="62"/>
        <v>44.407894740493312</v>
      </c>
      <c r="DR50" s="24">
        <f t="shared" si="62"/>
        <v>44.360246790189024</v>
      </c>
      <c r="DS50" s="24">
        <f t="shared" si="62"/>
        <v>47.494256159436993</v>
      </c>
      <c r="DT50" s="24">
        <f t="shared" si="45"/>
        <v>50.173502480252147</v>
      </c>
      <c r="DU50" s="24">
        <f t="shared" si="45"/>
        <v>39.715417875841858</v>
      </c>
      <c r="DV50" s="24">
        <f t="shared" si="45"/>
        <v>47.631048375094053</v>
      </c>
      <c r="DW50" s="24">
        <f t="shared" si="45"/>
        <v>45.085877855603783</v>
      </c>
      <c r="DX50" s="24">
        <f t="shared" si="45"/>
        <v>30.489491157608537</v>
      </c>
      <c r="DY50" s="24">
        <f t="shared" si="45"/>
        <v>35.795454549522468</v>
      </c>
      <c r="DZ50" s="24">
        <f t="shared" si="45"/>
        <v>33.449635914844755</v>
      </c>
      <c r="EA50" s="24">
        <f t="shared" si="45"/>
        <v>53.004807697724061</v>
      </c>
      <c r="EB50" s="24">
        <f t="shared" si="40"/>
        <v>46.2975923788213</v>
      </c>
      <c r="EC50" s="24">
        <f t="shared" si="40"/>
        <v>38.893461899308285</v>
      </c>
      <c r="ED50" s="24">
        <f t="shared" si="40"/>
        <v>28.552621639379005</v>
      </c>
      <c r="EE50" s="24">
        <f t="shared" si="40"/>
        <v>50.159235676773449</v>
      </c>
      <c r="EF50" s="24">
        <f t="shared" si="40"/>
        <v>35.201149423602274</v>
      </c>
      <c r="EG50" s="24">
        <f t="shared" si="18"/>
        <v>40.656747097778982</v>
      </c>
      <c r="EH50" s="24">
        <f t="shared" si="19"/>
        <v>72.027439025760799</v>
      </c>
      <c r="EI50" s="24">
        <f t="shared" si="20"/>
        <v>22.7789256236581</v>
      </c>
      <c r="EJ50" s="14" t="s">
        <v>309</v>
      </c>
      <c r="EL50" s="33"/>
      <c r="EM50" s="25">
        <f t="shared" si="51"/>
        <v>1.0797278910000614</v>
      </c>
      <c r="EN50" s="25">
        <f t="shared" si="51"/>
        <v>0.83301587300002211</v>
      </c>
      <c r="EO50" s="25">
        <f t="shared" si="51"/>
        <v>1.1609977320000553</v>
      </c>
      <c r="EP50" s="25">
        <f t="shared" si="51"/>
        <v>1.3220861680000553</v>
      </c>
      <c r="EQ50" s="25">
        <f t="shared" si="63"/>
        <v>1.0448979590000818</v>
      </c>
      <c r="ER50" s="25">
        <f t="shared" si="63"/>
        <v>1.3068253970000114</v>
      </c>
      <c r="ES50" s="25">
        <f t="shared" si="63"/>
        <v>0.97814058999995268</v>
      </c>
      <c r="ET50" s="25">
        <f t="shared" si="63"/>
        <v>0.94619047599996975</v>
      </c>
      <c r="EU50" s="25">
        <f t="shared" si="63"/>
        <v>1.7073922900000298</v>
      </c>
      <c r="EV50" s="25">
        <f t="shared" si="63"/>
        <v>1.5223582759999772</v>
      </c>
      <c r="EW50" s="25">
        <f t="shared" si="63"/>
        <v>1.4585034010001436</v>
      </c>
      <c r="EX50" s="25">
        <f t="shared" si="63"/>
        <v>1.5034920640000564</v>
      </c>
      <c r="EY50" s="25">
        <f t="shared" si="63"/>
        <v>1.690702946999977</v>
      </c>
      <c r="EZ50" s="25">
        <f t="shared" si="63"/>
        <v>1.0412698410000303</v>
      </c>
      <c r="FA50" s="25">
        <f t="shared" si="63"/>
        <v>1.7371428569999807</v>
      </c>
      <c r="FB50" s="25">
        <f t="shared" si="63"/>
        <v>1.2930612239999846</v>
      </c>
      <c r="FC50" s="25">
        <f t="shared" si="63"/>
        <v>1.4896825390000004</v>
      </c>
      <c r="FD50" s="25">
        <f t="shared" si="63"/>
        <v>1.6427891160000172</v>
      </c>
      <c r="FE50" s="25">
        <f t="shared" si="63"/>
        <v>1.4530612250000559</v>
      </c>
      <c r="FF50" s="25">
        <f t="shared" si="63"/>
        <v>1.4911564630000385</v>
      </c>
      <c r="FG50" s="25">
        <f t="shared" ref="FF50:FU65" si="68">KB51-KB50</f>
        <v>1.0100680280000915</v>
      </c>
      <c r="FH50" s="25">
        <f t="shared" si="68"/>
        <v>1.7879138319999583</v>
      </c>
      <c r="FI50" s="25">
        <f t="shared" si="68"/>
        <v>1.2799999999999727</v>
      </c>
      <c r="FJ50" s="25">
        <f t="shared" si="68"/>
        <v>1.2016099770000892</v>
      </c>
      <c r="FK50" s="25">
        <f t="shared" si="68"/>
        <v>1.8807936509999763</v>
      </c>
      <c r="FL50" s="25">
        <f t="shared" si="68"/>
        <v>2.0048979590000044</v>
      </c>
      <c r="FM50" s="25">
        <f t="shared" si="68"/>
        <v>2.0317233560000432</v>
      </c>
      <c r="FN50" s="25">
        <f t="shared" si="68"/>
        <v>1.9025850339999124</v>
      </c>
      <c r="FO50" s="25">
        <f t="shared" si="68"/>
        <v>1.2654875279999942</v>
      </c>
      <c r="FP50" s="25">
        <f t="shared" si="68"/>
        <v>1.5983673469999076</v>
      </c>
      <c r="FQ50" s="25">
        <f t="shared" si="68"/>
        <v>2.282086167999978</v>
      </c>
      <c r="FR50" s="25">
        <f t="shared" si="68"/>
        <v>1.5208843540001453</v>
      </c>
      <c r="FS50" s="25">
        <f t="shared" si="68"/>
        <v>1.6653061219999472</v>
      </c>
      <c r="FT50" s="25">
        <f t="shared" si="68"/>
        <v>2.073469388000035</v>
      </c>
      <c r="FU50" s="25">
        <f t="shared" si="64"/>
        <v>1.7349659860001339</v>
      </c>
      <c r="FV50" s="25">
        <f t="shared" si="64"/>
        <v>1.4207709749999822</v>
      </c>
      <c r="FW50" s="25">
        <f t="shared" si="64"/>
        <v>1.5731519270000263</v>
      </c>
      <c r="FX50" s="25">
        <f t="shared" si="64"/>
        <v>1.0314739230000214</v>
      </c>
      <c r="FY50" s="25">
        <f t="shared" si="64"/>
        <v>1.131950113999892</v>
      </c>
      <c r="FZ50" s="25">
        <f t="shared" si="64"/>
        <v>1.6224943309999844</v>
      </c>
      <c r="GA50" s="25">
        <f t="shared" si="64"/>
        <v>1.487528344999987</v>
      </c>
      <c r="GB50" s="25">
        <f t="shared" si="64"/>
        <v>1.6428117909999855</v>
      </c>
      <c r="GC50" s="25">
        <f t="shared" si="64"/>
        <v>2.0614965989999519</v>
      </c>
      <c r="GD50" s="25">
        <f t="shared" si="64"/>
        <v>1.7451247169999533</v>
      </c>
      <c r="GE50" s="25">
        <f t="shared" si="64"/>
        <v>1.4360090699999546</v>
      </c>
      <c r="GF50" s="25">
        <f t="shared" si="64"/>
        <v>1.0427210880000075</v>
      </c>
      <c r="GG50" s="25">
        <f t="shared" si="64"/>
        <v>1.7458503400000609</v>
      </c>
      <c r="GH50" s="25">
        <f t="shared" si="64"/>
        <v>1.8575963709999996</v>
      </c>
      <c r="GI50" s="25">
        <f t="shared" si="64"/>
        <v>1.514557823000132</v>
      </c>
      <c r="GJ50" s="25">
        <f t="shared" si="64"/>
        <v>1.4715646259999176</v>
      </c>
      <c r="GK50" s="25">
        <f t="shared" ref="GJ50:GY65" si="69">LF51-LF50</f>
        <v>1.6718367349999426</v>
      </c>
      <c r="GL50" s="25">
        <f t="shared" si="69"/>
        <v>1.3278911560000779</v>
      </c>
      <c r="GM50" s="25">
        <f t="shared" si="69"/>
        <v>1.6457142859999294</v>
      </c>
      <c r="GN50" s="25">
        <f t="shared" si="69"/>
        <v>1.578956916000152</v>
      </c>
      <c r="GO50" s="25">
        <f t="shared" si="69"/>
        <v>1.4828117910000174</v>
      </c>
      <c r="GP50" s="25">
        <f t="shared" si="69"/>
        <v>1.5542857140000024</v>
      </c>
      <c r="GQ50" s="25">
        <f t="shared" si="69"/>
        <v>2.3640816329999552</v>
      </c>
      <c r="GR50" s="25">
        <f t="shared" si="69"/>
        <v>2.1536281180001424</v>
      </c>
      <c r="GS50" s="25">
        <f t="shared" si="69"/>
        <v>1.3460317459999942</v>
      </c>
      <c r="GT50" s="25">
        <f t="shared" si="69"/>
        <v>1.4349206350000259</v>
      </c>
      <c r="GU50" s="25">
        <f t="shared" si="69"/>
        <v>1.544126983999945</v>
      </c>
      <c r="GV50" s="25">
        <f t="shared" si="69"/>
        <v>2.6340136050000638</v>
      </c>
      <c r="GW50" s="25">
        <f t="shared" si="69"/>
        <v>1.4280272110000851</v>
      </c>
      <c r="GX50" s="25">
        <f t="shared" si="69"/>
        <v>0.95564625899999101</v>
      </c>
      <c r="GY50" s="25">
        <f t="shared" si="65"/>
        <v>1.116757370000073</v>
      </c>
      <c r="GZ50" s="25">
        <f t="shared" si="65"/>
        <v>1.3561904759999379</v>
      </c>
      <c r="HA50" s="25">
        <f t="shared" si="65"/>
        <v>1.6667573700000275</v>
      </c>
      <c r="HB50" s="25">
        <f t="shared" si="65"/>
        <v>1.56079365100004</v>
      </c>
      <c r="HC50" s="25">
        <f t="shared" si="65"/>
        <v>2.2552380959998573</v>
      </c>
      <c r="HD50" s="25">
        <f t="shared" si="65"/>
        <v>1.4802494329999263</v>
      </c>
      <c r="HE50" s="25">
        <f t="shared" si="65"/>
        <v>1.2429931970000325</v>
      </c>
      <c r="HF50" s="25">
        <f t="shared" si="65"/>
        <v>1.2219501139999238</v>
      </c>
      <c r="HG50" s="25">
        <f t="shared" si="65"/>
        <v>1.4831746029999522</v>
      </c>
      <c r="HH50" s="25">
        <f t="shared" si="65"/>
        <v>1.7008616779999102</v>
      </c>
      <c r="HI50" s="25">
        <f t="shared" si="65"/>
        <v>1.5978231289999485</v>
      </c>
      <c r="HJ50" s="25">
        <f t="shared" si="65"/>
        <v>1.8285714290000215</v>
      </c>
      <c r="HK50" s="25">
        <f t="shared" si="65"/>
        <v>1.8670294780000631</v>
      </c>
      <c r="HL50" s="25">
        <f t="shared" si="66"/>
        <v>2.075283446999947</v>
      </c>
      <c r="HM50" s="25">
        <f t="shared" si="66"/>
        <v>1.9352380950001589</v>
      </c>
      <c r="HN50" s="25">
        <f t="shared" si="66"/>
        <v>1.4236734690000503</v>
      </c>
      <c r="HO50" s="25">
        <f t="shared" si="66"/>
        <v>1.4882539689999703</v>
      </c>
      <c r="HP50" s="25">
        <f t="shared" si="66"/>
        <v>1.5644444449999355</v>
      </c>
      <c r="HQ50" s="25">
        <f t="shared" si="66"/>
        <v>1.3910204080000312</v>
      </c>
      <c r="HR50" s="25">
        <f t="shared" si="66"/>
        <v>1.6427891160000172</v>
      </c>
      <c r="HS50" s="25">
        <f t="shared" si="66"/>
        <v>1.4323809519999031</v>
      </c>
      <c r="HT50" s="25">
        <f t="shared" si="66"/>
        <v>1.9011337870000489</v>
      </c>
      <c r="HU50" s="25">
        <f t="shared" si="66"/>
        <v>1.96789115699994</v>
      </c>
      <c r="HV50" s="25">
        <f t="shared" si="66"/>
        <v>1.6914285709999604</v>
      </c>
      <c r="HW50" s="25">
        <f t="shared" si="66"/>
        <v>1.5499319730001844</v>
      </c>
      <c r="HX50" s="25">
        <f t="shared" si="66"/>
        <v>1.3344217690000733</v>
      </c>
      <c r="HY50" s="25">
        <f t="shared" si="66"/>
        <v>1.7487528339999017</v>
      </c>
      <c r="HZ50" s="25">
        <f t="shared" si="58"/>
        <v>1.387369614000022</v>
      </c>
      <c r="IA50" s="25">
        <f t="shared" si="58"/>
        <v>1.8430839000000105</v>
      </c>
      <c r="IB50" s="25">
        <f t="shared" si="58"/>
        <v>1.9765986390000307</v>
      </c>
      <c r="IC50" s="25">
        <f t="shared" si="58"/>
        <v>1.428027209999982</v>
      </c>
      <c r="ID50" s="25">
        <f t="shared" si="58"/>
        <v>1.2393650790000947</v>
      </c>
      <c r="IE50" s="25">
        <f t="shared" si="58"/>
        <v>1.9112925169999926</v>
      </c>
      <c r="IF50" s="25">
        <f t="shared" si="58"/>
        <v>1.8895238089999111</v>
      </c>
      <c r="IG50" s="25">
        <f t="shared" si="58"/>
        <v>1.486054422000052</v>
      </c>
      <c r="IH50" s="25">
        <f t="shared" si="58"/>
        <v>0.9853968250000662</v>
      </c>
      <c r="II50" s="25">
        <f t="shared" si="58"/>
        <v>1.5434013609999511</v>
      </c>
      <c r="IJ50" s="25">
        <f t="shared" si="58"/>
        <v>1.4744444440000279</v>
      </c>
      <c r="IK50" s="25">
        <f t="shared" si="58"/>
        <v>1.6979591829999663</v>
      </c>
      <c r="IL50" s="25">
        <f t="shared" si="58"/>
        <v>1.9366893430000118</v>
      </c>
      <c r="IM50" s="25">
        <f t="shared" si="58"/>
        <v>1.2146938769999451</v>
      </c>
      <c r="IN50" s="25">
        <f t="shared" si="58"/>
        <v>1.3511111110000229</v>
      </c>
      <c r="IO50" s="25">
        <f t="shared" si="58"/>
        <v>1.3525623580000001</v>
      </c>
      <c r="IP50" s="25">
        <f t="shared" ref="IO50:JC65" si="70">NK51-NK50</f>
        <v>1.2633106580000231</v>
      </c>
      <c r="IQ50" s="25">
        <f t="shared" si="70"/>
        <v>1.1958503399999927</v>
      </c>
      <c r="IR50" s="25">
        <f t="shared" si="70"/>
        <v>1.5107482989999426</v>
      </c>
      <c r="IS50" s="25">
        <f t="shared" si="70"/>
        <v>1.2596825399999716</v>
      </c>
      <c r="IT50" s="25">
        <f t="shared" si="70"/>
        <v>1.3307936510000218</v>
      </c>
      <c r="IU50" s="25">
        <f t="shared" si="70"/>
        <v>1.9678911560000643</v>
      </c>
      <c r="IV50" s="25">
        <f t="shared" si="70"/>
        <v>1.6761904759999879</v>
      </c>
      <c r="IW50" s="25">
        <f t="shared" si="70"/>
        <v>1.7937414970000418</v>
      </c>
      <c r="IX50" s="25">
        <f t="shared" si="70"/>
        <v>1.131972788999974</v>
      </c>
      <c r="IY50" s="25">
        <f t="shared" si="70"/>
        <v>1.2959637189999285</v>
      </c>
      <c r="IZ50" s="25">
        <f t="shared" si="70"/>
        <v>1.5426757370000814</v>
      </c>
      <c r="JA50" s="25">
        <f t="shared" si="70"/>
        <v>2.1013832200000024</v>
      </c>
      <c r="JB50" s="25">
        <f t="shared" si="70"/>
        <v>1.1961904760000834</v>
      </c>
      <c r="JC50" s="25">
        <f t="shared" si="70"/>
        <v>1.7044897959999616</v>
      </c>
      <c r="JD50" s="26">
        <f t="shared" si="17"/>
        <v>1.5459770243801725</v>
      </c>
      <c r="JE50" s="27">
        <f t="shared" si="21"/>
        <v>1.5459770243801725</v>
      </c>
      <c r="JF50" s="27"/>
      <c r="JG50" s="88">
        <v>49</v>
      </c>
      <c r="JH50" s="89">
        <v>847.25551020399996</v>
      </c>
      <c r="JI50" s="89">
        <v>681.29523809499995</v>
      </c>
      <c r="JJ50" s="90">
        <v>989.14104308399999</v>
      </c>
      <c r="JK50" s="90">
        <v>784.92879818599999</v>
      </c>
      <c r="JL50" s="90">
        <v>852.24199546499995</v>
      </c>
      <c r="JM50" s="90">
        <v>901.18968254000004</v>
      </c>
      <c r="JN50" s="89">
        <v>851.69052154200006</v>
      </c>
      <c r="JO50" s="89">
        <v>838.58868480700005</v>
      </c>
      <c r="JP50" s="89">
        <v>921.27492063499994</v>
      </c>
      <c r="JQ50" s="89">
        <v>839.34476190500004</v>
      </c>
      <c r="JR50" s="89">
        <v>1027.6789115649999</v>
      </c>
      <c r="JS50" s="89">
        <v>903.92961451199994</v>
      </c>
      <c r="JT50" s="89">
        <v>913.57823129300004</v>
      </c>
      <c r="JU50" s="89">
        <v>857.63555555599999</v>
      </c>
      <c r="JV50" s="88">
        <v>977.13632653100001</v>
      </c>
      <c r="JW50" s="88">
        <v>922.15873015900002</v>
      </c>
      <c r="JX50" s="88">
        <v>988.231836735</v>
      </c>
      <c r="JY50" s="88">
        <v>992.00290249399995</v>
      </c>
      <c r="JZ50" s="88">
        <v>943.19455782299997</v>
      </c>
      <c r="KA50" s="88">
        <v>897.204535147</v>
      </c>
      <c r="KB50" s="88">
        <v>820.05333333299996</v>
      </c>
      <c r="KC50" s="88">
        <v>935.02115646300001</v>
      </c>
      <c r="KD50" s="88">
        <v>924.02285714300001</v>
      </c>
      <c r="KE50" s="88">
        <v>864.13061224499995</v>
      </c>
      <c r="KF50" s="88">
        <v>825.46941043100003</v>
      </c>
      <c r="KG50" s="88">
        <v>822.230204082</v>
      </c>
      <c r="KH50" s="88">
        <v>964.64981859399995</v>
      </c>
      <c r="KI50" s="88">
        <v>923.09333333300003</v>
      </c>
      <c r="KJ50" s="88">
        <v>1008.436825397</v>
      </c>
      <c r="KK50" s="88">
        <v>938.10448979600005</v>
      </c>
      <c r="KL50" s="88">
        <v>1042.1043083899999</v>
      </c>
      <c r="KM50" s="88">
        <v>1152.2902721089999</v>
      </c>
      <c r="KN50" s="88">
        <v>935.33968254000001</v>
      </c>
      <c r="KO50" s="88">
        <v>968.43755102</v>
      </c>
      <c r="KP50" s="88">
        <v>1077.296326531</v>
      </c>
      <c r="KQ50" s="88">
        <v>921.25605442200003</v>
      </c>
      <c r="KR50" s="88">
        <v>1122.661587302</v>
      </c>
      <c r="KS50" s="88">
        <v>855.30122448999998</v>
      </c>
      <c r="KT50" s="88">
        <v>1059.712290249</v>
      </c>
      <c r="KU50" s="88">
        <v>1007.412244898</v>
      </c>
      <c r="KV50" s="88">
        <v>955.26893424000002</v>
      </c>
      <c r="KW50" s="88">
        <v>1080.9295238100001</v>
      </c>
      <c r="KX50" s="88">
        <v>977.06231292500001</v>
      </c>
      <c r="KY50" s="88">
        <v>949.04671201799999</v>
      </c>
      <c r="KZ50" s="88">
        <v>1001.546303855</v>
      </c>
      <c r="LA50" s="88">
        <v>890.81034013600004</v>
      </c>
      <c r="LB50" s="88">
        <v>1092.7151020409999</v>
      </c>
      <c r="LC50" s="88">
        <v>991.259863946</v>
      </c>
      <c r="LD50" s="88">
        <v>1059.6555102039999</v>
      </c>
      <c r="LE50" s="88">
        <v>905.04126984100003</v>
      </c>
      <c r="LF50" s="88">
        <v>965.81224489800002</v>
      </c>
      <c r="LG50" s="88">
        <v>999.70612244899996</v>
      </c>
      <c r="LH50" s="88">
        <v>991.39918367300004</v>
      </c>
      <c r="LI50" s="88">
        <v>1035.9931065759999</v>
      </c>
      <c r="LJ50" s="88">
        <v>943.212698413</v>
      </c>
      <c r="LK50" s="88">
        <v>963.24571428599995</v>
      </c>
      <c r="LL50" s="88">
        <v>1011.988027211</v>
      </c>
      <c r="LM50" s="88">
        <v>1022.3746031749999</v>
      </c>
      <c r="LN50" s="88">
        <v>971.32190476200003</v>
      </c>
      <c r="LO50" s="88">
        <v>927.481904762</v>
      </c>
      <c r="LP50" s="88">
        <v>875.65206349200002</v>
      </c>
      <c r="LQ50" s="88">
        <v>994.88072562399998</v>
      </c>
      <c r="LR50" s="88">
        <v>982.14603174599995</v>
      </c>
      <c r="LS50" s="88">
        <v>741.74040816299998</v>
      </c>
      <c r="LT50" s="88">
        <v>957.04888888899995</v>
      </c>
      <c r="LU50" s="88">
        <v>1000.798911565</v>
      </c>
      <c r="LV50" s="88">
        <v>914.86911564599995</v>
      </c>
      <c r="LW50" s="88">
        <v>1105.176984127</v>
      </c>
      <c r="LX50" s="88">
        <v>1085.3993650790001</v>
      </c>
      <c r="LY50" s="88">
        <v>963.95319727900005</v>
      </c>
      <c r="LZ50" s="88">
        <v>947.895873016</v>
      </c>
      <c r="MA50" s="88">
        <v>874.74213151900005</v>
      </c>
      <c r="MB50" s="88">
        <v>937.85396825400005</v>
      </c>
      <c r="MC50" s="88">
        <v>941.95809523800006</v>
      </c>
      <c r="MD50" s="88">
        <v>852.32326530600005</v>
      </c>
      <c r="ME50" s="88">
        <v>985.16462584999999</v>
      </c>
      <c r="MF50" s="88">
        <v>1023.628480726</v>
      </c>
      <c r="MG50" s="88">
        <v>1100.596825397</v>
      </c>
      <c r="MH50" s="88">
        <v>1126.1561904759999</v>
      </c>
      <c r="MI50" s="88">
        <v>990.19174603199997</v>
      </c>
      <c r="MJ50" s="88">
        <v>994.80634920600005</v>
      </c>
      <c r="MK50" s="88">
        <v>893.37324263000005</v>
      </c>
      <c r="ML50" s="88">
        <v>894.63510204099998</v>
      </c>
      <c r="MM50" s="88">
        <v>956.98721088399998</v>
      </c>
      <c r="MN50" s="88">
        <v>902.70476190500005</v>
      </c>
      <c r="MO50" s="88">
        <v>946.15510204099996</v>
      </c>
      <c r="MP50" s="88">
        <v>982.08798185900002</v>
      </c>
      <c r="MQ50" s="88">
        <v>886.45587301600006</v>
      </c>
      <c r="MR50" s="88">
        <v>1048.9672562359999</v>
      </c>
      <c r="MS50" s="88">
        <v>1056.8533333329999</v>
      </c>
      <c r="MT50" s="88">
        <v>996.67301587300005</v>
      </c>
      <c r="MU50" s="88">
        <v>881.63848072600001</v>
      </c>
      <c r="MV50" s="88">
        <v>991.00589569199997</v>
      </c>
      <c r="MW50" s="88">
        <v>922.88</v>
      </c>
      <c r="MX50" s="88">
        <v>1024.1973696150001</v>
      </c>
      <c r="MY50" s="88">
        <v>882.41777777799996</v>
      </c>
      <c r="MZ50" s="88">
        <v>988.96108843499997</v>
      </c>
      <c r="NA50" s="88">
        <v>1108.520634921</v>
      </c>
      <c r="NB50" s="88">
        <v>1031.053061224</v>
      </c>
      <c r="NC50" s="88">
        <v>931.07809523799995</v>
      </c>
      <c r="ND50" s="88">
        <v>1092.6432653060001</v>
      </c>
      <c r="NE50" s="88">
        <v>933.42476190499997</v>
      </c>
      <c r="NF50" s="88">
        <v>949.23174603200005</v>
      </c>
      <c r="NG50" s="88">
        <v>924.82902494300004</v>
      </c>
      <c r="NH50" s="88">
        <v>1283.918367347</v>
      </c>
      <c r="NI50" s="88">
        <v>920.84825396799999</v>
      </c>
      <c r="NJ50" s="88">
        <v>942.92172335600003</v>
      </c>
      <c r="NK50" s="88">
        <v>1020.349387755</v>
      </c>
      <c r="NL50" s="88">
        <v>988.73469387800003</v>
      </c>
      <c r="NM50" s="88">
        <v>895.96952381000006</v>
      </c>
      <c r="NN50" s="88">
        <v>866.24507936500004</v>
      </c>
      <c r="NO50" s="88">
        <v>912.26122449000002</v>
      </c>
      <c r="NP50" s="88">
        <v>957.61414965999995</v>
      </c>
      <c r="NQ50" s="88">
        <v>954.81179138300001</v>
      </c>
      <c r="NR50" s="88">
        <v>972.76517006799997</v>
      </c>
      <c r="NS50" s="88">
        <v>834.664489796</v>
      </c>
      <c r="NT50" s="88">
        <v>909.25859410400005</v>
      </c>
      <c r="NU50" s="88">
        <v>1072.4484353739999</v>
      </c>
      <c r="NV50" s="88">
        <v>1013.365283447</v>
      </c>
      <c r="NW50" s="88">
        <v>882.46095238099997</v>
      </c>
      <c r="NX50" s="88">
        <v>987.35673469400001</v>
      </c>
      <c r="NZ50" s="28"/>
    </row>
    <row r="51" spans="1:390" x14ac:dyDescent="0.3">
      <c r="A51" s="15" t="s">
        <v>311</v>
      </c>
      <c r="B51" s="29">
        <v>267</v>
      </c>
      <c r="C51" s="30"/>
      <c r="D51" s="17" t="s">
        <v>312</v>
      </c>
      <c r="E51" s="43" t="s">
        <v>313</v>
      </c>
      <c r="F51" s="15" t="s">
        <v>314</v>
      </c>
      <c r="G51" s="41">
        <v>267</v>
      </c>
      <c r="H51" s="21">
        <f t="shared" si="23"/>
        <v>1.875</v>
      </c>
      <c r="I51" s="21">
        <f t="shared" si="0"/>
        <v>7.5</v>
      </c>
      <c r="J51" s="22" t="s">
        <v>315</v>
      </c>
      <c r="L51" s="14" t="s">
        <v>311</v>
      </c>
      <c r="M51" s="12" t="s">
        <v>181</v>
      </c>
      <c r="N51" s="24">
        <v>72</v>
      </c>
      <c r="O51" s="24">
        <f t="shared" si="57"/>
        <v>63.488559577496275</v>
      </c>
      <c r="P51" s="24">
        <f t="shared" si="57"/>
        <v>77.694343518120363</v>
      </c>
      <c r="Q51" s="24">
        <f t="shared" si="57"/>
        <v>52.280918056299782</v>
      </c>
      <c r="R51" s="24">
        <f t="shared" si="57"/>
        <v>70.656972769085726</v>
      </c>
      <c r="S51" s="24">
        <f t="shared" si="57"/>
        <v>65.847977272680978</v>
      </c>
      <c r="T51" s="24">
        <f t="shared" si="57"/>
        <v>67.167361644447794</v>
      </c>
      <c r="U51" s="24">
        <f t="shared" si="57"/>
        <v>75.298233374082912</v>
      </c>
      <c r="V51" s="24">
        <f t="shared" si="57"/>
        <v>66.369461680472938</v>
      </c>
      <c r="W51" s="24">
        <f t="shared" si="57"/>
        <v>61.039000983481962</v>
      </c>
      <c r="X51" s="24">
        <f t="shared" si="57"/>
        <v>54.677856637293338</v>
      </c>
      <c r="Y51" s="24">
        <f t="shared" si="57"/>
        <v>65.625000001368406</v>
      </c>
      <c r="Z51" s="24">
        <f t="shared" si="57"/>
        <v>57.204708973521477</v>
      </c>
      <c r="AA51" s="24">
        <f t="shared" si="57"/>
        <v>55.076043516537879</v>
      </c>
      <c r="AB51" s="24">
        <f t="shared" si="57"/>
        <v>65.649314566725565</v>
      </c>
      <c r="AC51" s="24">
        <f t="shared" si="57"/>
        <v>52.457811709829556</v>
      </c>
      <c r="AD51" s="24">
        <v>72</v>
      </c>
      <c r="AE51" s="24">
        <f t="shared" si="56"/>
        <v>66.913708460003619</v>
      </c>
      <c r="AF51" s="24">
        <f t="shared" si="56"/>
        <v>51.852393778076738</v>
      </c>
      <c r="AG51" s="24">
        <f t="shared" si="56"/>
        <v>51.748550803569003</v>
      </c>
      <c r="AH51" s="24">
        <f t="shared" si="56"/>
        <v>59.023151233494836</v>
      </c>
      <c r="AI51" s="24">
        <f t="shared" si="56"/>
        <v>63.352359788933946</v>
      </c>
      <c r="AJ51" s="24">
        <f t="shared" si="56"/>
        <v>70.050406644339404</v>
      </c>
      <c r="AK51" s="24">
        <f t="shared" si="56"/>
        <v>54.26875957162526</v>
      </c>
      <c r="AL51" s="24">
        <f t="shared" si="56"/>
        <v>62.699044587234944</v>
      </c>
      <c r="AM51" s="24">
        <f t="shared" si="56"/>
        <v>67.939759739697578</v>
      </c>
      <c r="AN51" s="24">
        <f t="shared" si="56"/>
        <v>63.960009286754186</v>
      </c>
      <c r="AO51" s="24">
        <f t="shared" si="56"/>
        <v>59.581712064027769</v>
      </c>
      <c r="AP51" s="24">
        <f t="shared" si="56"/>
        <v>59.447493285318536</v>
      </c>
      <c r="AQ51" s="24">
        <f t="shared" si="56"/>
        <v>52.752317965308222</v>
      </c>
      <c r="AR51" s="24">
        <f t="shared" si="56"/>
        <v>56.092280210300856</v>
      </c>
      <c r="AS51" s="24">
        <f t="shared" si="56"/>
        <v>51.624836110906045</v>
      </c>
      <c r="AT51" s="24">
        <f t="shared" si="50"/>
        <v>50.699497222684585</v>
      </c>
      <c r="AU51" s="24">
        <f t="shared" si="50"/>
        <v>51.286491073220041</v>
      </c>
      <c r="AV51" s="24">
        <f t="shared" si="50"/>
        <v>56.326634879206239</v>
      </c>
      <c r="AW51" s="24">
        <f t="shared" si="50"/>
        <v>49.986398256711141</v>
      </c>
      <c r="AX51" s="24">
        <f t="shared" si="50"/>
        <v>54.294891439924996</v>
      </c>
      <c r="AY51" s="24">
        <f t="shared" si="50"/>
        <v>64.525673706917289</v>
      </c>
      <c r="AZ51" s="24">
        <f t="shared" si="50"/>
        <v>53.721088880262599</v>
      </c>
      <c r="BA51" s="24">
        <f t="shared" si="50"/>
        <v>72.338300478904273</v>
      </c>
      <c r="BB51" s="24">
        <f t="shared" si="50"/>
        <v>65.197036647772819</v>
      </c>
      <c r="BC51" s="24">
        <f t="shared" si="50"/>
        <v>50.587833429262396</v>
      </c>
      <c r="BD51" s="24">
        <f t="shared" si="50"/>
        <v>56.697408120623876</v>
      </c>
      <c r="BE51" s="24">
        <f t="shared" si="50"/>
        <v>54.939426826742597</v>
      </c>
      <c r="BF51" s="24">
        <f t="shared" si="50"/>
        <v>56.372716116812271</v>
      </c>
      <c r="BG51" s="24">
        <f t="shared" si="50"/>
        <v>56.021341464980139</v>
      </c>
      <c r="BH51" s="24">
        <f t="shared" si="50"/>
        <v>56.036527510576029</v>
      </c>
      <c r="BI51" s="24">
        <f t="shared" ref="BI51:BX82" si="71">($I51/GF51)*60</f>
        <v>71.037371128986436</v>
      </c>
      <c r="BJ51" s="24">
        <f t="shared" si="67"/>
        <v>48.253676469109912</v>
      </c>
      <c r="BK51" s="24">
        <f t="shared" si="67"/>
        <v>54.822865094027179</v>
      </c>
      <c r="BL51" s="24">
        <f t="shared" si="67"/>
        <v>55.794534409143402</v>
      </c>
      <c r="BM51" s="24">
        <f t="shared" si="67"/>
        <v>63.52758143792461</v>
      </c>
      <c r="BN51" s="24">
        <f t="shared" si="67"/>
        <v>58.09970489375587</v>
      </c>
      <c r="BO51" s="24">
        <f t="shared" si="67"/>
        <v>58.067064606334483</v>
      </c>
      <c r="BP51" s="24">
        <f t="shared" si="67"/>
        <v>57.088856666471841</v>
      </c>
      <c r="BQ51" s="24">
        <f t="shared" si="67"/>
        <v>60.139279476098537</v>
      </c>
      <c r="BR51" s="24">
        <f t="shared" si="67"/>
        <v>52.821962434425416</v>
      </c>
      <c r="BS51" s="24">
        <f t="shared" si="67"/>
        <v>52.214890120842291</v>
      </c>
      <c r="BT51" s="24">
        <f t="shared" si="67"/>
        <v>45.754482075510651</v>
      </c>
      <c r="BU51" s="24">
        <f t="shared" si="59"/>
        <v>48.555804313079868</v>
      </c>
      <c r="BV51" s="24">
        <f t="shared" si="59"/>
        <v>63.075289867688149</v>
      </c>
      <c r="BW51" s="24">
        <f t="shared" si="59"/>
        <v>58.885842471848633</v>
      </c>
      <c r="BX51" s="24">
        <f t="shared" si="59"/>
        <v>64.747990183392005</v>
      </c>
      <c r="BY51" s="24">
        <f t="shared" si="59"/>
        <v>50.158221451182257</v>
      </c>
      <c r="BZ51" s="24">
        <f t="shared" si="59"/>
        <v>58.252512681810941</v>
      </c>
      <c r="CA51" s="24">
        <f t="shared" si="59"/>
        <v>76.676094219071686</v>
      </c>
      <c r="CB51" s="24">
        <f t="shared" si="59"/>
        <v>60.221220815912829</v>
      </c>
      <c r="CC51" s="24">
        <f t="shared" si="59"/>
        <v>53.93132011628763</v>
      </c>
      <c r="CD51" s="24">
        <f t="shared" si="59"/>
        <v>62.484256926577729</v>
      </c>
      <c r="CE51" s="24">
        <f t="shared" si="59"/>
        <v>48.865830115240328</v>
      </c>
      <c r="CF51" s="24">
        <f t="shared" si="59"/>
        <v>49.855796286049475</v>
      </c>
      <c r="CG51" s="24">
        <f t="shared" si="59"/>
        <v>60.668592651898656</v>
      </c>
      <c r="CH51" s="24">
        <f t="shared" si="59"/>
        <v>60.710352422573777</v>
      </c>
      <c r="CI51" s="24">
        <f t="shared" si="59"/>
        <v>59.814453125973664</v>
      </c>
      <c r="CJ51" s="24">
        <f t="shared" si="59"/>
        <v>59.745303469125808</v>
      </c>
      <c r="CK51" s="24">
        <f t="shared" si="60"/>
        <v>53.131961103808337</v>
      </c>
      <c r="CL51" s="24">
        <f t="shared" si="60"/>
        <v>62.077702701304936</v>
      </c>
      <c r="CM51" s="24">
        <f t="shared" si="60"/>
        <v>60.185971465986043</v>
      </c>
      <c r="CN51" s="24">
        <f t="shared" si="60"/>
        <v>52.842216259822663</v>
      </c>
      <c r="CO51" s="24">
        <f t="shared" si="60"/>
        <v>53.926630440043496</v>
      </c>
      <c r="CP51" s="24">
        <f t="shared" si="60"/>
        <v>55.524778403952851</v>
      </c>
      <c r="CQ51" s="24">
        <f t="shared" si="60"/>
        <v>57.167795905992669</v>
      </c>
      <c r="CR51" s="24">
        <f t="shared" si="60"/>
        <v>53.034271176790995</v>
      </c>
      <c r="CS51" s="24">
        <f t="shared" si="60"/>
        <v>64.680459955186606</v>
      </c>
      <c r="CT51" s="24">
        <f t="shared" si="60"/>
        <v>63.423629579195577</v>
      </c>
      <c r="CU51" s="24">
        <f t="shared" si="60"/>
        <v>55.804418799017419</v>
      </c>
      <c r="CV51" s="24">
        <f t="shared" si="60"/>
        <v>70.456288338154323</v>
      </c>
      <c r="CW51" s="24">
        <f t="shared" si="60"/>
        <v>65.142463234695057</v>
      </c>
      <c r="CX51" s="24">
        <f t="shared" si="60"/>
        <v>57.27338843880586</v>
      </c>
      <c r="CY51" s="24">
        <f t="shared" si="60"/>
        <v>63.307089626461291</v>
      </c>
      <c r="CZ51" s="24">
        <f t="shared" si="60"/>
        <v>57.294553775704685</v>
      </c>
      <c r="DA51" s="24">
        <f t="shared" si="61"/>
        <v>57.831514895670807</v>
      </c>
      <c r="DB51" s="24">
        <f t="shared" si="61"/>
        <v>52.184134127479794</v>
      </c>
      <c r="DC51" s="24">
        <f t="shared" si="61"/>
        <v>56.219404402230431</v>
      </c>
      <c r="DD51" s="24">
        <f t="shared" si="61"/>
        <v>57.904411767899127</v>
      </c>
      <c r="DE51" s="24">
        <f t="shared" si="61"/>
        <v>59.31104150262486</v>
      </c>
      <c r="DF51" s="24">
        <f t="shared" si="61"/>
        <v>55.292105023831738</v>
      </c>
      <c r="DG51" s="24">
        <f t="shared" si="61"/>
        <v>66.241855371413436</v>
      </c>
      <c r="DH51" s="24">
        <f t="shared" si="61"/>
        <v>55.341446542958465</v>
      </c>
      <c r="DI51" s="24">
        <f t="shared" si="61"/>
        <v>55.549646184194472</v>
      </c>
      <c r="DJ51" s="24">
        <f t="shared" si="61"/>
        <v>53.406353861372232</v>
      </c>
      <c r="DK51" s="24">
        <f t="shared" si="61"/>
        <v>64.880080555385206</v>
      </c>
      <c r="DL51" s="24">
        <f t="shared" si="61"/>
        <v>50.296532849583322</v>
      </c>
      <c r="DM51" s="24">
        <f t="shared" si="61"/>
        <v>62.667167707476182</v>
      </c>
      <c r="DN51" s="24">
        <f t="shared" si="61"/>
        <v>58.197846283476757</v>
      </c>
      <c r="DO51" s="24">
        <f t="shared" si="61"/>
        <v>69.267982804478152</v>
      </c>
      <c r="DP51" s="24">
        <f t="shared" si="61"/>
        <v>55.960679474793409</v>
      </c>
      <c r="DQ51" s="24">
        <f t="shared" si="62"/>
        <v>61.523437493991992</v>
      </c>
      <c r="DR51" s="24">
        <f t="shared" si="62"/>
        <v>62.302215188641682</v>
      </c>
      <c r="DS51" s="24">
        <f t="shared" si="62"/>
        <v>52.159994114275335</v>
      </c>
      <c r="DT51" s="24">
        <f t="shared" si="45"/>
        <v>60.704595446941568</v>
      </c>
      <c r="DU51" s="24">
        <f t="shared" si="45"/>
        <v>65.583359777685345</v>
      </c>
      <c r="DV51" s="24">
        <f t="shared" si="45"/>
        <v>66.06543624576787</v>
      </c>
      <c r="DW51" s="24">
        <f t="shared" si="45"/>
        <v>60.871245584887987</v>
      </c>
      <c r="DX51" s="24">
        <f t="shared" si="45"/>
        <v>53.945394046760832</v>
      </c>
      <c r="DY51" s="24">
        <f t="shared" si="45"/>
        <v>58.838353885005937</v>
      </c>
      <c r="DZ51" s="24">
        <f t="shared" si="45"/>
        <v>58.411627580165629</v>
      </c>
      <c r="EA51" s="24">
        <f t="shared" si="45"/>
        <v>63.255431460479315</v>
      </c>
      <c r="EB51" s="24">
        <f t="shared" si="40"/>
        <v>61.304492884777972</v>
      </c>
      <c r="EC51" s="24">
        <f t="shared" si="40"/>
        <v>58.90541888579321</v>
      </c>
      <c r="ED51" s="24">
        <f t="shared" si="40"/>
        <v>58.995077055110798</v>
      </c>
      <c r="EE51" s="24">
        <f t="shared" si="40"/>
        <v>68.449917217126568</v>
      </c>
      <c r="EF51" s="24">
        <f t="shared" si="40"/>
        <v>52.004716984075749</v>
      </c>
      <c r="EG51" s="24">
        <f t="shared" si="18"/>
        <v>59.043713224853398</v>
      </c>
      <c r="EH51" s="24">
        <f t="shared" si="19"/>
        <v>77.694343518120363</v>
      </c>
      <c r="EI51" s="24">
        <f t="shared" si="20"/>
        <v>45.754482075510651</v>
      </c>
      <c r="EJ51" s="14" t="s">
        <v>311</v>
      </c>
      <c r="EL51" s="12"/>
      <c r="EM51" s="25">
        <f t="shared" si="51"/>
        <v>7.0878911569999445</v>
      </c>
      <c r="EN51" s="25">
        <f t="shared" si="51"/>
        <v>5.7919274380000161</v>
      </c>
      <c r="EO51" s="25">
        <f t="shared" si="51"/>
        <v>8.6073469389999673</v>
      </c>
      <c r="EP51" s="25">
        <f t="shared" si="51"/>
        <v>6.3687981859999354</v>
      </c>
      <c r="EQ51" s="25">
        <f t="shared" si="63"/>
        <v>6.8339229030000297</v>
      </c>
      <c r="ER51" s="25">
        <f t="shared" si="63"/>
        <v>6.6996825389999231</v>
      </c>
      <c r="ES51" s="25">
        <f t="shared" si="63"/>
        <v>5.9762358269999822</v>
      </c>
      <c r="ET51" s="25">
        <f t="shared" si="63"/>
        <v>6.7802267580000262</v>
      </c>
      <c r="EU51" s="25">
        <f t="shared" si="63"/>
        <v>7.3723356010000316</v>
      </c>
      <c r="EV51" s="25">
        <f t="shared" si="63"/>
        <v>8.2300226759999759</v>
      </c>
      <c r="EW51" s="25">
        <f t="shared" si="63"/>
        <v>6.8571428569998716</v>
      </c>
      <c r="EX51" s="25">
        <f t="shared" si="63"/>
        <v>7.8664852609999798</v>
      </c>
      <c r="EY51" s="25">
        <f t="shared" si="63"/>
        <v>8.1705215419999604</v>
      </c>
      <c r="EZ51" s="25">
        <f t="shared" si="63"/>
        <v>6.8546031739999762</v>
      </c>
      <c r="FA51" s="25">
        <f t="shared" si="63"/>
        <v>8.5783219950000102</v>
      </c>
      <c r="FB51" s="25">
        <f t="shared" si="63"/>
        <v>6.725079365000056</v>
      </c>
      <c r="FC51" s="25">
        <f t="shared" si="63"/>
        <v>8.6784807259999752</v>
      </c>
      <c r="FD51" s="25">
        <f t="shared" si="63"/>
        <v>8.6958956920000219</v>
      </c>
      <c r="FE51" s="25">
        <f t="shared" si="63"/>
        <v>7.6241269839999859</v>
      </c>
      <c r="FF51" s="25">
        <f t="shared" si="68"/>
        <v>7.103129251999917</v>
      </c>
      <c r="FG51" s="25">
        <f t="shared" si="68"/>
        <v>6.4239455779999162</v>
      </c>
      <c r="FH51" s="25">
        <f t="shared" si="68"/>
        <v>8.2920634920000111</v>
      </c>
      <c r="FI51" s="25">
        <f t="shared" si="68"/>
        <v>7.1771428570000353</v>
      </c>
      <c r="FJ51" s="25">
        <f t="shared" si="68"/>
        <v>6.6235147389999156</v>
      </c>
      <c r="FK51" s="25">
        <f t="shared" si="68"/>
        <v>7.0356462580000425</v>
      </c>
      <c r="FL51" s="25">
        <f t="shared" si="68"/>
        <v>7.5526530610000009</v>
      </c>
      <c r="FM51" s="25">
        <f t="shared" si="68"/>
        <v>7.5697052159999885</v>
      </c>
      <c r="FN51" s="25">
        <f t="shared" si="68"/>
        <v>8.5304308390000188</v>
      </c>
      <c r="FO51" s="25">
        <f t="shared" si="68"/>
        <v>8.0224943309999617</v>
      </c>
      <c r="FP51" s="25">
        <f t="shared" si="68"/>
        <v>8.7167346940000243</v>
      </c>
      <c r="FQ51" s="25">
        <f t="shared" si="68"/>
        <v>8.8758276640000986</v>
      </c>
      <c r="FR51" s="25">
        <f t="shared" si="68"/>
        <v>8.7742403620000005</v>
      </c>
      <c r="FS51" s="25">
        <f t="shared" si="68"/>
        <v>7.989115646000073</v>
      </c>
      <c r="FT51" s="25">
        <f t="shared" si="68"/>
        <v>9.0024489799999401</v>
      </c>
      <c r="FU51" s="25">
        <f t="shared" si="64"/>
        <v>8.2880725619997975</v>
      </c>
      <c r="FV51" s="25">
        <f t="shared" si="64"/>
        <v>6.9739682539999421</v>
      </c>
      <c r="FW51" s="25">
        <f t="shared" si="64"/>
        <v>8.3765986389998943</v>
      </c>
      <c r="FX51" s="25">
        <f t="shared" si="64"/>
        <v>6.2207709750000504</v>
      </c>
      <c r="FY51" s="25">
        <f t="shared" si="64"/>
        <v>6.9021541950000938</v>
      </c>
      <c r="FZ51" s="25">
        <f t="shared" si="64"/>
        <v>8.8954195009999921</v>
      </c>
      <c r="GA51" s="25">
        <f t="shared" si="64"/>
        <v>7.9368707480000467</v>
      </c>
      <c r="GB51" s="25">
        <f t="shared" si="64"/>
        <v>8.1908390019998478</v>
      </c>
      <c r="GC51" s="25">
        <f t="shared" si="64"/>
        <v>7.982585034000067</v>
      </c>
      <c r="GD51" s="25">
        <f t="shared" si="64"/>
        <v>8.0326530610000191</v>
      </c>
      <c r="GE51" s="25">
        <f t="shared" si="64"/>
        <v>8.0304761910000479</v>
      </c>
      <c r="GF51" s="25">
        <f t="shared" si="64"/>
        <v>6.3346938779999391</v>
      </c>
      <c r="GG51" s="25">
        <f t="shared" si="64"/>
        <v>9.3257142859999931</v>
      </c>
      <c r="GH51" s="25">
        <f t="shared" si="64"/>
        <v>8.2082539689999976</v>
      </c>
      <c r="GI51" s="25">
        <f t="shared" si="64"/>
        <v>8.0653061230000276</v>
      </c>
      <c r="GJ51" s="25">
        <f t="shared" si="64"/>
        <v>7.0835374150000234</v>
      </c>
      <c r="GK51" s="25">
        <f t="shared" si="69"/>
        <v>7.7453061219999881</v>
      </c>
      <c r="GL51" s="25">
        <f t="shared" si="69"/>
        <v>7.7496598639999092</v>
      </c>
      <c r="GM51" s="25">
        <f t="shared" si="69"/>
        <v>7.8824489800000492</v>
      </c>
      <c r="GN51" s="25">
        <f t="shared" si="69"/>
        <v>7.4826303859999825</v>
      </c>
      <c r="GO51" s="25">
        <f t="shared" si="69"/>
        <v>8.5191836740000326</v>
      </c>
      <c r="GP51" s="25">
        <f t="shared" si="69"/>
        <v>8.618231293000008</v>
      </c>
      <c r="GQ51" s="25">
        <f t="shared" si="69"/>
        <v>9.835102040000038</v>
      </c>
      <c r="GR51" s="25">
        <f t="shared" si="69"/>
        <v>9.2676870739999231</v>
      </c>
      <c r="GS51" s="25">
        <f t="shared" si="69"/>
        <v>7.1343310659999588</v>
      </c>
      <c r="GT51" s="25">
        <f t="shared" si="69"/>
        <v>7.6419047619999674</v>
      </c>
      <c r="GU51" s="25">
        <f t="shared" si="69"/>
        <v>6.9500226760000032</v>
      </c>
      <c r="GV51" s="25">
        <f t="shared" si="69"/>
        <v>8.9716099769999573</v>
      </c>
      <c r="GW51" s="25">
        <f t="shared" si="69"/>
        <v>7.724988661999987</v>
      </c>
      <c r="GX51" s="25">
        <f t="shared" si="69"/>
        <v>5.8688435369999752</v>
      </c>
      <c r="GY51" s="25">
        <f t="shared" si="65"/>
        <v>7.472448978999978</v>
      </c>
      <c r="GZ51" s="25">
        <f t="shared" si="65"/>
        <v>8.3439455779999889</v>
      </c>
      <c r="HA51" s="25">
        <f t="shared" si="65"/>
        <v>7.2018140590000712</v>
      </c>
      <c r="HB51" s="25">
        <f t="shared" si="65"/>
        <v>9.2088888890000362</v>
      </c>
      <c r="HC51" s="25">
        <f t="shared" si="65"/>
        <v>9.0260317460001716</v>
      </c>
      <c r="HD51" s="25">
        <f t="shared" si="65"/>
        <v>7.4173469390000264</v>
      </c>
      <c r="HE51" s="25">
        <f t="shared" si="65"/>
        <v>7.4122448979999263</v>
      </c>
      <c r="HF51" s="25">
        <f t="shared" si="65"/>
        <v>7.5232653059999848</v>
      </c>
      <c r="HG51" s="25">
        <f t="shared" si="65"/>
        <v>7.5319727889999513</v>
      </c>
      <c r="HH51" s="25">
        <f t="shared" si="65"/>
        <v>8.469478458000026</v>
      </c>
      <c r="HI51" s="25">
        <f t="shared" si="65"/>
        <v>7.2489795919999551</v>
      </c>
      <c r="HJ51" s="25">
        <f t="shared" si="65"/>
        <v>7.4768253969999705</v>
      </c>
      <c r="HK51" s="25">
        <f t="shared" si="65"/>
        <v>8.5159183669998129</v>
      </c>
      <c r="HL51" s="25">
        <f t="shared" si="66"/>
        <v>8.3446712009999828</v>
      </c>
      <c r="HM51" s="25">
        <f t="shared" si="66"/>
        <v>8.1044897960000526</v>
      </c>
      <c r="HN51" s="25">
        <f t="shared" si="66"/>
        <v>7.8715646260000085</v>
      </c>
      <c r="HO51" s="25">
        <f t="shared" si="66"/>
        <v>8.4850793649999332</v>
      </c>
      <c r="HP51" s="25">
        <f t="shared" si="66"/>
        <v>6.9572789110000031</v>
      </c>
      <c r="HQ51" s="25">
        <f t="shared" si="66"/>
        <v>7.0951473919999444</v>
      </c>
      <c r="HR51" s="25">
        <f t="shared" si="66"/>
        <v>8.0638775510000187</v>
      </c>
      <c r="HS51" s="25">
        <f t="shared" si="66"/>
        <v>6.3869387760000791</v>
      </c>
      <c r="HT51" s="25">
        <f t="shared" si="66"/>
        <v>6.9079365080000343</v>
      </c>
      <c r="HU51" s="25">
        <f t="shared" si="66"/>
        <v>7.85705215400003</v>
      </c>
      <c r="HV51" s="25">
        <f t="shared" si="66"/>
        <v>7.1082086169999457</v>
      </c>
      <c r="HW51" s="25">
        <f t="shared" si="66"/>
        <v>7.8541496589998587</v>
      </c>
      <c r="HX51" s="25">
        <f t="shared" si="66"/>
        <v>7.7812244900001133</v>
      </c>
      <c r="HY51" s="25">
        <f t="shared" si="66"/>
        <v>8.6233106580000367</v>
      </c>
      <c r="HZ51" s="25">
        <f t="shared" si="58"/>
        <v>8.0043537419999211</v>
      </c>
      <c r="IA51" s="25">
        <f t="shared" si="58"/>
        <v>7.7714285710000013</v>
      </c>
      <c r="IB51" s="25">
        <f t="shared" si="58"/>
        <v>7.5871201819999214</v>
      </c>
      <c r="IC51" s="25">
        <f t="shared" si="58"/>
        <v>8.1385941050000383</v>
      </c>
      <c r="ID51" s="25">
        <f t="shared" si="58"/>
        <v>6.7932879819999243</v>
      </c>
      <c r="IE51" s="25">
        <f t="shared" si="58"/>
        <v>8.1313378690000491</v>
      </c>
      <c r="IF51" s="25">
        <f t="shared" si="58"/>
        <v>8.1008616780000011</v>
      </c>
      <c r="IG51" s="25">
        <f t="shared" si="58"/>
        <v>8.4259637190000376</v>
      </c>
      <c r="IH51" s="25">
        <f t="shared" si="58"/>
        <v>6.9358730159999595</v>
      </c>
      <c r="II51" s="25">
        <f t="shared" si="58"/>
        <v>8.9469387750000351</v>
      </c>
      <c r="IJ51" s="25">
        <f t="shared" si="58"/>
        <v>7.1807936510000445</v>
      </c>
      <c r="IK51" s="25">
        <f t="shared" si="58"/>
        <v>7.7322448979999763</v>
      </c>
      <c r="IL51" s="25">
        <f t="shared" si="58"/>
        <v>6.4965079359999436</v>
      </c>
      <c r="IM51" s="25">
        <f t="shared" si="58"/>
        <v>8.0413605450000887</v>
      </c>
      <c r="IN51" s="25">
        <f t="shared" si="58"/>
        <v>7.3142857149999827</v>
      </c>
      <c r="IO51" s="25">
        <f t="shared" si="70"/>
        <v>7.222857142999942</v>
      </c>
      <c r="IP51" s="25">
        <f t="shared" si="70"/>
        <v>8.6273015870000336</v>
      </c>
      <c r="IQ51" s="25">
        <f t="shared" si="70"/>
        <v>7.4129478449999624</v>
      </c>
      <c r="IR51" s="25">
        <f t="shared" si="70"/>
        <v>6.8614965980000306</v>
      </c>
      <c r="IS51" s="25">
        <f t="shared" si="70"/>
        <v>6.8114285709999649</v>
      </c>
      <c r="IT51" s="25">
        <f t="shared" si="70"/>
        <v>7.392653060999919</v>
      </c>
      <c r="IU51" s="25">
        <f t="shared" si="70"/>
        <v>8.3417687080000178</v>
      </c>
      <c r="IV51" s="25">
        <f t="shared" si="70"/>
        <v>7.6480725630000279</v>
      </c>
      <c r="IW51" s="25">
        <f t="shared" si="70"/>
        <v>7.7039455780000026</v>
      </c>
      <c r="IX51" s="25">
        <f t="shared" si="70"/>
        <v>7.114013605000082</v>
      </c>
      <c r="IY51" s="25">
        <f t="shared" si="70"/>
        <v>7.3404081630000064</v>
      </c>
      <c r="IZ51" s="25">
        <f t="shared" si="70"/>
        <v>7.639365079000072</v>
      </c>
      <c r="JA51" s="25">
        <f t="shared" si="70"/>
        <v>7.6277551019999237</v>
      </c>
      <c r="JB51" s="25">
        <f t="shared" si="70"/>
        <v>6.5741496599999891</v>
      </c>
      <c r="JC51" s="25">
        <f t="shared" si="70"/>
        <v>8.6530612239999982</v>
      </c>
      <c r="JD51" s="26">
        <f t="shared" si="17"/>
        <v>7.7073576207189998</v>
      </c>
      <c r="JE51" s="27">
        <f t="shared" si="21"/>
        <v>7.7073576207189998</v>
      </c>
      <c r="JF51" s="27"/>
      <c r="JG51" s="88">
        <v>50</v>
      </c>
      <c r="JH51" s="89">
        <v>848.33523809500002</v>
      </c>
      <c r="JI51" s="89">
        <v>682.12825396799997</v>
      </c>
      <c r="JJ51" s="90">
        <v>990.30204081600004</v>
      </c>
      <c r="JK51" s="90">
        <v>786.25088435400005</v>
      </c>
      <c r="JL51" s="90">
        <v>853.28689342400003</v>
      </c>
      <c r="JM51" s="90">
        <v>902.49650793700005</v>
      </c>
      <c r="JN51" s="89">
        <v>852.66866213200001</v>
      </c>
      <c r="JO51" s="89">
        <v>839.53487528300002</v>
      </c>
      <c r="JP51" s="89">
        <v>922.98231292499997</v>
      </c>
      <c r="JQ51" s="89">
        <v>840.86712018100002</v>
      </c>
      <c r="JR51" s="89">
        <v>1029.1374149660001</v>
      </c>
      <c r="JS51" s="89">
        <v>905.433106576</v>
      </c>
      <c r="JT51" s="89">
        <v>915.26893424000002</v>
      </c>
      <c r="JU51" s="89">
        <v>858.67682539700002</v>
      </c>
      <c r="JV51" s="88">
        <v>978.87346938799999</v>
      </c>
      <c r="JW51" s="88">
        <v>923.451791383</v>
      </c>
      <c r="JX51" s="88">
        <v>989.721519274</v>
      </c>
      <c r="JY51" s="88">
        <v>993.64569160999997</v>
      </c>
      <c r="JZ51" s="88">
        <v>944.64761904800002</v>
      </c>
      <c r="KA51" s="88">
        <v>898.69569161000004</v>
      </c>
      <c r="KB51" s="88">
        <v>821.06340136100005</v>
      </c>
      <c r="KC51" s="88">
        <v>936.80907029499997</v>
      </c>
      <c r="KD51" s="88">
        <v>925.30285714299998</v>
      </c>
      <c r="KE51" s="88">
        <v>865.33222222200004</v>
      </c>
      <c r="KF51" s="88">
        <v>827.350204082</v>
      </c>
      <c r="KG51" s="88">
        <v>824.235102041</v>
      </c>
      <c r="KH51" s="88">
        <v>966.68154195</v>
      </c>
      <c r="KI51" s="88">
        <v>924.99591836699994</v>
      </c>
      <c r="KJ51" s="88">
        <v>1009.702312925</v>
      </c>
      <c r="KK51" s="88">
        <v>939.70285714299996</v>
      </c>
      <c r="KL51" s="88">
        <v>1044.3863945579999</v>
      </c>
      <c r="KM51" s="88">
        <v>1153.8111564630001</v>
      </c>
      <c r="KN51" s="88">
        <v>937.00498866199996</v>
      </c>
      <c r="KO51" s="88">
        <v>970.51102040800004</v>
      </c>
      <c r="KP51" s="88">
        <v>1079.0312925170001</v>
      </c>
      <c r="KQ51" s="88">
        <v>922.67682539700002</v>
      </c>
      <c r="KR51" s="88">
        <v>1124.2347392290001</v>
      </c>
      <c r="KS51" s="88">
        <v>856.332698413</v>
      </c>
      <c r="KT51" s="88">
        <v>1060.8442403629999</v>
      </c>
      <c r="KU51" s="88">
        <v>1009.034739229</v>
      </c>
      <c r="KV51" s="88">
        <v>956.75646258500001</v>
      </c>
      <c r="KW51" s="88">
        <v>1082.5723356010001</v>
      </c>
      <c r="KX51" s="88">
        <v>979.12380952399997</v>
      </c>
      <c r="KY51" s="88">
        <v>950.79183673499995</v>
      </c>
      <c r="KZ51" s="88">
        <v>1002.982312925</v>
      </c>
      <c r="LA51" s="88">
        <v>891.85306122400004</v>
      </c>
      <c r="LB51" s="88">
        <v>1094.460952381</v>
      </c>
      <c r="LC51" s="88">
        <v>993.117460317</v>
      </c>
      <c r="LD51" s="88">
        <v>1061.1700680270001</v>
      </c>
      <c r="LE51" s="88">
        <v>906.51283446699995</v>
      </c>
      <c r="LF51" s="88">
        <v>967.48408163299996</v>
      </c>
      <c r="LG51" s="88">
        <v>1001.034013605</v>
      </c>
      <c r="LH51" s="88">
        <v>993.04489795899997</v>
      </c>
      <c r="LI51" s="88">
        <v>1037.5720634920001</v>
      </c>
      <c r="LJ51" s="88">
        <v>944.69551020400002</v>
      </c>
      <c r="LK51" s="88">
        <v>964.8</v>
      </c>
      <c r="LL51" s="88">
        <v>1014.352108844</v>
      </c>
      <c r="LM51" s="88">
        <v>1024.5282312930001</v>
      </c>
      <c r="LN51" s="88">
        <v>972.66793650800003</v>
      </c>
      <c r="LO51" s="88">
        <v>928.91682539700003</v>
      </c>
      <c r="LP51" s="88">
        <v>877.19619047599997</v>
      </c>
      <c r="LQ51" s="88">
        <v>997.51473922900004</v>
      </c>
      <c r="LR51" s="88">
        <v>983.57405895700003</v>
      </c>
      <c r="LS51" s="88">
        <v>742.69605442199997</v>
      </c>
      <c r="LT51" s="88">
        <v>958.16564625900003</v>
      </c>
      <c r="LU51" s="88">
        <v>1002.155102041</v>
      </c>
      <c r="LV51" s="88">
        <v>916.53587301599998</v>
      </c>
      <c r="LW51" s="88">
        <v>1106.737777778</v>
      </c>
      <c r="LX51" s="88">
        <v>1087.6546031749999</v>
      </c>
      <c r="LY51" s="88">
        <v>965.43344671199998</v>
      </c>
      <c r="LZ51" s="88">
        <v>949.13886621300003</v>
      </c>
      <c r="MA51" s="88">
        <v>875.96408163299998</v>
      </c>
      <c r="MB51" s="88">
        <v>939.337142857</v>
      </c>
      <c r="MC51" s="88">
        <v>943.65895691599997</v>
      </c>
      <c r="MD51" s="88">
        <v>853.921088435</v>
      </c>
      <c r="ME51" s="88">
        <v>986.99319727900001</v>
      </c>
      <c r="MF51" s="88">
        <v>1025.4955102040001</v>
      </c>
      <c r="MG51" s="88">
        <v>1102.6721088439999</v>
      </c>
      <c r="MH51" s="88">
        <v>1128.0914285710001</v>
      </c>
      <c r="MI51" s="88">
        <v>991.61541950100002</v>
      </c>
      <c r="MJ51" s="88">
        <v>996.29460317500002</v>
      </c>
      <c r="MK51" s="88">
        <v>894.93768707499999</v>
      </c>
      <c r="ML51" s="88">
        <v>896.02612244900001</v>
      </c>
      <c r="MM51" s="88">
        <v>958.63</v>
      </c>
      <c r="MN51" s="88">
        <v>904.13714285699996</v>
      </c>
      <c r="MO51" s="88">
        <v>948.05623582800001</v>
      </c>
      <c r="MP51" s="88">
        <v>984.05587301599996</v>
      </c>
      <c r="MQ51" s="88">
        <v>888.14730158700002</v>
      </c>
      <c r="MR51" s="88">
        <v>1050.5171882090001</v>
      </c>
      <c r="MS51" s="88">
        <v>1058.187755102</v>
      </c>
      <c r="MT51" s="88">
        <v>998.42176870699996</v>
      </c>
      <c r="MU51" s="88">
        <v>883.02585034000003</v>
      </c>
      <c r="MV51" s="88">
        <v>992.84897959199998</v>
      </c>
      <c r="MW51" s="88">
        <v>924.85659863900003</v>
      </c>
      <c r="MX51" s="88">
        <v>1025.6253968250001</v>
      </c>
      <c r="MY51" s="88">
        <v>883.65714285700005</v>
      </c>
      <c r="MZ51" s="88">
        <v>990.87238095199996</v>
      </c>
      <c r="NA51" s="88">
        <v>1110.4101587299999</v>
      </c>
      <c r="NB51" s="88">
        <v>1032.539115646</v>
      </c>
      <c r="NC51" s="88">
        <v>932.06349206300001</v>
      </c>
      <c r="ND51" s="88">
        <v>1094.1866666670001</v>
      </c>
      <c r="NE51" s="88">
        <v>934.899206349</v>
      </c>
      <c r="NF51" s="88">
        <v>950.92970521500001</v>
      </c>
      <c r="NG51" s="88">
        <v>926.76571428600005</v>
      </c>
      <c r="NH51" s="88">
        <v>1285.1330612239999</v>
      </c>
      <c r="NI51" s="88">
        <v>922.19936507900002</v>
      </c>
      <c r="NJ51" s="88">
        <v>944.27428571400003</v>
      </c>
      <c r="NK51" s="88">
        <v>1021.612698413</v>
      </c>
      <c r="NL51" s="88">
        <v>989.93054421800002</v>
      </c>
      <c r="NM51" s="88">
        <v>897.480272109</v>
      </c>
      <c r="NN51" s="88">
        <v>867.50476190500001</v>
      </c>
      <c r="NO51" s="88">
        <v>913.59201814100004</v>
      </c>
      <c r="NP51" s="88">
        <v>959.58204081600002</v>
      </c>
      <c r="NQ51" s="88">
        <v>956.487981859</v>
      </c>
      <c r="NR51" s="88">
        <v>974.55891156500002</v>
      </c>
      <c r="NS51" s="88">
        <v>835.79646258499997</v>
      </c>
      <c r="NT51" s="88">
        <v>910.55455782299998</v>
      </c>
      <c r="NU51" s="88">
        <v>1073.991111111</v>
      </c>
      <c r="NV51" s="88">
        <v>1015.466666667</v>
      </c>
      <c r="NW51" s="88">
        <v>883.65714285700005</v>
      </c>
      <c r="NX51" s="88">
        <v>989.06122448999997</v>
      </c>
      <c r="NZ51" s="28"/>
    </row>
    <row r="52" spans="1:390" x14ac:dyDescent="0.3">
      <c r="A52" s="15" t="s">
        <v>316</v>
      </c>
      <c r="B52" s="29" t="s">
        <v>317</v>
      </c>
      <c r="C52" s="30"/>
      <c r="D52" s="22"/>
      <c r="E52" s="7"/>
      <c r="F52" s="15" t="s">
        <v>318</v>
      </c>
      <c r="G52" s="41">
        <v>268.875</v>
      </c>
      <c r="H52" s="21">
        <f t="shared" si="23"/>
        <v>6.125</v>
      </c>
      <c r="I52" s="21">
        <f t="shared" si="0"/>
        <v>24.5</v>
      </c>
      <c r="J52" s="15"/>
      <c r="L52" s="14" t="s">
        <v>316</v>
      </c>
      <c r="M52" s="12"/>
      <c r="N52" s="24">
        <v>72</v>
      </c>
      <c r="O52" s="24">
        <f t="shared" si="57"/>
        <v>65.231960008869848</v>
      </c>
      <c r="P52" s="24">
        <f t="shared" si="57"/>
        <v>84.431264065521489</v>
      </c>
      <c r="Q52" s="24">
        <f t="shared" si="57"/>
        <v>53.426967404000195</v>
      </c>
      <c r="R52" s="24">
        <f t="shared" si="57"/>
        <v>75.44479927179384</v>
      </c>
      <c r="S52" s="24">
        <f t="shared" si="57"/>
        <v>67.988178342276257</v>
      </c>
      <c r="T52" s="24">
        <f t="shared" si="57"/>
        <v>67.429228796634149</v>
      </c>
      <c r="U52" s="24">
        <f t="shared" si="57"/>
        <v>71.828242445579605</v>
      </c>
      <c r="V52" s="24">
        <f t="shared" si="57"/>
        <v>67.744908708013838</v>
      </c>
      <c r="W52" s="24">
        <f t="shared" si="57"/>
        <v>59.374084114866797</v>
      </c>
      <c r="X52" s="24">
        <f t="shared" si="57"/>
        <v>55.90385093058012</v>
      </c>
      <c r="Y52" s="24">
        <f t="shared" si="57"/>
        <v>60.78139063807189</v>
      </c>
      <c r="Z52" s="24">
        <f t="shared" si="57"/>
        <v>57.407230298942245</v>
      </c>
      <c r="AA52" s="24">
        <f t="shared" si="57"/>
        <v>54.253983662628038</v>
      </c>
      <c r="AB52" s="24">
        <f t="shared" si="57"/>
        <v>66.752681350380712</v>
      </c>
      <c r="AC52" s="24">
        <f t="shared" si="57"/>
        <v>55.194086475297226</v>
      </c>
      <c r="AD52" s="24">
        <v>72</v>
      </c>
      <c r="AE52" s="24">
        <f t="shared" ref="AE52:AT83" si="72">($I52/FB52)*60</f>
        <v>66.494141103860997</v>
      </c>
      <c r="AF52" s="24">
        <f t="shared" si="72"/>
        <v>54.409898477444926</v>
      </c>
      <c r="AG52" s="24">
        <f t="shared" si="72"/>
        <v>52.067537524926571</v>
      </c>
      <c r="AH52" s="24">
        <f t="shared" si="72"/>
        <v>60.767716536629223</v>
      </c>
      <c r="AI52" s="24">
        <f t="shared" si="72"/>
        <v>65.971204573850613</v>
      </c>
      <c r="AJ52" s="24">
        <f t="shared" si="72"/>
        <v>72.499150056337413</v>
      </c>
      <c r="AK52" s="24">
        <f t="shared" si="72"/>
        <v>58.537708590552896</v>
      </c>
      <c r="AL52" s="24">
        <f t="shared" si="72"/>
        <v>59.812333924554764</v>
      </c>
      <c r="AM52" s="24">
        <f t="shared" si="72"/>
        <v>73.357609717824431</v>
      </c>
      <c r="AN52" s="24">
        <f t="shared" si="72"/>
        <v>66.083107712233414</v>
      </c>
      <c r="AO52" s="24">
        <f t="shared" si="72"/>
        <v>67.275840597925963</v>
      </c>
      <c r="AP52" s="24">
        <f t="shared" si="72"/>
        <v>55.863769855339754</v>
      </c>
      <c r="AQ52" s="24">
        <f t="shared" si="72"/>
        <v>56.607579460476458</v>
      </c>
      <c r="AR52" s="24">
        <f t="shared" si="72"/>
        <v>57.24824794272461</v>
      </c>
      <c r="AS52" s="24">
        <f t="shared" si="72"/>
        <v>58.848039217416975</v>
      </c>
      <c r="AT52" s="24">
        <f t="shared" si="72"/>
        <v>51.089293368985992</v>
      </c>
      <c r="AU52" s="24">
        <f t="shared" ref="AU52:BH83" si="73">($I52/FR52)*60</f>
        <v>54.587296561005267</v>
      </c>
      <c r="AV52" s="24">
        <f t="shared" si="73"/>
        <v>60.114057861606334</v>
      </c>
      <c r="AW52" s="24">
        <f t="shared" si="73"/>
        <v>58.27418450188393</v>
      </c>
      <c r="AX52" s="24">
        <f t="shared" si="73"/>
        <v>56.151775320241562</v>
      </c>
      <c r="AY52" s="24">
        <f t="shared" si="73"/>
        <v>65.468063275957974</v>
      </c>
      <c r="AZ52" s="24">
        <f t="shared" si="73"/>
        <v>53.255619084084245</v>
      </c>
      <c r="BA52" s="24">
        <f t="shared" si="73"/>
        <v>68.230903303773019</v>
      </c>
      <c r="BB52" s="24">
        <f t="shared" si="73"/>
        <v>61.523437500858634</v>
      </c>
      <c r="BC52" s="24">
        <f t="shared" si="73"/>
        <v>51.712007504084148</v>
      </c>
      <c r="BD52" s="24">
        <f t="shared" si="73"/>
        <v>61.746586302497867</v>
      </c>
      <c r="BE52" s="24">
        <f t="shared" si="73"/>
        <v>52.244784143627641</v>
      </c>
      <c r="BF52" s="24">
        <f t="shared" si="73"/>
        <v>54.283058681358348</v>
      </c>
      <c r="BG52" s="24">
        <f t="shared" si="73"/>
        <v>58.567324370951411</v>
      </c>
      <c r="BH52" s="24">
        <f t="shared" si="73"/>
        <v>58.023822823410853</v>
      </c>
      <c r="BI52" s="24">
        <f t="shared" si="71"/>
        <v>70.962720680329113</v>
      </c>
      <c r="BJ52" s="24">
        <f t="shared" si="67"/>
        <v>48.947611627434227</v>
      </c>
      <c r="BK52" s="24">
        <f t="shared" si="67"/>
        <v>56.905723315675537</v>
      </c>
      <c r="BL52" s="24">
        <f t="shared" si="67"/>
        <v>55.962534530695926</v>
      </c>
      <c r="BM52" s="24">
        <f t="shared" si="67"/>
        <v>62.506749458608574</v>
      </c>
      <c r="BN52" s="24">
        <f t="shared" si="67"/>
        <v>59.454239303135729</v>
      </c>
      <c r="BO52" s="24">
        <f t="shared" si="67"/>
        <v>57.130393400788719</v>
      </c>
      <c r="BP52" s="24">
        <f t="shared" si="67"/>
        <v>56.119109948256124</v>
      </c>
      <c r="BQ52" s="24">
        <f t="shared" si="67"/>
        <v>58.481098988174445</v>
      </c>
      <c r="BR52" s="24">
        <f t="shared" si="67"/>
        <v>57.543388107160979</v>
      </c>
      <c r="BS52" s="24">
        <f t="shared" si="67"/>
        <v>56.765404339277445</v>
      </c>
      <c r="BT52" s="24">
        <f t="shared" si="67"/>
        <v>49.836254611626636</v>
      </c>
      <c r="BU52" s="24">
        <f t="shared" si="59"/>
        <v>54.396749636273739</v>
      </c>
      <c r="BV52" s="24">
        <f t="shared" si="59"/>
        <v>64.292089812675044</v>
      </c>
      <c r="BW52" s="24">
        <f t="shared" si="59"/>
        <v>63.788020718756172</v>
      </c>
      <c r="BX52" s="24">
        <f t="shared" si="59"/>
        <v>69.645343442277536</v>
      </c>
      <c r="BY52" s="24">
        <f t="shared" si="59"/>
        <v>53.784414324895224</v>
      </c>
      <c r="BZ52" s="24">
        <f t="shared" si="59"/>
        <v>61.588901893856274</v>
      </c>
      <c r="CA52" s="24">
        <f t="shared" si="59"/>
        <v>77.280985349873731</v>
      </c>
      <c r="CB52" s="24">
        <f t="shared" si="59"/>
        <v>57.933390050973379</v>
      </c>
      <c r="CC52" s="24">
        <f t="shared" si="59"/>
        <v>56.594137612503651</v>
      </c>
      <c r="CD52" s="24">
        <f t="shared" si="59"/>
        <v>62.31831395499826</v>
      </c>
      <c r="CE52" s="24">
        <f t="shared" si="59"/>
        <v>43.181813640851175</v>
      </c>
      <c r="CF52" s="24">
        <f t="shared" si="59"/>
        <v>51.140881781459576</v>
      </c>
      <c r="CG52" s="24">
        <f t="shared" si="59"/>
        <v>63.367023772404146</v>
      </c>
      <c r="CH52" s="24">
        <f t="shared" si="59"/>
        <v>60.889175258292177</v>
      </c>
      <c r="CI52" s="24">
        <f t="shared" si="59"/>
        <v>63.633740105409537</v>
      </c>
      <c r="CJ52" s="24">
        <f t="shared" si="59"/>
        <v>53.993703357012599</v>
      </c>
      <c r="CK52" s="24">
        <f t="shared" si="60"/>
        <v>60.666719073660154</v>
      </c>
      <c r="CL52" s="24">
        <f t="shared" si="60"/>
        <v>65.408877371487449</v>
      </c>
      <c r="CM52" s="24">
        <f t="shared" si="60"/>
        <v>57.591646293812012</v>
      </c>
      <c r="CN52" s="24">
        <f t="shared" si="60"/>
        <v>53.476328432163314</v>
      </c>
      <c r="CO52" s="24">
        <f t="shared" si="60"/>
        <v>51.619114048482807</v>
      </c>
      <c r="CP52" s="24">
        <f t="shared" si="60"/>
        <v>56.035287527482858</v>
      </c>
      <c r="CQ52" s="24">
        <f t="shared" si="60"/>
        <v>58.665694138982495</v>
      </c>
      <c r="CR52" s="24">
        <f t="shared" si="60"/>
        <v>54.994061758046342</v>
      </c>
      <c r="CS52" s="24">
        <f t="shared" si="60"/>
        <v>67.972210105306303</v>
      </c>
      <c r="CT52" s="24">
        <f t="shared" si="60"/>
        <v>59.475184957301593</v>
      </c>
      <c r="CU52" s="24">
        <f t="shared" si="60"/>
        <v>56.961725010739407</v>
      </c>
      <c r="CV52" s="24">
        <f t="shared" si="60"/>
        <v>67.384371674659278</v>
      </c>
      <c r="CW52" s="24">
        <f t="shared" si="60"/>
        <v>60.4729477628753</v>
      </c>
      <c r="CX52" s="24">
        <f t="shared" si="60"/>
        <v>58.146647913209826</v>
      </c>
      <c r="CY52" s="24">
        <f t="shared" si="60"/>
        <v>66.458148802657135</v>
      </c>
      <c r="CZ52" s="24">
        <f t="shared" si="60"/>
        <v>57.098189119640715</v>
      </c>
      <c r="DA52" s="24">
        <f t="shared" si="61"/>
        <v>58.051257254741685</v>
      </c>
      <c r="DB52" s="24">
        <f t="shared" si="61"/>
        <v>58.506433026904091</v>
      </c>
      <c r="DC52" s="24">
        <f t="shared" si="61"/>
        <v>58.481098988174182</v>
      </c>
      <c r="DD52" s="24">
        <f t="shared" si="61"/>
        <v>62.618810273573445</v>
      </c>
      <c r="DE52" s="24">
        <f t="shared" si="61"/>
        <v>62.774037865745193</v>
      </c>
      <c r="DF52" s="24">
        <f t="shared" si="61"/>
        <v>58.516572791166588</v>
      </c>
      <c r="DG52" s="24">
        <f t="shared" si="61"/>
        <v>67.027651864638912</v>
      </c>
      <c r="DH52" s="24">
        <f t="shared" si="61"/>
        <v>54.299063229580163</v>
      </c>
      <c r="DI52" s="24">
        <f t="shared" si="61"/>
        <v>55.578703703360382</v>
      </c>
      <c r="DJ52" s="24">
        <f t="shared" si="61"/>
        <v>54.440603837280037</v>
      </c>
      <c r="DK52" s="24">
        <f t="shared" si="61"/>
        <v>66.336283113708063</v>
      </c>
      <c r="DL52" s="24">
        <f t="shared" si="61"/>
        <v>51.497083046363841</v>
      </c>
      <c r="DM52" s="24">
        <f t="shared" si="61"/>
        <v>65.12291854098406</v>
      </c>
      <c r="DN52" s="24">
        <f t="shared" si="61"/>
        <v>57.386090022826878</v>
      </c>
      <c r="DO52" s="24">
        <f t="shared" si="61"/>
        <v>62.937857276235775</v>
      </c>
      <c r="DP52" s="24">
        <f t="shared" si="61"/>
        <v>53.373478502358552</v>
      </c>
      <c r="DQ52" s="24">
        <f t="shared" si="62"/>
        <v>64.3625597697378</v>
      </c>
      <c r="DR52" s="24">
        <f t="shared" si="62"/>
        <v>63.480203991624798</v>
      </c>
      <c r="DS52" s="24">
        <f t="shared" si="62"/>
        <v>52.585854456792617</v>
      </c>
      <c r="DT52" s="24">
        <f t="shared" si="45"/>
        <v>62.408544096903789</v>
      </c>
      <c r="DU52" s="24">
        <f t="shared" si="45"/>
        <v>70.429834166676699</v>
      </c>
      <c r="DV52" s="24">
        <f t="shared" si="45"/>
        <v>63.6517343756664</v>
      </c>
      <c r="DW52" s="24">
        <f t="shared" si="45"/>
        <v>61.568312364133014</v>
      </c>
      <c r="DX52" s="24">
        <f t="shared" si="45"/>
        <v>55.532997533565535</v>
      </c>
      <c r="DY52" s="24">
        <f t="shared" si="45"/>
        <v>59.531112255200171</v>
      </c>
      <c r="DZ52" s="24">
        <f t="shared" si="45"/>
        <v>55.461542146297752</v>
      </c>
      <c r="EA52" s="24">
        <f t="shared" si="45"/>
        <v>64.918405113855144</v>
      </c>
      <c r="EB52" s="24">
        <f t="shared" si="40"/>
        <v>60.679438984498674</v>
      </c>
      <c r="EC52" s="24">
        <f t="shared" si="40"/>
        <v>57.732794241729003</v>
      </c>
      <c r="ED52" s="24">
        <f t="shared" si="40"/>
        <v>59.318451336737972</v>
      </c>
      <c r="EE52" s="24">
        <f t="shared" si="40"/>
        <v>72.814454387632111</v>
      </c>
      <c r="EF52" s="24">
        <f t="shared" si="40"/>
        <v>52.649403554688206</v>
      </c>
      <c r="EG52" s="24">
        <f t="shared" si="18"/>
        <v>60.159120739978917</v>
      </c>
      <c r="EH52" s="24">
        <f t="shared" si="19"/>
        <v>84.431264065521489</v>
      </c>
      <c r="EI52" s="24">
        <f t="shared" si="20"/>
        <v>43.181813640851175</v>
      </c>
      <c r="EJ52" s="14" t="s">
        <v>316</v>
      </c>
      <c r="EL52" s="12"/>
      <c r="EM52" s="25">
        <f t="shared" si="51"/>
        <v>22.534965986000088</v>
      </c>
      <c r="EN52" s="25">
        <f t="shared" si="51"/>
        <v>17.410612245000038</v>
      </c>
      <c r="EO52" s="25">
        <f t="shared" si="51"/>
        <v>27.51419501099997</v>
      </c>
      <c r="EP52" s="25">
        <f t="shared" si="51"/>
        <v>19.484444444000019</v>
      </c>
      <c r="EQ52" s="25">
        <f t="shared" si="63"/>
        <v>21.621405894999953</v>
      </c>
      <c r="ER52" s="25">
        <f t="shared" si="63"/>
        <v>21.800634920999983</v>
      </c>
      <c r="ES52" s="25">
        <f t="shared" si="63"/>
        <v>20.465487529000029</v>
      </c>
      <c r="ET52" s="25">
        <f t="shared" si="63"/>
        <v>21.699047618999998</v>
      </c>
      <c r="EU52" s="25">
        <f t="shared" si="63"/>
        <v>24.758276644000034</v>
      </c>
      <c r="EV52" s="25">
        <f t="shared" si="63"/>
        <v>26.29514739199999</v>
      </c>
      <c r="EW52" s="25">
        <f t="shared" si="63"/>
        <v>24.185034014000166</v>
      </c>
      <c r="EX52" s="25">
        <f t="shared" si="63"/>
        <v>25.606530612000029</v>
      </c>
      <c r="EY52" s="25">
        <f t="shared" si="63"/>
        <v>27.094784580999999</v>
      </c>
      <c r="EZ52" s="25">
        <f t="shared" si="63"/>
        <v>22.021587302000057</v>
      </c>
      <c r="FA52" s="25">
        <f t="shared" si="63"/>
        <v>26.633287981999956</v>
      </c>
      <c r="FB52" s="25">
        <f t="shared" si="63"/>
        <v>22.107210884999972</v>
      </c>
      <c r="FC52" s="25">
        <f t="shared" si="63"/>
        <v>27.017142857000067</v>
      </c>
      <c r="FD52" s="25">
        <f t="shared" si="63"/>
        <v>28.232562358000109</v>
      </c>
      <c r="FE52" s="25">
        <f t="shared" si="63"/>
        <v>24.190476190000027</v>
      </c>
      <c r="FF52" s="25">
        <f t="shared" si="68"/>
        <v>22.282448979000037</v>
      </c>
      <c r="FG52" s="25">
        <f t="shared" si="68"/>
        <v>20.276099773000055</v>
      </c>
      <c r="FH52" s="25">
        <f t="shared" si="68"/>
        <v>25.112018140000032</v>
      </c>
      <c r="FI52" s="25">
        <f t="shared" si="68"/>
        <v>24.576870748000033</v>
      </c>
      <c r="FJ52" s="25">
        <f t="shared" si="68"/>
        <v>20.03882086200008</v>
      </c>
      <c r="FK52" s="25">
        <f t="shared" si="68"/>
        <v>22.244716552999989</v>
      </c>
      <c r="FL52" s="25">
        <f t="shared" si="68"/>
        <v>21.850340136</v>
      </c>
      <c r="FM52" s="25">
        <f t="shared" si="68"/>
        <v>26.314013605000014</v>
      </c>
      <c r="FN52" s="25">
        <f t="shared" si="68"/>
        <v>25.968253968999989</v>
      </c>
      <c r="FO52" s="25">
        <f t="shared" si="68"/>
        <v>25.677641723999955</v>
      </c>
      <c r="FP52" s="25">
        <f t="shared" si="68"/>
        <v>24.979591836000054</v>
      </c>
      <c r="FQ52" s="25">
        <f t="shared" si="68"/>
        <v>28.773151928000061</v>
      </c>
      <c r="FR52" s="25">
        <f t="shared" si="68"/>
        <v>26.929342403999954</v>
      </c>
      <c r="FS52" s="25">
        <f t="shared" si="68"/>
        <v>24.453514739999946</v>
      </c>
      <c r="FT52" s="25">
        <f t="shared" si="68"/>
        <v>25.225578230999986</v>
      </c>
      <c r="FU52" s="25">
        <f t="shared" si="64"/>
        <v>26.17904761900013</v>
      </c>
      <c r="FV52" s="25">
        <f t="shared" si="64"/>
        <v>22.453696145000094</v>
      </c>
      <c r="FW52" s="25">
        <f t="shared" si="64"/>
        <v>27.602721088999942</v>
      </c>
      <c r="FX52" s="25">
        <f t="shared" si="64"/>
        <v>21.544489795999993</v>
      </c>
      <c r="FY52" s="25">
        <f t="shared" si="64"/>
        <v>23.893333332999873</v>
      </c>
      <c r="FZ52" s="25">
        <f t="shared" si="64"/>
        <v>28.426666666999949</v>
      </c>
      <c r="GA52" s="25">
        <f t="shared" si="64"/>
        <v>23.806984126999964</v>
      </c>
      <c r="GB52" s="25">
        <f t="shared" si="64"/>
        <v>28.136780046000013</v>
      </c>
      <c r="GC52" s="25">
        <f t="shared" si="64"/>
        <v>27.08027210900002</v>
      </c>
      <c r="GD52" s="25">
        <f t="shared" si="64"/>
        <v>25.099319728000069</v>
      </c>
      <c r="GE52" s="25">
        <f t="shared" si="64"/>
        <v>25.334421768000084</v>
      </c>
      <c r="GF52" s="25">
        <f t="shared" si="64"/>
        <v>20.715102041000023</v>
      </c>
      <c r="GG52" s="25">
        <f t="shared" si="64"/>
        <v>30.03210884300006</v>
      </c>
      <c r="GH52" s="25">
        <f t="shared" si="64"/>
        <v>25.832199546000084</v>
      </c>
      <c r="GI52" s="25">
        <f t="shared" si="64"/>
        <v>26.267573695999999</v>
      </c>
      <c r="GJ52" s="25">
        <f t="shared" si="69"/>
        <v>23.517460318000076</v>
      </c>
      <c r="GK52" s="25">
        <f t="shared" si="69"/>
        <v>24.724897959000032</v>
      </c>
      <c r="GL52" s="25">
        <f t="shared" si="69"/>
        <v>25.730612244999975</v>
      </c>
      <c r="GM52" s="25">
        <f t="shared" si="69"/>
        <v>26.194285713999989</v>
      </c>
      <c r="GN52" s="25">
        <f t="shared" si="69"/>
        <v>25.136326529999906</v>
      </c>
      <c r="GO52" s="25">
        <f t="shared" si="69"/>
        <v>25.545941042999971</v>
      </c>
      <c r="GP52" s="25">
        <f t="shared" si="69"/>
        <v>25.896054421000031</v>
      </c>
      <c r="GQ52" s="25">
        <f t="shared" si="69"/>
        <v>29.496598640000002</v>
      </c>
      <c r="GR52" s="25">
        <f t="shared" si="69"/>
        <v>27.023673469999949</v>
      </c>
      <c r="GS52" s="25">
        <f t="shared" si="69"/>
        <v>22.864399092999975</v>
      </c>
      <c r="GT52" s="25">
        <f t="shared" si="69"/>
        <v>23.045079364999992</v>
      </c>
      <c r="GU52" s="25">
        <f t="shared" si="69"/>
        <v>21.106938775000003</v>
      </c>
      <c r="GV52" s="25">
        <f t="shared" si="69"/>
        <v>27.331337869000095</v>
      </c>
      <c r="GW52" s="25">
        <f t="shared" si="69"/>
        <v>23.867936507999957</v>
      </c>
      <c r="GX52" s="25">
        <f t="shared" si="69"/>
        <v>19.021496599000102</v>
      </c>
      <c r="GY52" s="25">
        <f t="shared" si="65"/>
        <v>25.373968254000033</v>
      </c>
      <c r="GZ52" s="25">
        <f t="shared" si="65"/>
        <v>25.97442176900006</v>
      </c>
      <c r="HA52" s="25">
        <f t="shared" si="65"/>
        <v>23.588571427999909</v>
      </c>
      <c r="HB52" s="25">
        <f t="shared" si="65"/>
        <v>34.042108843000051</v>
      </c>
      <c r="HC52" s="25">
        <f t="shared" si="65"/>
        <v>28.744126983999877</v>
      </c>
      <c r="HD52" s="25">
        <f t="shared" si="65"/>
        <v>23.19818594100002</v>
      </c>
      <c r="HE52" s="25">
        <f t="shared" si="65"/>
        <v>24.1422222220001</v>
      </c>
      <c r="HF52" s="25">
        <f t="shared" si="65"/>
        <v>23.10095238100007</v>
      </c>
      <c r="HG52" s="25">
        <f t="shared" si="65"/>
        <v>27.225396826000065</v>
      </c>
      <c r="HH52" s="25">
        <f t="shared" si="65"/>
        <v>24.23074829899997</v>
      </c>
      <c r="HI52" s="25">
        <f t="shared" si="65"/>
        <v>22.474013606000085</v>
      </c>
      <c r="HJ52" s="25">
        <f t="shared" si="65"/>
        <v>25.524535147000051</v>
      </c>
      <c r="HK52" s="25">
        <f t="shared" si="65"/>
        <v>27.488798186000167</v>
      </c>
      <c r="HL52" s="25">
        <f t="shared" si="66"/>
        <v>28.477823130000161</v>
      </c>
      <c r="HM52" s="25">
        <f t="shared" si="66"/>
        <v>26.233469388000003</v>
      </c>
      <c r="HN52" s="25">
        <f t="shared" si="66"/>
        <v>25.057233559999872</v>
      </c>
      <c r="HO52" s="25">
        <f t="shared" si="66"/>
        <v>26.730158729999971</v>
      </c>
      <c r="HP52" s="25">
        <f t="shared" si="66"/>
        <v>21.626485260999971</v>
      </c>
      <c r="HQ52" s="25">
        <f t="shared" si="66"/>
        <v>24.716190476000065</v>
      </c>
      <c r="HR52" s="25">
        <f t="shared" si="66"/>
        <v>25.80680272099994</v>
      </c>
      <c r="HS52" s="25">
        <f t="shared" si="66"/>
        <v>21.815147391999972</v>
      </c>
      <c r="HT52" s="25">
        <f t="shared" si="66"/>
        <v>24.308390021999912</v>
      </c>
      <c r="HU52" s="25">
        <f t="shared" si="66"/>
        <v>25.28090702999998</v>
      </c>
      <c r="HV52" s="25">
        <f t="shared" si="66"/>
        <v>22.119183674000055</v>
      </c>
      <c r="HW52" s="25">
        <f t="shared" si="66"/>
        <v>25.745124716999953</v>
      </c>
      <c r="HX52" s="25">
        <f t="shared" si="66"/>
        <v>25.322448979000001</v>
      </c>
      <c r="HY52" s="25">
        <f t="shared" si="66"/>
        <v>25.125442176999968</v>
      </c>
      <c r="HZ52" s="25">
        <f t="shared" si="58"/>
        <v>25.136326530000019</v>
      </c>
      <c r="IA52" s="25">
        <f t="shared" si="58"/>
        <v>23.475374149999993</v>
      </c>
      <c r="IB52" s="25">
        <f t="shared" si="58"/>
        <v>23.417324263000069</v>
      </c>
      <c r="IC52" s="25">
        <f t="shared" si="58"/>
        <v>25.12108843499982</v>
      </c>
      <c r="ID52" s="25">
        <f t="shared" si="58"/>
        <v>21.931247166000048</v>
      </c>
      <c r="IE52" s="25">
        <f t="shared" si="58"/>
        <v>27.072290249000048</v>
      </c>
      <c r="IF52" s="25">
        <f t="shared" si="58"/>
        <v>26.448979592000114</v>
      </c>
      <c r="IG52" s="25">
        <f t="shared" si="58"/>
        <v>27.001904761999867</v>
      </c>
      <c r="IH52" s="25">
        <f t="shared" si="58"/>
        <v>22.159818594000058</v>
      </c>
      <c r="II52" s="25">
        <f t="shared" si="58"/>
        <v>28.545306122999818</v>
      </c>
      <c r="IJ52" s="25">
        <f t="shared" si="58"/>
        <v>22.572698413000012</v>
      </c>
      <c r="IK52" s="25">
        <f t="shared" si="58"/>
        <v>25.615963718999978</v>
      </c>
      <c r="IL52" s="25">
        <f t="shared" si="58"/>
        <v>23.356371881999962</v>
      </c>
      <c r="IM52" s="25">
        <f t="shared" si="58"/>
        <v>27.541768707000074</v>
      </c>
      <c r="IN52" s="25">
        <f t="shared" si="58"/>
        <v>22.839365079000004</v>
      </c>
      <c r="IO52" s="25">
        <f t="shared" si="70"/>
        <v>23.156825397000034</v>
      </c>
      <c r="IP52" s="25">
        <f t="shared" si="70"/>
        <v>27.95428571399998</v>
      </c>
      <c r="IQ52" s="25">
        <f t="shared" si="70"/>
        <v>23.554467121000016</v>
      </c>
      <c r="IR52" s="25">
        <f t="shared" si="70"/>
        <v>20.871836734999988</v>
      </c>
      <c r="IS52" s="25">
        <f t="shared" si="70"/>
        <v>23.094421769000064</v>
      </c>
      <c r="IT52" s="25">
        <f t="shared" si="70"/>
        <v>23.875918367000054</v>
      </c>
      <c r="IU52" s="25">
        <f t="shared" si="70"/>
        <v>26.470748298999979</v>
      </c>
      <c r="IV52" s="25">
        <f t="shared" si="70"/>
        <v>24.692970521000007</v>
      </c>
      <c r="IW52" s="25">
        <f t="shared" si="70"/>
        <v>26.504852607999965</v>
      </c>
      <c r="IX52" s="25">
        <f t="shared" si="70"/>
        <v>22.643809523999948</v>
      </c>
      <c r="IY52" s="25">
        <f t="shared" si="70"/>
        <v>24.225668935000044</v>
      </c>
      <c r="IZ52" s="25">
        <f t="shared" si="70"/>
        <v>25.462131519999957</v>
      </c>
      <c r="JA52" s="25">
        <f t="shared" si="70"/>
        <v>24.78149659799999</v>
      </c>
      <c r="JB52" s="25">
        <f t="shared" si="70"/>
        <v>20.188299319999942</v>
      </c>
      <c r="JC52" s="25">
        <f t="shared" si="70"/>
        <v>27.920544218000032</v>
      </c>
      <c r="JD52" s="26">
        <f t="shared" si="17"/>
        <v>24.705702104545466</v>
      </c>
      <c r="JE52" s="27">
        <f t="shared" si="21"/>
        <v>24.705702104545466</v>
      </c>
      <c r="JF52" s="27"/>
      <c r="JG52" s="88">
        <v>51</v>
      </c>
      <c r="JH52" s="89">
        <v>855.42312925199997</v>
      </c>
      <c r="JI52" s="89">
        <v>687.92018140599998</v>
      </c>
      <c r="JJ52" s="90">
        <v>998.90938775500001</v>
      </c>
      <c r="JK52" s="90">
        <v>792.61968253999999</v>
      </c>
      <c r="JL52" s="90">
        <v>860.12081632700006</v>
      </c>
      <c r="JM52" s="90">
        <v>909.19619047599997</v>
      </c>
      <c r="JN52" s="89">
        <v>858.64489795899999</v>
      </c>
      <c r="JO52" s="89">
        <v>846.31510204100005</v>
      </c>
      <c r="JP52" s="89">
        <v>930.35464852600001</v>
      </c>
      <c r="JQ52" s="89">
        <v>849.09714285699999</v>
      </c>
      <c r="JR52" s="89">
        <v>1035.9945578229999</v>
      </c>
      <c r="JS52" s="89">
        <v>913.29959183699998</v>
      </c>
      <c r="JT52" s="89">
        <v>923.43945578199998</v>
      </c>
      <c r="JU52" s="89">
        <v>865.53142857099999</v>
      </c>
      <c r="JV52" s="88">
        <v>987.451791383</v>
      </c>
      <c r="JW52" s="88">
        <v>930.17687074800006</v>
      </c>
      <c r="JX52" s="88">
        <v>998.4</v>
      </c>
      <c r="JY52" s="88">
        <v>1002.341587302</v>
      </c>
      <c r="JZ52" s="88">
        <v>952.27174603200001</v>
      </c>
      <c r="KA52" s="88">
        <v>905.79882086199996</v>
      </c>
      <c r="KB52" s="88">
        <v>827.48734693899996</v>
      </c>
      <c r="KC52" s="88">
        <v>945.10113378699998</v>
      </c>
      <c r="KD52" s="88">
        <v>932.48</v>
      </c>
      <c r="KE52" s="88">
        <v>871.95573696099996</v>
      </c>
      <c r="KF52" s="88">
        <v>834.38585034000005</v>
      </c>
      <c r="KG52" s="88">
        <v>831.78775510200001</v>
      </c>
      <c r="KH52" s="88">
        <v>974.25124716599998</v>
      </c>
      <c r="KI52" s="88">
        <v>933.52634920599996</v>
      </c>
      <c r="KJ52" s="88">
        <v>1017.724807256</v>
      </c>
      <c r="KK52" s="88">
        <v>948.41959183699998</v>
      </c>
      <c r="KL52" s="88">
        <v>1053.262222222</v>
      </c>
      <c r="KM52" s="88">
        <v>1162.5853968250001</v>
      </c>
      <c r="KN52" s="88">
        <v>944.99410430800003</v>
      </c>
      <c r="KO52" s="88">
        <v>979.51346938799998</v>
      </c>
      <c r="KP52" s="88">
        <v>1087.3193650789999</v>
      </c>
      <c r="KQ52" s="88">
        <v>929.65079365099996</v>
      </c>
      <c r="KR52" s="88">
        <v>1132.611337868</v>
      </c>
      <c r="KS52" s="88">
        <v>862.55346938800005</v>
      </c>
      <c r="KT52" s="88">
        <v>1067.746394558</v>
      </c>
      <c r="KU52" s="88">
        <v>1017.93015873</v>
      </c>
      <c r="KV52" s="88">
        <v>964.69333333300006</v>
      </c>
      <c r="KW52" s="88">
        <v>1090.7631746029999</v>
      </c>
      <c r="KX52" s="88">
        <v>987.10639455800003</v>
      </c>
      <c r="KY52" s="88">
        <v>958.82448979599997</v>
      </c>
      <c r="KZ52" s="88">
        <v>1011.012789116</v>
      </c>
      <c r="LA52" s="88">
        <v>898.18775510199998</v>
      </c>
      <c r="LB52" s="88">
        <v>1103.786666667</v>
      </c>
      <c r="LC52" s="88">
        <v>1001.325714286</v>
      </c>
      <c r="LD52" s="88">
        <v>1069.2353741500001</v>
      </c>
      <c r="LE52" s="88">
        <v>913.59637188199997</v>
      </c>
      <c r="LF52" s="88">
        <v>975.22938775499995</v>
      </c>
      <c r="LG52" s="88">
        <v>1008.783673469</v>
      </c>
      <c r="LH52" s="88">
        <v>1000.927346939</v>
      </c>
      <c r="LI52" s="88">
        <v>1045.0546938780001</v>
      </c>
      <c r="LJ52" s="88">
        <v>953.21469387800005</v>
      </c>
      <c r="LK52" s="88">
        <v>973.41823129299996</v>
      </c>
      <c r="LL52" s="88">
        <v>1024.187210884</v>
      </c>
      <c r="LM52" s="88">
        <v>1033.795918367</v>
      </c>
      <c r="LN52" s="88">
        <v>979.80226757399998</v>
      </c>
      <c r="LO52" s="88">
        <v>936.55873015899999</v>
      </c>
      <c r="LP52" s="88">
        <v>884.14621315199997</v>
      </c>
      <c r="LQ52" s="88">
        <v>1006.486349206</v>
      </c>
      <c r="LR52" s="88">
        <v>991.29904761900002</v>
      </c>
      <c r="LS52" s="88">
        <v>748.56489795899995</v>
      </c>
      <c r="LT52" s="88">
        <v>965.63809523800001</v>
      </c>
      <c r="LU52" s="88">
        <v>1010.499047619</v>
      </c>
      <c r="LV52" s="88">
        <v>923.73768707500005</v>
      </c>
      <c r="LW52" s="88">
        <v>1115.946666667</v>
      </c>
      <c r="LX52" s="88">
        <v>1096.6806349210001</v>
      </c>
      <c r="LY52" s="88">
        <v>972.850793651</v>
      </c>
      <c r="LZ52" s="88">
        <v>956.55111111099995</v>
      </c>
      <c r="MA52" s="88">
        <v>883.48734693899996</v>
      </c>
      <c r="MB52" s="88">
        <v>946.86911564599995</v>
      </c>
      <c r="MC52" s="88">
        <v>952.12843537399999</v>
      </c>
      <c r="MD52" s="88">
        <v>861.17006802699996</v>
      </c>
      <c r="ME52" s="88">
        <v>994.47002267599999</v>
      </c>
      <c r="MF52" s="88">
        <v>1034.0114285709999</v>
      </c>
      <c r="MG52" s="88">
        <v>1111.0167800449999</v>
      </c>
      <c r="MH52" s="88">
        <v>1136.1959183670001</v>
      </c>
      <c r="MI52" s="88">
        <v>999.48698412700003</v>
      </c>
      <c r="MJ52" s="88">
        <v>1004.77968254</v>
      </c>
      <c r="MK52" s="88">
        <v>901.89496598599999</v>
      </c>
      <c r="ML52" s="88">
        <v>903.12126984099996</v>
      </c>
      <c r="MM52" s="88">
        <v>966.69387755100001</v>
      </c>
      <c r="MN52" s="88">
        <v>910.52408163300004</v>
      </c>
      <c r="MO52" s="88">
        <v>954.96417233600005</v>
      </c>
      <c r="MP52" s="88">
        <v>991.91292516999999</v>
      </c>
      <c r="MQ52" s="88">
        <v>895.25551020399996</v>
      </c>
      <c r="MR52" s="88">
        <v>1058.371337868</v>
      </c>
      <c r="MS52" s="88">
        <v>1065.9689795920001</v>
      </c>
      <c r="MT52" s="88">
        <v>1007.045079365</v>
      </c>
      <c r="MU52" s="88">
        <v>891.03020408199995</v>
      </c>
      <c r="MV52" s="88">
        <v>1000.620408163</v>
      </c>
      <c r="MW52" s="88">
        <v>932.44371882099995</v>
      </c>
      <c r="MX52" s="88">
        <v>1033.7639909300001</v>
      </c>
      <c r="MY52" s="88">
        <v>890.45043083899998</v>
      </c>
      <c r="MZ52" s="88">
        <v>999.00371882100001</v>
      </c>
      <c r="NA52" s="88">
        <v>1118.5110204079999</v>
      </c>
      <c r="NB52" s="88">
        <v>1040.9650793650001</v>
      </c>
      <c r="NC52" s="88">
        <v>938.99936507899997</v>
      </c>
      <c r="ND52" s="88">
        <v>1103.1336054420001</v>
      </c>
      <c r="NE52" s="88">
        <v>942.08</v>
      </c>
      <c r="NF52" s="88">
        <v>958.66195011299999</v>
      </c>
      <c r="NG52" s="88">
        <v>933.26222222199999</v>
      </c>
      <c r="NH52" s="88">
        <v>1293.174421769</v>
      </c>
      <c r="NI52" s="88">
        <v>929.513650794</v>
      </c>
      <c r="NJ52" s="88">
        <v>951.49714285699997</v>
      </c>
      <c r="NK52" s="88">
        <v>1030.24</v>
      </c>
      <c r="NL52" s="88">
        <v>997.34349206299999</v>
      </c>
      <c r="NM52" s="88">
        <v>904.34176870700003</v>
      </c>
      <c r="NN52" s="88">
        <v>874.31619047599997</v>
      </c>
      <c r="NO52" s="88">
        <v>920.98467120199996</v>
      </c>
      <c r="NP52" s="88">
        <v>967.92380952400003</v>
      </c>
      <c r="NQ52" s="88">
        <v>964.13605442200003</v>
      </c>
      <c r="NR52" s="88">
        <v>982.26285714300002</v>
      </c>
      <c r="NS52" s="88">
        <v>842.91047619000005</v>
      </c>
      <c r="NT52" s="88">
        <v>917.89496598599999</v>
      </c>
      <c r="NU52" s="88">
        <v>1081.6304761900001</v>
      </c>
      <c r="NV52" s="88">
        <v>1023.094421769</v>
      </c>
      <c r="NW52" s="88">
        <v>890.23129251700004</v>
      </c>
      <c r="NX52" s="88">
        <v>997.71428571399997</v>
      </c>
      <c r="NZ52" s="28"/>
    </row>
    <row r="53" spans="1:390" x14ac:dyDescent="0.3">
      <c r="A53" s="15" t="s">
        <v>319</v>
      </c>
      <c r="B53" s="29">
        <v>275</v>
      </c>
      <c r="C53" s="37"/>
      <c r="D53" s="36"/>
      <c r="E53" s="7" t="s">
        <v>320</v>
      </c>
      <c r="F53" s="15" t="s">
        <v>321</v>
      </c>
      <c r="G53" s="41">
        <v>275</v>
      </c>
      <c r="H53" s="21">
        <f t="shared" si="23"/>
        <v>4</v>
      </c>
      <c r="I53" s="21">
        <f t="shared" si="0"/>
        <v>16</v>
      </c>
      <c r="J53" s="15" t="s">
        <v>322</v>
      </c>
      <c r="L53" s="14" t="s">
        <v>319</v>
      </c>
      <c r="M53" s="12" t="s">
        <v>184</v>
      </c>
      <c r="N53" s="24">
        <v>80</v>
      </c>
      <c r="O53" s="24">
        <f t="shared" ref="O53:AC84" si="74">($I53/EM53)*60</f>
        <v>74.796472184373684</v>
      </c>
      <c r="P53" s="24">
        <f t="shared" si="74"/>
        <v>98.101735134617471</v>
      </c>
      <c r="Q53" s="24">
        <f t="shared" si="74"/>
        <v>60.466179158781507</v>
      </c>
      <c r="R53" s="24">
        <f t="shared" si="74"/>
        <v>89.658444025296092</v>
      </c>
      <c r="S53" s="24">
        <f t="shared" si="74"/>
        <v>79.145728640108757</v>
      </c>
      <c r="T53" s="24">
        <f t="shared" si="74"/>
        <v>68.670196203400735</v>
      </c>
      <c r="U53" s="24">
        <f t="shared" si="74"/>
        <v>73.501020852578037</v>
      </c>
      <c r="V53" s="24">
        <f t="shared" si="74"/>
        <v>75.227355917561965</v>
      </c>
      <c r="W53" s="24">
        <f t="shared" si="74"/>
        <v>58.449304174659837</v>
      </c>
      <c r="X53" s="24">
        <f t="shared" si="74"/>
        <v>80.401093888540018</v>
      </c>
      <c r="Y53" s="24">
        <f t="shared" si="74"/>
        <v>70.312500001717325</v>
      </c>
      <c r="Z53" s="24">
        <f t="shared" si="74"/>
        <v>80.036297641515574</v>
      </c>
      <c r="AA53" s="24">
        <f t="shared" si="74"/>
        <v>68.538569135019259</v>
      </c>
      <c r="AB53" s="24">
        <f t="shared" si="74"/>
        <v>71.320754718663537</v>
      </c>
      <c r="AC53" s="24">
        <f t="shared" si="74"/>
        <v>70.402298852366314</v>
      </c>
      <c r="AD53" s="24">
        <v>80</v>
      </c>
      <c r="AE53" s="24">
        <f t="shared" si="72"/>
        <v>70.366726061067666</v>
      </c>
      <c r="AF53" s="24">
        <f t="shared" si="72"/>
        <v>62.931075486683199</v>
      </c>
      <c r="AG53" s="24">
        <f t="shared" si="72"/>
        <v>58.784324179288596</v>
      </c>
      <c r="AH53" s="24">
        <f t="shared" si="72"/>
        <v>72.33065441683344</v>
      </c>
      <c r="AI53" s="24">
        <f t="shared" si="72"/>
        <v>85.697629224658172</v>
      </c>
      <c r="AJ53" s="24">
        <f t="shared" si="72"/>
        <v>80.454877158918904</v>
      </c>
      <c r="AK53" s="24">
        <f t="shared" si="72"/>
        <v>67.73326506809876</v>
      </c>
      <c r="AL53" s="24">
        <f t="shared" si="72"/>
        <v>69.547390001405972</v>
      </c>
      <c r="AM53" s="24">
        <f t="shared" si="72"/>
        <v>79.686794156711457</v>
      </c>
      <c r="AN53" s="24">
        <f t="shared" si="72"/>
        <v>81.94233687094362</v>
      </c>
      <c r="AO53" s="24">
        <f t="shared" si="72"/>
        <v>90.442986051649882</v>
      </c>
      <c r="AP53" s="24">
        <f t="shared" si="72"/>
        <v>67.860944050559837</v>
      </c>
      <c r="AQ53" s="24">
        <f t="shared" si="72"/>
        <v>62.263218581801652</v>
      </c>
      <c r="AR53" s="24">
        <f t="shared" si="72"/>
        <v>67.741935485919726</v>
      </c>
      <c r="AS53" s="24">
        <f t="shared" si="72"/>
        <v>78.136938971997353</v>
      </c>
      <c r="AT53" s="24">
        <f t="shared" si="72"/>
        <v>62.575381343509065</v>
      </c>
      <c r="AU53" s="24">
        <f t="shared" si="73"/>
        <v>53.004807691869651</v>
      </c>
      <c r="AV53" s="24">
        <f t="shared" si="73"/>
        <v>61.09443546838888</v>
      </c>
      <c r="AW53" s="24">
        <f t="shared" si="73"/>
        <v>70.451035730217569</v>
      </c>
      <c r="AX53" s="24">
        <f t="shared" si="73"/>
        <v>62.221673530188653</v>
      </c>
      <c r="AY53" s="24">
        <f t="shared" si="73"/>
        <v>79.337058815889463</v>
      </c>
      <c r="AZ53" s="24">
        <f t="shared" si="73"/>
        <v>56.8298969065523</v>
      </c>
      <c r="BA53" s="24">
        <f t="shared" si="73"/>
        <v>72.127572576770547</v>
      </c>
      <c r="BB53" s="24">
        <f t="shared" si="73"/>
        <v>61.019763391786213</v>
      </c>
      <c r="BC53" s="24">
        <f t="shared" si="73"/>
        <v>68.487123075375109</v>
      </c>
      <c r="BD53" s="24">
        <f t="shared" si="73"/>
        <v>80.357142854901213</v>
      </c>
      <c r="BE53" s="24">
        <f t="shared" si="73"/>
        <v>60.444078949620128</v>
      </c>
      <c r="BF53" s="24">
        <f t="shared" si="73"/>
        <v>76.690650611285463</v>
      </c>
      <c r="BG53" s="24">
        <f t="shared" si="73"/>
        <v>76.429809362933469</v>
      </c>
      <c r="BH53" s="24">
        <f t="shared" si="73"/>
        <v>66.389000398551644</v>
      </c>
      <c r="BI53" s="24">
        <f t="shared" si="71"/>
        <v>75.089392132093934</v>
      </c>
      <c r="BJ53" s="24">
        <f t="shared" si="67"/>
        <v>62.802620334269854</v>
      </c>
      <c r="BK53" s="24">
        <f t="shared" si="67"/>
        <v>63.608827347296646</v>
      </c>
      <c r="BL53" s="24">
        <f t="shared" si="67"/>
        <v>68.978102192062707</v>
      </c>
      <c r="BM53" s="24">
        <f t="shared" si="67"/>
        <v>84.938366719306487</v>
      </c>
      <c r="BN53" s="24">
        <f t="shared" si="67"/>
        <v>64.814814812313941</v>
      </c>
      <c r="BO53" s="24">
        <f t="shared" si="67"/>
        <v>65.140324963011409</v>
      </c>
      <c r="BP53" s="24">
        <f t="shared" si="67"/>
        <v>81.051277335279252</v>
      </c>
      <c r="BQ53" s="24">
        <f t="shared" si="67"/>
        <v>61.813764425348921</v>
      </c>
      <c r="BR53" s="24">
        <f t="shared" si="67"/>
        <v>67.997841338828792</v>
      </c>
      <c r="BS53" s="24">
        <f t="shared" si="67"/>
        <v>69.646241310076618</v>
      </c>
      <c r="BT53" s="24">
        <f t="shared" si="67"/>
        <v>66.256009618495028</v>
      </c>
      <c r="BU53" s="24">
        <f t="shared" si="59"/>
        <v>74.284110050936633</v>
      </c>
      <c r="BV53" s="24">
        <f t="shared" si="59"/>
        <v>71.771502969734058</v>
      </c>
      <c r="BW53" s="24">
        <f t="shared" si="59"/>
        <v>67.27175654255413</v>
      </c>
      <c r="BX53" s="24">
        <f t="shared" si="59"/>
        <v>91.065528629444387</v>
      </c>
      <c r="BY53" s="24">
        <f t="shared" si="59"/>
        <v>53.622046646388242</v>
      </c>
      <c r="BZ53" s="24">
        <f t="shared" si="59"/>
        <v>73.610415623780284</v>
      </c>
      <c r="CA53" s="24">
        <f t="shared" si="59"/>
        <v>93.366266758950403</v>
      </c>
      <c r="CB53" s="24">
        <f t="shared" si="59"/>
        <v>68.943953722200717</v>
      </c>
      <c r="CC53" s="24">
        <f t="shared" si="59"/>
        <v>64.242012238689597</v>
      </c>
      <c r="CD53" s="24">
        <f t="shared" si="59"/>
        <v>86.059975280322689</v>
      </c>
      <c r="CE53" s="24">
        <f t="shared" si="59"/>
        <v>54.186403994942886</v>
      </c>
      <c r="CF53" s="24">
        <f t="shared" si="59"/>
        <v>66.653231902383311</v>
      </c>
      <c r="CG53" s="24">
        <f t="shared" si="59"/>
        <v>72.205564825884196</v>
      </c>
      <c r="CH53" s="24">
        <f t="shared" si="59"/>
        <v>71.052631579531734</v>
      </c>
      <c r="CI53" s="24">
        <f t="shared" si="59"/>
        <v>74.426192620740451</v>
      </c>
      <c r="CJ53" s="24">
        <f t="shared" si="59"/>
        <v>69.456110880471755</v>
      </c>
      <c r="CK53" s="24">
        <f t="shared" si="60"/>
        <v>84.972803719951074</v>
      </c>
      <c r="CL53" s="24">
        <f t="shared" si="60"/>
        <v>81.757508344876555</v>
      </c>
      <c r="CM53" s="24">
        <f t="shared" si="60"/>
        <v>65.462642255013407</v>
      </c>
      <c r="CN53" s="24">
        <f t="shared" si="60"/>
        <v>53.411384739975425</v>
      </c>
      <c r="CO53" s="24">
        <f t="shared" si="60"/>
        <v>53.984575838077625</v>
      </c>
      <c r="CP53" s="24">
        <f t="shared" si="60"/>
        <v>63.866763215090955</v>
      </c>
      <c r="CQ53" s="24">
        <f t="shared" si="60"/>
        <v>68.893691252494108</v>
      </c>
      <c r="CR53" s="24">
        <f t="shared" si="60"/>
        <v>73.612463487404185</v>
      </c>
      <c r="CS53" s="24">
        <f t="shared" si="60"/>
        <v>74.375983810746519</v>
      </c>
      <c r="CT53" s="24">
        <f t="shared" si="60"/>
        <v>72.956876584791459</v>
      </c>
      <c r="CU53" s="24">
        <f t="shared" si="60"/>
        <v>68.960125099585994</v>
      </c>
      <c r="CV53" s="24">
        <f t="shared" si="60"/>
        <v>81.021495498759293</v>
      </c>
      <c r="CW53" s="24">
        <f t="shared" si="60"/>
        <v>79.622051030175285</v>
      </c>
      <c r="CX53" s="24">
        <f t="shared" si="60"/>
        <v>86.321077873754092</v>
      </c>
      <c r="CY53" s="24">
        <f t="shared" si="60"/>
        <v>72.778282038235673</v>
      </c>
      <c r="CZ53" s="24">
        <f t="shared" si="60"/>
        <v>58.873264506679789</v>
      </c>
      <c r="DA53" s="24">
        <f t="shared" si="61"/>
        <v>67.710732379831754</v>
      </c>
      <c r="DB53" s="24">
        <f t="shared" si="61"/>
        <v>69.238015493395608</v>
      </c>
      <c r="DC53" s="24">
        <f t="shared" si="61"/>
        <v>74.430379744951125</v>
      </c>
      <c r="DD53" s="24">
        <f t="shared" si="61"/>
        <v>78.184269332551864</v>
      </c>
      <c r="DE53" s="24">
        <f t="shared" si="61"/>
        <v>75.004251944165219</v>
      </c>
      <c r="DF53" s="24">
        <f t="shared" si="61"/>
        <v>69.837415540171321</v>
      </c>
      <c r="DG53" s="24">
        <f t="shared" si="61"/>
        <v>72.027439025762646</v>
      </c>
      <c r="DH53" s="24">
        <f t="shared" si="61"/>
        <v>80.13810648664348</v>
      </c>
      <c r="DI53" s="24">
        <f t="shared" si="61"/>
        <v>67.225609755361234</v>
      </c>
      <c r="DJ53" s="24">
        <f t="shared" si="61"/>
        <v>63.03602058361249</v>
      </c>
      <c r="DK53" s="24">
        <f t="shared" si="61"/>
        <v>77.963404930828531</v>
      </c>
      <c r="DL53" s="24">
        <f t="shared" si="61"/>
        <v>58.033951836913239</v>
      </c>
      <c r="DM53" s="24">
        <f t="shared" si="61"/>
        <v>70.260223050857832</v>
      </c>
      <c r="DN53" s="24">
        <f t="shared" si="61"/>
        <v>76.704545451821687</v>
      </c>
      <c r="DO53" s="24">
        <f t="shared" si="61"/>
        <v>74.330018538409632</v>
      </c>
      <c r="DP53" s="24">
        <f t="shared" si="61"/>
        <v>55.794534411522072</v>
      </c>
      <c r="DQ53" s="24">
        <f t="shared" si="62"/>
        <v>74.811275413195119</v>
      </c>
      <c r="DR53" s="24">
        <f t="shared" si="62"/>
        <v>71.563801588189591</v>
      </c>
      <c r="DS53" s="24">
        <f t="shared" si="62"/>
        <v>65.907583669433748</v>
      </c>
      <c r="DT53" s="24">
        <f t="shared" si="45"/>
        <v>72.952853600617573</v>
      </c>
      <c r="DU53" s="24">
        <f t="shared" si="45"/>
        <v>68.460543337457395</v>
      </c>
      <c r="DV53" s="24">
        <f t="shared" si="45"/>
        <v>75.444799272399024</v>
      </c>
      <c r="DW53" s="24">
        <f t="shared" si="45"/>
        <v>76.385681290353133</v>
      </c>
      <c r="DX53" s="24">
        <f t="shared" si="45"/>
        <v>68.513723460423279</v>
      </c>
      <c r="DY53" s="24">
        <f t="shared" si="45"/>
        <v>72.334609074898182</v>
      </c>
      <c r="DZ53" s="24">
        <f t="shared" si="45"/>
        <v>66.862081165330068</v>
      </c>
      <c r="EA53" s="24">
        <f t="shared" si="45"/>
        <v>62.874251495241332</v>
      </c>
      <c r="EB53" s="24">
        <f t="shared" si="40"/>
        <v>70.48481619878018</v>
      </c>
      <c r="EC53" s="24">
        <f t="shared" si="40"/>
        <v>67.555147058338477</v>
      </c>
      <c r="ED53" s="24">
        <f t="shared" si="40"/>
        <v>66.317451562449236</v>
      </c>
      <c r="EE53" s="24">
        <f t="shared" si="40"/>
        <v>76.513793306621594</v>
      </c>
      <c r="EF53" s="24">
        <f t="shared" si="40"/>
        <v>68.157230436734778</v>
      </c>
      <c r="EG53" s="24">
        <f t="shared" si="18"/>
        <v>71.096638954808171</v>
      </c>
      <c r="EH53" s="24">
        <f t="shared" si="19"/>
        <v>98.101735134617471</v>
      </c>
      <c r="EI53" s="24">
        <f t="shared" si="20"/>
        <v>53.004807691869651</v>
      </c>
      <c r="EJ53" s="14" t="s">
        <v>319</v>
      </c>
      <c r="EL53" s="33"/>
      <c r="EM53" s="25">
        <f t="shared" si="51"/>
        <v>12.834829931999934</v>
      </c>
      <c r="EN53" s="25">
        <f t="shared" si="51"/>
        <v>9.7857596369999555</v>
      </c>
      <c r="EO53" s="25">
        <f t="shared" si="51"/>
        <v>15.876643991000037</v>
      </c>
      <c r="EP53" s="25">
        <f t="shared" si="51"/>
        <v>10.707301586999961</v>
      </c>
      <c r="EQ53" s="25">
        <f t="shared" si="63"/>
        <v>12.129523810000023</v>
      </c>
      <c r="ER53" s="25">
        <f t="shared" si="63"/>
        <v>13.979863945000034</v>
      </c>
      <c r="ES53" s="25">
        <f t="shared" si="63"/>
        <v>13.061043082999959</v>
      </c>
      <c r="ET53" s="25">
        <f t="shared" si="63"/>
        <v>12.761315192999973</v>
      </c>
      <c r="EU53" s="25">
        <f t="shared" si="63"/>
        <v>16.424489795999989</v>
      </c>
      <c r="EV53" s="25">
        <f t="shared" si="63"/>
        <v>11.940136055000039</v>
      </c>
      <c r="EW53" s="25">
        <f t="shared" si="63"/>
        <v>13.653333332999864</v>
      </c>
      <c r="EX53" s="25">
        <f t="shared" si="63"/>
        <v>11.994557823000036</v>
      </c>
      <c r="EY53" s="25">
        <f t="shared" si="63"/>
        <v>14.00671201800003</v>
      </c>
      <c r="EZ53" s="25">
        <f t="shared" si="63"/>
        <v>13.460317459999942</v>
      </c>
      <c r="FA53" s="25">
        <f t="shared" si="63"/>
        <v>13.635918366999931</v>
      </c>
      <c r="FB53" s="25">
        <f t="shared" si="63"/>
        <v>13.642811790999986</v>
      </c>
      <c r="FC53" s="25">
        <f t="shared" si="63"/>
        <v>15.254784580999967</v>
      </c>
      <c r="FD53" s="25">
        <f t="shared" si="63"/>
        <v>16.330884353999863</v>
      </c>
      <c r="FE53" s="25">
        <f t="shared" si="63"/>
        <v>13.272380952999924</v>
      </c>
      <c r="FF53" s="25">
        <f t="shared" si="68"/>
        <v>11.202176871000006</v>
      </c>
      <c r="FG53" s="25">
        <f t="shared" si="68"/>
        <v>11.932154194999953</v>
      </c>
      <c r="FH53" s="25">
        <f t="shared" si="68"/>
        <v>14.173242630999994</v>
      </c>
      <c r="FI53" s="25">
        <f t="shared" si="68"/>
        <v>13.803537414999937</v>
      </c>
      <c r="FJ53" s="25">
        <f t="shared" si="68"/>
        <v>12.047165532999998</v>
      </c>
      <c r="FK53" s="25">
        <f t="shared" si="68"/>
        <v>11.715555555999913</v>
      </c>
      <c r="FL53" s="25">
        <f t="shared" si="68"/>
        <v>10.614421769000046</v>
      </c>
      <c r="FM53" s="25">
        <f t="shared" si="68"/>
        <v>14.146575964000021</v>
      </c>
      <c r="FN53" s="25">
        <f t="shared" si="68"/>
        <v>15.418412697999997</v>
      </c>
      <c r="FO53" s="25">
        <f t="shared" si="68"/>
        <v>14.171428570999979</v>
      </c>
      <c r="FP53" s="25">
        <f t="shared" si="68"/>
        <v>12.286122449000004</v>
      </c>
      <c r="FQ53" s="25">
        <f t="shared" si="68"/>
        <v>15.341496598000049</v>
      </c>
      <c r="FR53" s="25">
        <f t="shared" si="68"/>
        <v>18.111564626000018</v>
      </c>
      <c r="FS53" s="25">
        <f t="shared" si="68"/>
        <v>15.713378684000077</v>
      </c>
      <c r="FT53" s="25">
        <f t="shared" si="68"/>
        <v>13.626485261000084</v>
      </c>
      <c r="FU53" s="25">
        <f t="shared" si="64"/>
        <v>15.428707482999926</v>
      </c>
      <c r="FV53" s="25">
        <f t="shared" si="64"/>
        <v>12.100272109000002</v>
      </c>
      <c r="FW53" s="25">
        <f t="shared" si="64"/>
        <v>16.892517007000151</v>
      </c>
      <c r="FX53" s="25">
        <f t="shared" si="64"/>
        <v>13.309750566999924</v>
      </c>
      <c r="FY53" s="25">
        <f t="shared" si="64"/>
        <v>15.732607710000138</v>
      </c>
      <c r="FZ53" s="25">
        <f t="shared" si="64"/>
        <v>14.017233560000022</v>
      </c>
      <c r="GA53" s="25">
        <f t="shared" si="64"/>
        <v>11.946666666999931</v>
      </c>
      <c r="GB53" s="25">
        <f t="shared" si="64"/>
        <v>15.882448979000173</v>
      </c>
      <c r="GC53" s="25">
        <f t="shared" si="64"/>
        <v>12.517823128999908</v>
      </c>
      <c r="GD53" s="25">
        <f t="shared" si="64"/>
        <v>12.560544216999915</v>
      </c>
      <c r="GE53" s="25">
        <f t="shared" si="64"/>
        <v>14.460226757999862</v>
      </c>
      <c r="GF53" s="25">
        <f t="shared" si="64"/>
        <v>12.784761904999982</v>
      </c>
      <c r="GG53" s="25">
        <f t="shared" si="64"/>
        <v>15.285986395000009</v>
      </c>
      <c r="GH53" s="25">
        <f t="shared" si="64"/>
        <v>15.09224489799999</v>
      </c>
      <c r="GI53" s="25">
        <f t="shared" si="64"/>
        <v>13.91746031699995</v>
      </c>
      <c r="GJ53" s="25">
        <f t="shared" si="69"/>
        <v>11.30231292499991</v>
      </c>
      <c r="GK53" s="25">
        <f t="shared" si="69"/>
        <v>14.811428572000068</v>
      </c>
      <c r="GL53" s="25">
        <f t="shared" si="69"/>
        <v>14.737414966000188</v>
      </c>
      <c r="GM53" s="25">
        <f t="shared" si="69"/>
        <v>11.844353742000067</v>
      </c>
      <c r="GN53" s="25">
        <f t="shared" si="69"/>
        <v>15.530521542000088</v>
      </c>
      <c r="GO53" s="25">
        <f t="shared" si="69"/>
        <v>14.118095238000024</v>
      </c>
      <c r="GP53" s="25">
        <f t="shared" si="69"/>
        <v>13.783945579000033</v>
      </c>
      <c r="GQ53" s="25">
        <f t="shared" si="69"/>
        <v>14.489251700000068</v>
      </c>
      <c r="GR53" s="25">
        <f t="shared" si="69"/>
        <v>12.923356009000145</v>
      </c>
      <c r="GS53" s="25">
        <f t="shared" si="69"/>
        <v>13.375782313000059</v>
      </c>
      <c r="GT53" s="25">
        <f t="shared" si="69"/>
        <v>14.270476190000068</v>
      </c>
      <c r="GU53" s="25">
        <f t="shared" si="69"/>
        <v>10.541859411000019</v>
      </c>
      <c r="GV53" s="25">
        <f t="shared" si="69"/>
        <v>17.903083899999956</v>
      </c>
      <c r="GW53" s="25">
        <f t="shared" si="69"/>
        <v>13.041632653000079</v>
      </c>
      <c r="GX53" s="25">
        <f t="shared" si="69"/>
        <v>10.282086167999978</v>
      </c>
      <c r="GY53" s="25">
        <f t="shared" si="65"/>
        <v>13.924353741999994</v>
      </c>
      <c r="GZ53" s="25">
        <f t="shared" si="65"/>
        <v>14.943492062999894</v>
      </c>
      <c r="HA53" s="25">
        <f t="shared" si="65"/>
        <v>11.155011338000008</v>
      </c>
      <c r="HB53" s="25">
        <f t="shared" si="65"/>
        <v>17.716621314999884</v>
      </c>
      <c r="HC53" s="25">
        <f t="shared" si="65"/>
        <v>14.402902494000045</v>
      </c>
      <c r="HD53" s="25">
        <f t="shared" si="65"/>
        <v>13.29537414899994</v>
      </c>
      <c r="HE53" s="25">
        <f t="shared" si="65"/>
        <v>13.511111110999991</v>
      </c>
      <c r="HF53" s="25">
        <f t="shared" si="65"/>
        <v>12.898684806999995</v>
      </c>
      <c r="HG53" s="25">
        <f t="shared" si="65"/>
        <v>13.821678003999978</v>
      </c>
      <c r="HH53" s="25">
        <f t="shared" si="65"/>
        <v>11.297732427000028</v>
      </c>
      <c r="HI53" s="25">
        <f t="shared" si="65"/>
        <v>11.742040815999985</v>
      </c>
      <c r="HJ53" s="25">
        <f t="shared" si="65"/>
        <v>14.664852607999933</v>
      </c>
      <c r="HK53" s="25">
        <f t="shared" si="65"/>
        <v>17.973696144999849</v>
      </c>
      <c r="HL53" s="25">
        <f t="shared" si="66"/>
        <v>17.782857142000012</v>
      </c>
      <c r="HM53" s="25">
        <f t="shared" si="66"/>
        <v>15.031292516999883</v>
      </c>
      <c r="HN53" s="25">
        <f t="shared" si="66"/>
        <v>13.934512472000051</v>
      </c>
      <c r="HO53" s="25">
        <f t="shared" si="66"/>
        <v>13.04126984100003</v>
      </c>
      <c r="HP53" s="25">
        <f t="shared" si="66"/>
        <v>12.907392290000075</v>
      </c>
      <c r="HQ53" s="25">
        <f t="shared" si="66"/>
        <v>13.158458049999922</v>
      </c>
      <c r="HR53" s="25">
        <f t="shared" si="66"/>
        <v>13.921088435000001</v>
      </c>
      <c r="HS53" s="25">
        <f t="shared" si="66"/>
        <v>11.848707482999998</v>
      </c>
      <c r="HT53" s="25">
        <f t="shared" si="66"/>
        <v>12.056961451999996</v>
      </c>
      <c r="HU53" s="25">
        <f t="shared" si="66"/>
        <v>11.121269841000071</v>
      </c>
      <c r="HV53" s="25">
        <f t="shared" si="66"/>
        <v>13.190748299000006</v>
      </c>
      <c r="HW53" s="25">
        <f t="shared" si="66"/>
        <v>16.306213152000055</v>
      </c>
      <c r="HX53" s="25">
        <f t="shared" si="66"/>
        <v>14.177959183999974</v>
      </c>
      <c r="HY53" s="25">
        <f t="shared" si="66"/>
        <v>13.865215419000151</v>
      </c>
      <c r="HZ53" s="25">
        <f t="shared" si="58"/>
        <v>12.897959184000001</v>
      </c>
      <c r="IA53" s="25">
        <f t="shared" si="58"/>
        <v>12.278684806999991</v>
      </c>
      <c r="IB53" s="25">
        <f t="shared" si="58"/>
        <v>12.799274375999971</v>
      </c>
      <c r="IC53" s="25">
        <f t="shared" si="58"/>
        <v>13.746213152000109</v>
      </c>
      <c r="ID53" s="25">
        <f t="shared" si="58"/>
        <v>13.328253968000013</v>
      </c>
      <c r="IE53" s="25">
        <f t="shared" si="58"/>
        <v>11.979319727999837</v>
      </c>
      <c r="IF53" s="25">
        <f t="shared" si="58"/>
        <v>14.280272108999952</v>
      </c>
      <c r="IG53" s="25">
        <f t="shared" si="58"/>
        <v>15.229387755000062</v>
      </c>
      <c r="IH53" s="25">
        <f t="shared" si="58"/>
        <v>12.31346938799993</v>
      </c>
      <c r="II53" s="25">
        <f t="shared" si="58"/>
        <v>16.542040816000053</v>
      </c>
      <c r="IJ53" s="25">
        <f t="shared" si="58"/>
        <v>13.663492062999921</v>
      </c>
      <c r="IK53" s="25">
        <f t="shared" si="58"/>
        <v>12.515555555999981</v>
      </c>
      <c r="IL53" s="25">
        <f t="shared" si="58"/>
        <v>12.915374150000048</v>
      </c>
      <c r="IM53" s="25">
        <f t="shared" si="58"/>
        <v>17.205986394999854</v>
      </c>
      <c r="IN53" s="25">
        <f t="shared" si="58"/>
        <v>12.832290249000039</v>
      </c>
      <c r="IO53" s="25">
        <f t="shared" si="70"/>
        <v>13.414603175000025</v>
      </c>
      <c r="IP53" s="25">
        <f t="shared" si="70"/>
        <v>14.565850339999997</v>
      </c>
      <c r="IQ53" s="25">
        <f t="shared" si="70"/>
        <v>13.159183672999916</v>
      </c>
      <c r="IR53" s="25">
        <f t="shared" si="70"/>
        <v>14.022675736999986</v>
      </c>
      <c r="IS53" s="25">
        <f t="shared" si="70"/>
        <v>12.724535146999983</v>
      </c>
      <c r="IT53" s="25">
        <f t="shared" si="70"/>
        <v>12.567800454000007</v>
      </c>
      <c r="IU53" s="25">
        <f t="shared" si="70"/>
        <v>14.011791382999945</v>
      </c>
      <c r="IV53" s="25">
        <f t="shared" si="70"/>
        <v>13.271655328999941</v>
      </c>
      <c r="IW53" s="25">
        <f t="shared" si="70"/>
        <v>14.357913832000008</v>
      </c>
      <c r="IX53" s="25">
        <f t="shared" si="70"/>
        <v>15.268571428999962</v>
      </c>
      <c r="IY53" s="25">
        <f t="shared" si="70"/>
        <v>13.619954647999975</v>
      </c>
      <c r="IZ53" s="25">
        <f t="shared" si="70"/>
        <v>14.210612244999993</v>
      </c>
      <c r="JA53" s="25">
        <f t="shared" si="70"/>
        <v>14.475827664999997</v>
      </c>
      <c r="JB53" s="25">
        <f t="shared" si="70"/>
        <v>12.546757369000034</v>
      </c>
      <c r="JC53" s="25">
        <f t="shared" si="70"/>
        <v>14.085079364999956</v>
      </c>
      <c r="JD53" s="26">
        <f t="shared" si="17"/>
        <v>13.706306291090902</v>
      </c>
      <c r="JE53" s="27">
        <f t="shared" si="21"/>
        <v>13.706306291090902</v>
      </c>
      <c r="JF53" s="27"/>
      <c r="JG53" s="88">
        <v>52</v>
      </c>
      <c r="JH53" s="89">
        <v>877.95809523800006</v>
      </c>
      <c r="JI53" s="89">
        <v>705.33079365100002</v>
      </c>
      <c r="JJ53" s="90">
        <v>1026.423582766</v>
      </c>
      <c r="JK53" s="90">
        <v>812.104126984</v>
      </c>
      <c r="JL53" s="90">
        <v>881.74222222200001</v>
      </c>
      <c r="JM53" s="90">
        <v>930.99682539699995</v>
      </c>
      <c r="JN53" s="89">
        <v>879.11038548800002</v>
      </c>
      <c r="JO53" s="89">
        <v>868.01414966000004</v>
      </c>
      <c r="JP53" s="89">
        <v>955.11292517000004</v>
      </c>
      <c r="JQ53" s="89">
        <v>875.39229024899998</v>
      </c>
      <c r="JR53" s="89">
        <v>1060.1795918370001</v>
      </c>
      <c r="JS53" s="89">
        <v>938.90612244900001</v>
      </c>
      <c r="JT53" s="89">
        <v>950.53424036299998</v>
      </c>
      <c r="JU53" s="89">
        <v>887.55301587300005</v>
      </c>
      <c r="JV53" s="88">
        <v>1014.085079365</v>
      </c>
      <c r="JW53" s="88">
        <v>952.28408163300003</v>
      </c>
      <c r="JX53" s="88">
        <v>1025.417142857</v>
      </c>
      <c r="JY53" s="88">
        <v>1030.5741496600001</v>
      </c>
      <c r="JZ53" s="88">
        <v>976.46222222200004</v>
      </c>
      <c r="KA53" s="88">
        <v>928.08126984099999</v>
      </c>
      <c r="KB53" s="88">
        <v>847.76344671200002</v>
      </c>
      <c r="KC53" s="88">
        <v>970.21315192700001</v>
      </c>
      <c r="KD53" s="88">
        <v>957.05687074800005</v>
      </c>
      <c r="KE53" s="88">
        <v>891.99455782300004</v>
      </c>
      <c r="KF53" s="88">
        <v>856.63056689300004</v>
      </c>
      <c r="KG53" s="88">
        <v>853.63809523800001</v>
      </c>
      <c r="KH53" s="88">
        <v>1000.565260771</v>
      </c>
      <c r="KI53" s="88">
        <v>959.49460317499995</v>
      </c>
      <c r="KJ53" s="88">
        <v>1043.4024489799999</v>
      </c>
      <c r="KK53" s="88">
        <v>973.39918367300004</v>
      </c>
      <c r="KL53" s="88">
        <v>1082.0353741500001</v>
      </c>
      <c r="KM53" s="88">
        <v>1189.514739229</v>
      </c>
      <c r="KN53" s="88">
        <v>969.44761904799998</v>
      </c>
      <c r="KO53" s="88">
        <v>1004.739047619</v>
      </c>
      <c r="KP53" s="88">
        <v>1113.498412698</v>
      </c>
      <c r="KQ53" s="88">
        <v>952.10448979600005</v>
      </c>
      <c r="KR53" s="88">
        <v>1160.2140589569999</v>
      </c>
      <c r="KS53" s="88">
        <v>884.09795918400005</v>
      </c>
      <c r="KT53" s="88">
        <v>1091.6397278909999</v>
      </c>
      <c r="KU53" s="88">
        <v>1046.356825397</v>
      </c>
      <c r="KV53" s="88">
        <v>988.50031746000002</v>
      </c>
      <c r="KW53" s="88">
        <v>1118.8999546489999</v>
      </c>
      <c r="KX53" s="88">
        <v>1014.1866666670001</v>
      </c>
      <c r="KY53" s="88">
        <v>983.92380952400003</v>
      </c>
      <c r="KZ53" s="88">
        <v>1036.3472108840001</v>
      </c>
      <c r="LA53" s="88">
        <v>918.90285714300001</v>
      </c>
      <c r="LB53" s="88">
        <v>1133.81877551</v>
      </c>
      <c r="LC53" s="88">
        <v>1027.1579138320001</v>
      </c>
      <c r="LD53" s="88">
        <v>1095.5029478460001</v>
      </c>
      <c r="LE53" s="88">
        <v>937.11383220000005</v>
      </c>
      <c r="LF53" s="88">
        <v>999.95428571399998</v>
      </c>
      <c r="LG53" s="88">
        <v>1034.5142857139999</v>
      </c>
      <c r="LH53" s="88">
        <v>1027.121632653</v>
      </c>
      <c r="LI53" s="88">
        <v>1070.191020408</v>
      </c>
      <c r="LJ53" s="88">
        <v>978.76063492100002</v>
      </c>
      <c r="LK53" s="88">
        <v>999.31428571399999</v>
      </c>
      <c r="LL53" s="88">
        <v>1053.683809524</v>
      </c>
      <c r="LM53" s="88">
        <v>1060.819591837</v>
      </c>
      <c r="LN53" s="88">
        <v>1002.666666667</v>
      </c>
      <c r="LO53" s="88">
        <v>959.60380952399998</v>
      </c>
      <c r="LP53" s="88">
        <v>905.25315192699998</v>
      </c>
      <c r="LQ53" s="88">
        <v>1033.8176870750001</v>
      </c>
      <c r="LR53" s="88">
        <v>1015.166984127</v>
      </c>
      <c r="LS53" s="88">
        <v>767.58639455800005</v>
      </c>
      <c r="LT53" s="88">
        <v>991.01206349200004</v>
      </c>
      <c r="LU53" s="88">
        <v>1036.473469388</v>
      </c>
      <c r="LV53" s="88">
        <v>947.32625850299996</v>
      </c>
      <c r="LW53" s="88">
        <v>1149.9887755100001</v>
      </c>
      <c r="LX53" s="88">
        <v>1125.424761905</v>
      </c>
      <c r="LY53" s="88">
        <v>996.04897959200002</v>
      </c>
      <c r="LZ53" s="88">
        <v>980.69333333300006</v>
      </c>
      <c r="MA53" s="88">
        <v>906.58829932000003</v>
      </c>
      <c r="MB53" s="88">
        <v>974.09451247200002</v>
      </c>
      <c r="MC53" s="88">
        <v>976.35918367299996</v>
      </c>
      <c r="MD53" s="88">
        <v>883.64408163300004</v>
      </c>
      <c r="ME53" s="88">
        <v>1019.994557823</v>
      </c>
      <c r="MF53" s="88">
        <v>1061.5002267570001</v>
      </c>
      <c r="MG53" s="88">
        <v>1139.4946031750001</v>
      </c>
      <c r="MH53" s="88">
        <v>1162.4293877550001</v>
      </c>
      <c r="MI53" s="88">
        <v>1024.5442176869999</v>
      </c>
      <c r="MJ53" s="88">
        <v>1031.5098412699999</v>
      </c>
      <c r="MK53" s="88">
        <v>923.52145124699996</v>
      </c>
      <c r="ML53" s="88">
        <v>927.83746031700002</v>
      </c>
      <c r="MM53" s="88">
        <v>992.50068027199995</v>
      </c>
      <c r="MN53" s="88">
        <v>932.33922902500001</v>
      </c>
      <c r="MO53" s="88">
        <v>979.27256235799996</v>
      </c>
      <c r="MP53" s="88">
        <v>1017.1938322</v>
      </c>
      <c r="MQ53" s="88">
        <v>917.37469387800002</v>
      </c>
      <c r="MR53" s="88">
        <v>1084.1164625849999</v>
      </c>
      <c r="MS53" s="88">
        <v>1091.2914285710001</v>
      </c>
      <c r="MT53" s="88">
        <v>1032.170521542</v>
      </c>
      <c r="MU53" s="88">
        <v>916.16653061199997</v>
      </c>
      <c r="MV53" s="88">
        <v>1024.095782313</v>
      </c>
      <c r="MW53" s="88">
        <v>955.86104308400002</v>
      </c>
      <c r="MX53" s="88">
        <v>1058.8850793649999</v>
      </c>
      <c r="MY53" s="88">
        <v>912.38167800500003</v>
      </c>
      <c r="MZ53" s="88">
        <v>1026.0760090700001</v>
      </c>
      <c r="NA53" s="88">
        <v>1144.96</v>
      </c>
      <c r="NB53" s="88">
        <v>1067.9669841269999</v>
      </c>
      <c r="NC53" s="88">
        <v>961.15918367300003</v>
      </c>
      <c r="ND53" s="88">
        <v>1131.6789115649999</v>
      </c>
      <c r="NE53" s="88">
        <v>964.65269841300005</v>
      </c>
      <c r="NF53" s="88">
        <v>984.27791383199997</v>
      </c>
      <c r="NG53" s="88">
        <v>956.61859410399995</v>
      </c>
      <c r="NH53" s="88">
        <v>1320.7161904760001</v>
      </c>
      <c r="NI53" s="88">
        <v>952.353015873</v>
      </c>
      <c r="NJ53" s="88">
        <v>974.65396825400001</v>
      </c>
      <c r="NK53" s="88">
        <v>1058.194285714</v>
      </c>
      <c r="NL53" s="88">
        <v>1020.897959184</v>
      </c>
      <c r="NM53" s="88">
        <v>925.21360544200002</v>
      </c>
      <c r="NN53" s="88">
        <v>897.41061224500004</v>
      </c>
      <c r="NO53" s="88">
        <v>944.86058956900001</v>
      </c>
      <c r="NP53" s="88">
        <v>994.39455782300001</v>
      </c>
      <c r="NQ53" s="88">
        <v>988.82902494300004</v>
      </c>
      <c r="NR53" s="88">
        <v>1008.767709751</v>
      </c>
      <c r="NS53" s="88">
        <v>865.554285714</v>
      </c>
      <c r="NT53" s="88">
        <v>942.12063492100003</v>
      </c>
      <c r="NU53" s="88">
        <v>1107.09260771</v>
      </c>
      <c r="NV53" s="88">
        <v>1047.8759183669999</v>
      </c>
      <c r="NW53" s="88">
        <v>910.41959183699998</v>
      </c>
      <c r="NX53" s="88">
        <v>1025.634829932</v>
      </c>
      <c r="NZ53" s="28"/>
    </row>
    <row r="54" spans="1:390" x14ac:dyDescent="0.3">
      <c r="A54" s="15" t="s">
        <v>323</v>
      </c>
      <c r="B54" s="29">
        <v>279</v>
      </c>
      <c r="C54" s="37"/>
      <c r="D54" s="36"/>
      <c r="E54" s="7"/>
      <c r="F54" s="15" t="s">
        <v>324</v>
      </c>
      <c r="G54" s="41">
        <v>279</v>
      </c>
      <c r="H54" s="21">
        <f t="shared" si="23"/>
        <v>3</v>
      </c>
      <c r="I54" s="21">
        <f t="shared" si="0"/>
        <v>12</v>
      </c>
      <c r="J54" s="15" t="s">
        <v>325</v>
      </c>
      <c r="L54" s="14" t="s">
        <v>323</v>
      </c>
      <c r="M54" s="12"/>
      <c r="N54" s="24">
        <v>88</v>
      </c>
      <c r="O54" s="24">
        <f t="shared" si="74"/>
        <v>89.424116803026635</v>
      </c>
      <c r="P54" s="24">
        <f t="shared" si="74"/>
        <v>126.76410585678222</v>
      </c>
      <c r="Q54" s="24">
        <f t="shared" si="74"/>
        <v>79.586926000060444</v>
      </c>
      <c r="R54" s="24">
        <f t="shared" si="74"/>
        <v>110.65573769924936</v>
      </c>
      <c r="S54" s="24">
        <f t="shared" si="74"/>
        <v>92.898605005864582</v>
      </c>
      <c r="T54" s="24">
        <f t="shared" si="74"/>
        <v>82.495011634921369</v>
      </c>
      <c r="U54" s="24">
        <f t="shared" si="74"/>
        <v>81.170623961298958</v>
      </c>
      <c r="V54" s="24">
        <f t="shared" si="74"/>
        <v>95.506800868305859</v>
      </c>
      <c r="W54" s="24">
        <f t="shared" si="74"/>
        <v>83.103015077596112</v>
      </c>
      <c r="X54" s="24">
        <f t="shared" si="74"/>
        <v>101.98889916360514</v>
      </c>
      <c r="Y54" s="24">
        <f t="shared" si="74"/>
        <v>79.025963684570087</v>
      </c>
      <c r="Z54" s="24">
        <f t="shared" si="74"/>
        <v>101.29134340233806</v>
      </c>
      <c r="AA54" s="24">
        <f t="shared" si="74"/>
        <v>88.538413492258584</v>
      </c>
      <c r="AB54" s="24">
        <f t="shared" si="74"/>
        <v>97.089041094228222</v>
      </c>
      <c r="AC54" s="24">
        <f t="shared" si="74"/>
        <v>85.679129609026987</v>
      </c>
      <c r="AD54" s="24">
        <v>84</v>
      </c>
      <c r="AE54" s="24">
        <f t="shared" si="72"/>
        <v>80.937026035339954</v>
      </c>
      <c r="AF54" s="24">
        <f t="shared" si="72"/>
        <v>71.943880514140659</v>
      </c>
      <c r="AG54" s="24">
        <f t="shared" si="72"/>
        <v>72.716280097034328</v>
      </c>
      <c r="AH54" s="24">
        <f t="shared" si="72"/>
        <v>87.500000006076291</v>
      </c>
      <c r="AI54" s="24">
        <f t="shared" si="72"/>
        <v>90.220949266501904</v>
      </c>
      <c r="AJ54" s="24">
        <f t="shared" si="72"/>
        <v>106.15102249037689</v>
      </c>
      <c r="AK54" s="24">
        <f t="shared" si="72"/>
        <v>85.627142227500244</v>
      </c>
      <c r="AL54" s="24">
        <f t="shared" si="72"/>
        <v>80.382368127149064</v>
      </c>
      <c r="AM54" s="24">
        <f t="shared" si="72"/>
        <v>87.495177738216128</v>
      </c>
      <c r="AN54" s="24">
        <f t="shared" si="72"/>
        <v>107.92951542114358</v>
      </c>
      <c r="AO54" s="24">
        <f t="shared" si="72"/>
        <v>110.04214261621762</v>
      </c>
      <c r="AP54" s="24">
        <f t="shared" si="72"/>
        <v>75.466316811082592</v>
      </c>
      <c r="AQ54" s="24">
        <f t="shared" si="72"/>
        <v>86.697247703935631</v>
      </c>
      <c r="AR54" s="24">
        <f t="shared" si="72"/>
        <v>79.590117914357606</v>
      </c>
      <c r="AS54" s="24">
        <f t="shared" si="72"/>
        <v>89.307914290671263</v>
      </c>
      <c r="AT54" s="24">
        <f t="shared" si="72"/>
        <v>79.0794979058835</v>
      </c>
      <c r="AU54" s="24">
        <f t="shared" si="73"/>
        <v>65.091183414611422</v>
      </c>
      <c r="AV54" s="24">
        <f t="shared" si="73"/>
        <v>85.164363572046824</v>
      </c>
      <c r="AW54" s="24">
        <f t="shared" si="73"/>
        <v>89.395918734146321</v>
      </c>
      <c r="AX54" s="24">
        <f t="shared" si="73"/>
        <v>69.688735935568701</v>
      </c>
      <c r="AY54" s="24">
        <f t="shared" si="73"/>
        <v>85.94397077154477</v>
      </c>
      <c r="AZ54" s="24">
        <f t="shared" si="73"/>
        <v>73.82812500288513</v>
      </c>
      <c r="BA54" s="24">
        <f t="shared" si="73"/>
        <v>82.715071698794304</v>
      </c>
      <c r="BB54" s="24">
        <f t="shared" si="73"/>
        <v>69.790750835115389</v>
      </c>
      <c r="BC54" s="24">
        <f t="shared" si="73"/>
        <v>82.539616522545444</v>
      </c>
      <c r="BD54" s="24">
        <f t="shared" si="73"/>
        <v>96.83321947376173</v>
      </c>
      <c r="BE54" s="24">
        <f t="shared" si="73"/>
        <v>65.245265647955506</v>
      </c>
      <c r="BF54" s="24">
        <f t="shared" si="73"/>
        <v>90.230179025132514</v>
      </c>
      <c r="BG54" s="24">
        <f t="shared" si="73"/>
        <v>89.343598046281159</v>
      </c>
      <c r="BH54" s="24">
        <f t="shared" si="73"/>
        <v>80.86138049174113</v>
      </c>
      <c r="BI54" s="24">
        <f t="shared" si="71"/>
        <v>78.200732946578995</v>
      </c>
      <c r="BJ54" s="24">
        <f t="shared" si="67"/>
        <v>63.410659509923988</v>
      </c>
      <c r="BK54" s="24">
        <f t="shared" si="67"/>
        <v>81.882323815474265</v>
      </c>
      <c r="BL54" s="24">
        <f t="shared" si="67"/>
        <v>80.256197024556243</v>
      </c>
      <c r="BM54" s="24">
        <f t="shared" si="67"/>
        <v>101.12617203572398</v>
      </c>
      <c r="BN54" s="24">
        <f t="shared" si="67"/>
        <v>74.459702836142057</v>
      </c>
      <c r="BO54" s="24">
        <f t="shared" si="67"/>
        <v>84.01778153588883</v>
      </c>
      <c r="BP54" s="24">
        <f t="shared" si="67"/>
        <v>93.652666357054798</v>
      </c>
      <c r="BQ54" s="24">
        <f t="shared" si="67"/>
        <v>89.634146343968226</v>
      </c>
      <c r="BR54" s="24">
        <f t="shared" si="67"/>
        <v>80.940533486819831</v>
      </c>
      <c r="BS54" s="24">
        <f t="shared" si="67"/>
        <v>81.066176471147074</v>
      </c>
      <c r="BT54" s="24">
        <f t="shared" si="67"/>
        <v>80.798827401720501</v>
      </c>
      <c r="BU54" s="24">
        <f t="shared" si="59"/>
        <v>85.303473174806626</v>
      </c>
      <c r="BV54" s="24">
        <f t="shared" si="59"/>
        <v>84.471970373817257</v>
      </c>
      <c r="BW54" s="24">
        <f t="shared" si="59"/>
        <v>77.671232875383055</v>
      </c>
      <c r="BX54" s="24">
        <f t="shared" si="59"/>
        <v>93.696883858746403</v>
      </c>
      <c r="BY54" s="24">
        <f t="shared" si="59"/>
        <v>71.864093751983944</v>
      </c>
      <c r="BZ54" s="24">
        <f t="shared" si="59"/>
        <v>73.652761282883205</v>
      </c>
      <c r="CA54" s="24">
        <f t="shared" si="59"/>
        <v>107.10238006148926</v>
      </c>
      <c r="CB54" s="24">
        <f t="shared" si="59"/>
        <v>86.663173073551107</v>
      </c>
      <c r="CC54" s="24">
        <f t="shared" si="59"/>
        <v>76.306195674752189</v>
      </c>
      <c r="CD54" s="24">
        <f t="shared" si="59"/>
        <v>90.823798623833127</v>
      </c>
      <c r="CE54" s="24">
        <f t="shared" si="59"/>
        <v>72.17413441863377</v>
      </c>
      <c r="CF54" s="24">
        <f t="shared" si="59"/>
        <v>75.462012318715423</v>
      </c>
      <c r="CG54" s="24">
        <f t="shared" si="59"/>
        <v>86.66459230069961</v>
      </c>
      <c r="CH54" s="24">
        <f t="shared" si="59"/>
        <v>94.450244953923914</v>
      </c>
      <c r="CI54" s="24">
        <f t="shared" si="59"/>
        <v>84.74974376524186</v>
      </c>
      <c r="CJ54" s="24">
        <f t="shared" si="59"/>
        <v>78.007075469915648</v>
      </c>
      <c r="CK54" s="24">
        <f t="shared" si="60"/>
        <v>98.639941850570992</v>
      </c>
      <c r="CL54" s="24">
        <f t="shared" si="60"/>
        <v>107.39798679797815</v>
      </c>
      <c r="CM54" s="24">
        <f t="shared" si="60"/>
        <v>79.929917838806162</v>
      </c>
      <c r="CN54" s="24">
        <f t="shared" si="60"/>
        <v>73.282865580901017</v>
      </c>
      <c r="CO54" s="24">
        <f t="shared" si="60"/>
        <v>85.076738401538762</v>
      </c>
      <c r="CP54" s="24">
        <f t="shared" si="60"/>
        <v>73.630899379383891</v>
      </c>
      <c r="CQ54" s="24">
        <f t="shared" si="60"/>
        <v>76.52411984681919</v>
      </c>
      <c r="CR54" s="24">
        <f t="shared" si="60"/>
        <v>90.550282897822356</v>
      </c>
      <c r="CS54" s="24">
        <f t="shared" si="60"/>
        <v>80.670731707563547</v>
      </c>
      <c r="CT54" s="24">
        <f t="shared" si="60"/>
        <v>96.120313860938921</v>
      </c>
      <c r="CU54" s="24">
        <f t="shared" si="60"/>
        <v>89.070915608569919</v>
      </c>
      <c r="CV54" s="24">
        <f t="shared" si="60"/>
        <v>88.020047907727346</v>
      </c>
      <c r="CW54" s="24">
        <f t="shared" si="60"/>
        <v>86.020806244039832</v>
      </c>
      <c r="CX54" s="24">
        <f t="shared" si="60"/>
        <v>90.563712914075637</v>
      </c>
      <c r="CY54" s="24">
        <f t="shared" si="60"/>
        <v>90.208645843463302</v>
      </c>
      <c r="CZ54" s="24">
        <f t="shared" si="60"/>
        <v>71.98563551838248</v>
      </c>
      <c r="DA54" s="24">
        <f t="shared" si="61"/>
        <v>77.777777778978361</v>
      </c>
      <c r="DB54" s="24">
        <f t="shared" si="61"/>
        <v>85.303473174806626</v>
      </c>
      <c r="DC54" s="24">
        <f t="shared" si="61"/>
        <v>98.271763892849549</v>
      </c>
      <c r="DD54" s="24">
        <f t="shared" si="61"/>
        <v>91.862772892205186</v>
      </c>
      <c r="DE54" s="24">
        <f t="shared" si="61"/>
        <v>99.493632807616024</v>
      </c>
      <c r="DF54" s="24">
        <f t="shared" si="61"/>
        <v>79.891304347463702</v>
      </c>
      <c r="DG54" s="24">
        <f t="shared" si="61"/>
        <v>88.959117807215563</v>
      </c>
      <c r="DH54" s="24">
        <f t="shared" si="61"/>
        <v>113.45186370689306</v>
      </c>
      <c r="DI54" s="24">
        <f t="shared" si="61"/>
        <v>78.518650408201253</v>
      </c>
      <c r="DJ54" s="24">
        <f t="shared" si="61"/>
        <v>78.687549561127639</v>
      </c>
      <c r="DK54" s="24">
        <f t="shared" si="61"/>
        <v>95.125107849544264</v>
      </c>
      <c r="DL54" s="24">
        <f t="shared" si="61"/>
        <v>66.750756810207264</v>
      </c>
      <c r="DM54" s="24">
        <f t="shared" si="61"/>
        <v>77.241943019084928</v>
      </c>
      <c r="DN54" s="24">
        <f t="shared" si="61"/>
        <v>84.612432848289814</v>
      </c>
      <c r="DO54" s="24">
        <f t="shared" si="61"/>
        <v>84.996573584481155</v>
      </c>
      <c r="DP54" s="24">
        <f t="shared" si="61"/>
        <v>71.032285780301564</v>
      </c>
      <c r="DQ54" s="24">
        <f t="shared" si="62"/>
        <v>91.773029965191782</v>
      </c>
      <c r="DR54" s="24">
        <f t="shared" si="62"/>
        <v>95.495885674095533</v>
      </c>
      <c r="DS54" s="24">
        <f t="shared" si="62"/>
        <v>93.463555924067293</v>
      </c>
      <c r="DT54" s="24">
        <f t="shared" si="45"/>
        <v>79.714602044033072</v>
      </c>
      <c r="DU54" s="24">
        <f t="shared" si="45"/>
        <v>77.29007633218994</v>
      </c>
      <c r="DV54" s="24">
        <f t="shared" si="45"/>
        <v>85.494571769030756</v>
      </c>
      <c r="DW54" s="24">
        <f t="shared" si="45"/>
        <v>90.040834846705863</v>
      </c>
      <c r="DX54" s="24">
        <f t="shared" si="45"/>
        <v>98.928215355941163</v>
      </c>
      <c r="DY54" s="24">
        <f t="shared" si="45"/>
        <v>89.585590462762624</v>
      </c>
      <c r="DZ54" s="24">
        <f t="shared" si="45"/>
        <v>79.551831955671048</v>
      </c>
      <c r="EA54" s="24">
        <f t="shared" si="45"/>
        <v>93.313584430771101</v>
      </c>
      <c r="EB54" s="24">
        <f t="shared" si="40"/>
        <v>80.490772658726257</v>
      </c>
      <c r="EC54" s="24">
        <f t="shared" si="40"/>
        <v>83.971565191715399</v>
      </c>
      <c r="ED54" s="24">
        <f t="shared" si="40"/>
        <v>74.389923910098886</v>
      </c>
      <c r="EE54" s="24">
        <f t="shared" si="40"/>
        <v>92.34527687089593</v>
      </c>
      <c r="EF54" s="24">
        <f t="shared" si="40"/>
        <v>91.065528632322867</v>
      </c>
      <c r="EG54" s="24">
        <f t="shared" si="18"/>
        <v>85.851824891953157</v>
      </c>
      <c r="EH54" s="24">
        <f t="shared" si="19"/>
        <v>126.76410585678222</v>
      </c>
      <c r="EI54" s="24">
        <f t="shared" si="20"/>
        <v>63.410659509923988</v>
      </c>
      <c r="EJ54" s="14" t="s">
        <v>323</v>
      </c>
      <c r="EL54" s="12"/>
      <c r="EM54" s="25">
        <f t="shared" si="51"/>
        <v>8.051519274000043</v>
      </c>
      <c r="EN54" s="25">
        <f t="shared" si="51"/>
        <v>5.6798412699999972</v>
      </c>
      <c r="EO54" s="25">
        <f t="shared" si="51"/>
        <v>9.0467120189998695</v>
      </c>
      <c r="EP54" s="25">
        <f t="shared" si="51"/>
        <v>6.5066666669999904</v>
      </c>
      <c r="EQ54" s="25">
        <f t="shared" si="63"/>
        <v>7.7503854870000168</v>
      </c>
      <c r="ER54" s="25">
        <f t="shared" si="63"/>
        <v>8.7278004539999756</v>
      </c>
      <c r="ES54" s="25">
        <f t="shared" si="63"/>
        <v>8.8702040819999866</v>
      </c>
      <c r="ET54" s="25">
        <f t="shared" si="63"/>
        <v>7.5387301580000212</v>
      </c>
      <c r="EU54" s="25">
        <f t="shared" si="63"/>
        <v>8.6639455779999253</v>
      </c>
      <c r="EV54" s="25">
        <f t="shared" si="63"/>
        <v>7.0595918369999708</v>
      </c>
      <c r="EW54" s="25">
        <f t="shared" si="63"/>
        <v>9.1109297049999896</v>
      </c>
      <c r="EX54" s="25">
        <f t="shared" si="63"/>
        <v>7.1082086169999457</v>
      </c>
      <c r="EY54" s="25">
        <f t="shared" si="63"/>
        <v>8.132063492000043</v>
      </c>
      <c r="EZ54" s="25">
        <f t="shared" si="63"/>
        <v>7.4158730159999777</v>
      </c>
      <c r="FA54" s="25">
        <f t="shared" si="63"/>
        <v>8.4034467120000045</v>
      </c>
      <c r="FB54" s="25">
        <f t="shared" si="63"/>
        <v>8.8958049889999984</v>
      </c>
      <c r="FC54" s="25">
        <f t="shared" si="63"/>
        <v>10.007800453000073</v>
      </c>
      <c r="FD54" s="25">
        <f t="shared" si="63"/>
        <v>9.9014965979999943</v>
      </c>
      <c r="FE54" s="25">
        <f t="shared" si="63"/>
        <v>8.2285714280000093</v>
      </c>
      <c r="FF54" s="25">
        <f t="shared" si="68"/>
        <v>7.9804081629999928</v>
      </c>
      <c r="FG54" s="25">
        <f t="shared" si="68"/>
        <v>6.7827891160000036</v>
      </c>
      <c r="FH54" s="25">
        <f t="shared" si="68"/>
        <v>8.4085487529999909</v>
      </c>
      <c r="FI54" s="25">
        <f t="shared" si="68"/>
        <v>8.9571882090000372</v>
      </c>
      <c r="FJ54" s="25">
        <f t="shared" si="68"/>
        <v>8.2290249430000131</v>
      </c>
      <c r="FK54" s="25">
        <f t="shared" si="68"/>
        <v>6.671020408000004</v>
      </c>
      <c r="FL54" s="25">
        <f t="shared" si="68"/>
        <v>6.5429478459999473</v>
      </c>
      <c r="FM54" s="25">
        <f t="shared" si="68"/>
        <v>9.5406802720000314</v>
      </c>
      <c r="FN54" s="25">
        <f t="shared" si="68"/>
        <v>8.3047619050000776</v>
      </c>
      <c r="FO54" s="25">
        <f t="shared" si="68"/>
        <v>9.046349206000059</v>
      </c>
      <c r="FP54" s="25">
        <f t="shared" si="68"/>
        <v>8.0619954649999954</v>
      </c>
      <c r="FQ54" s="25">
        <f t="shared" si="68"/>
        <v>9.1047619049998048</v>
      </c>
      <c r="FR54" s="25">
        <f t="shared" si="68"/>
        <v>11.061405895999997</v>
      </c>
      <c r="FS54" s="25">
        <f t="shared" si="68"/>
        <v>8.4542403629999399</v>
      </c>
      <c r="FT54" s="25">
        <f t="shared" si="68"/>
        <v>8.054058957000052</v>
      </c>
      <c r="FU54" s="25">
        <f t="shared" si="64"/>
        <v>10.331655329000114</v>
      </c>
      <c r="FV54" s="25">
        <f t="shared" si="64"/>
        <v>8.3775510199999417</v>
      </c>
      <c r="FW54" s="25">
        <f t="shared" si="64"/>
        <v>9.7523809519998395</v>
      </c>
      <c r="FX54" s="25">
        <f t="shared" si="64"/>
        <v>8.7045804980000412</v>
      </c>
      <c r="FY54" s="25">
        <f t="shared" si="64"/>
        <v>10.316553288000023</v>
      </c>
      <c r="FZ54" s="25">
        <f t="shared" si="64"/>
        <v>8.7230839000001197</v>
      </c>
      <c r="GA54" s="25">
        <f t="shared" si="64"/>
        <v>7.4354648530000986</v>
      </c>
      <c r="GB54" s="25">
        <f t="shared" si="64"/>
        <v>11.035283446999983</v>
      </c>
      <c r="GC54" s="25">
        <f t="shared" si="64"/>
        <v>7.9795918370000436</v>
      </c>
      <c r="GD54" s="25">
        <f t="shared" si="64"/>
        <v>8.0587755110000217</v>
      </c>
      <c r="GE54" s="25">
        <f t="shared" si="64"/>
        <v>8.9041269839999586</v>
      </c>
      <c r="GF54" s="25">
        <f t="shared" si="64"/>
        <v>9.2070748300000105</v>
      </c>
      <c r="GG54" s="25">
        <f t="shared" si="64"/>
        <v>11.35455782300005</v>
      </c>
      <c r="GH54" s="25">
        <f t="shared" si="64"/>
        <v>8.7931065759999001</v>
      </c>
      <c r="GI54" s="25">
        <f t="shared" si="64"/>
        <v>8.971269841999856</v>
      </c>
      <c r="GJ54" s="25">
        <f t="shared" si="69"/>
        <v>7.119818594000094</v>
      </c>
      <c r="GK54" s="25">
        <f t="shared" si="69"/>
        <v>9.6696598639998683</v>
      </c>
      <c r="GL54" s="25">
        <f t="shared" si="69"/>
        <v>8.5696145129998058</v>
      </c>
      <c r="GM54" s="25">
        <f t="shared" si="69"/>
        <v>7.6879818589998195</v>
      </c>
      <c r="GN54" s="25">
        <f t="shared" si="69"/>
        <v>8.0326530610000191</v>
      </c>
      <c r="GO54" s="25">
        <f t="shared" si="69"/>
        <v>8.8954195009999921</v>
      </c>
      <c r="GP54" s="25">
        <f t="shared" si="69"/>
        <v>8.8816326529999969</v>
      </c>
      <c r="GQ54" s="25">
        <f t="shared" si="69"/>
        <v>8.9110204090000025</v>
      </c>
      <c r="GR54" s="25">
        <f t="shared" si="69"/>
        <v>8.4404535149999447</v>
      </c>
      <c r="GS54" s="25">
        <f t="shared" si="69"/>
        <v>8.5235374149999643</v>
      </c>
      <c r="GT54" s="25">
        <f t="shared" si="69"/>
        <v>9.2698412699999153</v>
      </c>
      <c r="GU54" s="25">
        <f t="shared" si="69"/>
        <v>7.6843537409999954</v>
      </c>
      <c r="GV54" s="25">
        <f t="shared" si="69"/>
        <v>10.018911565000053</v>
      </c>
      <c r="GW54" s="25">
        <f t="shared" si="69"/>
        <v>9.7756009069998981</v>
      </c>
      <c r="GX54" s="25">
        <f t="shared" si="69"/>
        <v>6.7225396819999332</v>
      </c>
      <c r="GY54" s="25">
        <f t="shared" si="65"/>
        <v>8.3080272099999775</v>
      </c>
      <c r="GZ54" s="25">
        <f t="shared" si="65"/>
        <v>9.4356689340002049</v>
      </c>
      <c r="HA54" s="25">
        <f t="shared" si="65"/>
        <v>7.9274376419999726</v>
      </c>
      <c r="HB54" s="25">
        <f t="shared" si="65"/>
        <v>9.9758730159999232</v>
      </c>
      <c r="HC54" s="25">
        <f t="shared" si="65"/>
        <v>9.5412244899998768</v>
      </c>
      <c r="HD54" s="25">
        <f t="shared" si="65"/>
        <v>8.3078911570000855</v>
      </c>
      <c r="HE54" s="25">
        <f t="shared" si="65"/>
        <v>7.6230612249999012</v>
      </c>
      <c r="HF54" s="25">
        <f t="shared" si="65"/>
        <v>8.4956009069999254</v>
      </c>
      <c r="HG54" s="25">
        <f t="shared" si="65"/>
        <v>9.2299319730000207</v>
      </c>
      <c r="HH54" s="25">
        <f t="shared" si="65"/>
        <v>7.2992743759999712</v>
      </c>
      <c r="HI54" s="25">
        <f t="shared" si="65"/>
        <v>6.7040362809999579</v>
      </c>
      <c r="HJ54" s="25">
        <f t="shared" si="65"/>
        <v>9.0078911560001416</v>
      </c>
      <c r="HK54" s="25">
        <f t="shared" si="65"/>
        <v>9.8249433110001974</v>
      </c>
      <c r="HL54" s="25">
        <f t="shared" si="66"/>
        <v>8.4629478459999063</v>
      </c>
      <c r="HM54" s="25">
        <f t="shared" si="66"/>
        <v>9.77850340100008</v>
      </c>
      <c r="HN54" s="25">
        <f t="shared" si="66"/>
        <v>9.4087981860000127</v>
      </c>
      <c r="HO54" s="25">
        <f t="shared" si="66"/>
        <v>7.9513832200000252</v>
      </c>
      <c r="HP54" s="25">
        <f t="shared" si="66"/>
        <v>8.9251700679999431</v>
      </c>
      <c r="HQ54" s="25">
        <f t="shared" si="66"/>
        <v>7.4906122450000794</v>
      </c>
      <c r="HR54" s="25">
        <f t="shared" si="66"/>
        <v>8.0834467130000576</v>
      </c>
      <c r="HS54" s="25">
        <f t="shared" si="66"/>
        <v>8.1799546480000345</v>
      </c>
      <c r="HT54" s="25">
        <f t="shared" si="66"/>
        <v>8.3700680270000021</v>
      </c>
      <c r="HU54" s="25">
        <f t="shared" si="66"/>
        <v>7.9502040810000381</v>
      </c>
      <c r="HV54" s="25">
        <f t="shared" si="66"/>
        <v>7.9814965990000246</v>
      </c>
      <c r="HW54" s="25">
        <f t="shared" si="66"/>
        <v>10.001995464999936</v>
      </c>
      <c r="HX54" s="25">
        <f t="shared" si="66"/>
        <v>9.2571428569999625</v>
      </c>
      <c r="HY54" s="25">
        <f t="shared" si="66"/>
        <v>8.4404535149999447</v>
      </c>
      <c r="HZ54" s="25">
        <f t="shared" si="58"/>
        <v>7.3266213150000112</v>
      </c>
      <c r="IA54" s="25">
        <f t="shared" si="58"/>
        <v>7.8377777780001452</v>
      </c>
      <c r="IB54" s="25">
        <f t="shared" si="58"/>
        <v>7.2366439910000508</v>
      </c>
      <c r="IC54" s="25">
        <f t="shared" si="58"/>
        <v>9.0122448980000627</v>
      </c>
      <c r="ID54" s="25">
        <f t="shared" si="58"/>
        <v>8.0936054420000119</v>
      </c>
      <c r="IE54" s="25">
        <f t="shared" si="58"/>
        <v>6.3463038550000874</v>
      </c>
      <c r="IF54" s="25">
        <f t="shared" si="58"/>
        <v>9.1697959180000908</v>
      </c>
      <c r="IG54" s="25">
        <f t="shared" si="58"/>
        <v>9.150113379000004</v>
      </c>
      <c r="IH54" s="25">
        <f t="shared" si="58"/>
        <v>7.5689795920000051</v>
      </c>
      <c r="II54" s="25">
        <f t="shared" si="58"/>
        <v>10.786394557999984</v>
      </c>
      <c r="IJ54" s="25">
        <f t="shared" si="58"/>
        <v>9.321360544000072</v>
      </c>
      <c r="IK54" s="25">
        <f t="shared" si="58"/>
        <v>8.5093877550000343</v>
      </c>
      <c r="IL54" s="25">
        <f t="shared" si="58"/>
        <v>8.4709297050000032</v>
      </c>
      <c r="IM54" s="25">
        <f t="shared" si="58"/>
        <v>10.136235827000064</v>
      </c>
      <c r="IN54" s="25">
        <f t="shared" si="58"/>
        <v>7.8454421769999954</v>
      </c>
      <c r="IO54" s="25">
        <f t="shared" si="70"/>
        <v>7.5395918359999996</v>
      </c>
      <c r="IP54" s="25">
        <f t="shared" si="70"/>
        <v>7.703537415000028</v>
      </c>
      <c r="IQ54" s="25">
        <f t="shared" si="70"/>
        <v>9.032222221999973</v>
      </c>
      <c r="IR54" s="25">
        <f t="shared" si="70"/>
        <v>9.3155555560000494</v>
      </c>
      <c r="IS54" s="25">
        <f t="shared" si="70"/>
        <v>8.4215873020000345</v>
      </c>
      <c r="IT54" s="25">
        <f t="shared" si="70"/>
        <v>7.9963718819999485</v>
      </c>
      <c r="IU54" s="25">
        <f t="shared" si="70"/>
        <v>7.2780045350000364</v>
      </c>
      <c r="IV54" s="25">
        <f t="shared" si="70"/>
        <v>8.0370068030000539</v>
      </c>
      <c r="IW54" s="25">
        <f t="shared" si="70"/>
        <v>9.0507029480000938</v>
      </c>
      <c r="IX54" s="25">
        <f t="shared" si="70"/>
        <v>7.7159183670000857</v>
      </c>
      <c r="IY54" s="25">
        <f t="shared" si="70"/>
        <v>8.9451247169999988</v>
      </c>
      <c r="IZ54" s="25">
        <f t="shared" si="70"/>
        <v>8.574331065000024</v>
      </c>
      <c r="JA54" s="25">
        <f t="shared" si="70"/>
        <v>9.6787301580000076</v>
      </c>
      <c r="JB54" s="25">
        <f t="shared" si="70"/>
        <v>7.7968253970000205</v>
      </c>
      <c r="JC54" s="25">
        <f t="shared" si="70"/>
        <v>7.9063945580001018</v>
      </c>
      <c r="JD54" s="26">
        <f t="shared" si="17"/>
        <v>8.5141706489752114</v>
      </c>
      <c r="JE54" s="27">
        <f t="shared" si="21"/>
        <v>8.5141706489752114</v>
      </c>
      <c r="JF54" s="27"/>
      <c r="JG54" s="88">
        <v>53</v>
      </c>
      <c r="JH54" s="89">
        <v>890.79292516999999</v>
      </c>
      <c r="JI54" s="89">
        <v>715.11655328799998</v>
      </c>
      <c r="JJ54" s="90">
        <v>1042.300226757</v>
      </c>
      <c r="JK54" s="90">
        <v>822.81142857099996</v>
      </c>
      <c r="JL54" s="90">
        <v>893.87174603200003</v>
      </c>
      <c r="JM54" s="90">
        <v>944.97668934199999</v>
      </c>
      <c r="JN54" s="89">
        <v>892.17142857099998</v>
      </c>
      <c r="JO54" s="89">
        <v>880.77546485300002</v>
      </c>
      <c r="JP54" s="89">
        <v>971.53741496600003</v>
      </c>
      <c r="JQ54" s="89">
        <v>887.33242630400002</v>
      </c>
      <c r="JR54" s="89">
        <v>1073.83292517</v>
      </c>
      <c r="JS54" s="89">
        <v>950.90068027200005</v>
      </c>
      <c r="JT54" s="89">
        <v>964.54095238100001</v>
      </c>
      <c r="JU54" s="89">
        <v>901.01333333299999</v>
      </c>
      <c r="JV54" s="88">
        <v>1027.7209977319999</v>
      </c>
      <c r="JW54" s="88">
        <v>965.92689342400001</v>
      </c>
      <c r="JX54" s="88">
        <v>1040.671927438</v>
      </c>
      <c r="JY54" s="88">
        <v>1046.905034014</v>
      </c>
      <c r="JZ54" s="88">
        <v>989.73460317499996</v>
      </c>
      <c r="KA54" s="88">
        <v>939.283446712</v>
      </c>
      <c r="KB54" s="88">
        <v>859.69560090699997</v>
      </c>
      <c r="KC54" s="88">
        <v>984.38639455800001</v>
      </c>
      <c r="KD54" s="88">
        <v>970.86040816299999</v>
      </c>
      <c r="KE54" s="88">
        <v>904.04172335600003</v>
      </c>
      <c r="KF54" s="88">
        <v>868.34612244899995</v>
      </c>
      <c r="KG54" s="88">
        <v>864.25251700700005</v>
      </c>
      <c r="KH54" s="88">
        <v>1014.711836735</v>
      </c>
      <c r="KI54" s="88">
        <v>974.91301587299995</v>
      </c>
      <c r="KJ54" s="88">
        <v>1057.5738775509999</v>
      </c>
      <c r="KK54" s="88">
        <v>985.68530612200004</v>
      </c>
      <c r="KL54" s="88">
        <v>1097.3768707480001</v>
      </c>
      <c r="KM54" s="88">
        <v>1207.6263038550001</v>
      </c>
      <c r="KN54" s="88">
        <v>985.16099773200006</v>
      </c>
      <c r="KO54" s="88">
        <v>1018.36553288</v>
      </c>
      <c r="KP54" s="88">
        <v>1128.927120181</v>
      </c>
      <c r="KQ54" s="88">
        <v>964.20476190500005</v>
      </c>
      <c r="KR54" s="88">
        <v>1177.1065759640001</v>
      </c>
      <c r="KS54" s="88">
        <v>897.40770975099997</v>
      </c>
      <c r="KT54" s="88">
        <v>1107.372335601</v>
      </c>
      <c r="KU54" s="88">
        <v>1060.374058957</v>
      </c>
      <c r="KV54" s="88">
        <v>1000.446984127</v>
      </c>
      <c r="KW54" s="88">
        <v>1134.7824036280001</v>
      </c>
      <c r="KX54" s="88">
        <v>1026.704489796</v>
      </c>
      <c r="KY54" s="88">
        <v>996.48435374099995</v>
      </c>
      <c r="KZ54" s="88">
        <v>1050.807437642</v>
      </c>
      <c r="LA54" s="88">
        <v>931.68761904799999</v>
      </c>
      <c r="LB54" s="88">
        <v>1149.104761905</v>
      </c>
      <c r="LC54" s="88">
        <v>1042.2501587300001</v>
      </c>
      <c r="LD54" s="88">
        <v>1109.420408163</v>
      </c>
      <c r="LE54" s="88">
        <v>948.41614512499996</v>
      </c>
      <c r="LF54" s="88">
        <v>1014.765714286</v>
      </c>
      <c r="LG54" s="88">
        <v>1049.2517006800001</v>
      </c>
      <c r="LH54" s="88">
        <v>1038.9659863950001</v>
      </c>
      <c r="LI54" s="88">
        <v>1085.7215419500001</v>
      </c>
      <c r="LJ54" s="88">
        <v>992.87873015900004</v>
      </c>
      <c r="LK54" s="88">
        <v>1013.098231293</v>
      </c>
      <c r="LL54" s="88">
        <v>1068.1730612240001</v>
      </c>
      <c r="LM54" s="88">
        <v>1073.7429478460001</v>
      </c>
      <c r="LN54" s="88">
        <v>1016.04244898</v>
      </c>
      <c r="LO54" s="88">
        <v>973.87428571400005</v>
      </c>
      <c r="LP54" s="88">
        <v>915.79501133799999</v>
      </c>
      <c r="LQ54" s="88">
        <v>1051.7207709750001</v>
      </c>
      <c r="LR54" s="88">
        <v>1028.2086167800001</v>
      </c>
      <c r="LS54" s="88">
        <v>777.86848072600003</v>
      </c>
      <c r="LT54" s="88">
        <v>1004.936417234</v>
      </c>
      <c r="LU54" s="88">
        <v>1051.4169614509999</v>
      </c>
      <c r="LV54" s="88">
        <v>958.48126984099997</v>
      </c>
      <c r="LW54" s="88">
        <v>1167.705396825</v>
      </c>
      <c r="LX54" s="88">
        <v>1139.827664399</v>
      </c>
      <c r="LY54" s="88">
        <v>1009.344353741</v>
      </c>
      <c r="LZ54" s="88">
        <v>994.20444444400005</v>
      </c>
      <c r="MA54" s="88">
        <v>919.48698412700003</v>
      </c>
      <c r="MB54" s="88">
        <v>987.916190476</v>
      </c>
      <c r="MC54" s="88">
        <v>987.65691609999999</v>
      </c>
      <c r="MD54" s="88">
        <v>895.38612244900003</v>
      </c>
      <c r="ME54" s="88">
        <v>1034.659410431</v>
      </c>
      <c r="MF54" s="88">
        <v>1079.4739229019999</v>
      </c>
      <c r="MG54" s="88">
        <v>1157.2774603170001</v>
      </c>
      <c r="MH54" s="88">
        <v>1177.460680272</v>
      </c>
      <c r="MI54" s="88">
        <v>1038.478730159</v>
      </c>
      <c r="MJ54" s="88">
        <v>1044.551111111</v>
      </c>
      <c r="MK54" s="88">
        <v>936.42884353700003</v>
      </c>
      <c r="ML54" s="88">
        <v>940.99591836699994</v>
      </c>
      <c r="MM54" s="88">
        <v>1006.421768707</v>
      </c>
      <c r="MN54" s="88">
        <v>944.18793650800001</v>
      </c>
      <c r="MO54" s="88">
        <v>991.32952380999996</v>
      </c>
      <c r="MP54" s="88">
        <v>1028.315102041</v>
      </c>
      <c r="MQ54" s="88">
        <v>930.56544217700002</v>
      </c>
      <c r="MR54" s="88">
        <v>1100.422675737</v>
      </c>
      <c r="MS54" s="88">
        <v>1105.4693877550001</v>
      </c>
      <c r="MT54" s="88">
        <v>1046.0357369610001</v>
      </c>
      <c r="MU54" s="88">
        <v>929.06448979599998</v>
      </c>
      <c r="MV54" s="88">
        <v>1036.37446712</v>
      </c>
      <c r="MW54" s="88">
        <v>968.66031745999999</v>
      </c>
      <c r="MX54" s="88">
        <v>1072.631292517</v>
      </c>
      <c r="MY54" s="88">
        <v>925.70993197300004</v>
      </c>
      <c r="MZ54" s="88">
        <v>1038.0553287979999</v>
      </c>
      <c r="NA54" s="88">
        <v>1159.240272109</v>
      </c>
      <c r="NB54" s="88">
        <v>1083.196371882</v>
      </c>
      <c r="NC54" s="88">
        <v>973.47265306099996</v>
      </c>
      <c r="ND54" s="88">
        <v>1148.220952381</v>
      </c>
      <c r="NE54" s="88">
        <v>978.31619047599997</v>
      </c>
      <c r="NF54" s="88">
        <v>996.79346938799995</v>
      </c>
      <c r="NG54" s="88">
        <v>969.533968254</v>
      </c>
      <c r="NH54" s="88">
        <v>1337.9221768709999</v>
      </c>
      <c r="NI54" s="88">
        <v>965.18530612200004</v>
      </c>
      <c r="NJ54" s="88">
        <v>988.06857142900003</v>
      </c>
      <c r="NK54" s="88">
        <v>1072.760136054</v>
      </c>
      <c r="NL54" s="88">
        <v>1034.0571428569999</v>
      </c>
      <c r="NM54" s="88">
        <v>939.236281179</v>
      </c>
      <c r="NN54" s="88">
        <v>910.13514739200002</v>
      </c>
      <c r="NO54" s="88">
        <v>957.42839002300002</v>
      </c>
      <c r="NP54" s="88">
        <v>1008.406349206</v>
      </c>
      <c r="NQ54" s="88">
        <v>1002.100680272</v>
      </c>
      <c r="NR54" s="88">
        <v>1023.125623583</v>
      </c>
      <c r="NS54" s="88">
        <v>880.82285714299996</v>
      </c>
      <c r="NT54" s="88">
        <v>955.74058956900001</v>
      </c>
      <c r="NU54" s="88">
        <v>1121.303219955</v>
      </c>
      <c r="NV54" s="88">
        <v>1062.3517460319999</v>
      </c>
      <c r="NW54" s="88">
        <v>922.96634920600002</v>
      </c>
      <c r="NX54" s="88">
        <v>1039.719909297</v>
      </c>
      <c r="NZ54" s="28"/>
    </row>
    <row r="55" spans="1:390" x14ac:dyDescent="0.3">
      <c r="A55" s="15" t="s">
        <v>182</v>
      </c>
      <c r="B55" s="29">
        <v>282</v>
      </c>
      <c r="C55" s="37"/>
      <c r="D55" s="36"/>
      <c r="E55" s="7"/>
      <c r="F55" s="15" t="s">
        <v>326</v>
      </c>
      <c r="G55" s="41">
        <v>282</v>
      </c>
      <c r="H55" s="21">
        <f t="shared" si="23"/>
        <v>3</v>
      </c>
      <c r="I55" s="21">
        <f t="shared" si="0"/>
        <v>12</v>
      </c>
      <c r="J55" s="15" t="s">
        <v>327</v>
      </c>
      <c r="L55" s="14" t="s">
        <v>182</v>
      </c>
      <c r="M55" s="12"/>
      <c r="N55" s="24">
        <v>92</v>
      </c>
      <c r="O55" s="24">
        <f t="shared" si="74"/>
        <v>102.2305790135744</v>
      </c>
      <c r="P55" s="24">
        <f t="shared" si="74"/>
        <v>136.92876271059424</v>
      </c>
      <c r="Q55" s="24">
        <f t="shared" si="74"/>
        <v>93.392630242658299</v>
      </c>
      <c r="R55" s="24">
        <f t="shared" si="74"/>
        <v>113.91424142711359</v>
      </c>
      <c r="S55" s="24">
        <f t="shared" si="74"/>
        <v>95.610907688709787</v>
      </c>
      <c r="T55" s="24">
        <f t="shared" si="74"/>
        <v>96.785992983764999</v>
      </c>
      <c r="U55" s="24">
        <f t="shared" si="74"/>
        <v>85.864485975665232</v>
      </c>
      <c r="V55" s="24">
        <f t="shared" si="74"/>
        <v>101.29134340233806</v>
      </c>
      <c r="W55" s="24">
        <f t="shared" si="74"/>
        <v>99.823943657797884</v>
      </c>
      <c r="X55" s="24">
        <f t="shared" si="74"/>
        <v>107.47941941234534</v>
      </c>
      <c r="Y55" s="24">
        <f t="shared" si="74"/>
        <v>83.571970017805768</v>
      </c>
      <c r="Z55" s="24">
        <f t="shared" si="74"/>
        <v>108.49005029491514</v>
      </c>
      <c r="AA55" s="24">
        <f t="shared" si="74"/>
        <v>96.852122992584867</v>
      </c>
      <c r="AB55" s="24">
        <f t="shared" si="74"/>
        <v>113.44537814530185</v>
      </c>
      <c r="AC55" s="24">
        <f t="shared" si="74"/>
        <v>89.808571290252615</v>
      </c>
      <c r="AD55" s="24">
        <v>84</v>
      </c>
      <c r="AE55" s="24">
        <f t="shared" si="72"/>
        <v>88.369128697388675</v>
      </c>
      <c r="AF55" s="24">
        <f t="shared" si="72"/>
        <v>85.627373145627303</v>
      </c>
      <c r="AG55" s="24">
        <f t="shared" si="72"/>
        <v>88.127539570619405</v>
      </c>
      <c r="AH55" s="24">
        <f t="shared" si="72"/>
        <v>87.94983158768278</v>
      </c>
      <c r="AI55" s="24">
        <f t="shared" si="72"/>
        <v>98.203681700463733</v>
      </c>
      <c r="AJ55" s="24">
        <f t="shared" si="72"/>
        <v>115.9107087547597</v>
      </c>
      <c r="AK55" s="24">
        <f t="shared" si="72"/>
        <v>95.68956944878984</v>
      </c>
      <c r="AL55" s="24">
        <f t="shared" si="72"/>
        <v>87.585925347903782</v>
      </c>
      <c r="AM55" s="24">
        <f t="shared" si="72"/>
        <v>96.439115065358038</v>
      </c>
      <c r="AN55" s="24">
        <f t="shared" si="72"/>
        <v>113.15429353899965</v>
      </c>
      <c r="AO55" s="24">
        <f t="shared" si="72"/>
        <v>117.14876033118459</v>
      </c>
      <c r="AP55" s="24">
        <f t="shared" si="72"/>
        <v>81.066176471147074</v>
      </c>
      <c r="AQ55" s="24">
        <f t="shared" si="72"/>
        <v>97.826086956521564</v>
      </c>
      <c r="AR55" s="24">
        <f t="shared" si="72"/>
        <v>76.978277733521125</v>
      </c>
      <c r="AS55" s="24">
        <f t="shared" si="72"/>
        <v>103.33784627792247</v>
      </c>
      <c r="AT55" s="24">
        <f t="shared" si="72"/>
        <v>92.772661393419639</v>
      </c>
      <c r="AU55" s="24">
        <f t="shared" si="73"/>
        <v>75.170454549511618</v>
      </c>
      <c r="AV55" s="24">
        <f t="shared" si="73"/>
        <v>97.465743324314786</v>
      </c>
      <c r="AW55" s="24">
        <f t="shared" si="73"/>
        <v>95.284966631601932</v>
      </c>
      <c r="AX55" s="24">
        <f t="shared" si="73"/>
        <v>79.769274057681159</v>
      </c>
      <c r="AY55" s="24">
        <f t="shared" si="73"/>
        <v>89.731416171875139</v>
      </c>
      <c r="AZ55" s="24">
        <f t="shared" si="73"/>
        <v>80.396208065545878</v>
      </c>
      <c r="BA55" s="24">
        <f t="shared" si="73"/>
        <v>92.74231236585814</v>
      </c>
      <c r="BB55" s="24">
        <f t="shared" si="73"/>
        <v>74.487651077490753</v>
      </c>
      <c r="BC55" s="24">
        <f t="shared" si="73"/>
        <v>89.743589741994185</v>
      </c>
      <c r="BD55" s="24">
        <f t="shared" si="73"/>
        <v>99.84403301200787</v>
      </c>
      <c r="BE55" s="24">
        <f t="shared" si="73"/>
        <v>73.347871087165089</v>
      </c>
      <c r="BF55" s="24">
        <f t="shared" si="73"/>
        <v>101.31720019553187</v>
      </c>
      <c r="BG55" s="24">
        <f t="shared" si="73"/>
        <v>101.98889917805184</v>
      </c>
      <c r="BH55" s="24">
        <f t="shared" si="73"/>
        <v>91.798501250390629</v>
      </c>
      <c r="BI55" s="24">
        <f t="shared" si="71"/>
        <v>92.939936781674248</v>
      </c>
      <c r="BJ55" s="24">
        <f t="shared" si="67"/>
        <v>74.134259782204509</v>
      </c>
      <c r="BK55" s="24">
        <f t="shared" si="67"/>
        <v>87.56949960633591</v>
      </c>
      <c r="BL55" s="24">
        <f t="shared" si="67"/>
        <v>91.523577015714181</v>
      </c>
      <c r="BM55" s="24">
        <f t="shared" si="67"/>
        <v>109.09840572173958</v>
      </c>
      <c r="BN55" s="24">
        <f t="shared" si="67"/>
        <v>84.916559698179611</v>
      </c>
      <c r="BO55" s="24">
        <f t="shared" si="67"/>
        <v>81.666666672338252</v>
      </c>
      <c r="BP55" s="24">
        <f t="shared" si="67"/>
        <v>98.515687048140194</v>
      </c>
      <c r="BQ55" s="24">
        <f t="shared" si="67"/>
        <v>105.2226935234044</v>
      </c>
      <c r="BR55" s="24">
        <f t="shared" si="67"/>
        <v>86.132812504836963</v>
      </c>
      <c r="BS55" s="24">
        <f t="shared" si="67"/>
        <v>93.04669918226476</v>
      </c>
      <c r="BT55" s="24">
        <f t="shared" si="67"/>
        <v>91.481122948421316</v>
      </c>
      <c r="BU55" s="24">
        <f t="shared" si="59"/>
        <v>94.016486646483713</v>
      </c>
      <c r="BV55" s="24">
        <f t="shared" si="59"/>
        <v>92.319501309357705</v>
      </c>
      <c r="BW55" s="24">
        <f t="shared" si="59"/>
        <v>85.135135136573155</v>
      </c>
      <c r="BX55" s="24">
        <f t="shared" si="59"/>
        <v>106.41891891442413</v>
      </c>
      <c r="BY55" s="24">
        <f t="shared" si="59"/>
        <v>93.195266280807374</v>
      </c>
      <c r="BZ55" s="24">
        <f t="shared" si="59"/>
        <v>88.152985070515186</v>
      </c>
      <c r="CA55" s="24">
        <f t="shared" si="59"/>
        <v>113.97966802186779</v>
      </c>
      <c r="CB55" s="24">
        <f t="shared" si="59"/>
        <v>95.655841416921959</v>
      </c>
      <c r="CC55" s="24">
        <f t="shared" si="59"/>
        <v>83.844067773948339</v>
      </c>
      <c r="CD55" s="24">
        <f t="shared" si="59"/>
        <v>101.25000000158182</v>
      </c>
      <c r="CE55" s="24">
        <f t="shared" si="59"/>
        <v>84.605218277901969</v>
      </c>
      <c r="CF55" s="24">
        <f t="shared" si="59"/>
        <v>76.04613733854508</v>
      </c>
      <c r="CG55" s="24">
        <f t="shared" si="59"/>
        <v>95.869565212703833</v>
      </c>
      <c r="CH55" s="24">
        <f t="shared" si="59"/>
        <v>106.12334934476686</v>
      </c>
      <c r="CI55" s="24">
        <f t="shared" si="59"/>
        <v>98.554827179154373</v>
      </c>
      <c r="CJ55" s="24">
        <f t="shared" si="59"/>
        <v>101.61290322170939</v>
      </c>
      <c r="CK55" s="24">
        <f t="shared" si="60"/>
        <v>105.49117583749369</v>
      </c>
      <c r="CL55" s="24">
        <f t="shared" si="60"/>
        <v>112.23277910155147</v>
      </c>
      <c r="CM55" s="24">
        <f t="shared" si="60"/>
        <v>92.560634319508196</v>
      </c>
      <c r="CN55" s="24">
        <f t="shared" si="60"/>
        <v>85.230200992024507</v>
      </c>
      <c r="CO55" s="24">
        <f t="shared" si="60"/>
        <v>91.283348662248557</v>
      </c>
      <c r="CP55" s="24">
        <f t="shared" si="60"/>
        <v>87.131190722275491</v>
      </c>
      <c r="CQ55" s="24">
        <f t="shared" si="60"/>
        <v>83.670629901605267</v>
      </c>
      <c r="CR55" s="24">
        <f t="shared" si="60"/>
        <v>95.772404809925504</v>
      </c>
      <c r="CS55" s="24">
        <f t="shared" si="60"/>
        <v>95.703124988837047</v>
      </c>
      <c r="CT55" s="24">
        <f t="shared" si="60"/>
        <v>112.08065063094105</v>
      </c>
      <c r="CU55" s="24">
        <f t="shared" si="60"/>
        <v>92.242260863071593</v>
      </c>
      <c r="CV55" s="24">
        <f t="shared" si="60"/>
        <v>92.556317324614582</v>
      </c>
      <c r="CW55" s="24">
        <f t="shared" si="60"/>
        <v>99.833987324268946</v>
      </c>
      <c r="CX55" s="24">
        <f t="shared" si="60"/>
        <v>98.389915581358764</v>
      </c>
      <c r="CY55" s="24">
        <f t="shared" si="60"/>
        <v>104.73400886834152</v>
      </c>
      <c r="CZ55" s="24">
        <f t="shared" si="60"/>
        <v>95.317002889396349</v>
      </c>
      <c r="DA55" s="24">
        <f t="shared" si="61"/>
        <v>87.798565449703958</v>
      </c>
      <c r="DB55" s="24">
        <f t="shared" si="61"/>
        <v>95.097757326589544</v>
      </c>
      <c r="DC55" s="24">
        <f t="shared" si="61"/>
        <v>100.99750623283988</v>
      </c>
      <c r="DD55" s="24">
        <f t="shared" si="61"/>
        <v>99.733641571234074</v>
      </c>
      <c r="DE55" s="24">
        <f t="shared" si="61"/>
        <v>108.32423581015124</v>
      </c>
      <c r="DF55" s="24">
        <f t="shared" si="61"/>
        <v>91.073887106945165</v>
      </c>
      <c r="DG55" s="24">
        <f t="shared" si="61"/>
        <v>103.00529429773474</v>
      </c>
      <c r="DH55" s="24">
        <f t="shared" si="61"/>
        <v>119.23215572749595</v>
      </c>
      <c r="DI55" s="24">
        <f t="shared" si="61"/>
        <v>86.524312483871327</v>
      </c>
      <c r="DJ55" s="24">
        <f t="shared" si="61"/>
        <v>90.699268743884943</v>
      </c>
      <c r="DK55" s="24">
        <f t="shared" si="61"/>
        <v>111.74065131897403</v>
      </c>
      <c r="DL55" s="24">
        <f t="shared" si="61"/>
        <v>79.288025894599713</v>
      </c>
      <c r="DM55" s="24">
        <f t="shared" si="61"/>
        <v>92.530423833074636</v>
      </c>
      <c r="DN55" s="24">
        <f t="shared" si="61"/>
        <v>90.591618735058802</v>
      </c>
      <c r="DO55" s="24">
        <f t="shared" si="61"/>
        <v>92.18227424628715</v>
      </c>
      <c r="DP55" s="24">
        <f t="shared" si="61"/>
        <v>75.750057253550025</v>
      </c>
      <c r="DQ55" s="24">
        <f t="shared" si="62"/>
        <v>98.262032082551087</v>
      </c>
      <c r="DR55" s="24">
        <f t="shared" si="62"/>
        <v>115.92382732056565</v>
      </c>
      <c r="DS55" s="24">
        <f t="shared" si="62"/>
        <v>106.1684142876081</v>
      </c>
      <c r="DT55" s="24">
        <f t="shared" si="45"/>
        <v>94.80274805262853</v>
      </c>
      <c r="DU55" s="24">
        <f t="shared" si="45"/>
        <v>96.550549772508873</v>
      </c>
      <c r="DV55" s="24">
        <f t="shared" si="45"/>
        <v>96.148255815876439</v>
      </c>
      <c r="DW55" s="24">
        <f t="shared" si="45"/>
        <v>98.014520671543096</v>
      </c>
      <c r="DX55" s="24">
        <f t="shared" si="45"/>
        <v>113.5297482726297</v>
      </c>
      <c r="DY55" s="24">
        <f t="shared" si="45"/>
        <v>104.66772152851067</v>
      </c>
      <c r="DZ55" s="24">
        <f t="shared" si="45"/>
        <v>95.9622824087499</v>
      </c>
      <c r="EA55" s="24">
        <f t="shared" si="45"/>
        <v>103.24644919881187</v>
      </c>
      <c r="EB55" s="24">
        <f t="shared" si="40"/>
        <v>94.929442715378514</v>
      </c>
      <c r="EC55" s="24">
        <f t="shared" si="40"/>
        <v>96.120313860940385</v>
      </c>
      <c r="ED55" s="24">
        <f t="shared" si="40"/>
        <v>80.980168118788526</v>
      </c>
      <c r="EE55" s="24">
        <f t="shared" si="40"/>
        <v>101.64413030068101</v>
      </c>
      <c r="EF55" s="24">
        <f t="shared" si="40"/>
        <v>105.03334392474949</v>
      </c>
      <c r="EG55" s="24">
        <f t="shared" si="18"/>
        <v>95.690715246283034</v>
      </c>
      <c r="EH55" s="24">
        <f t="shared" si="19"/>
        <v>136.92876271059424</v>
      </c>
      <c r="EI55" s="24">
        <f t="shared" si="20"/>
        <v>73.347871087165089</v>
      </c>
      <c r="EJ55" s="14" t="s">
        <v>182</v>
      </c>
      <c r="EL55" s="12"/>
      <c r="EM55" s="25">
        <f t="shared" si="51"/>
        <v>7.0429024950000212</v>
      </c>
      <c r="EN55" s="25">
        <f t="shared" si="51"/>
        <v>5.2582086170000366</v>
      </c>
      <c r="EO55" s="25">
        <f t="shared" si="51"/>
        <v>7.7093877550000798</v>
      </c>
      <c r="EP55" s="25">
        <f t="shared" si="51"/>
        <v>6.3205442180000091</v>
      </c>
      <c r="EQ55" s="25">
        <f t="shared" si="63"/>
        <v>7.530521541999974</v>
      </c>
      <c r="ER55" s="25">
        <f t="shared" si="63"/>
        <v>7.439092970000047</v>
      </c>
      <c r="ES55" s="25">
        <f t="shared" si="63"/>
        <v>8.3853061230000776</v>
      </c>
      <c r="ET55" s="25">
        <f t="shared" si="63"/>
        <v>7.1082086169999457</v>
      </c>
      <c r="EU55" s="25">
        <f t="shared" si="63"/>
        <v>7.2126984129999983</v>
      </c>
      <c r="EV55" s="25">
        <f t="shared" si="63"/>
        <v>6.6989569160000428</v>
      </c>
      <c r="EW55" s="25">
        <f t="shared" si="63"/>
        <v>8.6153287980000641</v>
      </c>
      <c r="EX55" s="25">
        <f t="shared" si="63"/>
        <v>6.6365532879999591</v>
      </c>
      <c r="EY55" s="25">
        <f t="shared" si="63"/>
        <v>7.4340136049999046</v>
      </c>
      <c r="EZ55" s="25">
        <f t="shared" si="63"/>
        <v>6.3466666670000222</v>
      </c>
      <c r="FA55" s="25">
        <f t="shared" si="63"/>
        <v>8.0170521550001013</v>
      </c>
      <c r="FB55" s="25">
        <f t="shared" si="63"/>
        <v>8.1476417229999925</v>
      </c>
      <c r="FC55" s="25">
        <f t="shared" si="63"/>
        <v>8.4085260769998058</v>
      </c>
      <c r="FD55" s="25">
        <f t="shared" si="63"/>
        <v>8.1699773249999907</v>
      </c>
      <c r="FE55" s="25">
        <f t="shared" si="63"/>
        <v>8.1864852610000298</v>
      </c>
      <c r="FF55" s="25">
        <f t="shared" si="68"/>
        <v>7.3317006810000294</v>
      </c>
      <c r="FG55" s="25">
        <f t="shared" si="68"/>
        <v>6.2116780040000776</v>
      </c>
      <c r="FH55" s="25">
        <f t="shared" si="68"/>
        <v>7.5243310649999557</v>
      </c>
      <c r="FI55" s="25">
        <f t="shared" si="68"/>
        <v>8.2204988659999572</v>
      </c>
      <c r="FJ55" s="25">
        <f t="shared" si="68"/>
        <v>7.4658503399999745</v>
      </c>
      <c r="FK55" s="25">
        <f t="shared" si="68"/>
        <v>6.3629931970000371</v>
      </c>
      <c r="FL55" s="25">
        <f t="shared" si="68"/>
        <v>6.1460317459999487</v>
      </c>
      <c r="FM55" s="25">
        <f t="shared" si="68"/>
        <v>8.8816326529999969</v>
      </c>
      <c r="FN55" s="25">
        <f t="shared" si="68"/>
        <v>7.3600000000000136</v>
      </c>
      <c r="FO55" s="25">
        <f t="shared" si="68"/>
        <v>9.3532879819999835</v>
      </c>
      <c r="FP55" s="25">
        <f t="shared" si="68"/>
        <v>6.9674376419999362</v>
      </c>
      <c r="FQ55" s="25">
        <f t="shared" si="68"/>
        <v>7.7609070299999985</v>
      </c>
      <c r="FR55" s="25">
        <f t="shared" si="68"/>
        <v>9.578231292000055</v>
      </c>
      <c r="FS55" s="25">
        <f t="shared" si="68"/>
        <v>7.3872108850000586</v>
      </c>
      <c r="FT55" s="25">
        <f t="shared" si="68"/>
        <v>7.556281178999825</v>
      </c>
      <c r="FU55" s="25">
        <f t="shared" si="64"/>
        <v>9.0260317459999442</v>
      </c>
      <c r="FV55" s="25">
        <f t="shared" si="64"/>
        <v>8.0239455780000526</v>
      </c>
      <c r="FW55" s="25">
        <f t="shared" si="64"/>
        <v>8.9556462590001047</v>
      </c>
      <c r="FX55" s="25">
        <f t="shared" si="64"/>
        <v>7.7634467120000181</v>
      </c>
      <c r="FY55" s="25">
        <f t="shared" si="64"/>
        <v>9.6660317460000442</v>
      </c>
      <c r="FZ55" s="25">
        <f t="shared" si="64"/>
        <v>8.0228571429997828</v>
      </c>
      <c r="GA55" s="25">
        <f t="shared" si="64"/>
        <v>7.2112471649999179</v>
      </c>
      <c r="GB55" s="25">
        <f t="shared" si="64"/>
        <v>9.8162358269999004</v>
      </c>
      <c r="GC55" s="25">
        <f t="shared" si="64"/>
        <v>7.1063945569999305</v>
      </c>
      <c r="GD55" s="25">
        <f t="shared" si="64"/>
        <v>7.0595918359999814</v>
      </c>
      <c r="GE55" s="25">
        <f t="shared" si="64"/>
        <v>7.8432653060001485</v>
      </c>
      <c r="GF55" s="25">
        <f t="shared" si="64"/>
        <v>7.7469387749999896</v>
      </c>
      <c r="GG55" s="25">
        <f t="shared" si="64"/>
        <v>9.7121088429998963</v>
      </c>
      <c r="GH55" s="25">
        <f t="shared" si="64"/>
        <v>8.222040816000117</v>
      </c>
      <c r="GI55" s="25">
        <f t="shared" si="64"/>
        <v>7.8668253960001948</v>
      </c>
      <c r="GJ55" s="25">
        <f t="shared" si="69"/>
        <v>6.5995464849999053</v>
      </c>
      <c r="GK55" s="25">
        <f t="shared" si="69"/>
        <v>8.4789115640001</v>
      </c>
      <c r="GL55" s="25">
        <f t="shared" si="69"/>
        <v>8.8163265299999694</v>
      </c>
      <c r="GM55" s="25">
        <f t="shared" si="69"/>
        <v>7.308480726000198</v>
      </c>
      <c r="GN55" s="25">
        <f t="shared" si="69"/>
        <v>6.8426303859998825</v>
      </c>
      <c r="GO55" s="25">
        <f t="shared" si="69"/>
        <v>8.3591836729999613</v>
      </c>
      <c r="GP55" s="25">
        <f t="shared" si="69"/>
        <v>7.7380498859999989</v>
      </c>
      <c r="GQ55" s="25">
        <f t="shared" si="69"/>
        <v>7.870476189999863</v>
      </c>
      <c r="GR55" s="25">
        <f t="shared" si="69"/>
        <v>7.6582312919999822</v>
      </c>
      <c r="GS55" s="25">
        <f t="shared" si="69"/>
        <v>7.7990022670001053</v>
      </c>
      <c r="GT55" s="25">
        <f t="shared" si="69"/>
        <v>8.457142857000008</v>
      </c>
      <c r="GU55" s="25">
        <f t="shared" si="69"/>
        <v>6.7657142860000477</v>
      </c>
      <c r="GV55" s="25">
        <f t="shared" si="69"/>
        <v>7.7257142849998672</v>
      </c>
      <c r="GW55" s="25">
        <f t="shared" si="69"/>
        <v>8.1676190480000059</v>
      </c>
      <c r="GX55" s="25">
        <f t="shared" si="69"/>
        <v>6.3169161000000713</v>
      </c>
      <c r="GY55" s="25">
        <f t="shared" si="65"/>
        <v>7.5269841269999915</v>
      </c>
      <c r="GZ55" s="25">
        <f t="shared" si="65"/>
        <v>8.5873696149999432</v>
      </c>
      <c r="HA55" s="25">
        <f t="shared" si="65"/>
        <v>7.1111111110000138</v>
      </c>
      <c r="HB55" s="25">
        <f t="shared" si="65"/>
        <v>8.5101133790001313</v>
      </c>
      <c r="HC55" s="25">
        <f t="shared" si="65"/>
        <v>9.4679365080000935</v>
      </c>
      <c r="HD55" s="25">
        <f t="shared" si="65"/>
        <v>7.5102040819998592</v>
      </c>
      <c r="HE55" s="25">
        <f t="shared" si="65"/>
        <v>6.7845578230000001</v>
      </c>
      <c r="HF55" s="25">
        <f t="shared" si="65"/>
        <v>7.3055782310000268</v>
      </c>
      <c r="HG55" s="25">
        <f t="shared" si="65"/>
        <v>7.085714285999984</v>
      </c>
      <c r="HH55" s="25">
        <f t="shared" si="65"/>
        <v>6.8252154200000632</v>
      </c>
      <c r="HI55" s="25">
        <f t="shared" si="65"/>
        <v>6.4152380950000634</v>
      </c>
      <c r="HJ55" s="25">
        <f t="shared" si="65"/>
        <v>7.77868480799998</v>
      </c>
      <c r="HK55" s="25">
        <f t="shared" si="65"/>
        <v>8.4477097509998202</v>
      </c>
      <c r="HL55" s="25">
        <f t="shared" si="66"/>
        <v>7.8875283449999642</v>
      </c>
      <c r="HM55" s="25">
        <f t="shared" si="66"/>
        <v>8.2634013609999784</v>
      </c>
      <c r="HN55" s="25">
        <f t="shared" si="66"/>
        <v>8.6051700680000067</v>
      </c>
      <c r="HO55" s="25">
        <f t="shared" si="66"/>
        <v>7.5178231289999076</v>
      </c>
      <c r="HP55" s="25">
        <f t="shared" si="66"/>
        <v>7.5232653069999742</v>
      </c>
      <c r="HQ55" s="25">
        <f t="shared" si="66"/>
        <v>6.4239455780000299</v>
      </c>
      <c r="HR55" s="25">
        <f t="shared" si="66"/>
        <v>7.8055328789999976</v>
      </c>
      <c r="HS55" s="25">
        <f t="shared" si="66"/>
        <v>7.7790476199999148</v>
      </c>
      <c r="HT55" s="25">
        <f t="shared" si="66"/>
        <v>7.2119727890000149</v>
      </c>
      <c r="HU55" s="25">
        <f t="shared" si="66"/>
        <v>7.3178231299998515</v>
      </c>
      <c r="HV55" s="25">
        <f t="shared" si="66"/>
        <v>6.8745578229999182</v>
      </c>
      <c r="HW55" s="25">
        <f t="shared" si="66"/>
        <v>7.553741496000157</v>
      </c>
      <c r="HX55" s="25">
        <f t="shared" si="66"/>
        <v>8.2005895689999306</v>
      </c>
      <c r="HY55" s="25">
        <f t="shared" si="66"/>
        <v>7.571156462999852</v>
      </c>
      <c r="HZ55" s="25">
        <f t="shared" si="58"/>
        <v>7.1288888889999953</v>
      </c>
      <c r="IA55" s="25">
        <f t="shared" si="58"/>
        <v>7.2192290250000042</v>
      </c>
      <c r="IB55" s="25">
        <f t="shared" si="58"/>
        <v>6.6467120180000165</v>
      </c>
      <c r="IC55" s="25">
        <f t="shared" si="58"/>
        <v>7.9056689340000048</v>
      </c>
      <c r="ID55" s="25">
        <f t="shared" si="58"/>
        <v>6.9899319729998979</v>
      </c>
      <c r="IE55" s="25">
        <f t="shared" si="58"/>
        <v>6.0386394560000554</v>
      </c>
      <c r="IF55" s="25">
        <f t="shared" si="58"/>
        <v>8.3213605439998446</v>
      </c>
      <c r="IG55" s="25">
        <f t="shared" si="58"/>
        <v>7.9383219950000239</v>
      </c>
      <c r="IH55" s="25">
        <f t="shared" si="58"/>
        <v>6.4434920639999973</v>
      </c>
      <c r="II55" s="25">
        <f t="shared" si="58"/>
        <v>9.0808163260001038</v>
      </c>
      <c r="IJ55" s="25">
        <f t="shared" si="58"/>
        <v>7.7812244899999996</v>
      </c>
      <c r="IK55" s="25">
        <f t="shared" si="58"/>
        <v>7.9477551019999737</v>
      </c>
      <c r="IL55" s="25">
        <f t="shared" si="58"/>
        <v>7.8106122450000157</v>
      </c>
      <c r="IM55" s="25">
        <f t="shared" si="58"/>
        <v>9.5049433110000336</v>
      </c>
      <c r="IN55" s="25">
        <f t="shared" si="58"/>
        <v>7.3273469389999946</v>
      </c>
      <c r="IO55" s="25">
        <f t="shared" si="70"/>
        <v>6.2109750569999278</v>
      </c>
      <c r="IP55" s="25">
        <f t="shared" si="70"/>
        <v>6.7816780050000034</v>
      </c>
      <c r="IQ55" s="25">
        <f t="shared" si="70"/>
        <v>7.5947165540001151</v>
      </c>
      <c r="IR55" s="25">
        <f t="shared" si="70"/>
        <v>7.4572335599999633</v>
      </c>
      <c r="IS55" s="25">
        <f t="shared" si="70"/>
        <v>7.4884353739998915</v>
      </c>
      <c r="IT55" s="25">
        <f t="shared" si="70"/>
        <v>7.3458503400000836</v>
      </c>
      <c r="IU55" s="25">
        <f t="shared" si="70"/>
        <v>6.341950114000042</v>
      </c>
      <c r="IV55" s="25">
        <f t="shared" si="70"/>
        <v>6.8789115639999636</v>
      </c>
      <c r="IW55" s="25">
        <f t="shared" si="70"/>
        <v>7.5029478449998805</v>
      </c>
      <c r="IX55" s="25">
        <f t="shared" si="70"/>
        <v>6.9736054419998936</v>
      </c>
      <c r="IY55" s="25">
        <f t="shared" si="70"/>
        <v>7.5845804990000261</v>
      </c>
      <c r="IZ55" s="25">
        <f t="shared" si="70"/>
        <v>7.4906122449999657</v>
      </c>
      <c r="JA55" s="25">
        <f t="shared" si="70"/>
        <v>8.8910657599999467</v>
      </c>
      <c r="JB55" s="25">
        <f t="shared" si="70"/>
        <v>7.0835374149999097</v>
      </c>
      <c r="JC55" s="25">
        <f t="shared" si="70"/>
        <v>6.8549659860000247</v>
      </c>
      <c r="JD55" s="26">
        <f t="shared" si="17"/>
        <v>7.6213279361239588</v>
      </c>
      <c r="JE55" s="27">
        <f t="shared" si="21"/>
        <v>7.6213279361239588</v>
      </c>
      <c r="JF55" s="27"/>
      <c r="JG55" s="88">
        <v>54</v>
      </c>
      <c r="JH55" s="89">
        <v>898.84444444400003</v>
      </c>
      <c r="JI55" s="89">
        <v>720.79639455799997</v>
      </c>
      <c r="JJ55" s="90">
        <v>1051.3469387759999</v>
      </c>
      <c r="JK55" s="90">
        <v>829.31809523799996</v>
      </c>
      <c r="JL55" s="90">
        <v>901.62213151900005</v>
      </c>
      <c r="JM55" s="90">
        <v>953.70448979599996</v>
      </c>
      <c r="JN55" s="89">
        <v>901.04163265299997</v>
      </c>
      <c r="JO55" s="89">
        <v>888.31419501100004</v>
      </c>
      <c r="JP55" s="89">
        <v>980.20136054399995</v>
      </c>
      <c r="JQ55" s="89">
        <v>894.39201814099999</v>
      </c>
      <c r="JR55" s="89">
        <v>1082.9438548749999</v>
      </c>
      <c r="JS55" s="89">
        <v>958.00888888899999</v>
      </c>
      <c r="JT55" s="89">
        <v>972.67301587300005</v>
      </c>
      <c r="JU55" s="89">
        <v>908.42920634899997</v>
      </c>
      <c r="JV55" s="88">
        <v>1036.1244444439999</v>
      </c>
      <c r="JW55" s="88">
        <v>974.82269841300001</v>
      </c>
      <c r="JX55" s="88">
        <v>1050.6797278910001</v>
      </c>
      <c r="JY55" s="88">
        <v>1056.806530612</v>
      </c>
      <c r="JZ55" s="88">
        <v>997.96317460299997</v>
      </c>
      <c r="KA55" s="88">
        <v>947.26385487499999</v>
      </c>
      <c r="KB55" s="88">
        <v>866.47839002299997</v>
      </c>
      <c r="KC55" s="88">
        <v>992.794943311</v>
      </c>
      <c r="KD55" s="88">
        <v>979.81759637200003</v>
      </c>
      <c r="KE55" s="88">
        <v>912.27074829900005</v>
      </c>
      <c r="KF55" s="88">
        <v>875.01714285699995</v>
      </c>
      <c r="KG55" s="88">
        <v>870.795464853</v>
      </c>
      <c r="KH55" s="88">
        <v>1024.2525170070001</v>
      </c>
      <c r="KI55" s="88">
        <v>983.21777777800003</v>
      </c>
      <c r="KJ55" s="88">
        <v>1066.620226757</v>
      </c>
      <c r="KK55" s="88">
        <v>993.74730158700004</v>
      </c>
      <c r="KL55" s="88">
        <v>1106.4816326529999</v>
      </c>
      <c r="KM55" s="88">
        <v>1218.6877097510001</v>
      </c>
      <c r="KN55" s="88">
        <v>993.615238095</v>
      </c>
      <c r="KO55" s="88">
        <v>1026.4195918370001</v>
      </c>
      <c r="KP55" s="88">
        <v>1139.2587755100001</v>
      </c>
      <c r="KQ55" s="88">
        <v>972.582312925</v>
      </c>
      <c r="KR55" s="88">
        <v>1186.8589569159999</v>
      </c>
      <c r="KS55" s="88">
        <v>906.11229024900001</v>
      </c>
      <c r="KT55" s="88">
        <v>1117.6888888890001</v>
      </c>
      <c r="KU55" s="88">
        <v>1069.0971428570001</v>
      </c>
      <c r="KV55" s="88">
        <v>1007.88244898</v>
      </c>
      <c r="KW55" s="88">
        <v>1145.8176870750001</v>
      </c>
      <c r="KX55" s="88">
        <v>1034.684081633</v>
      </c>
      <c r="KY55" s="88">
        <v>1004.543129252</v>
      </c>
      <c r="KZ55" s="88">
        <v>1059.7115646259999</v>
      </c>
      <c r="LA55" s="88">
        <v>940.894693878</v>
      </c>
      <c r="LB55" s="88">
        <v>1160.4593197280001</v>
      </c>
      <c r="LC55" s="88">
        <v>1051.043265306</v>
      </c>
      <c r="LD55" s="88">
        <v>1118.3916780049999</v>
      </c>
      <c r="LE55" s="88">
        <v>955.53596371900005</v>
      </c>
      <c r="LF55" s="88">
        <v>1024.4353741499999</v>
      </c>
      <c r="LG55" s="88">
        <v>1057.8213151929999</v>
      </c>
      <c r="LH55" s="88">
        <v>1046.6539682539999</v>
      </c>
      <c r="LI55" s="88">
        <v>1093.7541950110001</v>
      </c>
      <c r="LJ55" s="88">
        <v>1001.77414966</v>
      </c>
      <c r="LK55" s="88">
        <v>1021.979863946</v>
      </c>
      <c r="LL55" s="88">
        <v>1077.0840816330001</v>
      </c>
      <c r="LM55" s="88">
        <v>1082.1834013610001</v>
      </c>
      <c r="LN55" s="88">
        <v>1024.565986395</v>
      </c>
      <c r="LO55" s="88">
        <v>983.14412698399997</v>
      </c>
      <c r="LP55" s="88">
        <v>923.47936507899999</v>
      </c>
      <c r="LQ55" s="88">
        <v>1061.7396825400001</v>
      </c>
      <c r="LR55" s="88">
        <v>1037.984217687</v>
      </c>
      <c r="LS55" s="88">
        <v>784.59102040799996</v>
      </c>
      <c r="LT55" s="88">
        <v>1013.244444444</v>
      </c>
      <c r="LU55" s="88">
        <v>1060.8526303850001</v>
      </c>
      <c r="LV55" s="88">
        <v>966.40870748299994</v>
      </c>
      <c r="LW55" s="88">
        <v>1177.6812698409999</v>
      </c>
      <c r="LX55" s="88">
        <v>1149.3688888889999</v>
      </c>
      <c r="LY55" s="88">
        <v>1017.652244898</v>
      </c>
      <c r="LZ55" s="88">
        <v>1001.8275056689999</v>
      </c>
      <c r="MA55" s="88">
        <v>927.98258503399995</v>
      </c>
      <c r="MB55" s="88">
        <v>997.14612244900002</v>
      </c>
      <c r="MC55" s="88">
        <v>994.95619047599996</v>
      </c>
      <c r="MD55" s="88">
        <v>902.09015872999998</v>
      </c>
      <c r="ME55" s="88">
        <v>1043.6673015870001</v>
      </c>
      <c r="MF55" s="88">
        <v>1089.2988662130001</v>
      </c>
      <c r="MG55" s="88">
        <v>1165.740408163</v>
      </c>
      <c r="MH55" s="88">
        <v>1187.2391836730001</v>
      </c>
      <c r="MI55" s="88">
        <v>1047.887528345</v>
      </c>
      <c r="MJ55" s="88">
        <v>1052.502494331</v>
      </c>
      <c r="MK55" s="88">
        <v>945.35401360499998</v>
      </c>
      <c r="ML55" s="88">
        <v>948.48653061200002</v>
      </c>
      <c r="MM55" s="88">
        <v>1014.50521542</v>
      </c>
      <c r="MN55" s="88">
        <v>952.36789115600004</v>
      </c>
      <c r="MO55" s="88">
        <v>999.69959183699996</v>
      </c>
      <c r="MP55" s="88">
        <v>1036.2653061220001</v>
      </c>
      <c r="MQ55" s="88">
        <v>938.54693877600005</v>
      </c>
      <c r="MR55" s="88">
        <v>1110.4246712019999</v>
      </c>
      <c r="MS55" s="88">
        <v>1114.726530612</v>
      </c>
      <c r="MT55" s="88">
        <v>1054.4761904760001</v>
      </c>
      <c r="MU55" s="88">
        <v>936.39111111099999</v>
      </c>
      <c r="MV55" s="88">
        <v>1044.2122448980001</v>
      </c>
      <c r="MW55" s="88">
        <v>975.89696145100004</v>
      </c>
      <c r="MX55" s="88">
        <v>1081.6435374150001</v>
      </c>
      <c r="MY55" s="88">
        <v>933.80353741500005</v>
      </c>
      <c r="MZ55" s="88">
        <v>1044.401632653</v>
      </c>
      <c r="NA55" s="88">
        <v>1168.4100680270001</v>
      </c>
      <c r="NB55" s="88">
        <v>1092.346485261</v>
      </c>
      <c r="NC55" s="88">
        <v>981.04163265299997</v>
      </c>
      <c r="ND55" s="88">
        <v>1159.0073469389999</v>
      </c>
      <c r="NE55" s="88">
        <v>987.63755102000005</v>
      </c>
      <c r="NF55" s="88">
        <v>1005.302857143</v>
      </c>
      <c r="NG55" s="88">
        <v>978.004897959</v>
      </c>
      <c r="NH55" s="88">
        <v>1348.058412698</v>
      </c>
      <c r="NI55" s="88">
        <v>973.03074829900004</v>
      </c>
      <c r="NJ55" s="88">
        <v>995.60816326500003</v>
      </c>
      <c r="NK55" s="88">
        <v>1080.463673469</v>
      </c>
      <c r="NL55" s="88">
        <v>1043.0893650789999</v>
      </c>
      <c r="NM55" s="88">
        <v>948.55183673500005</v>
      </c>
      <c r="NN55" s="88">
        <v>918.55673469400006</v>
      </c>
      <c r="NO55" s="88">
        <v>965.42476190499997</v>
      </c>
      <c r="NP55" s="88">
        <v>1015.684353741</v>
      </c>
      <c r="NQ55" s="88">
        <v>1010.137687075</v>
      </c>
      <c r="NR55" s="88">
        <v>1032.1763265310001</v>
      </c>
      <c r="NS55" s="88">
        <v>888.53877551000005</v>
      </c>
      <c r="NT55" s="88">
        <v>964.68571428600001</v>
      </c>
      <c r="NU55" s="88">
        <v>1129.8775510200001</v>
      </c>
      <c r="NV55" s="88">
        <v>1072.0304761899999</v>
      </c>
      <c r="NW55" s="88">
        <v>930.76317460300004</v>
      </c>
      <c r="NX55" s="88">
        <v>1047.6263038550001</v>
      </c>
      <c r="NZ55" s="28"/>
    </row>
    <row r="56" spans="1:390" x14ac:dyDescent="0.3">
      <c r="A56" s="15" t="s">
        <v>328</v>
      </c>
      <c r="B56" s="29">
        <v>285</v>
      </c>
      <c r="C56" s="37"/>
      <c r="D56" s="36"/>
      <c r="E56" s="7"/>
      <c r="F56" s="15" t="s">
        <v>329</v>
      </c>
      <c r="G56" s="41">
        <v>285</v>
      </c>
      <c r="H56" s="21">
        <f t="shared" si="23"/>
        <v>18</v>
      </c>
      <c r="I56" s="21">
        <f t="shared" si="0"/>
        <v>72</v>
      </c>
      <c r="J56" s="15" t="s">
        <v>330</v>
      </c>
      <c r="L56" s="14" t="s">
        <v>328</v>
      </c>
      <c r="M56" s="12"/>
      <c r="N56" s="24">
        <v>108</v>
      </c>
      <c r="O56" s="24">
        <f t="shared" si="74"/>
        <v>104.24619155962232</v>
      </c>
      <c r="P56" s="24">
        <f t="shared" si="74"/>
        <v>140.47237034958869</v>
      </c>
      <c r="Q56" s="24">
        <f t="shared" si="74"/>
        <v>90.923669019330575</v>
      </c>
      <c r="R56" s="24">
        <f t="shared" si="74"/>
        <v>113.42916749982938</v>
      </c>
      <c r="S56" s="24">
        <f t="shared" si="74"/>
        <v>94.67733214492678</v>
      </c>
      <c r="T56" s="24">
        <f t="shared" si="74"/>
        <v>93.905266644195564</v>
      </c>
      <c r="U56" s="24">
        <f t="shared" si="74"/>
        <v>92.365334493313696</v>
      </c>
      <c r="V56" s="24">
        <f t="shared" si="74"/>
        <v>100.59986481947199</v>
      </c>
      <c r="W56" s="24">
        <f t="shared" si="74"/>
        <v>101.00950118824839</v>
      </c>
      <c r="X56" s="24">
        <f t="shared" si="74"/>
        <v>106.58276343629646</v>
      </c>
      <c r="Y56" s="24">
        <f t="shared" si="74"/>
        <v>82.000743770283421</v>
      </c>
      <c r="Z56" s="24">
        <f t="shared" si="74"/>
        <v>106.18356281801198</v>
      </c>
      <c r="AA56" s="24">
        <f t="shared" si="74"/>
        <v>104.59049225060956</v>
      </c>
      <c r="AB56" s="24">
        <f t="shared" si="74"/>
        <v>116.83494745593467</v>
      </c>
      <c r="AC56" s="24">
        <f t="shared" si="74"/>
        <v>100.01763979626077</v>
      </c>
      <c r="AD56" s="24">
        <v>88</v>
      </c>
      <c r="AE56" s="24">
        <f t="shared" si="72"/>
        <v>90.459476707444338</v>
      </c>
      <c r="AF56" s="24">
        <f t="shared" si="72"/>
        <v>81.657705600554365</v>
      </c>
      <c r="AG56" s="24">
        <f t="shared" si="72"/>
        <v>89.20537764535608</v>
      </c>
      <c r="AH56" s="24">
        <f t="shared" si="72"/>
        <v>81.61292975763854</v>
      </c>
      <c r="AI56" s="24">
        <f t="shared" si="72"/>
        <v>89.27928738564394</v>
      </c>
      <c r="AJ56" s="24">
        <f t="shared" si="72"/>
        <v>116.55474852719138</v>
      </c>
      <c r="AK56" s="24">
        <f t="shared" si="72"/>
        <v>91.139414907559868</v>
      </c>
      <c r="AL56" s="24">
        <f t="shared" si="72"/>
        <v>89.413624369109911</v>
      </c>
      <c r="AM56" s="24">
        <f t="shared" si="72"/>
        <v>99.370743756832098</v>
      </c>
      <c r="AN56" s="24">
        <f t="shared" si="72"/>
        <v>108.91914420560315</v>
      </c>
      <c r="AO56" s="24">
        <f t="shared" si="72"/>
        <v>107.17178808731038</v>
      </c>
      <c r="AP56" s="24">
        <f t="shared" si="72"/>
        <v>82.370601990525884</v>
      </c>
      <c r="AQ56" s="24">
        <f t="shared" si="72"/>
        <v>95.463729075829519</v>
      </c>
      <c r="AR56" s="24">
        <f t="shared" si="72"/>
        <v>73.738512223967604</v>
      </c>
      <c r="AS56" s="24">
        <f t="shared" si="72"/>
        <v>112.81550822332343</v>
      </c>
      <c r="AT56" s="24">
        <f t="shared" si="72"/>
        <v>93.15953776232692</v>
      </c>
      <c r="AU56" s="24">
        <f t="shared" si="73"/>
        <v>78.138124737704103</v>
      </c>
      <c r="AV56" s="24">
        <f t="shared" si="73"/>
        <v>104.92875208394253</v>
      </c>
      <c r="AW56" s="24">
        <f t="shared" si="73"/>
        <v>94.891616193328986</v>
      </c>
      <c r="AX56" s="24">
        <f t="shared" si="73"/>
        <v>76.432753042462934</v>
      </c>
      <c r="AY56" s="24">
        <f t="shared" si="73"/>
        <v>81.927395826778579</v>
      </c>
      <c r="AZ56" s="24">
        <f t="shared" si="73"/>
        <v>74.55574618444696</v>
      </c>
      <c r="BA56" s="24">
        <f t="shared" si="73"/>
        <v>96.557596398216873</v>
      </c>
      <c r="BB56" s="24">
        <f t="shared" si="73"/>
        <v>72.031088247928437</v>
      </c>
      <c r="BC56" s="24">
        <f t="shared" si="73"/>
        <v>93.195995711802112</v>
      </c>
      <c r="BD56" s="24">
        <f t="shared" si="73"/>
        <v>98.409838503539561</v>
      </c>
      <c r="BE56" s="24">
        <f t="shared" si="73"/>
        <v>81.774353057103042</v>
      </c>
      <c r="BF56" s="24">
        <f t="shared" si="73"/>
        <v>100.11519090483047</v>
      </c>
      <c r="BG56" s="24">
        <f t="shared" si="73"/>
        <v>105.13350286051424</v>
      </c>
      <c r="BH56" s="24">
        <f t="shared" si="73"/>
        <v>86.785714285326904</v>
      </c>
      <c r="BI56" s="24">
        <f t="shared" si="71"/>
        <v>99.302373097880107</v>
      </c>
      <c r="BJ56" s="24">
        <f t="shared" si="67"/>
        <v>78.011675216152668</v>
      </c>
      <c r="BK56" s="24">
        <f t="shared" si="67"/>
        <v>84.032012194855213</v>
      </c>
      <c r="BL56" s="24">
        <f t="shared" si="67"/>
        <v>84.640100085410651</v>
      </c>
      <c r="BM56" s="24">
        <f t="shared" si="67"/>
        <v>98.23284823316736</v>
      </c>
      <c r="BN56" s="24">
        <f t="shared" si="67"/>
        <v>82.204548278382759</v>
      </c>
      <c r="BO56" s="24">
        <f t="shared" si="67"/>
        <v>80.504922111255468</v>
      </c>
      <c r="BP56" s="24">
        <f t="shared" si="67"/>
        <v>84.549947453492521</v>
      </c>
      <c r="BQ56" s="24">
        <f t="shared" si="67"/>
        <v>98.051648605945005</v>
      </c>
      <c r="BR56" s="24">
        <f t="shared" si="67"/>
        <v>90.830726980367672</v>
      </c>
      <c r="BS56" s="24">
        <f t="shared" si="67"/>
        <v>91.614859041243392</v>
      </c>
      <c r="BT56" s="24">
        <f t="shared" si="67"/>
        <v>98.61359570611333</v>
      </c>
      <c r="BU56" s="24">
        <f t="shared" si="59"/>
        <v>102.70941697138015</v>
      </c>
      <c r="BV56" s="24">
        <f t="shared" si="59"/>
        <v>89.391891892345001</v>
      </c>
      <c r="BW56" s="24">
        <f t="shared" si="59"/>
        <v>88.377409465090338</v>
      </c>
      <c r="BX56" s="24">
        <f t="shared" si="59"/>
        <v>102.38881436272013</v>
      </c>
      <c r="BY56" s="24">
        <f t="shared" si="59"/>
        <v>98.514056887929883</v>
      </c>
      <c r="BZ56" s="24">
        <f t="shared" si="59"/>
        <v>86.654343270348562</v>
      </c>
      <c r="CA56" s="24">
        <f t="shared" si="59"/>
        <v>114.62264150909623</v>
      </c>
      <c r="CB56" s="24">
        <f t="shared" si="59"/>
        <v>94.210825105455569</v>
      </c>
      <c r="CC56" s="24">
        <f t="shared" si="59"/>
        <v>85.045140277667983</v>
      </c>
      <c r="CD56" s="24">
        <f t="shared" si="59"/>
        <v>94.081858405973762</v>
      </c>
      <c r="CE56" s="24">
        <f t="shared" si="59"/>
        <v>86.15275526826855</v>
      </c>
      <c r="CF56" s="24">
        <f t="shared" si="59"/>
        <v>76.560530850657841</v>
      </c>
      <c r="CG56" s="24">
        <f t="shared" si="59"/>
        <v>89.469808542796656</v>
      </c>
      <c r="CH56" s="24">
        <f t="shared" si="59"/>
        <v>102.72004969016182</v>
      </c>
      <c r="CI56" s="24">
        <f t="shared" si="59"/>
        <v>99.533554016518011</v>
      </c>
      <c r="CJ56" s="24">
        <f t="shared" si="59"/>
        <v>97.523219814555915</v>
      </c>
      <c r="CK56" s="24">
        <f t="shared" si="60"/>
        <v>99.158894071295961</v>
      </c>
      <c r="CL56" s="24">
        <f t="shared" si="60"/>
        <v>109.37499999762652</v>
      </c>
      <c r="CM56" s="24">
        <f t="shared" si="60"/>
        <v>101.34307016694883</v>
      </c>
      <c r="CN56" s="24">
        <f t="shared" si="60"/>
        <v>87.056019420033167</v>
      </c>
      <c r="CO56" s="24">
        <f t="shared" si="60"/>
        <v>96.856850016875512</v>
      </c>
      <c r="CP56" s="24">
        <f t="shared" si="60"/>
        <v>84.196011880188735</v>
      </c>
      <c r="CQ56" s="24">
        <f t="shared" si="60"/>
        <v>83.222667990572859</v>
      </c>
      <c r="CR56" s="24">
        <f t="shared" si="60"/>
        <v>92.757484399179816</v>
      </c>
      <c r="CS56" s="24">
        <f t="shared" si="60"/>
        <v>97.203173981801072</v>
      </c>
      <c r="CT56" s="24">
        <f t="shared" si="60"/>
        <v>105.50239234323584</v>
      </c>
      <c r="CU56" s="24">
        <f t="shared" si="60"/>
        <v>94.698415726864766</v>
      </c>
      <c r="CV56" s="24">
        <f t="shared" si="60"/>
        <v>102.60851580997209</v>
      </c>
      <c r="CW56" s="24">
        <f t="shared" si="60"/>
        <v>97.499263043864431</v>
      </c>
      <c r="CX56" s="24">
        <f t="shared" si="60"/>
        <v>90.155711112285346</v>
      </c>
      <c r="CY56" s="24">
        <f t="shared" si="60"/>
        <v>99.229961498617428</v>
      </c>
      <c r="CZ56" s="24">
        <f t="shared" si="60"/>
        <v>85.551084925515084</v>
      </c>
      <c r="DA56" s="24">
        <f t="shared" si="61"/>
        <v>78.273666945336558</v>
      </c>
      <c r="DB56" s="24">
        <f t="shared" si="61"/>
        <v>91.541607724560834</v>
      </c>
      <c r="DC56" s="24">
        <f t="shared" si="61"/>
        <v>107.20942168063712</v>
      </c>
      <c r="DD56" s="24">
        <f t="shared" si="61"/>
        <v>96.968857907202818</v>
      </c>
      <c r="DE56" s="24">
        <f t="shared" si="61"/>
        <v>108.64051094781473</v>
      </c>
      <c r="DF56" s="24">
        <f t="shared" si="61"/>
        <v>89.326171435061994</v>
      </c>
      <c r="DG56" s="24">
        <f t="shared" si="61"/>
        <v>106.09651780397134</v>
      </c>
      <c r="DH56" s="24">
        <f t="shared" si="61"/>
        <v>106.84289867533413</v>
      </c>
      <c r="DI56" s="24">
        <f t="shared" si="61"/>
        <v>79.911679037395942</v>
      </c>
      <c r="DJ56" s="24">
        <f t="shared" si="61"/>
        <v>85.301028741053642</v>
      </c>
      <c r="DK56" s="24">
        <f t="shared" si="61"/>
        <v>114.99667406166708</v>
      </c>
      <c r="DL56" s="24">
        <f t="shared" si="61"/>
        <v>83.39578503431342</v>
      </c>
      <c r="DM56" s="24">
        <f t="shared" si="61"/>
        <v>91.428439796773262</v>
      </c>
      <c r="DN56" s="24">
        <f t="shared" si="61"/>
        <v>98.571144739728751</v>
      </c>
      <c r="DO56" s="24">
        <f t="shared" si="61"/>
        <v>91.717890650182127</v>
      </c>
      <c r="DP56" s="24">
        <f t="shared" si="61"/>
        <v>71.995211202529418</v>
      </c>
      <c r="DQ56" s="24">
        <f t="shared" si="62"/>
        <v>96.079981924005196</v>
      </c>
      <c r="DR56" s="24">
        <f t="shared" si="62"/>
        <v>109.03846153859239</v>
      </c>
      <c r="DS56" s="24">
        <f t="shared" si="62"/>
        <v>102.31139371069344</v>
      </c>
      <c r="DT56" s="24">
        <f t="shared" si="45"/>
        <v>98.408211842171383</v>
      </c>
      <c r="DU56" s="24">
        <f t="shared" si="45"/>
        <v>87.929048265994496</v>
      </c>
      <c r="DV56" s="24">
        <f t="shared" si="45"/>
        <v>93.71458254625098</v>
      </c>
      <c r="DW56" s="24">
        <f t="shared" si="45"/>
        <v>105.29247911010165</v>
      </c>
      <c r="DX56" s="24">
        <f t="shared" si="45"/>
        <v>116.29292495259716</v>
      </c>
      <c r="DY56" s="24">
        <f t="shared" si="45"/>
        <v>100.82816786918299</v>
      </c>
      <c r="DZ56" s="24">
        <f t="shared" si="45"/>
        <v>89.330192359727718</v>
      </c>
      <c r="EA56" s="24">
        <f t="shared" si="45"/>
        <v>107.67380452686423</v>
      </c>
      <c r="EB56" s="24">
        <f t="shared" si="40"/>
        <v>97.638376384169135</v>
      </c>
      <c r="EC56" s="24">
        <f t="shared" si="40"/>
        <v>95.831757196334621</v>
      </c>
      <c r="ED56" s="24">
        <f t="shared" si="40"/>
        <v>77.930492832516393</v>
      </c>
      <c r="EE56" s="24">
        <f t="shared" si="40"/>
        <v>96.984654480825967</v>
      </c>
      <c r="EF56" s="24">
        <f t="shared" si="40"/>
        <v>99.681875260984668</v>
      </c>
      <c r="EG56" s="24">
        <f t="shared" si="18"/>
        <v>94.852831788551654</v>
      </c>
      <c r="EH56" s="24">
        <f t="shared" si="19"/>
        <v>140.47237034958869</v>
      </c>
      <c r="EI56" s="24">
        <f t="shared" si="20"/>
        <v>71.995211202529418</v>
      </c>
      <c r="EJ56" s="14" t="s">
        <v>328</v>
      </c>
      <c r="EL56" s="12"/>
      <c r="EM56" s="25">
        <f t="shared" si="51"/>
        <v>41.440362811999989</v>
      </c>
      <c r="EN56" s="25">
        <f t="shared" si="51"/>
        <v>30.75337868400004</v>
      </c>
      <c r="EO56" s="25">
        <f t="shared" si="51"/>
        <v>47.512380952000058</v>
      </c>
      <c r="EP56" s="25">
        <f t="shared" si="51"/>
        <v>38.085442177000004</v>
      </c>
      <c r="EQ56" s="25">
        <f t="shared" si="63"/>
        <v>45.628662131999931</v>
      </c>
      <c r="ER56" s="25">
        <f t="shared" si="63"/>
        <v>46.003809523999962</v>
      </c>
      <c r="ES56" s="25">
        <f t="shared" si="63"/>
        <v>46.770793649999973</v>
      </c>
      <c r="ET56" s="25">
        <f t="shared" si="63"/>
        <v>42.942403627999965</v>
      </c>
      <c r="EU56" s="25">
        <f t="shared" si="63"/>
        <v>42.768253967999954</v>
      </c>
      <c r="EV56" s="25">
        <f t="shared" si="63"/>
        <v>40.531882085999996</v>
      </c>
      <c r="EW56" s="25">
        <f t="shared" si="63"/>
        <v>52.68244897999989</v>
      </c>
      <c r="EX56" s="25">
        <f t="shared" si="63"/>
        <v>40.68426303800004</v>
      </c>
      <c r="EY56" s="25">
        <f t="shared" si="63"/>
        <v>41.303945579000015</v>
      </c>
      <c r="EZ56" s="25">
        <f t="shared" si="63"/>
        <v>36.975238095000009</v>
      </c>
      <c r="FA56" s="25">
        <f t="shared" si="63"/>
        <v>43.192380951999894</v>
      </c>
      <c r="FB56" s="25">
        <f t="shared" si="63"/>
        <v>47.756190476000029</v>
      </c>
      <c r="FC56" s="25">
        <f t="shared" si="63"/>
        <v>52.903764173000127</v>
      </c>
      <c r="FD56" s="25">
        <f t="shared" si="63"/>
        <v>48.427573696000081</v>
      </c>
      <c r="FE56" s="25">
        <f t="shared" si="63"/>
        <v>52.932789115999981</v>
      </c>
      <c r="FF56" s="25">
        <f t="shared" si="68"/>
        <v>48.387482992999935</v>
      </c>
      <c r="FG56" s="25">
        <f t="shared" si="68"/>
        <v>37.064126983999927</v>
      </c>
      <c r="FH56" s="25">
        <f t="shared" si="68"/>
        <v>47.399909297000136</v>
      </c>
      <c r="FI56" s="25">
        <f t="shared" si="68"/>
        <v>48.314784581000026</v>
      </c>
      <c r="FJ56" s="25">
        <f t="shared" si="68"/>
        <v>43.473560090999968</v>
      </c>
      <c r="FK56" s="25">
        <f t="shared" si="68"/>
        <v>39.662448980000022</v>
      </c>
      <c r="FL56" s="25">
        <f t="shared" si="68"/>
        <v>40.309115646000009</v>
      </c>
      <c r="FM56" s="25">
        <f t="shared" si="68"/>
        <v>52.445895691000032</v>
      </c>
      <c r="FN56" s="25">
        <f t="shared" si="68"/>
        <v>45.252789114999928</v>
      </c>
      <c r="FO56" s="25">
        <f t="shared" si="68"/>
        <v>58.585396826000078</v>
      </c>
      <c r="FP56" s="25">
        <f t="shared" si="68"/>
        <v>38.29260770999997</v>
      </c>
      <c r="FQ56" s="25">
        <f t="shared" si="68"/>
        <v>46.372063492000052</v>
      </c>
      <c r="FR56" s="25">
        <f t="shared" si="68"/>
        <v>55.286712017999889</v>
      </c>
      <c r="FS56" s="25">
        <f t="shared" si="68"/>
        <v>41.170793649999951</v>
      </c>
      <c r="FT56" s="25">
        <f t="shared" si="68"/>
        <v>45.52562358299997</v>
      </c>
      <c r="FU56" s="25">
        <f t="shared" si="64"/>
        <v>56.520272108999961</v>
      </c>
      <c r="FV56" s="25">
        <f t="shared" si="64"/>
        <v>52.729614513000001</v>
      </c>
      <c r="FW56" s="25">
        <f t="shared" si="64"/>
        <v>57.943219953999915</v>
      </c>
      <c r="FX56" s="25">
        <f t="shared" si="64"/>
        <v>44.740136054999994</v>
      </c>
      <c r="FY56" s="25">
        <f t="shared" si="64"/>
        <v>59.974104307999824</v>
      </c>
      <c r="FZ56" s="25">
        <f t="shared" si="64"/>
        <v>46.353922902000022</v>
      </c>
      <c r="GA56" s="25">
        <f t="shared" si="64"/>
        <v>43.89804988700007</v>
      </c>
      <c r="GB56" s="25">
        <f t="shared" si="64"/>
        <v>52.828299320000042</v>
      </c>
      <c r="GC56" s="25">
        <f t="shared" si="64"/>
        <v>43.150294785000142</v>
      </c>
      <c r="GD56" s="25">
        <f t="shared" si="64"/>
        <v>41.090612245000102</v>
      </c>
      <c r="GE56" s="25">
        <f t="shared" si="64"/>
        <v>49.777777777999972</v>
      </c>
      <c r="GF56" s="25">
        <f t="shared" si="64"/>
        <v>43.503492064000056</v>
      </c>
      <c r="GG56" s="25">
        <f t="shared" si="64"/>
        <v>55.376326531000132</v>
      </c>
      <c r="GH56" s="25">
        <f t="shared" si="64"/>
        <v>51.408979591999923</v>
      </c>
      <c r="GI56" s="25">
        <f t="shared" si="64"/>
        <v>51.039637188999905</v>
      </c>
      <c r="GJ56" s="25">
        <f t="shared" si="69"/>
        <v>43.97714285699999</v>
      </c>
      <c r="GK56" s="25">
        <f t="shared" si="69"/>
        <v>52.551836735000052</v>
      </c>
      <c r="GL56" s="25">
        <f t="shared" si="69"/>
        <v>53.661315193000064</v>
      </c>
      <c r="GM56" s="25">
        <f t="shared" si="69"/>
        <v>51.094058957000016</v>
      </c>
      <c r="GN56" s="25">
        <f t="shared" si="69"/>
        <v>44.058412697999984</v>
      </c>
      <c r="GO56" s="25">
        <f t="shared" si="69"/>
        <v>47.560997732999908</v>
      </c>
      <c r="GP56" s="25">
        <f t="shared" si="69"/>
        <v>47.153922902999966</v>
      </c>
      <c r="GQ56" s="25">
        <f t="shared" si="69"/>
        <v>43.807346939000126</v>
      </c>
      <c r="GR56" s="25">
        <f t="shared" si="69"/>
        <v>42.06040816299992</v>
      </c>
      <c r="GS56" s="25">
        <f t="shared" si="69"/>
        <v>48.326530611999942</v>
      </c>
      <c r="GT56" s="25">
        <f t="shared" si="69"/>
        <v>48.881269841999938</v>
      </c>
      <c r="GU56" s="25">
        <f t="shared" si="69"/>
        <v>42.192108844000018</v>
      </c>
      <c r="GV56" s="25">
        <f t="shared" si="69"/>
        <v>43.851609977999942</v>
      </c>
      <c r="GW56" s="25">
        <f t="shared" si="69"/>
        <v>49.853242630000068</v>
      </c>
      <c r="GX56" s="25">
        <f t="shared" si="69"/>
        <v>37.688888888999941</v>
      </c>
      <c r="GY56" s="25">
        <f t="shared" si="65"/>
        <v>45.854603175000079</v>
      </c>
      <c r="GZ56" s="25">
        <f t="shared" si="65"/>
        <v>50.796553288000041</v>
      </c>
      <c r="HA56" s="25">
        <f t="shared" si="65"/>
        <v>45.917460318000053</v>
      </c>
      <c r="HB56" s="25">
        <f t="shared" si="65"/>
        <v>50.14349206299994</v>
      </c>
      <c r="HC56" s="25">
        <f t="shared" si="65"/>
        <v>56.425941042999966</v>
      </c>
      <c r="HD56" s="25">
        <f t="shared" si="65"/>
        <v>48.284444444000201</v>
      </c>
      <c r="HE56" s="25">
        <f t="shared" si="65"/>
        <v>42.056054422000102</v>
      </c>
      <c r="HF56" s="25">
        <f t="shared" si="65"/>
        <v>43.402448980000031</v>
      </c>
      <c r="HG56" s="25">
        <f t="shared" si="65"/>
        <v>44.29714285700004</v>
      </c>
      <c r="HH56" s="25">
        <f t="shared" si="65"/>
        <v>43.566439908999882</v>
      </c>
      <c r="HI56" s="25">
        <f t="shared" si="65"/>
        <v>39.497142857999961</v>
      </c>
      <c r="HJ56" s="25">
        <f t="shared" si="65"/>
        <v>42.62748299299983</v>
      </c>
      <c r="HK56" s="25">
        <f t="shared" si="65"/>
        <v>49.623219953999978</v>
      </c>
      <c r="HL56" s="25">
        <f t="shared" si="66"/>
        <v>44.601904762000004</v>
      </c>
      <c r="HM56" s="25">
        <f t="shared" si="66"/>
        <v>51.30884353700003</v>
      </c>
      <c r="HN56" s="25">
        <f t="shared" si="66"/>
        <v>51.908934240000008</v>
      </c>
      <c r="HO56" s="25">
        <f t="shared" si="66"/>
        <v>46.573061225000174</v>
      </c>
      <c r="HP56" s="25">
        <f t="shared" si="66"/>
        <v>44.442993197000078</v>
      </c>
      <c r="HQ56" s="25">
        <f t="shared" si="66"/>
        <v>40.946938775999911</v>
      </c>
      <c r="HR56" s="25">
        <f t="shared" si="66"/>
        <v>45.618503402000101</v>
      </c>
      <c r="HS56" s="25">
        <f t="shared" si="66"/>
        <v>42.101768707000019</v>
      </c>
      <c r="HT56" s="25">
        <f t="shared" si="66"/>
        <v>44.308027211000081</v>
      </c>
      <c r="HU56" s="25">
        <f t="shared" si="66"/>
        <v>47.917097505000129</v>
      </c>
      <c r="HV56" s="25">
        <f t="shared" si="66"/>
        <v>43.535238095000068</v>
      </c>
      <c r="HW56" s="25">
        <f t="shared" si="66"/>
        <v>50.496145124999885</v>
      </c>
      <c r="HX56" s="25">
        <f t="shared" si="66"/>
        <v>55.19097505700006</v>
      </c>
      <c r="HY56" s="25">
        <f t="shared" si="66"/>
        <v>47.191655329000014</v>
      </c>
      <c r="HZ56" s="25">
        <f t="shared" si="58"/>
        <v>40.294965985999966</v>
      </c>
      <c r="IA56" s="25">
        <f t="shared" si="58"/>
        <v>44.550385486999858</v>
      </c>
      <c r="IB56" s="25">
        <f t="shared" si="58"/>
        <v>39.764172336000001</v>
      </c>
      <c r="IC56" s="25">
        <f t="shared" si="58"/>
        <v>48.362086167999905</v>
      </c>
      <c r="ID56" s="25">
        <f t="shared" si="58"/>
        <v>40.717641723000042</v>
      </c>
      <c r="IE56" s="25">
        <f t="shared" si="58"/>
        <v>40.433197279000069</v>
      </c>
      <c r="IF56" s="25">
        <f t="shared" si="58"/>
        <v>54.05968254000004</v>
      </c>
      <c r="IG56" s="25">
        <f t="shared" si="58"/>
        <v>50.644172335999883</v>
      </c>
      <c r="IH56" s="25">
        <f t="shared" si="58"/>
        <v>37.566303854000125</v>
      </c>
      <c r="II56" s="25">
        <f t="shared" si="58"/>
        <v>51.801179138999942</v>
      </c>
      <c r="IJ56" s="25">
        <f t="shared" si="58"/>
        <v>47.250068026999884</v>
      </c>
      <c r="IK56" s="25">
        <f t="shared" si="58"/>
        <v>43.826213152000037</v>
      </c>
      <c r="IL56" s="25">
        <f t="shared" si="58"/>
        <v>47.10095238100007</v>
      </c>
      <c r="IM56" s="25">
        <f t="shared" si="58"/>
        <v>60.003990929999873</v>
      </c>
      <c r="IN56" s="25">
        <f t="shared" si="58"/>
        <v>44.962539682999932</v>
      </c>
      <c r="IO56" s="25">
        <f t="shared" si="70"/>
        <v>39.619047619000071</v>
      </c>
      <c r="IP56" s="25">
        <f t="shared" si="70"/>
        <v>42.224036281000053</v>
      </c>
      <c r="IQ56" s="25">
        <f t="shared" si="70"/>
        <v>43.89877550999995</v>
      </c>
      <c r="IR56" s="25">
        <f t="shared" si="70"/>
        <v>49.130521541999997</v>
      </c>
      <c r="IS56" s="25">
        <f t="shared" si="70"/>
        <v>46.097414966000088</v>
      </c>
      <c r="IT56" s="25">
        <f t="shared" si="70"/>
        <v>41.028571427999964</v>
      </c>
      <c r="IU56" s="25">
        <f t="shared" si="70"/>
        <v>37.147573695999995</v>
      </c>
      <c r="IV56" s="25">
        <f t="shared" si="70"/>
        <v>42.845170068000016</v>
      </c>
      <c r="IW56" s="25">
        <f t="shared" si="70"/>
        <v>48.359909297000058</v>
      </c>
      <c r="IX56" s="25">
        <f t="shared" si="70"/>
        <v>40.121179139000105</v>
      </c>
      <c r="IY56" s="25">
        <f t="shared" si="70"/>
        <v>44.244897959000014</v>
      </c>
      <c r="IZ56" s="25">
        <f t="shared" si="70"/>
        <v>45.079002268000067</v>
      </c>
      <c r="JA56" s="25">
        <f t="shared" si="70"/>
        <v>55.434013606000008</v>
      </c>
      <c r="JB56" s="25">
        <f t="shared" si="70"/>
        <v>44.543129252000085</v>
      </c>
      <c r="JC56" s="25">
        <f t="shared" si="70"/>
        <v>43.337868480999987</v>
      </c>
      <c r="JD56" s="26">
        <f t="shared" si="17"/>
        <v>46.173357695743796</v>
      </c>
      <c r="JE56" s="27">
        <f t="shared" si="21"/>
        <v>46.173357695743796</v>
      </c>
      <c r="JF56" s="27"/>
      <c r="JG56" s="88">
        <v>55</v>
      </c>
      <c r="JH56" s="89">
        <v>905.88734693900005</v>
      </c>
      <c r="JI56" s="89">
        <v>726.05460317500001</v>
      </c>
      <c r="JJ56" s="90">
        <v>1059.056326531</v>
      </c>
      <c r="JK56" s="90">
        <v>835.63863945599996</v>
      </c>
      <c r="JL56" s="90">
        <v>909.15265306100002</v>
      </c>
      <c r="JM56" s="90">
        <v>961.14358276600001</v>
      </c>
      <c r="JN56" s="89">
        <v>909.42693877600004</v>
      </c>
      <c r="JO56" s="89">
        <v>895.42240362799998</v>
      </c>
      <c r="JP56" s="89">
        <v>987.41405895699995</v>
      </c>
      <c r="JQ56" s="89">
        <v>901.09097505700004</v>
      </c>
      <c r="JR56" s="89">
        <v>1091.559183673</v>
      </c>
      <c r="JS56" s="89">
        <v>964.64544217699995</v>
      </c>
      <c r="JT56" s="89">
        <v>980.10702947799996</v>
      </c>
      <c r="JU56" s="89">
        <v>914.77587301599999</v>
      </c>
      <c r="JV56" s="88">
        <v>1044.141496599</v>
      </c>
      <c r="JW56" s="88">
        <v>982.970340136</v>
      </c>
      <c r="JX56" s="88">
        <v>1059.0882539679999</v>
      </c>
      <c r="JY56" s="88">
        <v>1064.976507937</v>
      </c>
      <c r="JZ56" s="88">
        <v>1006.149659864</v>
      </c>
      <c r="KA56" s="88">
        <v>954.59555555600002</v>
      </c>
      <c r="KB56" s="88">
        <v>872.69006802700005</v>
      </c>
      <c r="KC56" s="88">
        <v>1000.319274376</v>
      </c>
      <c r="KD56" s="88">
        <v>988.03809523799998</v>
      </c>
      <c r="KE56" s="88">
        <v>919.73659863900002</v>
      </c>
      <c r="KF56" s="88">
        <v>881.38013605399999</v>
      </c>
      <c r="KG56" s="88">
        <v>876.94149659899995</v>
      </c>
      <c r="KH56" s="88">
        <v>1033.13414966</v>
      </c>
      <c r="KI56" s="88">
        <v>990.57777777800004</v>
      </c>
      <c r="KJ56" s="88">
        <v>1075.9735147389999</v>
      </c>
      <c r="KK56" s="88">
        <v>1000.714739229</v>
      </c>
      <c r="KL56" s="88">
        <v>1114.2425396829999</v>
      </c>
      <c r="KM56" s="88">
        <v>1228.2659410430001</v>
      </c>
      <c r="KN56" s="88">
        <v>1001.0024489800001</v>
      </c>
      <c r="KO56" s="88">
        <v>1033.9758730159999</v>
      </c>
      <c r="KP56" s="88">
        <v>1148.284807256</v>
      </c>
      <c r="KQ56" s="88">
        <v>980.60625850300005</v>
      </c>
      <c r="KR56" s="88">
        <v>1195.814603175</v>
      </c>
      <c r="KS56" s="88">
        <v>913.87573696100003</v>
      </c>
      <c r="KT56" s="88">
        <v>1127.3549206350001</v>
      </c>
      <c r="KU56" s="88">
        <v>1077.1199999999999</v>
      </c>
      <c r="KV56" s="88">
        <v>1015.093696145</v>
      </c>
      <c r="KW56" s="88">
        <v>1155.633922902</v>
      </c>
      <c r="KX56" s="88">
        <v>1041.7904761899999</v>
      </c>
      <c r="KY56" s="88">
        <v>1011.602721088</v>
      </c>
      <c r="KZ56" s="88">
        <v>1067.5548299320001</v>
      </c>
      <c r="LA56" s="88">
        <v>948.64163265299999</v>
      </c>
      <c r="LB56" s="88">
        <v>1170.171428571</v>
      </c>
      <c r="LC56" s="88">
        <v>1059.2653061220001</v>
      </c>
      <c r="LD56" s="88">
        <v>1126.2585034010001</v>
      </c>
      <c r="LE56" s="88">
        <v>962.13551020399996</v>
      </c>
      <c r="LF56" s="88">
        <v>1032.914285714</v>
      </c>
      <c r="LG56" s="88">
        <v>1066.6376417229999</v>
      </c>
      <c r="LH56" s="88">
        <v>1053.9624489800001</v>
      </c>
      <c r="LI56" s="88">
        <v>1100.596825397</v>
      </c>
      <c r="LJ56" s="88">
        <v>1010.133333333</v>
      </c>
      <c r="LK56" s="88">
        <v>1029.717913832</v>
      </c>
      <c r="LL56" s="88">
        <v>1084.954557823</v>
      </c>
      <c r="LM56" s="88">
        <v>1089.841632653</v>
      </c>
      <c r="LN56" s="88">
        <v>1032.3649886620001</v>
      </c>
      <c r="LO56" s="88">
        <v>991.60126984099998</v>
      </c>
      <c r="LP56" s="88">
        <v>930.24507936500004</v>
      </c>
      <c r="LQ56" s="88">
        <v>1069.465396825</v>
      </c>
      <c r="LR56" s="88">
        <v>1046.151836735</v>
      </c>
      <c r="LS56" s="88">
        <v>790.90793650800003</v>
      </c>
      <c r="LT56" s="88">
        <v>1020.771428571</v>
      </c>
      <c r="LU56" s="88">
        <v>1069.44</v>
      </c>
      <c r="LV56" s="88">
        <v>973.51981859399996</v>
      </c>
      <c r="LW56" s="88">
        <v>1186.19138322</v>
      </c>
      <c r="LX56" s="88">
        <v>1158.836825397</v>
      </c>
      <c r="LY56" s="88">
        <v>1025.1624489799999</v>
      </c>
      <c r="LZ56" s="88">
        <v>1008.6120634919999</v>
      </c>
      <c r="MA56" s="88">
        <v>935.28816326499998</v>
      </c>
      <c r="MB56" s="88">
        <v>1004.231836735</v>
      </c>
      <c r="MC56" s="88">
        <v>1001.781405896</v>
      </c>
      <c r="MD56" s="88">
        <v>908.50539682500005</v>
      </c>
      <c r="ME56" s="88">
        <v>1051.4459863950001</v>
      </c>
      <c r="MF56" s="88">
        <v>1097.7465759639999</v>
      </c>
      <c r="MG56" s="88">
        <v>1173.6279365079999</v>
      </c>
      <c r="MH56" s="88">
        <v>1195.502585034</v>
      </c>
      <c r="MI56" s="88">
        <v>1056.492698413</v>
      </c>
      <c r="MJ56" s="88">
        <v>1060.0203174599999</v>
      </c>
      <c r="MK56" s="88">
        <v>952.87727891199995</v>
      </c>
      <c r="ML56" s="88">
        <v>954.91047619000005</v>
      </c>
      <c r="MM56" s="88">
        <v>1022.310748299</v>
      </c>
      <c r="MN56" s="88">
        <v>960.14693877599996</v>
      </c>
      <c r="MO56" s="88">
        <v>1006.911564626</v>
      </c>
      <c r="MP56" s="88">
        <v>1043.5831292519999</v>
      </c>
      <c r="MQ56" s="88">
        <v>945.42149659899997</v>
      </c>
      <c r="MR56" s="88">
        <v>1117.9784126980001</v>
      </c>
      <c r="MS56" s="88">
        <v>1122.927120181</v>
      </c>
      <c r="MT56" s="88">
        <v>1062.0473469389999</v>
      </c>
      <c r="MU56" s="88">
        <v>943.52</v>
      </c>
      <c r="MV56" s="88">
        <v>1051.4314739230001</v>
      </c>
      <c r="MW56" s="88">
        <v>982.54367346900005</v>
      </c>
      <c r="MX56" s="88">
        <v>1089.5492063490001</v>
      </c>
      <c r="MY56" s="88">
        <v>940.79346938799995</v>
      </c>
      <c r="MZ56" s="88">
        <v>1050.440272109</v>
      </c>
      <c r="NA56" s="88">
        <v>1176.7314285709999</v>
      </c>
      <c r="NB56" s="88">
        <v>1100.284807256</v>
      </c>
      <c r="NC56" s="88">
        <v>987.48512471699996</v>
      </c>
      <c r="ND56" s="88">
        <v>1168.088163265</v>
      </c>
      <c r="NE56" s="88">
        <v>995.41877551000005</v>
      </c>
      <c r="NF56" s="88">
        <v>1013.250612245</v>
      </c>
      <c r="NG56" s="88">
        <v>985.81551020400002</v>
      </c>
      <c r="NH56" s="88">
        <v>1357.563356009</v>
      </c>
      <c r="NI56" s="88">
        <v>980.35809523800003</v>
      </c>
      <c r="NJ56" s="88">
        <v>1001.819138322</v>
      </c>
      <c r="NK56" s="88">
        <v>1087.245351474</v>
      </c>
      <c r="NL56" s="88">
        <v>1050.684081633</v>
      </c>
      <c r="NM56" s="88">
        <v>956.00907029500001</v>
      </c>
      <c r="NN56" s="88">
        <v>926.04517006799995</v>
      </c>
      <c r="NO56" s="88">
        <v>972.77061224500005</v>
      </c>
      <c r="NP56" s="88">
        <v>1022.026303855</v>
      </c>
      <c r="NQ56" s="88">
        <v>1017.016598639</v>
      </c>
      <c r="NR56" s="88">
        <v>1039.679274376</v>
      </c>
      <c r="NS56" s="88">
        <v>895.51238095199994</v>
      </c>
      <c r="NT56" s="88">
        <v>972.27029478500003</v>
      </c>
      <c r="NU56" s="88">
        <v>1137.368163265</v>
      </c>
      <c r="NV56" s="88">
        <v>1080.9215419499999</v>
      </c>
      <c r="NW56" s="88">
        <v>937.84671201799995</v>
      </c>
      <c r="NX56" s="88">
        <v>1054.4812698410001</v>
      </c>
      <c r="NZ56" s="28"/>
    </row>
    <row r="57" spans="1:390" x14ac:dyDescent="0.3">
      <c r="A57" s="15" t="s">
        <v>331</v>
      </c>
      <c r="B57" s="29">
        <v>303</v>
      </c>
      <c r="C57" s="37"/>
      <c r="D57" s="36"/>
      <c r="E57" s="7"/>
      <c r="F57" s="15" t="s">
        <v>332</v>
      </c>
      <c r="G57" s="41">
        <v>303</v>
      </c>
      <c r="H57" s="21">
        <f t="shared" si="23"/>
        <v>4</v>
      </c>
      <c r="I57" s="21">
        <f t="shared" si="0"/>
        <v>16</v>
      </c>
      <c r="J57" s="15" t="s">
        <v>333</v>
      </c>
      <c r="L57" s="14" t="s">
        <v>331</v>
      </c>
      <c r="M57" s="12"/>
      <c r="N57" s="24">
        <v>60</v>
      </c>
      <c r="O57" s="24">
        <f t="shared" si="74"/>
        <v>94.567548257157156</v>
      </c>
      <c r="P57" s="24">
        <f t="shared" si="74"/>
        <v>98.554827175782975</v>
      </c>
      <c r="Q57" s="24">
        <f t="shared" si="74"/>
        <v>89.271255057397184</v>
      </c>
      <c r="R57" s="24">
        <f t="shared" si="74"/>
        <v>68.666632065979854</v>
      </c>
      <c r="S57" s="24">
        <f t="shared" si="74"/>
        <v>99.14939859017403</v>
      </c>
      <c r="T57" s="24">
        <f t="shared" si="74"/>
        <v>77.165354327797289</v>
      </c>
      <c r="U57" s="24">
        <f t="shared" si="74"/>
        <v>80.592105261087085</v>
      </c>
      <c r="V57" s="24">
        <f t="shared" si="74"/>
        <v>102.19372778686632</v>
      </c>
      <c r="W57" s="24">
        <f t="shared" si="74"/>
        <v>81.878945409427146</v>
      </c>
      <c r="X57" s="24">
        <f t="shared" si="74"/>
        <v>90.921586143856956</v>
      </c>
      <c r="Y57" s="24">
        <f t="shared" si="74"/>
        <v>67.307692307018058</v>
      </c>
      <c r="Z57" s="24">
        <f t="shared" si="74"/>
        <v>85.487205995570193</v>
      </c>
      <c r="AA57" s="24">
        <f t="shared" si="74"/>
        <v>92.240117135792701</v>
      </c>
      <c r="AB57" s="24">
        <f t="shared" si="74"/>
        <v>84.130870241078583</v>
      </c>
      <c r="AC57" s="24">
        <f t="shared" si="74"/>
        <v>71.16729424225467</v>
      </c>
      <c r="AD57" s="24">
        <v>80</v>
      </c>
      <c r="AE57" s="24">
        <f t="shared" si="72"/>
        <v>83.978672082564984</v>
      </c>
      <c r="AF57" s="24">
        <f t="shared" si="72"/>
        <v>69.122257054036481</v>
      </c>
      <c r="AG57" s="24">
        <f t="shared" si="72"/>
        <v>73.598130845689496</v>
      </c>
      <c r="AH57" s="24">
        <f t="shared" si="72"/>
        <v>59.994558317326693</v>
      </c>
      <c r="AI57" s="24">
        <f t="shared" si="72"/>
        <v>83.040421797178581</v>
      </c>
      <c r="AJ57" s="24">
        <f t="shared" si="72"/>
        <v>87.47107437492447</v>
      </c>
      <c r="AK57" s="24">
        <f t="shared" si="72"/>
        <v>65.159574465829522</v>
      </c>
      <c r="AL57" s="24">
        <f t="shared" si="72"/>
        <v>77.063378516178403</v>
      </c>
      <c r="AM57" s="24">
        <f t="shared" si="72"/>
        <v>90.965346532542128</v>
      </c>
      <c r="AN57" s="24">
        <f t="shared" si="72"/>
        <v>93.961816912640217</v>
      </c>
      <c r="AO57" s="24">
        <f t="shared" si="72"/>
        <v>98.116285968781781</v>
      </c>
      <c r="AP57" s="24">
        <f t="shared" si="72"/>
        <v>71.715091066115093</v>
      </c>
      <c r="AQ57" s="24">
        <f t="shared" si="72"/>
        <v>72.374179430910999</v>
      </c>
      <c r="AR57" s="24">
        <f t="shared" si="72"/>
        <v>55.258902104942806</v>
      </c>
      <c r="AS57" s="24">
        <f t="shared" si="72"/>
        <v>74.267430113453969</v>
      </c>
      <c r="AT57" s="24">
        <f t="shared" si="72"/>
        <v>68.391532480952819</v>
      </c>
      <c r="AU57" s="24">
        <f t="shared" si="73"/>
        <v>64.929328619488103</v>
      </c>
      <c r="AV57" s="24">
        <f t="shared" si="73"/>
        <v>83.607178966443186</v>
      </c>
      <c r="AW57" s="24">
        <f t="shared" si="73"/>
        <v>71.474878444119412</v>
      </c>
      <c r="AX57" s="24">
        <f t="shared" si="73"/>
        <v>67.755812762936714</v>
      </c>
      <c r="AY57" s="24">
        <f t="shared" si="73"/>
        <v>75.174725837323294</v>
      </c>
      <c r="AZ57" s="24">
        <f t="shared" si="73"/>
        <v>63.863680245408332</v>
      </c>
      <c r="BA57" s="24">
        <f t="shared" si="73"/>
        <v>75.740661227832447</v>
      </c>
      <c r="BB57" s="24">
        <f t="shared" si="73"/>
        <v>63.999032513825455</v>
      </c>
      <c r="BC57" s="24">
        <f t="shared" si="73"/>
        <v>83.173545400736401</v>
      </c>
      <c r="BD57" s="24">
        <f t="shared" si="73"/>
        <v>85.173501578126846</v>
      </c>
      <c r="BE57" s="24">
        <f t="shared" si="73"/>
        <v>66.535908266699536</v>
      </c>
      <c r="BF57" s="24">
        <f t="shared" si="73"/>
        <v>67.721130220773219</v>
      </c>
      <c r="BG57" s="24">
        <f t="shared" si="73"/>
        <v>62.710337961201674</v>
      </c>
      <c r="BH57" s="24">
        <f t="shared" si="73"/>
        <v>75.990809879161162</v>
      </c>
      <c r="BI57" s="24">
        <f t="shared" si="71"/>
        <v>86.697247706546932</v>
      </c>
      <c r="BJ57" s="24">
        <f t="shared" si="67"/>
        <v>69.303300157207516</v>
      </c>
      <c r="BK57" s="24">
        <f t="shared" si="67"/>
        <v>72.844400397560577</v>
      </c>
      <c r="BL57" s="24">
        <f t="shared" si="67"/>
        <v>66.683467742334429</v>
      </c>
      <c r="BM57" s="24">
        <f t="shared" si="67"/>
        <v>88.821752260158192</v>
      </c>
      <c r="BN57" s="24">
        <f t="shared" si="67"/>
        <v>68.224009901023834</v>
      </c>
      <c r="BO57" s="24">
        <f t="shared" si="67"/>
        <v>60.56860321524745</v>
      </c>
      <c r="BP57" s="24">
        <f t="shared" si="67"/>
        <v>63.514162266067572</v>
      </c>
      <c r="BQ57" s="24">
        <f t="shared" si="67"/>
        <v>90.865384616067431</v>
      </c>
      <c r="BR57" s="24">
        <f t="shared" si="67"/>
        <v>75.251692171318581</v>
      </c>
      <c r="BS57" s="24">
        <f t="shared" si="67"/>
        <v>89.199029131118266</v>
      </c>
      <c r="BT57" s="24">
        <f t="shared" si="67"/>
        <v>62.396830638784088</v>
      </c>
      <c r="BU57" s="24">
        <f t="shared" si="59"/>
        <v>66.961913195221271</v>
      </c>
      <c r="BV57" s="24">
        <f t="shared" si="59"/>
        <v>76.740139210482596</v>
      </c>
      <c r="BW57" s="24">
        <f t="shared" si="59"/>
        <v>81.120853518779185</v>
      </c>
      <c r="BX57" s="24">
        <f t="shared" si="59"/>
        <v>90.616438359500933</v>
      </c>
      <c r="BY57" s="24">
        <f t="shared" si="59"/>
        <v>77.070954216569831</v>
      </c>
      <c r="BZ57" s="24">
        <f t="shared" si="59"/>
        <v>68.492441497890752</v>
      </c>
      <c r="CA57" s="24">
        <f t="shared" si="59"/>
        <v>80.92810405301789</v>
      </c>
      <c r="CB57" s="24">
        <f t="shared" si="59"/>
        <v>76.757948477240419</v>
      </c>
      <c r="CC57" s="24">
        <f t="shared" si="59"/>
        <v>77.214894362834755</v>
      </c>
      <c r="CD57" s="24">
        <f t="shared" si="59"/>
        <v>86.885138247450726</v>
      </c>
      <c r="CE57" s="24">
        <f t="shared" si="59"/>
        <v>75.102179836592072</v>
      </c>
      <c r="CF57" s="24">
        <f t="shared" si="59"/>
        <v>75.894905918854334</v>
      </c>
      <c r="CG57" s="24">
        <f t="shared" si="59"/>
        <v>68.365026869128954</v>
      </c>
      <c r="CH57" s="24">
        <f t="shared" si="59"/>
        <v>74.830316743893931</v>
      </c>
      <c r="CI57" s="24">
        <f t="shared" si="59"/>
        <v>71.213262997318196</v>
      </c>
      <c r="CJ57" s="24">
        <f t="shared" si="59"/>
        <v>82.001537913902453</v>
      </c>
      <c r="CK57" s="24">
        <f t="shared" si="60"/>
        <v>76.385681290353133</v>
      </c>
      <c r="CL57" s="24">
        <f t="shared" si="60"/>
        <v>83.343832688411467</v>
      </c>
      <c r="CM57" s="24">
        <f t="shared" si="60"/>
        <v>85.36585366395812</v>
      </c>
      <c r="CN57" s="24">
        <f t="shared" si="60"/>
        <v>62.46753859715929</v>
      </c>
      <c r="CO57" s="24">
        <f t="shared" si="60"/>
        <v>93.359678219553629</v>
      </c>
      <c r="CP57" s="24">
        <f t="shared" si="60"/>
        <v>70.022229278060124</v>
      </c>
      <c r="CQ57" s="24">
        <f t="shared" si="60"/>
        <v>77.368421054540434</v>
      </c>
      <c r="CR57" s="24">
        <f t="shared" si="60"/>
        <v>68.109861259848813</v>
      </c>
      <c r="CS57" s="24">
        <f t="shared" si="60"/>
        <v>81.465517242257491</v>
      </c>
      <c r="CT57" s="24">
        <f t="shared" si="60"/>
        <v>90.840428457249132</v>
      </c>
      <c r="CU57" s="24">
        <f t="shared" si="60"/>
        <v>84.353481255589898</v>
      </c>
      <c r="CV57" s="24">
        <f t="shared" si="60"/>
        <v>71.163466194431777</v>
      </c>
      <c r="CW57" s="24">
        <f t="shared" si="60"/>
        <v>70.000000001458474</v>
      </c>
      <c r="CX57" s="24">
        <f t="shared" si="60"/>
        <v>77.777491995006699</v>
      </c>
      <c r="CY57" s="24">
        <f t="shared" si="60"/>
        <v>79.968568667295685</v>
      </c>
      <c r="CZ57" s="24">
        <f t="shared" si="60"/>
        <v>70.492327367595166</v>
      </c>
      <c r="DA57" s="24">
        <f t="shared" si="61"/>
        <v>62.842892768863337</v>
      </c>
      <c r="DB57" s="24">
        <f t="shared" si="61"/>
        <v>78.609625668185757</v>
      </c>
      <c r="DC57" s="24">
        <f t="shared" si="61"/>
        <v>90.616438350946567</v>
      </c>
      <c r="DD57" s="24">
        <f t="shared" si="61"/>
        <v>83.05606127107842</v>
      </c>
      <c r="DE57" s="24">
        <f t="shared" si="61"/>
        <v>97.912966255617192</v>
      </c>
      <c r="DF57" s="24">
        <f t="shared" si="61"/>
        <v>71.420859426489415</v>
      </c>
      <c r="DG57" s="24">
        <f t="shared" si="61"/>
        <v>91.147089216794782</v>
      </c>
      <c r="DH57" s="24">
        <f t="shared" si="61"/>
        <v>70.334928228824097</v>
      </c>
      <c r="DI57" s="24">
        <f t="shared" si="61"/>
        <v>70.839580208567568</v>
      </c>
      <c r="DJ57" s="24">
        <f t="shared" si="61"/>
        <v>73.15859323018158</v>
      </c>
      <c r="DK57" s="24">
        <f t="shared" si="61"/>
        <v>102.39145576886067</v>
      </c>
      <c r="DL57" s="24">
        <f t="shared" si="61"/>
        <v>73.20919680139076</v>
      </c>
      <c r="DM57" s="24">
        <f t="shared" si="61"/>
        <v>82.625530846570982</v>
      </c>
      <c r="DN57" s="24">
        <f t="shared" si="61"/>
        <v>71.668472371994568</v>
      </c>
      <c r="DO57" s="24">
        <f t="shared" si="61"/>
        <v>73.512252042274994</v>
      </c>
      <c r="DP57" s="24">
        <f t="shared" si="61"/>
        <v>64.052287581873088</v>
      </c>
      <c r="DQ57" s="24">
        <f t="shared" si="62"/>
        <v>82.532751096995469</v>
      </c>
      <c r="DR57" s="24">
        <f t="shared" si="62"/>
        <v>68.705857913190172</v>
      </c>
      <c r="DS57" s="24">
        <f t="shared" si="62"/>
        <v>72.972972970508479</v>
      </c>
      <c r="DT57" s="24">
        <f t="shared" si="45"/>
        <v>80.552849490959062</v>
      </c>
      <c r="DU57" s="24">
        <f t="shared" si="45"/>
        <v>79.37365011160793</v>
      </c>
      <c r="DV57" s="24">
        <f t="shared" si="45"/>
        <v>68.755846583584201</v>
      </c>
      <c r="DW57" s="24">
        <f t="shared" si="45"/>
        <v>100.51663880208164</v>
      </c>
      <c r="DX57" s="24">
        <f t="shared" si="45"/>
        <v>105.15021459650667</v>
      </c>
      <c r="DY57" s="24">
        <f t="shared" si="45"/>
        <v>80.269384777738239</v>
      </c>
      <c r="DZ57" s="24">
        <f t="shared" si="45"/>
        <v>68.99249060894924</v>
      </c>
      <c r="EA57" s="24">
        <f t="shared" si="45"/>
        <v>85.409941898395473</v>
      </c>
      <c r="EB57" s="24">
        <f t="shared" si="40"/>
        <v>80.942184156342677</v>
      </c>
      <c r="EC57" s="24">
        <f t="shared" si="40"/>
        <v>72.588609681232811</v>
      </c>
      <c r="ED57" s="24">
        <f t="shared" si="40"/>
        <v>66.469051448708228</v>
      </c>
      <c r="EE57" s="24">
        <f t="shared" si="40"/>
        <v>83.765987085260861</v>
      </c>
      <c r="EF57" s="24">
        <f t="shared" si="40"/>
        <v>90.214797138326361</v>
      </c>
      <c r="EG57" s="24">
        <f t="shared" si="18"/>
        <v>77.91145053916668</v>
      </c>
      <c r="EH57" s="24">
        <f t="shared" si="19"/>
        <v>105.15021459650667</v>
      </c>
      <c r="EI57" s="24">
        <f t="shared" si="20"/>
        <v>55.258902104942806</v>
      </c>
      <c r="EJ57" s="14" t="s">
        <v>331</v>
      </c>
      <c r="EL57" s="12"/>
      <c r="EM57" s="25">
        <f t="shared" si="51"/>
        <v>10.151473921999923</v>
      </c>
      <c r="EN57" s="25">
        <f t="shared" si="51"/>
        <v>9.7407709749999185</v>
      </c>
      <c r="EO57" s="25">
        <f t="shared" si="51"/>
        <v>10.753741496999965</v>
      </c>
      <c r="EP57" s="25">
        <f t="shared" si="51"/>
        <v>13.980589569000017</v>
      </c>
      <c r="EQ57" s="25">
        <f t="shared" si="63"/>
        <v>9.682358276000059</v>
      </c>
      <c r="ER57" s="25">
        <f t="shared" si="63"/>
        <v>12.440816326999993</v>
      </c>
      <c r="ES57" s="25">
        <f t="shared" si="63"/>
        <v>11.911836734999952</v>
      </c>
      <c r="ET57" s="25">
        <f t="shared" si="63"/>
        <v>9.3939229030000888</v>
      </c>
      <c r="EU57" s="25">
        <f t="shared" si="63"/>
        <v>11.724625851000155</v>
      </c>
      <c r="EV57" s="25">
        <f t="shared" si="63"/>
        <v>10.558548752999968</v>
      </c>
      <c r="EW57" s="25">
        <f t="shared" si="63"/>
        <v>14.262857143000019</v>
      </c>
      <c r="EX57" s="25">
        <f t="shared" si="63"/>
        <v>11.229750566999996</v>
      </c>
      <c r="EY57" s="25">
        <f t="shared" si="63"/>
        <v>10.407619047000139</v>
      </c>
      <c r="EZ57" s="25">
        <f t="shared" si="63"/>
        <v>11.410793650999949</v>
      </c>
      <c r="FA57" s="25">
        <f t="shared" si="63"/>
        <v>13.489342404000126</v>
      </c>
      <c r="FB57" s="25">
        <f t="shared" si="63"/>
        <v>11.431473922999885</v>
      </c>
      <c r="FC57" s="25">
        <f t="shared" si="63"/>
        <v>13.888435373999982</v>
      </c>
      <c r="FD57" s="25">
        <f t="shared" si="63"/>
        <v>13.043809522999936</v>
      </c>
      <c r="FE57" s="25">
        <f t="shared" si="63"/>
        <v>16.001451246999977</v>
      </c>
      <c r="FF57" s="25">
        <f t="shared" si="68"/>
        <v>11.560634920000098</v>
      </c>
      <c r="FG57" s="25">
        <f t="shared" si="68"/>
        <v>10.975056689999974</v>
      </c>
      <c r="FH57" s="25">
        <f t="shared" si="68"/>
        <v>14.733061224999801</v>
      </c>
      <c r="FI57" s="25">
        <f t="shared" si="68"/>
        <v>12.457278911000003</v>
      </c>
      <c r="FJ57" s="25">
        <f t="shared" si="68"/>
        <v>10.553469388000053</v>
      </c>
      <c r="FK57" s="25">
        <f t="shared" si="68"/>
        <v>10.216916099999935</v>
      </c>
      <c r="FL57" s="25">
        <f t="shared" si="68"/>
        <v>9.784308390000092</v>
      </c>
      <c r="FM57" s="25">
        <f t="shared" si="68"/>
        <v>13.386303854999824</v>
      </c>
      <c r="FN57" s="25">
        <f t="shared" si="68"/>
        <v>13.264399093000065</v>
      </c>
      <c r="FO57" s="25">
        <f t="shared" si="68"/>
        <v>17.372766440000078</v>
      </c>
      <c r="FP57" s="25">
        <f t="shared" si="68"/>
        <v>12.926258503000099</v>
      </c>
      <c r="FQ57" s="25">
        <f t="shared" si="68"/>
        <v>14.03682539600004</v>
      </c>
      <c r="FR57" s="25">
        <f t="shared" si="68"/>
        <v>14.785306123000055</v>
      </c>
      <c r="FS57" s="25">
        <f t="shared" si="68"/>
        <v>11.482267573999934</v>
      </c>
      <c r="FT57" s="25">
        <f t="shared" si="68"/>
        <v>13.431292517000202</v>
      </c>
      <c r="FU57" s="25">
        <f t="shared" si="64"/>
        <v>14.168526077000024</v>
      </c>
      <c r="FV57" s="25">
        <f t="shared" si="64"/>
        <v>12.77024943299989</v>
      </c>
      <c r="FW57" s="25">
        <f t="shared" si="64"/>
        <v>15.03201814099998</v>
      </c>
      <c r="FX57" s="25">
        <f t="shared" si="64"/>
        <v>12.674829931999966</v>
      </c>
      <c r="FY57" s="25">
        <f t="shared" si="64"/>
        <v>15.000226758000053</v>
      </c>
      <c r="FZ57" s="25">
        <f t="shared" si="64"/>
        <v>11.542131520000112</v>
      </c>
      <c r="GA57" s="25">
        <f t="shared" si="64"/>
        <v>11.271111110999982</v>
      </c>
      <c r="GB57" s="25">
        <f t="shared" si="64"/>
        <v>14.428299319999951</v>
      </c>
      <c r="GC57" s="25">
        <f t="shared" si="64"/>
        <v>14.1757823129999</v>
      </c>
      <c r="GD57" s="25">
        <f t="shared" si="64"/>
        <v>15.308480725999971</v>
      </c>
      <c r="GE57" s="25">
        <f t="shared" si="64"/>
        <v>12.633106576000046</v>
      </c>
      <c r="GF57" s="25">
        <f t="shared" si="64"/>
        <v>11.073015872999918</v>
      </c>
      <c r="GG57" s="25">
        <f t="shared" si="64"/>
        <v>13.852154194999912</v>
      </c>
      <c r="GH57" s="25">
        <f t="shared" si="64"/>
        <v>13.178775509999923</v>
      </c>
      <c r="GI57" s="25">
        <f t="shared" si="64"/>
        <v>14.396371882000039</v>
      </c>
      <c r="GJ57" s="25">
        <f t="shared" si="69"/>
        <v>10.808163266000065</v>
      </c>
      <c r="GK57" s="25">
        <f t="shared" si="69"/>
        <v>14.071292516999847</v>
      </c>
      <c r="GL57" s="25">
        <f t="shared" si="69"/>
        <v>15.849795918000154</v>
      </c>
      <c r="GM57" s="25">
        <f t="shared" si="69"/>
        <v>15.114739228999952</v>
      </c>
      <c r="GN57" s="25">
        <f t="shared" si="69"/>
        <v>10.565079364999974</v>
      </c>
      <c r="GO57" s="25">
        <f t="shared" si="69"/>
        <v>12.757188208000116</v>
      </c>
      <c r="GP57" s="25">
        <f t="shared" si="69"/>
        <v>10.762448979000055</v>
      </c>
      <c r="GQ57" s="25">
        <f t="shared" si="69"/>
        <v>15.385396824999816</v>
      </c>
      <c r="GR57" s="25">
        <f t="shared" si="69"/>
        <v>14.336507937000079</v>
      </c>
      <c r="GS57" s="25">
        <f t="shared" si="69"/>
        <v>12.509750567000083</v>
      </c>
      <c r="GT57" s="25">
        <f t="shared" si="69"/>
        <v>11.83419501100002</v>
      </c>
      <c r="GU57" s="25">
        <f t="shared" si="69"/>
        <v>10.594104307999942</v>
      </c>
      <c r="GV57" s="25">
        <f t="shared" si="69"/>
        <v>12.45605442100009</v>
      </c>
      <c r="GW57" s="25">
        <f t="shared" si="69"/>
        <v>14.016145124999866</v>
      </c>
      <c r="GX57" s="25">
        <f t="shared" si="69"/>
        <v>11.86238095200008</v>
      </c>
      <c r="GY57" s="25">
        <f t="shared" si="65"/>
        <v>12.506848072999901</v>
      </c>
      <c r="GZ57" s="25">
        <f t="shared" si="65"/>
        <v>12.432834466999793</v>
      </c>
      <c r="HA57" s="25">
        <f t="shared" si="65"/>
        <v>11.049070294000103</v>
      </c>
      <c r="HB57" s="25">
        <f t="shared" si="65"/>
        <v>12.782585034000022</v>
      </c>
      <c r="HC57" s="25">
        <f t="shared" si="65"/>
        <v>12.649070295000001</v>
      </c>
      <c r="HD57" s="25">
        <f t="shared" si="65"/>
        <v>14.042267573999879</v>
      </c>
      <c r="HE57" s="25">
        <f t="shared" si="65"/>
        <v>12.829024942999922</v>
      </c>
      <c r="HF57" s="25">
        <f t="shared" si="65"/>
        <v>13.480634920999933</v>
      </c>
      <c r="HG57" s="25">
        <f t="shared" si="65"/>
        <v>11.707097505999855</v>
      </c>
      <c r="HH57" s="25">
        <f t="shared" si="65"/>
        <v>12.567800454000007</v>
      </c>
      <c r="HI57" s="25">
        <f t="shared" si="65"/>
        <v>11.518548752000015</v>
      </c>
      <c r="HJ57" s="25">
        <f t="shared" si="65"/>
        <v>11.245714285000076</v>
      </c>
      <c r="HK57" s="25">
        <f t="shared" si="65"/>
        <v>15.3679818600001</v>
      </c>
      <c r="HL57" s="25">
        <f t="shared" si="66"/>
        <v>10.282811791000086</v>
      </c>
      <c r="HM57" s="25">
        <f t="shared" si="66"/>
        <v>13.709931972999811</v>
      </c>
      <c r="HN57" s="25">
        <f t="shared" si="66"/>
        <v>12.408163264999985</v>
      </c>
      <c r="HO57" s="25">
        <f t="shared" si="66"/>
        <v>14.094875282999965</v>
      </c>
      <c r="HP57" s="25">
        <f t="shared" si="66"/>
        <v>11.784126983999954</v>
      </c>
      <c r="HQ57" s="25">
        <f t="shared" si="66"/>
        <v>10.567981859000042</v>
      </c>
      <c r="HR57" s="25">
        <f t="shared" si="66"/>
        <v>11.380680271999836</v>
      </c>
      <c r="HS57" s="25">
        <f t="shared" si="66"/>
        <v>13.490068027000007</v>
      </c>
      <c r="HT57" s="25">
        <f t="shared" si="66"/>
        <v>13.714285713999971</v>
      </c>
      <c r="HU57" s="25">
        <f t="shared" si="66"/>
        <v>12.342902494999862</v>
      </c>
      <c r="HV57" s="25">
        <f t="shared" si="66"/>
        <v>12.00471655299998</v>
      </c>
      <c r="HW57" s="25">
        <f t="shared" si="66"/>
        <v>13.618503400999998</v>
      </c>
      <c r="HX57" s="25">
        <f t="shared" si="66"/>
        <v>15.276190476000011</v>
      </c>
      <c r="HY57" s="25">
        <f t="shared" si="66"/>
        <v>12.212244898000108</v>
      </c>
      <c r="HZ57" s="25">
        <f t="shared" si="58"/>
        <v>10.594104309000045</v>
      </c>
      <c r="IA57" s="25">
        <f t="shared" si="58"/>
        <v>11.558458050000127</v>
      </c>
      <c r="IB57" s="25">
        <f t="shared" si="58"/>
        <v>9.8046258499999794</v>
      </c>
      <c r="IC57" s="25">
        <f t="shared" si="58"/>
        <v>13.441451247000032</v>
      </c>
      <c r="ID57" s="25">
        <f t="shared" si="58"/>
        <v>10.532426303999955</v>
      </c>
      <c r="IE57" s="25">
        <f t="shared" si="58"/>
        <v>13.648979591999932</v>
      </c>
      <c r="IF57" s="25">
        <f t="shared" si="58"/>
        <v>13.551746031999983</v>
      </c>
      <c r="IG57" s="25">
        <f t="shared" si="58"/>
        <v>13.122176871000192</v>
      </c>
      <c r="IH57" s="25">
        <f t="shared" si="58"/>
        <v>9.3757823129999451</v>
      </c>
      <c r="II57" s="25">
        <f t="shared" si="58"/>
        <v>13.113106576000064</v>
      </c>
      <c r="IJ57" s="25">
        <f t="shared" si="58"/>
        <v>11.618684808000125</v>
      </c>
      <c r="IK57" s="25">
        <f t="shared" si="58"/>
        <v>13.395011337999904</v>
      </c>
      <c r="IL57" s="25">
        <f t="shared" si="58"/>
        <v>13.059047619000012</v>
      </c>
      <c r="IM57" s="25">
        <f t="shared" si="58"/>
        <v>14.987755102000165</v>
      </c>
      <c r="IN57" s="25">
        <f t="shared" si="58"/>
        <v>11.631746031000148</v>
      </c>
      <c r="IO57" s="25">
        <f t="shared" si="70"/>
        <v>13.97260770999992</v>
      </c>
      <c r="IP57" s="25">
        <f t="shared" si="70"/>
        <v>13.155555555999854</v>
      </c>
      <c r="IQ57" s="25">
        <f t="shared" si="70"/>
        <v>11.917641723000088</v>
      </c>
      <c r="IR57" s="25">
        <f t="shared" si="70"/>
        <v>12.094693876999941</v>
      </c>
      <c r="IS57" s="25">
        <f t="shared" si="70"/>
        <v>13.962448979999976</v>
      </c>
      <c r="IT57" s="25">
        <f t="shared" si="70"/>
        <v>9.5506575969999403</v>
      </c>
      <c r="IU57" s="25">
        <f t="shared" si="70"/>
        <v>9.1297959179998998</v>
      </c>
      <c r="IV57" s="25">
        <f t="shared" si="70"/>
        <v>11.959727892000046</v>
      </c>
      <c r="IW57" s="25">
        <f t="shared" si="70"/>
        <v>13.914557823999985</v>
      </c>
      <c r="IX57" s="25">
        <f t="shared" si="70"/>
        <v>11.23990929699994</v>
      </c>
      <c r="IY57" s="25">
        <f t="shared" si="70"/>
        <v>11.860317459999919</v>
      </c>
      <c r="IZ57" s="25">
        <f t="shared" si="70"/>
        <v>13.225215418999824</v>
      </c>
      <c r="JA57" s="25">
        <f t="shared" si="70"/>
        <v>14.442811791000167</v>
      </c>
      <c r="JB57" s="25">
        <f t="shared" si="70"/>
        <v>11.460498865999966</v>
      </c>
      <c r="JC57" s="25">
        <f t="shared" si="70"/>
        <v>10.641269840999939</v>
      </c>
      <c r="JD57" s="26">
        <f t="shared" si="17"/>
        <v>12.544863289661151</v>
      </c>
      <c r="JE57" s="27">
        <f t="shared" si="21"/>
        <v>12.544863289661151</v>
      </c>
      <c r="JF57" s="27"/>
      <c r="JG57" s="88">
        <v>56</v>
      </c>
      <c r="JH57" s="89">
        <v>947.32770975100004</v>
      </c>
      <c r="JI57" s="89">
        <v>756.80798185900005</v>
      </c>
      <c r="JJ57" s="90">
        <v>1106.568707483</v>
      </c>
      <c r="JK57" s="90">
        <v>873.72408163299997</v>
      </c>
      <c r="JL57" s="90">
        <v>954.78131519299995</v>
      </c>
      <c r="JM57" s="90">
        <v>1007.14739229</v>
      </c>
      <c r="JN57" s="89">
        <v>956.19773242600002</v>
      </c>
      <c r="JO57" s="89">
        <v>938.36480725599995</v>
      </c>
      <c r="JP57" s="89">
        <v>1030.1823129249999</v>
      </c>
      <c r="JQ57" s="89">
        <v>941.62285714300003</v>
      </c>
      <c r="JR57" s="89">
        <v>1144.2416326529999</v>
      </c>
      <c r="JS57" s="89">
        <v>1005.329705215</v>
      </c>
      <c r="JT57" s="89">
        <v>1021.410975057</v>
      </c>
      <c r="JU57" s="89">
        <v>951.751111111</v>
      </c>
      <c r="JV57" s="88">
        <v>1087.3338775509999</v>
      </c>
      <c r="JW57" s="88">
        <v>1030.726530612</v>
      </c>
      <c r="JX57" s="88">
        <v>1111.992018141</v>
      </c>
      <c r="JY57" s="88">
        <v>1113.404081633</v>
      </c>
      <c r="JZ57" s="88">
        <v>1059.08244898</v>
      </c>
      <c r="KA57" s="88">
        <v>1002.983038549</v>
      </c>
      <c r="KB57" s="88">
        <v>909.75419501099998</v>
      </c>
      <c r="KC57" s="88">
        <v>1047.7191836730001</v>
      </c>
      <c r="KD57" s="88">
        <v>1036.352879819</v>
      </c>
      <c r="KE57" s="88">
        <v>963.21015872999999</v>
      </c>
      <c r="KF57" s="88">
        <v>921.04258503400001</v>
      </c>
      <c r="KG57" s="88">
        <v>917.25061224499996</v>
      </c>
      <c r="KH57" s="88">
        <v>1085.5800453510001</v>
      </c>
      <c r="KI57" s="88">
        <v>1035.830566893</v>
      </c>
      <c r="KJ57" s="88">
        <v>1134.558911565</v>
      </c>
      <c r="KK57" s="88">
        <v>1039.0073469389999</v>
      </c>
      <c r="KL57" s="88">
        <v>1160.614603175</v>
      </c>
      <c r="KM57" s="88">
        <v>1283.552653061</v>
      </c>
      <c r="KN57" s="88">
        <v>1042.17324263</v>
      </c>
      <c r="KO57" s="88">
        <v>1079.5014965989999</v>
      </c>
      <c r="KP57" s="88">
        <v>1204.805079365</v>
      </c>
      <c r="KQ57" s="88">
        <v>1033.3358730160001</v>
      </c>
      <c r="KR57" s="88">
        <v>1253.7578231289999</v>
      </c>
      <c r="KS57" s="88">
        <v>958.61587301600002</v>
      </c>
      <c r="KT57" s="88">
        <v>1187.3290249429999</v>
      </c>
      <c r="KU57" s="88">
        <v>1123.4739229019999</v>
      </c>
      <c r="KV57" s="88">
        <v>1058.991746032</v>
      </c>
      <c r="KW57" s="88">
        <v>1208.462222222</v>
      </c>
      <c r="KX57" s="88">
        <v>1084.9407709750001</v>
      </c>
      <c r="KY57" s="88">
        <v>1052.6933333330001</v>
      </c>
      <c r="KZ57" s="88">
        <v>1117.33260771</v>
      </c>
      <c r="LA57" s="88">
        <v>992.14512471700004</v>
      </c>
      <c r="LB57" s="88">
        <v>1225.5477551020001</v>
      </c>
      <c r="LC57" s="88">
        <v>1110.674285714</v>
      </c>
      <c r="LD57" s="88">
        <v>1177.29814059</v>
      </c>
      <c r="LE57" s="88">
        <v>1006.1126530609999</v>
      </c>
      <c r="LF57" s="88">
        <v>1085.4661224490001</v>
      </c>
      <c r="LG57" s="88">
        <v>1120.298956916</v>
      </c>
      <c r="LH57" s="88">
        <v>1105.0565079370001</v>
      </c>
      <c r="LI57" s="88">
        <v>1144.655238095</v>
      </c>
      <c r="LJ57" s="88">
        <v>1057.6943310659999</v>
      </c>
      <c r="LK57" s="88">
        <v>1076.871836735</v>
      </c>
      <c r="LL57" s="88">
        <v>1128.7619047620001</v>
      </c>
      <c r="LM57" s="88">
        <v>1131.902040816</v>
      </c>
      <c r="LN57" s="88">
        <v>1080.691519274</v>
      </c>
      <c r="LO57" s="88">
        <v>1040.4825396829999</v>
      </c>
      <c r="LP57" s="88">
        <v>972.43718820900006</v>
      </c>
      <c r="LQ57" s="88">
        <v>1113.3170068029999</v>
      </c>
      <c r="LR57" s="88">
        <v>1096.005079365</v>
      </c>
      <c r="LS57" s="88">
        <v>828.59682539699998</v>
      </c>
      <c r="LT57" s="88">
        <v>1066.6260317460001</v>
      </c>
      <c r="LU57" s="88">
        <v>1120.2365532880001</v>
      </c>
      <c r="LV57" s="88">
        <v>1019.437278912</v>
      </c>
      <c r="LW57" s="88">
        <v>1236.334875283</v>
      </c>
      <c r="LX57" s="88">
        <v>1215.26276644</v>
      </c>
      <c r="LY57" s="88">
        <v>1073.4468934240001</v>
      </c>
      <c r="LZ57" s="88">
        <v>1050.668117914</v>
      </c>
      <c r="MA57" s="88">
        <v>978.69061224500001</v>
      </c>
      <c r="MB57" s="88">
        <v>1048.528979592</v>
      </c>
      <c r="MC57" s="88">
        <v>1045.3478458049999</v>
      </c>
      <c r="MD57" s="88">
        <v>948.00253968300001</v>
      </c>
      <c r="ME57" s="88">
        <v>1094.0734693879999</v>
      </c>
      <c r="MF57" s="88">
        <v>1147.3697959179999</v>
      </c>
      <c r="MG57" s="88">
        <v>1218.22984127</v>
      </c>
      <c r="MH57" s="88">
        <v>1246.8114285710001</v>
      </c>
      <c r="MI57" s="88">
        <v>1108.401632653</v>
      </c>
      <c r="MJ57" s="88">
        <v>1106.5933786850001</v>
      </c>
      <c r="MK57" s="88">
        <v>997.32027210900003</v>
      </c>
      <c r="ML57" s="88">
        <v>995.85741496599996</v>
      </c>
      <c r="MM57" s="88">
        <v>1067.9292517010001</v>
      </c>
      <c r="MN57" s="88">
        <v>1002.248707483</v>
      </c>
      <c r="MO57" s="88">
        <v>1051.2195918370001</v>
      </c>
      <c r="MP57" s="88">
        <v>1091.5002267570001</v>
      </c>
      <c r="MQ57" s="88">
        <v>988.95673469400003</v>
      </c>
      <c r="MR57" s="88">
        <v>1168.4745578229999</v>
      </c>
      <c r="MS57" s="88">
        <v>1178.118095238</v>
      </c>
      <c r="MT57" s="88">
        <v>1109.2390022679999</v>
      </c>
      <c r="MU57" s="88">
        <v>983.81496598599995</v>
      </c>
      <c r="MV57" s="88">
        <v>1095.98185941</v>
      </c>
      <c r="MW57" s="88">
        <v>1022.3078458050001</v>
      </c>
      <c r="MX57" s="88">
        <v>1137.911292517</v>
      </c>
      <c r="MY57" s="88">
        <v>981.51111111099999</v>
      </c>
      <c r="MZ57" s="88">
        <v>1090.8734693880001</v>
      </c>
      <c r="NA57" s="88">
        <v>1230.791111111</v>
      </c>
      <c r="NB57" s="88">
        <v>1150.9289795919999</v>
      </c>
      <c r="NC57" s="88">
        <v>1025.0514285710001</v>
      </c>
      <c r="ND57" s="88">
        <v>1219.889342404</v>
      </c>
      <c r="NE57" s="88">
        <v>1042.6688435369999</v>
      </c>
      <c r="NF57" s="88">
        <v>1057.076825397</v>
      </c>
      <c r="NG57" s="88">
        <v>1032.9164625850001</v>
      </c>
      <c r="NH57" s="88">
        <v>1417.5673469389999</v>
      </c>
      <c r="NI57" s="88">
        <v>1025.320634921</v>
      </c>
      <c r="NJ57" s="88">
        <v>1041.438185941</v>
      </c>
      <c r="NK57" s="88">
        <v>1129.4693877550001</v>
      </c>
      <c r="NL57" s="88">
        <v>1094.582857143</v>
      </c>
      <c r="NM57" s="88">
        <v>1005.139591837</v>
      </c>
      <c r="NN57" s="88">
        <v>972.14258503400004</v>
      </c>
      <c r="NO57" s="88">
        <v>1013.799183673</v>
      </c>
      <c r="NP57" s="88">
        <v>1059.173877551</v>
      </c>
      <c r="NQ57" s="88">
        <v>1059.861768707</v>
      </c>
      <c r="NR57" s="88">
        <v>1088.039183673</v>
      </c>
      <c r="NS57" s="88">
        <v>935.63356009100005</v>
      </c>
      <c r="NT57" s="88">
        <v>1016.515192744</v>
      </c>
      <c r="NU57" s="88">
        <v>1182.4471655330001</v>
      </c>
      <c r="NV57" s="88">
        <v>1136.3555555559999</v>
      </c>
      <c r="NW57" s="88">
        <v>982.38984127000003</v>
      </c>
      <c r="NX57" s="88">
        <v>1097.8191383220001</v>
      </c>
      <c r="NZ57" s="28"/>
    </row>
    <row r="58" spans="1:390" x14ac:dyDescent="0.3">
      <c r="A58" s="15" t="s">
        <v>334</v>
      </c>
      <c r="B58" s="29">
        <v>307</v>
      </c>
      <c r="C58" s="37"/>
      <c r="D58" s="36"/>
      <c r="E58" s="7"/>
      <c r="F58" s="15" t="s">
        <v>332</v>
      </c>
      <c r="G58" s="41">
        <v>307</v>
      </c>
      <c r="H58" s="21">
        <f t="shared" si="23"/>
        <v>1</v>
      </c>
      <c r="I58" s="21">
        <f t="shared" si="0"/>
        <v>4</v>
      </c>
      <c r="J58" s="15" t="s">
        <v>170</v>
      </c>
      <c r="L58" s="14" t="s">
        <v>334</v>
      </c>
      <c r="M58" s="34"/>
      <c r="N58" s="24">
        <v>108</v>
      </c>
      <c r="O58" s="24">
        <f t="shared" si="74"/>
        <v>61.822429903364252</v>
      </c>
      <c r="P58" s="24">
        <f t="shared" si="74"/>
        <v>74.577226596552876</v>
      </c>
      <c r="Q58" s="24">
        <f t="shared" si="74"/>
        <v>56.192660552607897</v>
      </c>
      <c r="R58" s="24">
        <f t="shared" si="74"/>
        <v>60.571376242950322</v>
      </c>
      <c r="S58" s="24">
        <f t="shared" si="74"/>
        <v>65.203730856957691</v>
      </c>
      <c r="T58" s="24">
        <f t="shared" si="74"/>
        <v>61.706370029953</v>
      </c>
      <c r="U58" s="24">
        <f t="shared" si="74"/>
        <v>67.170999179041246</v>
      </c>
      <c r="V58" s="24">
        <f t="shared" si="74"/>
        <v>66.222845131963226</v>
      </c>
      <c r="W58" s="24">
        <f t="shared" si="74"/>
        <v>67.859203709855976</v>
      </c>
      <c r="X58" s="24">
        <f t="shared" si="74"/>
        <v>77.368421060775646</v>
      </c>
      <c r="Y58" s="24">
        <f t="shared" si="74"/>
        <v>63.553826193214938</v>
      </c>
      <c r="Z58" s="24">
        <f t="shared" si="74"/>
        <v>72.564721352553022</v>
      </c>
      <c r="AA58" s="24">
        <f t="shared" si="74"/>
        <v>73.993288589828282</v>
      </c>
      <c r="AB58" s="24">
        <f t="shared" si="74"/>
        <v>80.976863748009251</v>
      </c>
      <c r="AC58" s="24">
        <f t="shared" si="74"/>
        <v>50.311834500668873</v>
      </c>
      <c r="AD58" s="24">
        <v>96</v>
      </c>
      <c r="AE58" s="24">
        <f t="shared" si="72"/>
        <v>73.960196782962527</v>
      </c>
      <c r="AF58" s="24">
        <f t="shared" si="72"/>
        <v>53.822057686777221</v>
      </c>
      <c r="AG58" s="24">
        <f t="shared" si="72"/>
        <v>46.818185838870953</v>
      </c>
      <c r="AH58" s="24">
        <f t="shared" si="72"/>
        <v>58.559904391117712</v>
      </c>
      <c r="AI58" s="24">
        <f t="shared" si="72"/>
        <v>60.355839409381318</v>
      </c>
      <c r="AJ58" s="24">
        <f t="shared" si="72"/>
        <v>78.302556833647571</v>
      </c>
      <c r="AK58" s="24">
        <f t="shared" si="72"/>
        <v>55.014970054730597</v>
      </c>
      <c r="AL58" s="24">
        <f t="shared" si="72"/>
        <v>56.068231183593795</v>
      </c>
      <c r="AM58" s="24">
        <f t="shared" si="72"/>
        <v>71.120428983091031</v>
      </c>
      <c r="AN58" s="24">
        <f t="shared" si="72"/>
        <v>86.132812494529574</v>
      </c>
      <c r="AO58" s="24">
        <f t="shared" si="72"/>
        <v>85.288808663298525</v>
      </c>
      <c r="AP58" s="24">
        <f t="shared" si="72"/>
        <v>57.20338982444818</v>
      </c>
      <c r="AQ58" s="24">
        <f t="shared" si="72"/>
        <v>61.523437499248587</v>
      </c>
      <c r="AR58" s="24">
        <f t="shared" si="72"/>
        <v>49.115284487542105</v>
      </c>
      <c r="AS58" s="24">
        <f t="shared" si="72"/>
        <v>49.572377353919251</v>
      </c>
      <c r="AT58" s="24">
        <f t="shared" si="72"/>
        <v>49.450549443757822</v>
      </c>
      <c r="AU58" s="24">
        <f t="shared" si="73"/>
        <v>57.501738526730364</v>
      </c>
      <c r="AV58" s="24">
        <f t="shared" si="73"/>
        <v>67.143727156501228</v>
      </c>
      <c r="AW58" s="24">
        <f t="shared" si="73"/>
        <v>45.899250628123305</v>
      </c>
      <c r="AX58" s="24">
        <f t="shared" si="73"/>
        <v>61.454849489657619</v>
      </c>
      <c r="AY58" s="24">
        <f t="shared" si="73"/>
        <v>54.044117641346517</v>
      </c>
      <c r="AZ58" s="24">
        <f t="shared" si="73"/>
        <v>66.2692847232275</v>
      </c>
      <c r="BA58" s="24">
        <f t="shared" si="73"/>
        <v>64.878383678879842</v>
      </c>
      <c r="BB58" s="24">
        <f t="shared" si="73"/>
        <v>53.004807697721404</v>
      </c>
      <c r="BC58" s="24">
        <f t="shared" si="73"/>
        <v>70.976394864303629</v>
      </c>
      <c r="BD58" s="24">
        <f t="shared" si="73"/>
        <v>77.586206904914349</v>
      </c>
      <c r="BE58" s="24">
        <f t="shared" si="73"/>
        <v>49.781757976092592</v>
      </c>
      <c r="BF58" s="24">
        <f t="shared" si="73"/>
        <v>44.45527171521632</v>
      </c>
      <c r="BG58" s="24">
        <f t="shared" si="73"/>
        <v>49.072700295189755</v>
      </c>
      <c r="BH58" s="24">
        <f t="shared" si="73"/>
        <v>58.405438816285482</v>
      </c>
      <c r="BI58" s="24">
        <f t="shared" si="71"/>
        <v>69.896449717388066</v>
      </c>
      <c r="BJ58" s="24">
        <f t="shared" si="67"/>
        <v>37.246621621424794</v>
      </c>
      <c r="BK58" s="24">
        <f t="shared" si="67"/>
        <v>56.976744185492947</v>
      </c>
      <c r="BL58" s="24">
        <f t="shared" si="67"/>
        <v>53.833007818743603</v>
      </c>
      <c r="BM58" s="24">
        <f t="shared" si="67"/>
        <v>85.59782611166932</v>
      </c>
      <c r="BN58" s="24">
        <f t="shared" si="67"/>
        <v>55.644347240445725</v>
      </c>
      <c r="BO58" s="24">
        <f t="shared" si="67"/>
        <v>49.182156124801999</v>
      </c>
      <c r="BP58" s="24">
        <f t="shared" si="67"/>
        <v>49.557986219084611</v>
      </c>
      <c r="BQ58" s="24">
        <f t="shared" si="67"/>
        <v>60.754959582084496</v>
      </c>
      <c r="BR58" s="24">
        <f t="shared" si="67"/>
        <v>46.181234290082564</v>
      </c>
      <c r="BS58" s="24">
        <f t="shared" si="67"/>
        <v>73.960196782962527</v>
      </c>
      <c r="BT58" s="24">
        <f t="shared" si="67"/>
        <v>41.898910560291576</v>
      </c>
      <c r="BU58" s="24">
        <f t="shared" si="59"/>
        <v>42.567567568286577</v>
      </c>
      <c r="BV58" s="24">
        <f t="shared" si="59"/>
        <v>62.054409007958476</v>
      </c>
      <c r="BW58" s="24">
        <f t="shared" si="59"/>
        <v>66.044329082466689</v>
      </c>
      <c r="BX58" s="24">
        <f t="shared" si="59"/>
        <v>81.787833819740669</v>
      </c>
      <c r="BY58" s="24">
        <f t="shared" si="59"/>
        <v>67.190614637562277</v>
      </c>
      <c r="BZ58" s="24">
        <f t="shared" si="59"/>
        <v>48.61111111251742</v>
      </c>
      <c r="CA58" s="24">
        <f t="shared" si="59"/>
        <v>72.530409459101023</v>
      </c>
      <c r="CB58" s="24">
        <f t="shared" si="59"/>
        <v>54.381782313201143</v>
      </c>
      <c r="CC58" s="24">
        <f t="shared" si="59"/>
        <v>59.572456181722814</v>
      </c>
      <c r="CD58" s="24">
        <f t="shared" si="59"/>
        <v>65.767725083565352</v>
      </c>
      <c r="CE58" s="24">
        <f t="shared" si="59"/>
        <v>64.036786059825687</v>
      </c>
      <c r="CF58" s="24">
        <f t="shared" si="59"/>
        <v>52.090715813160941</v>
      </c>
      <c r="CG58" s="24">
        <f t="shared" si="59"/>
        <v>64.198369572303704</v>
      </c>
      <c r="CH58" s="24">
        <f t="shared" si="59"/>
        <v>56.634667863011906</v>
      </c>
      <c r="CI58" s="24">
        <f t="shared" si="59"/>
        <v>59.487410074616577</v>
      </c>
      <c r="CJ58" s="24">
        <f t="shared" si="59"/>
        <v>79.657406928345893</v>
      </c>
      <c r="CK58" s="24">
        <f t="shared" si="60"/>
        <v>57.223183396323755</v>
      </c>
      <c r="CL58" s="24">
        <f t="shared" si="60"/>
        <v>62.725203867577115</v>
      </c>
      <c r="CM58" s="24">
        <f t="shared" si="60"/>
        <v>75.153374227364608</v>
      </c>
      <c r="CN58" s="24">
        <f t="shared" si="60"/>
        <v>54.687500007121045</v>
      </c>
      <c r="CO58" s="24">
        <f t="shared" si="60"/>
        <v>64.148564774505104</v>
      </c>
      <c r="CP58" s="24">
        <f t="shared" si="60"/>
        <v>55.907707906140615</v>
      </c>
      <c r="CQ58" s="24">
        <f t="shared" si="60"/>
        <v>56.365030670522458</v>
      </c>
      <c r="CR58" s="24">
        <f t="shared" si="60"/>
        <v>55.203204541608315</v>
      </c>
      <c r="CS58" s="24">
        <f t="shared" si="60"/>
        <v>61.891117474963345</v>
      </c>
      <c r="CT58" s="24">
        <f t="shared" si="60"/>
        <v>70.976394843311269</v>
      </c>
      <c r="CU58" s="24">
        <f t="shared" si="60"/>
        <v>61.340875375256161</v>
      </c>
      <c r="CV58" s="24">
        <f t="shared" si="60"/>
        <v>63.253012052955604</v>
      </c>
      <c r="CW58" s="24">
        <f t="shared" si="60"/>
        <v>41.158536586150639</v>
      </c>
      <c r="CX58" s="24">
        <f t="shared" si="60"/>
        <v>56.090813701043331</v>
      </c>
      <c r="CY58" s="24">
        <f t="shared" si="60"/>
        <v>67.707267140767314</v>
      </c>
      <c r="CZ58" s="24">
        <f t="shared" si="60"/>
        <v>56.635273963995743</v>
      </c>
      <c r="DA58" s="24">
        <f t="shared" si="61"/>
        <v>40.170946660093954</v>
      </c>
      <c r="DB58" s="24">
        <f t="shared" si="61"/>
        <v>60.754959597467682</v>
      </c>
      <c r="DC58" s="24">
        <f t="shared" si="61"/>
        <v>74.830316738059778</v>
      </c>
      <c r="DD58" s="24">
        <f t="shared" si="61"/>
        <v>57.134220067587918</v>
      </c>
      <c r="DE58" s="24">
        <f t="shared" si="61"/>
        <v>65.755467184482839</v>
      </c>
      <c r="DF58" s="24">
        <f t="shared" si="61"/>
        <v>56.908121129220632</v>
      </c>
      <c r="DG58" s="24">
        <f t="shared" si="61"/>
        <v>62.288135601137611</v>
      </c>
      <c r="DH58" s="24">
        <f t="shared" si="61"/>
        <v>58.497761571454582</v>
      </c>
      <c r="DI58" s="24">
        <f t="shared" si="61"/>
        <v>56.519138760627428</v>
      </c>
      <c r="DJ58" s="24">
        <f t="shared" si="61"/>
        <v>65.840549418228676</v>
      </c>
      <c r="DK58" s="24">
        <f t="shared" si="61"/>
        <v>77.887672180859937</v>
      </c>
      <c r="DL58" s="24">
        <f t="shared" si="61"/>
        <v>62.825733381545746</v>
      </c>
      <c r="DM58" s="24">
        <f t="shared" si="61"/>
        <v>67.034860160953926</v>
      </c>
      <c r="DN58" s="24">
        <f t="shared" si="61"/>
        <v>52.575107298252021</v>
      </c>
      <c r="DO58" s="24">
        <f t="shared" si="61"/>
        <v>58.946711814664098</v>
      </c>
      <c r="DP58" s="24">
        <f t="shared" si="61"/>
        <v>56.674091844064506</v>
      </c>
      <c r="DQ58" s="24">
        <f t="shared" si="62"/>
        <v>64.439140801847429</v>
      </c>
      <c r="DR58" s="24">
        <f t="shared" si="62"/>
        <v>59.316714498086412</v>
      </c>
      <c r="DS58" s="24">
        <f t="shared" si="62"/>
        <v>45.582573193340572</v>
      </c>
      <c r="DT58" s="24">
        <f t="shared" si="45"/>
        <v>65.624186201132432</v>
      </c>
      <c r="DU58" s="24">
        <f t="shared" si="45"/>
        <v>71.34286908720685</v>
      </c>
      <c r="DV58" s="24">
        <f t="shared" si="45"/>
        <v>59.125849123995913</v>
      </c>
      <c r="DW58" s="24">
        <f t="shared" si="45"/>
        <v>80.016934810753369</v>
      </c>
      <c r="DX58" s="24">
        <f t="shared" si="45"/>
        <v>74.359262570232218</v>
      </c>
      <c r="DY58" s="24">
        <f t="shared" si="45"/>
        <v>62.713310588567026</v>
      </c>
      <c r="DZ58" s="24">
        <f t="shared" si="45"/>
        <v>50.327145464990416</v>
      </c>
      <c r="EA58" s="24">
        <f t="shared" si="45"/>
        <v>87.918660298911334</v>
      </c>
      <c r="EB58" s="24">
        <f t="shared" si="40"/>
        <v>57.242990657269232</v>
      </c>
      <c r="EC58" s="24">
        <f t="shared" si="40"/>
        <v>56.016004571666272</v>
      </c>
      <c r="ED58" s="24">
        <f t="shared" si="40"/>
        <v>40.256509736482677</v>
      </c>
      <c r="EE58" s="24">
        <f t="shared" si="40"/>
        <v>59.940195718675319</v>
      </c>
      <c r="EF58" s="24">
        <f t="shared" si="40"/>
        <v>54.044117641346517</v>
      </c>
      <c r="EG58" s="24">
        <f t="shared" si="18"/>
        <v>61.26942241676096</v>
      </c>
      <c r="EH58" s="24">
        <f t="shared" si="19"/>
        <v>87.918660298911334</v>
      </c>
      <c r="EI58" s="24">
        <f t="shared" si="20"/>
        <v>37.246621621424794</v>
      </c>
      <c r="EJ58" s="14" t="s">
        <v>334</v>
      </c>
      <c r="EM58" s="25">
        <f t="shared" si="51"/>
        <v>3.8820861680000007</v>
      </c>
      <c r="EN58" s="25">
        <f t="shared" si="51"/>
        <v>3.2181405900000755</v>
      </c>
      <c r="EO58" s="25">
        <f t="shared" si="51"/>
        <v>4.271020407999913</v>
      </c>
      <c r="EP58" s="25">
        <f t="shared" si="51"/>
        <v>3.9622675740000659</v>
      </c>
      <c r="EQ58" s="25">
        <f t="shared" si="63"/>
        <v>3.6807709749999731</v>
      </c>
      <c r="ER58" s="25">
        <f t="shared" si="63"/>
        <v>3.8893877550000298</v>
      </c>
      <c r="ES58" s="25">
        <f t="shared" si="63"/>
        <v>3.5729705219999914</v>
      </c>
      <c r="ET58" s="25">
        <f t="shared" si="63"/>
        <v>3.6241269839999859</v>
      </c>
      <c r="EU58" s="25">
        <f t="shared" si="63"/>
        <v>3.5367346929999712</v>
      </c>
      <c r="EV58" s="25">
        <f t="shared" si="63"/>
        <v>3.1020408159999988</v>
      </c>
      <c r="EW58" s="25">
        <f t="shared" si="63"/>
        <v>3.7763265309999952</v>
      </c>
      <c r="EX58" s="25">
        <f t="shared" si="63"/>
        <v>3.307392291000042</v>
      </c>
      <c r="EY58" s="25">
        <f t="shared" si="63"/>
        <v>3.2435374149999916</v>
      </c>
      <c r="EZ58" s="25">
        <f t="shared" si="63"/>
        <v>2.9638095239999984</v>
      </c>
      <c r="FA58" s="25">
        <f t="shared" si="63"/>
        <v>4.7702494329998899</v>
      </c>
      <c r="FB58" s="25">
        <f t="shared" si="63"/>
        <v>3.2449886619999688</v>
      </c>
      <c r="FC58" s="25">
        <f t="shared" si="63"/>
        <v>4.4591383219999443</v>
      </c>
      <c r="FD58" s="25">
        <f t="shared" si="63"/>
        <v>5.1262131519999912</v>
      </c>
      <c r="FE58" s="25">
        <f t="shared" si="63"/>
        <v>4.0983673470000213</v>
      </c>
      <c r="FF58" s="25">
        <f t="shared" si="68"/>
        <v>3.9764172339999959</v>
      </c>
      <c r="FG58" s="25">
        <f t="shared" si="68"/>
        <v>3.0650340130000586</v>
      </c>
      <c r="FH58" s="25">
        <f t="shared" si="68"/>
        <v>4.3624489800001811</v>
      </c>
      <c r="FI58" s="25">
        <f t="shared" si="68"/>
        <v>4.2804988660000163</v>
      </c>
      <c r="FJ58" s="25">
        <f t="shared" si="68"/>
        <v>3.3745578229999182</v>
      </c>
      <c r="FK58" s="25">
        <f t="shared" si="68"/>
        <v>2.7863945580000973</v>
      </c>
      <c r="FL58" s="25">
        <f t="shared" si="68"/>
        <v>2.813968253999974</v>
      </c>
      <c r="FM58" s="25">
        <f t="shared" si="68"/>
        <v>4.1955555560000448</v>
      </c>
      <c r="FN58" s="25">
        <f t="shared" si="68"/>
        <v>3.9009523810000246</v>
      </c>
      <c r="FO58" s="25">
        <f t="shared" si="68"/>
        <v>4.8864625849998902</v>
      </c>
      <c r="FP58" s="25">
        <f t="shared" si="68"/>
        <v>4.8414058959999693</v>
      </c>
      <c r="FQ58" s="25">
        <f t="shared" si="68"/>
        <v>4.853333333999899</v>
      </c>
      <c r="FR58" s="25">
        <f t="shared" si="68"/>
        <v>4.1737868479999634</v>
      </c>
      <c r="FS58" s="25">
        <f t="shared" si="68"/>
        <v>3.5744217690000823</v>
      </c>
      <c r="FT58" s="25">
        <f t="shared" si="68"/>
        <v>5.2288435369998751</v>
      </c>
      <c r="FU58" s="25">
        <f t="shared" si="64"/>
        <v>3.9053061229999457</v>
      </c>
      <c r="FV58" s="25">
        <f t="shared" si="64"/>
        <v>4.4408163269999932</v>
      </c>
      <c r="FW58" s="25">
        <f t="shared" si="64"/>
        <v>3.6215873010000905</v>
      </c>
      <c r="FX58" s="25">
        <f t="shared" si="64"/>
        <v>3.6992290250000224</v>
      </c>
      <c r="FY58" s="25">
        <f t="shared" si="64"/>
        <v>4.5278911560001234</v>
      </c>
      <c r="FZ58" s="25">
        <f t="shared" si="64"/>
        <v>3.3814058949999435</v>
      </c>
      <c r="GA58" s="25">
        <f t="shared" si="64"/>
        <v>3.0933333329999186</v>
      </c>
      <c r="GB58" s="25">
        <f t="shared" si="64"/>
        <v>4.821043083999939</v>
      </c>
      <c r="GC58" s="25">
        <f t="shared" si="64"/>
        <v>5.3986848070001088</v>
      </c>
      <c r="GD58" s="25">
        <f t="shared" si="64"/>
        <v>4.8907029479998982</v>
      </c>
      <c r="GE58" s="25">
        <f t="shared" si="64"/>
        <v>4.1092063489998054</v>
      </c>
      <c r="GF58" s="25">
        <f t="shared" si="64"/>
        <v>3.4336507930000835</v>
      </c>
      <c r="GG58" s="25">
        <f t="shared" si="64"/>
        <v>6.4435374150000371</v>
      </c>
      <c r="GH58" s="25">
        <f t="shared" si="64"/>
        <v>4.2122448980001082</v>
      </c>
      <c r="GI58" s="25">
        <f t="shared" si="64"/>
        <v>4.4582312919999367</v>
      </c>
      <c r="GJ58" s="25">
        <f t="shared" si="69"/>
        <v>2.8038095230000408</v>
      </c>
      <c r="GK58" s="25">
        <f t="shared" si="69"/>
        <v>4.3131065760001093</v>
      </c>
      <c r="GL58" s="25">
        <f t="shared" si="69"/>
        <v>4.8798185949999606</v>
      </c>
      <c r="GM58" s="25">
        <f t="shared" si="69"/>
        <v>4.842811791000031</v>
      </c>
      <c r="GN58" s="25">
        <f t="shared" si="69"/>
        <v>3.9502947850000965</v>
      </c>
      <c r="GO58" s="25">
        <f t="shared" si="69"/>
        <v>5.1969160999999531</v>
      </c>
      <c r="GP58" s="25">
        <f t="shared" si="69"/>
        <v>3.2449886619999688</v>
      </c>
      <c r="GQ58" s="25">
        <f t="shared" si="69"/>
        <v>5.7280725630000688</v>
      </c>
      <c r="GR58" s="25">
        <f t="shared" si="69"/>
        <v>5.6380952380000053</v>
      </c>
      <c r="GS58" s="25">
        <f t="shared" si="69"/>
        <v>3.8675736959999085</v>
      </c>
      <c r="GT58" s="25">
        <f t="shared" si="69"/>
        <v>3.6339229019999948</v>
      </c>
      <c r="GU58" s="25">
        <f t="shared" si="69"/>
        <v>2.9344217689999823</v>
      </c>
      <c r="GV58" s="25">
        <f t="shared" si="69"/>
        <v>3.5719274380001025</v>
      </c>
      <c r="GW58" s="25">
        <f t="shared" si="69"/>
        <v>4.9371428570000262</v>
      </c>
      <c r="GX58" s="25">
        <f t="shared" si="69"/>
        <v>3.3089569159999428</v>
      </c>
      <c r="GY58" s="25">
        <f t="shared" si="65"/>
        <v>4.4132426300000134</v>
      </c>
      <c r="GZ58" s="25">
        <f t="shared" si="65"/>
        <v>4.028707483000062</v>
      </c>
      <c r="HA58" s="25">
        <f t="shared" si="65"/>
        <v>3.6492063499999858</v>
      </c>
      <c r="HB58" s="25">
        <f t="shared" si="65"/>
        <v>3.7478458049999972</v>
      </c>
      <c r="HC58" s="25">
        <f t="shared" si="65"/>
        <v>4.6073469380000915</v>
      </c>
      <c r="HD58" s="25">
        <f t="shared" si="65"/>
        <v>3.7384126980000474</v>
      </c>
      <c r="HE58" s="25">
        <f t="shared" si="65"/>
        <v>4.2376870749999398</v>
      </c>
      <c r="HF58" s="25">
        <f t="shared" si="65"/>
        <v>4.0344671200000448</v>
      </c>
      <c r="HG58" s="25">
        <f t="shared" si="65"/>
        <v>3.0129024940001727</v>
      </c>
      <c r="HH58" s="25">
        <f t="shared" si="65"/>
        <v>4.1941043080000782</v>
      </c>
      <c r="HI58" s="25">
        <f t="shared" si="65"/>
        <v>3.826213151999923</v>
      </c>
      <c r="HJ58" s="25">
        <f t="shared" si="65"/>
        <v>3.1934693880000395</v>
      </c>
      <c r="HK58" s="25">
        <f t="shared" si="65"/>
        <v>4.3885714279999775</v>
      </c>
      <c r="HL58" s="25">
        <f t="shared" si="66"/>
        <v>3.7413151929999913</v>
      </c>
      <c r="HM58" s="25">
        <f t="shared" si="66"/>
        <v>4.2927891160002218</v>
      </c>
      <c r="HN58" s="25">
        <f t="shared" si="66"/>
        <v>4.2579591840001285</v>
      </c>
      <c r="HO58" s="25">
        <f t="shared" si="66"/>
        <v>4.3475736959999267</v>
      </c>
      <c r="HP58" s="25">
        <f t="shared" si="66"/>
        <v>3.8777777779999951</v>
      </c>
      <c r="HQ58" s="25">
        <f t="shared" si="66"/>
        <v>3.3814058960000466</v>
      </c>
      <c r="HR58" s="25">
        <f t="shared" si="66"/>
        <v>3.9125623580000592</v>
      </c>
      <c r="HS58" s="25">
        <f t="shared" si="66"/>
        <v>3.7942857140000115</v>
      </c>
      <c r="HT58" s="25">
        <f t="shared" si="66"/>
        <v>5.8311111109999274</v>
      </c>
      <c r="HU58" s="25">
        <f t="shared" si="66"/>
        <v>4.2787755100000595</v>
      </c>
      <c r="HV58" s="25">
        <f t="shared" si="66"/>
        <v>3.5446712020000177</v>
      </c>
      <c r="HW58" s="25">
        <f t="shared" si="66"/>
        <v>4.2376417240000137</v>
      </c>
      <c r="HX58" s="25">
        <f t="shared" si="66"/>
        <v>5.974467119999872</v>
      </c>
      <c r="HY58" s="25">
        <f t="shared" si="66"/>
        <v>3.9502947839998797</v>
      </c>
      <c r="HZ58" s="25">
        <f t="shared" si="58"/>
        <v>3.2072562360000347</v>
      </c>
      <c r="IA58" s="25">
        <f t="shared" si="58"/>
        <v>4.2006349209998461</v>
      </c>
      <c r="IB58" s="25">
        <f t="shared" si="58"/>
        <v>3.64988662199994</v>
      </c>
      <c r="IC58" s="25">
        <f t="shared" si="58"/>
        <v>4.2173242629999095</v>
      </c>
      <c r="ID58" s="25">
        <f t="shared" si="58"/>
        <v>3.8530612240000437</v>
      </c>
      <c r="IE58" s="25">
        <f t="shared" si="58"/>
        <v>4.1027210879999529</v>
      </c>
      <c r="IF58" s="25">
        <f t="shared" si="58"/>
        <v>4.2463492060001045</v>
      </c>
      <c r="IG58" s="25">
        <f t="shared" si="58"/>
        <v>3.6451700679999703</v>
      </c>
      <c r="IH58" s="25">
        <f t="shared" si="58"/>
        <v>3.0813605450000523</v>
      </c>
      <c r="II58" s="25">
        <f t="shared" si="58"/>
        <v>3.8200907030000053</v>
      </c>
      <c r="IJ58" s="25">
        <f t="shared" si="58"/>
        <v>3.5802267569999913</v>
      </c>
      <c r="IK58" s="25">
        <f t="shared" si="58"/>
        <v>4.5648979590000636</v>
      </c>
      <c r="IL58" s="25">
        <f t="shared" si="58"/>
        <v>4.071473922999985</v>
      </c>
      <c r="IM58" s="25">
        <f t="shared" si="58"/>
        <v>4.2347392289998425</v>
      </c>
      <c r="IN58" s="25">
        <f t="shared" si="58"/>
        <v>3.72444444499979</v>
      </c>
      <c r="IO58" s="25">
        <f t="shared" si="70"/>
        <v>4.0460770970000794</v>
      </c>
      <c r="IP58" s="25">
        <f t="shared" si="70"/>
        <v>5.2651700680000886</v>
      </c>
      <c r="IQ58" s="25">
        <f t="shared" si="70"/>
        <v>3.657188208999969</v>
      </c>
      <c r="IR58" s="25">
        <f t="shared" si="70"/>
        <v>3.3640362810000397</v>
      </c>
      <c r="IS58" s="25">
        <f t="shared" si="70"/>
        <v>4.059138321999967</v>
      </c>
      <c r="IT58" s="25">
        <f t="shared" si="70"/>
        <v>2.9993650790000856</v>
      </c>
      <c r="IU58" s="25">
        <f t="shared" si="70"/>
        <v>3.2275736970000253</v>
      </c>
      <c r="IV58" s="25">
        <f t="shared" si="70"/>
        <v>3.8269387749999169</v>
      </c>
      <c r="IW58" s="25">
        <f t="shared" si="70"/>
        <v>4.7687981859999127</v>
      </c>
      <c r="IX58" s="25">
        <f t="shared" si="70"/>
        <v>2.7297959180000362</v>
      </c>
      <c r="IY58" s="25">
        <f t="shared" si="70"/>
        <v>4.1926530610001009</v>
      </c>
      <c r="IZ58" s="25">
        <f t="shared" si="70"/>
        <v>4.2844897960001163</v>
      </c>
      <c r="JA58" s="25">
        <f t="shared" si="70"/>
        <v>5.9617687069999192</v>
      </c>
      <c r="JB58" s="25">
        <f t="shared" si="70"/>
        <v>4.0039909299999863</v>
      </c>
      <c r="JC58" s="25">
        <f t="shared" si="70"/>
        <v>4.4408163269999932</v>
      </c>
      <c r="JD58" s="26">
        <f t="shared" si="17"/>
        <v>4.0401208747933905</v>
      </c>
      <c r="JE58" s="27">
        <f t="shared" si="21"/>
        <v>4.0401208747933905</v>
      </c>
      <c r="JF58" s="27"/>
      <c r="JG58" s="88">
        <v>57</v>
      </c>
      <c r="JH58" s="89">
        <v>957.47918367299997</v>
      </c>
      <c r="JI58" s="89">
        <v>766.54875283399997</v>
      </c>
      <c r="JJ58" s="90">
        <v>1117.32244898</v>
      </c>
      <c r="JK58" s="90">
        <v>887.70467120199999</v>
      </c>
      <c r="JL58" s="90">
        <v>964.46367346900001</v>
      </c>
      <c r="JM58" s="90">
        <v>1019.588208617</v>
      </c>
      <c r="JN58" s="89">
        <v>968.10956916099997</v>
      </c>
      <c r="JO58" s="89">
        <v>947.75873015900004</v>
      </c>
      <c r="JP58" s="89">
        <v>1041.9069387760001</v>
      </c>
      <c r="JQ58" s="89">
        <v>952.181405896</v>
      </c>
      <c r="JR58" s="89">
        <v>1158.5044897959999</v>
      </c>
      <c r="JS58" s="89">
        <v>1016.559455782</v>
      </c>
      <c r="JT58" s="89">
        <v>1031.8185941040001</v>
      </c>
      <c r="JU58" s="89">
        <v>963.16190476199995</v>
      </c>
      <c r="JV58" s="88">
        <v>1100.823219955</v>
      </c>
      <c r="JW58" s="88">
        <v>1042.1580045349999</v>
      </c>
      <c r="JX58" s="88">
        <v>1125.880453515</v>
      </c>
      <c r="JY58" s="88">
        <v>1126.447891156</v>
      </c>
      <c r="JZ58" s="88">
        <v>1075.083900227</v>
      </c>
      <c r="KA58" s="88">
        <v>1014.5436734690001</v>
      </c>
      <c r="KB58" s="88">
        <v>920.72925170099995</v>
      </c>
      <c r="KC58" s="88">
        <v>1062.4522448979999</v>
      </c>
      <c r="KD58" s="88">
        <v>1048.81015873</v>
      </c>
      <c r="KE58" s="88">
        <v>973.76362811800004</v>
      </c>
      <c r="KF58" s="88">
        <v>931.25950113399995</v>
      </c>
      <c r="KG58" s="88">
        <v>927.03492063500005</v>
      </c>
      <c r="KH58" s="88">
        <v>1098.9663492059999</v>
      </c>
      <c r="KI58" s="88">
        <v>1049.094965986</v>
      </c>
      <c r="KJ58" s="88">
        <v>1151.9316780050001</v>
      </c>
      <c r="KK58" s="88">
        <v>1051.933605442</v>
      </c>
      <c r="KL58" s="88">
        <v>1174.651428571</v>
      </c>
      <c r="KM58" s="88">
        <v>1298.3379591840001</v>
      </c>
      <c r="KN58" s="88">
        <v>1053.6555102039999</v>
      </c>
      <c r="KO58" s="88">
        <v>1092.9327891160001</v>
      </c>
      <c r="KP58" s="88">
        <v>1218.973605442</v>
      </c>
      <c r="KQ58" s="88">
        <v>1046.1061224489999</v>
      </c>
      <c r="KR58" s="88">
        <v>1268.7898412699999</v>
      </c>
      <c r="KS58" s="88">
        <v>971.29070294799999</v>
      </c>
      <c r="KT58" s="88">
        <v>1202.329251701</v>
      </c>
      <c r="KU58" s="88">
        <v>1135.016054422</v>
      </c>
      <c r="KV58" s="88">
        <v>1070.262857143</v>
      </c>
      <c r="KW58" s="88">
        <v>1222.890521542</v>
      </c>
      <c r="KX58" s="88">
        <v>1099.116553288</v>
      </c>
      <c r="KY58" s="88">
        <v>1068.001814059</v>
      </c>
      <c r="KZ58" s="88">
        <v>1129.9657142860001</v>
      </c>
      <c r="LA58" s="88">
        <v>1003.21814059</v>
      </c>
      <c r="LB58" s="88">
        <v>1239.399909297</v>
      </c>
      <c r="LC58" s="88">
        <v>1123.8530612239999</v>
      </c>
      <c r="LD58" s="88">
        <v>1191.694512472</v>
      </c>
      <c r="LE58" s="88">
        <v>1016.920816327</v>
      </c>
      <c r="LF58" s="88">
        <v>1099.5374149659999</v>
      </c>
      <c r="LG58" s="88">
        <v>1136.1487528340001</v>
      </c>
      <c r="LH58" s="88">
        <v>1120.1712471660001</v>
      </c>
      <c r="LI58" s="88">
        <v>1155.2203174599999</v>
      </c>
      <c r="LJ58" s="88">
        <v>1070.451519274</v>
      </c>
      <c r="LK58" s="88">
        <v>1087.634285714</v>
      </c>
      <c r="LL58" s="88">
        <v>1144.1473015869999</v>
      </c>
      <c r="LM58" s="88">
        <v>1146.238548753</v>
      </c>
      <c r="LN58" s="88">
        <v>1093.2012698410001</v>
      </c>
      <c r="LO58" s="88">
        <v>1052.3167346939999</v>
      </c>
      <c r="LP58" s="88">
        <v>983.031292517</v>
      </c>
      <c r="LQ58" s="88">
        <v>1125.773061224</v>
      </c>
      <c r="LR58" s="88">
        <v>1110.0212244899999</v>
      </c>
      <c r="LS58" s="88">
        <v>840.45920634900006</v>
      </c>
      <c r="LT58" s="88">
        <v>1079.132879819</v>
      </c>
      <c r="LU58" s="88">
        <v>1132.6693877549999</v>
      </c>
      <c r="LV58" s="88">
        <v>1030.4863492060001</v>
      </c>
      <c r="LW58" s="88">
        <v>1249.117460317</v>
      </c>
      <c r="LX58" s="88">
        <v>1227.911836735</v>
      </c>
      <c r="LY58" s="88">
        <v>1087.489160998</v>
      </c>
      <c r="LZ58" s="88">
        <v>1063.497142857</v>
      </c>
      <c r="MA58" s="88">
        <v>992.17124716599994</v>
      </c>
      <c r="MB58" s="88">
        <v>1060.2360770979999</v>
      </c>
      <c r="MC58" s="88">
        <v>1057.9156462589999</v>
      </c>
      <c r="MD58" s="88">
        <v>959.52108843500002</v>
      </c>
      <c r="ME58" s="88">
        <v>1105.319183673</v>
      </c>
      <c r="MF58" s="88">
        <v>1162.737777778</v>
      </c>
      <c r="MG58" s="88">
        <v>1228.512653061</v>
      </c>
      <c r="MH58" s="88">
        <v>1260.5213605439999</v>
      </c>
      <c r="MI58" s="88">
        <v>1120.809795918</v>
      </c>
      <c r="MJ58" s="88">
        <v>1120.688253968</v>
      </c>
      <c r="MK58" s="88">
        <v>1009.104399093</v>
      </c>
      <c r="ML58" s="88">
        <v>1006.425396825</v>
      </c>
      <c r="MM58" s="88">
        <v>1079.3099319729999</v>
      </c>
      <c r="MN58" s="88">
        <v>1015.73877551</v>
      </c>
      <c r="MO58" s="88">
        <v>1064.933877551</v>
      </c>
      <c r="MP58" s="88">
        <v>1103.8431292519999</v>
      </c>
      <c r="MQ58" s="88">
        <v>1000.961451247</v>
      </c>
      <c r="MR58" s="88">
        <v>1182.0930612239999</v>
      </c>
      <c r="MS58" s="88">
        <v>1193.394285714</v>
      </c>
      <c r="MT58" s="88">
        <v>1121.451247166</v>
      </c>
      <c r="MU58" s="88">
        <v>994.40907029499999</v>
      </c>
      <c r="MV58" s="88">
        <v>1107.5403174600001</v>
      </c>
      <c r="MW58" s="88">
        <v>1032.112471655</v>
      </c>
      <c r="MX58" s="88">
        <v>1151.352743764</v>
      </c>
      <c r="MY58" s="88">
        <v>992.04353741499995</v>
      </c>
      <c r="MZ58" s="88">
        <v>1104.52244898</v>
      </c>
      <c r="NA58" s="88">
        <v>1244.3428571429999</v>
      </c>
      <c r="NB58" s="88">
        <v>1164.0511564630001</v>
      </c>
      <c r="NC58" s="88">
        <v>1034.427210884</v>
      </c>
      <c r="ND58" s="88">
        <v>1233.0024489800001</v>
      </c>
      <c r="NE58" s="88">
        <v>1054.2875283450001</v>
      </c>
      <c r="NF58" s="88">
        <v>1070.4718367349999</v>
      </c>
      <c r="NG58" s="88">
        <v>1045.9755102040001</v>
      </c>
      <c r="NH58" s="88">
        <v>1432.5551020410001</v>
      </c>
      <c r="NI58" s="88">
        <v>1036.9523809520001</v>
      </c>
      <c r="NJ58" s="88">
        <v>1055.4107936509999</v>
      </c>
      <c r="NK58" s="88">
        <v>1142.6249433109999</v>
      </c>
      <c r="NL58" s="88">
        <v>1106.500498866</v>
      </c>
      <c r="NM58" s="88">
        <v>1017.234285714</v>
      </c>
      <c r="NN58" s="88">
        <v>986.10503401400001</v>
      </c>
      <c r="NO58" s="88">
        <v>1023.34984127</v>
      </c>
      <c r="NP58" s="88">
        <v>1068.3036734689999</v>
      </c>
      <c r="NQ58" s="88">
        <v>1071.8214965990001</v>
      </c>
      <c r="NR58" s="88">
        <v>1101.953741497</v>
      </c>
      <c r="NS58" s="88">
        <v>946.87346938799999</v>
      </c>
      <c r="NT58" s="88">
        <v>1028.375510204</v>
      </c>
      <c r="NU58" s="88">
        <v>1195.6723809519999</v>
      </c>
      <c r="NV58" s="88">
        <v>1150.7983673470001</v>
      </c>
      <c r="NW58" s="88">
        <v>993.850340136</v>
      </c>
      <c r="NX58" s="88">
        <v>1108.460408163</v>
      </c>
      <c r="NZ58" s="28"/>
    </row>
    <row r="59" spans="1:390" x14ac:dyDescent="0.3">
      <c r="A59" s="15" t="s">
        <v>335</v>
      </c>
      <c r="B59" s="29">
        <v>308</v>
      </c>
      <c r="C59" s="37"/>
      <c r="D59" s="36"/>
      <c r="E59" s="7"/>
      <c r="F59" s="15" t="s">
        <v>332</v>
      </c>
      <c r="G59" s="41">
        <v>308</v>
      </c>
      <c r="H59" s="21">
        <f t="shared" si="23"/>
        <v>2</v>
      </c>
      <c r="I59" s="21">
        <f t="shared" si="0"/>
        <v>8</v>
      </c>
      <c r="J59" s="15" t="s">
        <v>336</v>
      </c>
      <c r="L59" s="14" t="s">
        <v>335</v>
      </c>
      <c r="M59" s="34"/>
      <c r="N59" s="24">
        <v>60</v>
      </c>
      <c r="O59" s="24">
        <f t="shared" si="74"/>
        <v>58.128295254002438</v>
      </c>
      <c r="P59" s="24">
        <f t="shared" si="74"/>
        <v>71.090811387953238</v>
      </c>
      <c r="Q59" s="24">
        <f t="shared" si="74"/>
        <v>64.891112425395193</v>
      </c>
      <c r="R59" s="24">
        <f t="shared" si="74"/>
        <v>63.650140729818013</v>
      </c>
      <c r="S59" s="24">
        <f t="shared" si="74"/>
        <v>61.432377368392309</v>
      </c>
      <c r="T59" s="24">
        <f t="shared" si="74"/>
        <v>67.916246892676</v>
      </c>
      <c r="U59" s="24">
        <f t="shared" si="74"/>
        <v>55.719046290896834</v>
      </c>
      <c r="V59" s="24">
        <f t="shared" si="74"/>
        <v>63.380281692930993</v>
      </c>
      <c r="W59" s="24">
        <f t="shared" si="74"/>
        <v>60.923172557696013</v>
      </c>
      <c r="X59" s="24">
        <f t="shared" si="74"/>
        <v>63.240917779835186</v>
      </c>
      <c r="Y59" s="24">
        <f t="shared" si="74"/>
        <v>67.405426063915584</v>
      </c>
      <c r="Z59" s="24">
        <f t="shared" si="74"/>
        <v>62.121425553605675</v>
      </c>
      <c r="AA59" s="24">
        <f t="shared" si="74"/>
        <v>65.307532825128646</v>
      </c>
      <c r="AB59" s="24">
        <f t="shared" si="74"/>
        <v>79.602888083857479</v>
      </c>
      <c r="AC59" s="24">
        <f t="shared" si="74"/>
        <v>49.796747969903734</v>
      </c>
      <c r="AD59" s="24">
        <v>80</v>
      </c>
      <c r="AE59" s="24">
        <f t="shared" si="72"/>
        <v>62.112676052017292</v>
      </c>
      <c r="AF59" s="24">
        <f t="shared" si="72"/>
        <v>52.099946839558413</v>
      </c>
      <c r="AG59" s="24">
        <f t="shared" si="72"/>
        <v>53.09228446310901</v>
      </c>
      <c r="AH59" s="24">
        <f t="shared" si="72"/>
        <v>55.226536287451083</v>
      </c>
      <c r="AI59" s="24">
        <f t="shared" si="72"/>
        <v>61.023985241313468</v>
      </c>
      <c r="AJ59" s="24">
        <f t="shared" si="72"/>
        <v>73.369565208669229</v>
      </c>
      <c r="AK59" s="24">
        <f t="shared" si="72"/>
        <v>65.699955306908706</v>
      </c>
      <c r="AL59" s="24">
        <f t="shared" si="72"/>
        <v>56.157180678499444</v>
      </c>
      <c r="AM59" s="24">
        <f t="shared" si="72"/>
        <v>65.995323464136689</v>
      </c>
      <c r="AN59" s="24">
        <f t="shared" si="72"/>
        <v>70.733532934463312</v>
      </c>
      <c r="AO59" s="24">
        <f t="shared" si="72"/>
        <v>74.159192828281689</v>
      </c>
      <c r="AP59" s="24">
        <f t="shared" si="72"/>
        <v>61.471982158969787</v>
      </c>
      <c r="AQ59" s="24">
        <f t="shared" si="72"/>
        <v>61.523437499248587</v>
      </c>
      <c r="AR59" s="24">
        <f t="shared" si="72"/>
        <v>62.652984515739107</v>
      </c>
      <c r="AS59" s="24">
        <f t="shared" si="72"/>
        <v>47.203849809964652</v>
      </c>
      <c r="AT59" s="24">
        <f t="shared" si="72"/>
        <v>48.64328259450938</v>
      </c>
      <c r="AU59" s="24">
        <f t="shared" si="73"/>
        <v>52.97085202137086</v>
      </c>
      <c r="AV59" s="24">
        <f t="shared" si="73"/>
        <v>64.067796610712932</v>
      </c>
      <c r="AW59" s="24">
        <f t="shared" si="73"/>
        <v>53.454545452965853</v>
      </c>
      <c r="AX59" s="24">
        <f t="shared" si="73"/>
        <v>62.844385333201018</v>
      </c>
      <c r="AY59" s="24">
        <f t="shared" si="73"/>
        <v>57.647058825223738</v>
      </c>
      <c r="AZ59" s="24">
        <f t="shared" si="73"/>
        <v>60.518731984112797</v>
      </c>
      <c r="BA59" s="24">
        <f t="shared" si="73"/>
        <v>62.299868146923799</v>
      </c>
      <c r="BB59" s="24">
        <f t="shared" si="73"/>
        <v>47.851562500779295</v>
      </c>
      <c r="BC59" s="24">
        <f t="shared" si="73"/>
        <v>63.32567489595997</v>
      </c>
      <c r="BD59" s="24">
        <f t="shared" si="73"/>
        <v>79.574160946621689</v>
      </c>
      <c r="BE59" s="24">
        <f t="shared" si="73"/>
        <v>50.527039416457583</v>
      </c>
      <c r="BF59" s="24">
        <f t="shared" si="73"/>
        <v>42.932417138092866</v>
      </c>
      <c r="BG59" s="24">
        <f t="shared" si="73"/>
        <v>41.416228399504391</v>
      </c>
      <c r="BH59" s="24">
        <f t="shared" si="73"/>
        <v>54.119283319274601</v>
      </c>
      <c r="BI59" s="24">
        <f t="shared" si="71"/>
        <v>69.310561608616808</v>
      </c>
      <c r="BJ59" s="24">
        <f t="shared" si="67"/>
        <v>45.085877864074398</v>
      </c>
      <c r="BK59" s="24">
        <f t="shared" si="67"/>
        <v>55.724033358737934</v>
      </c>
      <c r="BL59" s="24">
        <f t="shared" si="67"/>
        <v>58.591674043775193</v>
      </c>
      <c r="BM59" s="24">
        <f t="shared" si="67"/>
        <v>78.703152887148576</v>
      </c>
      <c r="BN59" s="24">
        <f t="shared" si="67"/>
        <v>54.168031442915222</v>
      </c>
      <c r="BO59" s="24">
        <f t="shared" si="67"/>
        <v>55.983412322067828</v>
      </c>
      <c r="BP59" s="24">
        <f t="shared" si="67"/>
        <v>65.585960735707147</v>
      </c>
      <c r="BQ59" s="24">
        <f t="shared" si="67"/>
        <v>78.768754466286381</v>
      </c>
      <c r="BR59" s="24">
        <f t="shared" si="67"/>
        <v>57.876547532110692</v>
      </c>
      <c r="BS59" s="24">
        <f t="shared" si="67"/>
        <v>68.301497151741714</v>
      </c>
      <c r="BT59" s="24">
        <f t="shared" si="67"/>
        <v>45.036764708728185</v>
      </c>
      <c r="BU59" s="24">
        <f t="shared" si="59"/>
        <v>49.520886358160226</v>
      </c>
      <c r="BV59" s="24">
        <f t="shared" si="59"/>
        <v>61.666822032584662</v>
      </c>
      <c r="BW59" s="24">
        <f t="shared" si="59"/>
        <v>56.908121129219104</v>
      </c>
      <c r="BX59" s="24">
        <f t="shared" si="59"/>
        <v>71.498054482749623</v>
      </c>
      <c r="BY59" s="24">
        <f t="shared" si="59"/>
        <v>52.477353523541403</v>
      </c>
      <c r="BZ59" s="24">
        <f t="shared" si="59"/>
        <v>50.465364662283797</v>
      </c>
      <c r="CA59" s="24">
        <f t="shared" si="59"/>
        <v>67.472460215027994</v>
      </c>
      <c r="CB59" s="24">
        <f t="shared" si="59"/>
        <v>65.566458514974471</v>
      </c>
      <c r="CC59" s="24">
        <f t="shared" si="59"/>
        <v>61.984995693961984</v>
      </c>
      <c r="CD59" s="24">
        <f t="shared" si="59"/>
        <v>74.924077793008678</v>
      </c>
      <c r="CE59" s="24">
        <f t="shared" si="59"/>
        <v>59.659090906972182</v>
      </c>
      <c r="CF59" s="24">
        <f t="shared" si="59"/>
        <v>40.948342566389385</v>
      </c>
      <c r="CG59" s="24">
        <f t="shared" si="59"/>
        <v>65.677124698762171</v>
      </c>
      <c r="CH59" s="24">
        <f t="shared" si="59"/>
        <v>60.532923069866513</v>
      </c>
      <c r="CI59" s="24">
        <f t="shared" si="59"/>
        <v>65.965297167764817</v>
      </c>
      <c r="CJ59" s="24">
        <f t="shared" si="59"/>
        <v>69.933396768937783</v>
      </c>
      <c r="CK59" s="24">
        <f t="shared" si="60"/>
        <v>50.93947327786185</v>
      </c>
      <c r="CL59" s="24">
        <f t="shared" si="60"/>
        <v>53.64528424352217</v>
      </c>
      <c r="CM59" s="24">
        <f t="shared" si="60"/>
        <v>70.862346010945529</v>
      </c>
      <c r="CN59" s="24">
        <f t="shared" si="60"/>
        <v>57.252899423876045</v>
      </c>
      <c r="CO59" s="24">
        <f t="shared" si="60"/>
        <v>64.954831106683315</v>
      </c>
      <c r="CP59" s="24">
        <f t="shared" si="60"/>
        <v>49.706943194411728</v>
      </c>
      <c r="CQ59" s="24">
        <f t="shared" si="60"/>
        <v>61.454849497525657</v>
      </c>
      <c r="CR59" s="24">
        <f t="shared" si="60"/>
        <v>62.264683729371868</v>
      </c>
      <c r="CS59" s="24">
        <f t="shared" si="60"/>
        <v>51.744620938866383</v>
      </c>
      <c r="CT59" s="24">
        <f t="shared" si="60"/>
        <v>72.247706419947576</v>
      </c>
      <c r="CU59" s="24">
        <f t="shared" si="60"/>
        <v>56.732418525251077</v>
      </c>
      <c r="CV59" s="24">
        <f t="shared" si="60"/>
        <v>61.666822032584662</v>
      </c>
      <c r="CW59" s="24">
        <f t="shared" si="60"/>
        <v>54.750869061313828</v>
      </c>
      <c r="CX59" s="24">
        <f t="shared" si="60"/>
        <v>59.898132429166054</v>
      </c>
      <c r="CY59" s="24">
        <f t="shared" si="60"/>
        <v>56.035578141961437</v>
      </c>
      <c r="CZ59" s="24">
        <f t="shared" si="60"/>
        <v>56.021341465415723</v>
      </c>
      <c r="DA59" s="24">
        <f t="shared" si="61"/>
        <v>36.582457425607792</v>
      </c>
      <c r="DB59" s="24">
        <f t="shared" si="61"/>
        <v>52.057920832241038</v>
      </c>
      <c r="DC59" s="24">
        <f t="shared" si="61"/>
        <v>60.24590164520842</v>
      </c>
      <c r="DD59" s="24">
        <f t="shared" si="61"/>
        <v>47.337913265527263</v>
      </c>
      <c r="DE59" s="24">
        <f t="shared" si="61"/>
        <v>57.664647173956247</v>
      </c>
      <c r="DF59" s="24">
        <f t="shared" si="61"/>
        <v>53.286611886621955</v>
      </c>
      <c r="DG59" s="24">
        <f t="shared" si="61"/>
        <v>54.097154066937975</v>
      </c>
      <c r="DH59" s="24">
        <f t="shared" si="61"/>
        <v>53.528349696387068</v>
      </c>
      <c r="DI59" s="24">
        <f t="shared" si="61"/>
        <v>41.338582675130894</v>
      </c>
      <c r="DJ59" s="24">
        <f t="shared" si="61"/>
        <v>52.75750688181099</v>
      </c>
      <c r="DK59" s="24">
        <f t="shared" si="61"/>
        <v>77.354850026651434</v>
      </c>
      <c r="DL59" s="24">
        <f t="shared" si="61"/>
        <v>63.313931579658231</v>
      </c>
      <c r="DM59" s="24">
        <f t="shared" si="61"/>
        <v>56.068825221198864</v>
      </c>
      <c r="DN59" s="24">
        <f t="shared" si="61"/>
        <v>59.951060360724398</v>
      </c>
      <c r="DO59" s="24">
        <f t="shared" si="61"/>
        <v>61.0014754665807</v>
      </c>
      <c r="DP59" s="24">
        <f t="shared" si="61"/>
        <v>47.26350386010219</v>
      </c>
      <c r="DQ59" s="24">
        <f t="shared" si="62"/>
        <v>48.980951852838551</v>
      </c>
      <c r="DR59" s="24">
        <f t="shared" si="62"/>
        <v>54.823470907864703</v>
      </c>
      <c r="DS59" s="24">
        <f t="shared" si="62"/>
        <v>66.576505738912985</v>
      </c>
      <c r="DT59" s="24">
        <f t="shared" si="45"/>
        <v>65.939406020558025</v>
      </c>
      <c r="DU59" s="24">
        <f t="shared" si="45"/>
        <v>63.192964229436384</v>
      </c>
      <c r="DV59" s="24">
        <f t="shared" si="45"/>
        <v>56.336228927396782</v>
      </c>
      <c r="DW59" s="24">
        <f t="shared" si="45"/>
        <v>64.970780336327707</v>
      </c>
      <c r="DX59" s="24">
        <f t="shared" si="45"/>
        <v>69.470699433916963</v>
      </c>
      <c r="DY59" s="24">
        <f t="shared" si="45"/>
        <v>59.951060360724398</v>
      </c>
      <c r="DZ59" s="24">
        <f t="shared" si="45"/>
        <v>48.718515249219088</v>
      </c>
      <c r="EA59" s="24">
        <f t="shared" si="45"/>
        <v>62.235393735935332</v>
      </c>
      <c r="EB59" s="24">
        <f t="shared" si="45"/>
        <v>57.546759459947246</v>
      </c>
      <c r="EC59" s="24">
        <f t="shared" si="45"/>
        <v>56.123828763758418</v>
      </c>
      <c r="ED59" s="24">
        <f t="shared" si="45"/>
        <v>58.852640415969063</v>
      </c>
      <c r="EE59" s="24">
        <f t="shared" si="45"/>
        <v>58.395127122751603</v>
      </c>
      <c r="EF59" s="24">
        <f t="shared" si="45"/>
        <v>58.529463814757897</v>
      </c>
      <c r="EG59" s="24">
        <f t="shared" si="18"/>
        <v>59.440760904045689</v>
      </c>
      <c r="EH59" s="24">
        <f t="shared" si="19"/>
        <v>79.602888083857479</v>
      </c>
      <c r="EI59" s="24">
        <f t="shared" si="20"/>
        <v>36.582457425607792</v>
      </c>
      <c r="EJ59" s="14" t="s">
        <v>335</v>
      </c>
      <c r="EL59" s="12"/>
      <c r="EM59" s="25">
        <f t="shared" si="51"/>
        <v>8.25759637200008</v>
      </c>
      <c r="EN59" s="25">
        <f t="shared" si="51"/>
        <v>6.7519274379999388</v>
      </c>
      <c r="EO59" s="25">
        <f t="shared" si="51"/>
        <v>7.3970068020000781</v>
      </c>
      <c r="EP59" s="25">
        <f t="shared" si="51"/>
        <v>7.5412244890000011</v>
      </c>
      <c r="EQ59" s="25">
        <f t="shared" si="63"/>
        <v>7.8134693880000441</v>
      </c>
      <c r="ER59" s="25">
        <f t="shared" si="63"/>
        <v>7.0675283449999142</v>
      </c>
      <c r="ES59" s="25">
        <f t="shared" si="63"/>
        <v>8.6146485259999963</v>
      </c>
      <c r="ET59" s="25">
        <f t="shared" si="63"/>
        <v>7.5733333329999368</v>
      </c>
      <c r="EU59" s="25">
        <f t="shared" si="63"/>
        <v>7.878775510999958</v>
      </c>
      <c r="EV59" s="25">
        <f t="shared" si="63"/>
        <v>7.5900226759999896</v>
      </c>
      <c r="EW59" s="25">
        <f t="shared" si="63"/>
        <v>7.121088435000047</v>
      </c>
      <c r="EX59" s="25">
        <f t="shared" si="63"/>
        <v>7.7268027210000128</v>
      </c>
      <c r="EY59" s="25">
        <f t="shared" si="63"/>
        <v>7.3498412699998426</v>
      </c>
      <c r="EZ59" s="25">
        <f t="shared" si="63"/>
        <v>6.0299319730000889</v>
      </c>
      <c r="FA59" s="25">
        <f t="shared" si="63"/>
        <v>9.6391836730001614</v>
      </c>
      <c r="FB59" s="25">
        <f t="shared" si="63"/>
        <v>7.7278911570001583</v>
      </c>
      <c r="FC59" s="25">
        <f t="shared" si="63"/>
        <v>9.2130612240000573</v>
      </c>
      <c r="FD59" s="25">
        <f t="shared" si="63"/>
        <v>9.0408616780000557</v>
      </c>
      <c r="FE59" s="25">
        <f t="shared" si="63"/>
        <v>8.6914739230001032</v>
      </c>
      <c r="FF59" s="25">
        <f t="shared" si="68"/>
        <v>7.8657596369998828</v>
      </c>
      <c r="FG59" s="25">
        <f t="shared" si="68"/>
        <v>6.5422222229999534</v>
      </c>
      <c r="FH59" s="25">
        <f t="shared" si="68"/>
        <v>7.3059410429998479</v>
      </c>
      <c r="FI59" s="25">
        <f t="shared" si="68"/>
        <v>8.5474376419999771</v>
      </c>
      <c r="FJ59" s="25">
        <f t="shared" si="68"/>
        <v>7.273242630000027</v>
      </c>
      <c r="FK59" s="25">
        <f t="shared" si="68"/>
        <v>6.7860317459999351</v>
      </c>
      <c r="FL59" s="25">
        <f t="shared" si="68"/>
        <v>6.4725623580000047</v>
      </c>
      <c r="FM59" s="25">
        <f t="shared" si="68"/>
        <v>7.8084353740000552</v>
      </c>
      <c r="FN59" s="25">
        <f t="shared" si="68"/>
        <v>7.8019047620000492</v>
      </c>
      <c r="FO59" s="25">
        <f t="shared" si="68"/>
        <v>7.6612471650000771</v>
      </c>
      <c r="FP59" s="25">
        <f t="shared" si="68"/>
        <v>10.168662131000019</v>
      </c>
      <c r="FQ59" s="25">
        <f t="shared" si="68"/>
        <v>9.8677551020000465</v>
      </c>
      <c r="FR59" s="25">
        <f t="shared" si="68"/>
        <v>9.0615873009999177</v>
      </c>
      <c r="FS59" s="25">
        <f t="shared" si="68"/>
        <v>7.4920634919999429</v>
      </c>
      <c r="FT59" s="25">
        <f t="shared" si="68"/>
        <v>8.9795918370000436</v>
      </c>
      <c r="FU59" s="25">
        <f t="shared" si="64"/>
        <v>7.6379138320000948</v>
      </c>
      <c r="FV59" s="25">
        <f t="shared" si="64"/>
        <v>8.3265306120001696</v>
      </c>
      <c r="FW59" s="25">
        <f t="shared" si="64"/>
        <v>7.9314285719999589</v>
      </c>
      <c r="FX59" s="25">
        <f t="shared" si="64"/>
        <v>7.7046712019999859</v>
      </c>
      <c r="FY59" s="25">
        <f t="shared" si="64"/>
        <v>10.031020407999904</v>
      </c>
      <c r="FZ59" s="25">
        <f t="shared" si="64"/>
        <v>7.5798639459999322</v>
      </c>
      <c r="GA59" s="25">
        <f t="shared" si="64"/>
        <v>6.0321088440000494</v>
      </c>
      <c r="GB59" s="25">
        <f t="shared" si="64"/>
        <v>9.4998639450000155</v>
      </c>
      <c r="GC59" s="25">
        <f t="shared" si="64"/>
        <v>11.180362811999885</v>
      </c>
      <c r="GD59" s="25">
        <f t="shared" si="64"/>
        <v>11.589659864000168</v>
      </c>
      <c r="GE59" s="25">
        <f t="shared" si="64"/>
        <v>8.8692970520000927</v>
      </c>
      <c r="GF59" s="25">
        <f t="shared" si="64"/>
        <v>6.9253514739999673</v>
      </c>
      <c r="GG59" s="25">
        <f t="shared" si="64"/>
        <v>10.646349205999968</v>
      </c>
      <c r="GH59" s="25">
        <f t="shared" si="64"/>
        <v>8.6138775509998595</v>
      </c>
      <c r="GI59" s="25">
        <f t="shared" si="64"/>
        <v>8.1922902500000419</v>
      </c>
      <c r="GJ59" s="25">
        <f t="shared" si="69"/>
        <v>6.0988662129999511</v>
      </c>
      <c r="GK59" s="25">
        <f t="shared" si="69"/>
        <v>8.8613151929998821</v>
      </c>
      <c r="GL59" s="25">
        <f t="shared" si="69"/>
        <v>8.5739682539999649</v>
      </c>
      <c r="GM59" s="25">
        <f t="shared" si="69"/>
        <v>7.3186394559998007</v>
      </c>
      <c r="GN59" s="25">
        <f t="shared" si="69"/>
        <v>6.0937868480000361</v>
      </c>
      <c r="GO59" s="25">
        <f t="shared" si="69"/>
        <v>8.2935147390001021</v>
      </c>
      <c r="GP59" s="25">
        <f t="shared" si="69"/>
        <v>7.0276644000000488</v>
      </c>
      <c r="GQ59" s="25">
        <f t="shared" si="69"/>
        <v>10.657959183000003</v>
      </c>
      <c r="GR59" s="25">
        <f t="shared" si="69"/>
        <v>9.692879818999927</v>
      </c>
      <c r="GS59" s="25">
        <f t="shared" si="69"/>
        <v>7.7837641730000087</v>
      </c>
      <c r="GT59" s="25">
        <f t="shared" si="69"/>
        <v>8.4346485260000463</v>
      </c>
      <c r="GU59" s="25">
        <f t="shared" si="69"/>
        <v>6.7134693870000319</v>
      </c>
      <c r="GV59" s="25">
        <f t="shared" si="69"/>
        <v>9.1468027209998581</v>
      </c>
      <c r="GW59" s="25">
        <f t="shared" si="69"/>
        <v>9.5114739230000396</v>
      </c>
      <c r="GX59" s="25">
        <f t="shared" si="69"/>
        <v>7.1140136059999577</v>
      </c>
      <c r="GY59" s="25">
        <f t="shared" si="65"/>
        <v>7.3208163270001023</v>
      </c>
      <c r="GZ59" s="25">
        <f t="shared" si="65"/>
        <v>7.7438095239999711</v>
      </c>
      <c r="HA59" s="25">
        <f t="shared" si="65"/>
        <v>6.406485259999954</v>
      </c>
      <c r="HB59" s="25">
        <f t="shared" si="65"/>
        <v>8.0457142860000204</v>
      </c>
      <c r="HC59" s="25">
        <f t="shared" si="65"/>
        <v>11.722086168000033</v>
      </c>
      <c r="HD59" s="25">
        <f t="shared" si="65"/>
        <v>7.3084807259999707</v>
      </c>
      <c r="HE59" s="25">
        <f t="shared" si="65"/>
        <v>7.9295691610000176</v>
      </c>
      <c r="HF59" s="25">
        <f t="shared" si="65"/>
        <v>7.2765532880000592</v>
      </c>
      <c r="HG59" s="25">
        <f t="shared" si="65"/>
        <v>6.8636734689998775</v>
      </c>
      <c r="HH59" s="25">
        <f t="shared" si="65"/>
        <v>9.4229478459999427</v>
      </c>
      <c r="HI59" s="25">
        <f t="shared" si="65"/>
        <v>8.9476643990000184</v>
      </c>
      <c r="HJ59" s="25">
        <f t="shared" si="65"/>
        <v>6.7736961450000308</v>
      </c>
      <c r="HK59" s="25">
        <f t="shared" si="65"/>
        <v>8.3838548759999867</v>
      </c>
      <c r="HL59" s="25">
        <f t="shared" si="66"/>
        <v>7.3897505669999646</v>
      </c>
      <c r="HM59" s="25">
        <f t="shared" si="66"/>
        <v>9.656598638999867</v>
      </c>
      <c r="HN59" s="25">
        <f t="shared" si="66"/>
        <v>7.810612244999902</v>
      </c>
      <c r="HO59" s="25">
        <f t="shared" si="66"/>
        <v>7.7090249440000207</v>
      </c>
      <c r="HP59" s="25">
        <f t="shared" si="66"/>
        <v>9.2763265300000057</v>
      </c>
      <c r="HQ59" s="25">
        <f t="shared" si="66"/>
        <v>6.6438095239999484</v>
      </c>
      <c r="HR59" s="25">
        <f t="shared" si="66"/>
        <v>8.4607709750000595</v>
      </c>
      <c r="HS59" s="25">
        <f t="shared" si="66"/>
        <v>7.7837641730000087</v>
      </c>
      <c r="HT59" s="25">
        <f t="shared" si="66"/>
        <v>8.7669841270001143</v>
      </c>
      <c r="HU59" s="25">
        <f t="shared" si="66"/>
        <v>8.0136054419999709</v>
      </c>
      <c r="HV59" s="25">
        <f t="shared" si="66"/>
        <v>8.5659863949999817</v>
      </c>
      <c r="HW59" s="25">
        <f t="shared" si="66"/>
        <v>8.5681632650000665</v>
      </c>
      <c r="HX59" s="25">
        <f t="shared" si="66"/>
        <v>13.121043084000121</v>
      </c>
      <c r="HY59" s="25">
        <f t="shared" si="66"/>
        <v>9.2204988660000708</v>
      </c>
      <c r="HZ59" s="25">
        <f t="shared" si="58"/>
        <v>7.9673469379999915</v>
      </c>
      <c r="IA59" s="25">
        <f t="shared" si="58"/>
        <v>10.139863946000105</v>
      </c>
      <c r="IB59" s="25">
        <f t="shared" si="58"/>
        <v>8.3239909290000469</v>
      </c>
      <c r="IC59" s="25">
        <f t="shared" si="58"/>
        <v>9.007891157000131</v>
      </c>
      <c r="ID59" s="25">
        <f t="shared" si="58"/>
        <v>8.8729251710000199</v>
      </c>
      <c r="IE59" s="25">
        <f t="shared" si="58"/>
        <v>8.9672108839999964</v>
      </c>
      <c r="IF59" s="25">
        <f t="shared" si="58"/>
        <v>11.611428572000023</v>
      </c>
      <c r="IG59" s="25">
        <f t="shared" si="58"/>
        <v>9.0982312920000368</v>
      </c>
      <c r="IH59" s="25">
        <f t="shared" si="58"/>
        <v>6.2051700679999158</v>
      </c>
      <c r="II59" s="25">
        <f t="shared" si="58"/>
        <v>7.5812698409999939</v>
      </c>
      <c r="IJ59" s="25">
        <f t="shared" si="58"/>
        <v>8.560907029999953</v>
      </c>
      <c r="IK59" s="25">
        <f t="shared" si="58"/>
        <v>8.0065306120000059</v>
      </c>
      <c r="IL59" s="25">
        <f t="shared" si="58"/>
        <v>7.8686621319998267</v>
      </c>
      <c r="IM59" s="25">
        <f t="shared" si="58"/>
        <v>10.155827664000071</v>
      </c>
      <c r="IN59" s="25">
        <f t="shared" si="58"/>
        <v>9.7997278910002024</v>
      </c>
      <c r="IO59" s="25">
        <f t="shared" si="70"/>
        <v>8.7553741500000797</v>
      </c>
      <c r="IP59" s="25">
        <f t="shared" si="70"/>
        <v>7.2097505669999009</v>
      </c>
      <c r="IQ59" s="25">
        <f t="shared" si="70"/>
        <v>7.2794104310000876</v>
      </c>
      <c r="IR59" s="25">
        <f t="shared" si="70"/>
        <v>7.5957823130000861</v>
      </c>
      <c r="IS59" s="25">
        <f t="shared" si="70"/>
        <v>8.5202721079999719</v>
      </c>
      <c r="IT59" s="25">
        <f t="shared" si="70"/>
        <v>7.3879365079999388</v>
      </c>
      <c r="IU59" s="25">
        <f t="shared" si="70"/>
        <v>6.9093877550001253</v>
      </c>
      <c r="IV59" s="25">
        <f t="shared" si="70"/>
        <v>8.0065306120000059</v>
      </c>
      <c r="IW59" s="25">
        <f t="shared" si="70"/>
        <v>9.8525170059999709</v>
      </c>
      <c r="IX59" s="25">
        <f t="shared" si="70"/>
        <v>7.7126530609999691</v>
      </c>
      <c r="IY59" s="25">
        <f t="shared" si="70"/>
        <v>8.3410430839999208</v>
      </c>
      <c r="IZ59" s="25">
        <f t="shared" si="70"/>
        <v>8.5525170070000058</v>
      </c>
      <c r="JA59" s="25">
        <f t="shared" si="70"/>
        <v>8.1559637190000558</v>
      </c>
      <c r="JB59" s="25">
        <f t="shared" si="70"/>
        <v>8.2198639450000428</v>
      </c>
      <c r="JC59" s="25">
        <f t="shared" si="70"/>
        <v>8.2009977319999052</v>
      </c>
      <c r="JD59" s="26">
        <f t="shared" si="17"/>
        <v>8.2540722625124001</v>
      </c>
      <c r="JE59" s="27">
        <f t="shared" si="21"/>
        <v>8.2540722625124001</v>
      </c>
      <c r="JF59" s="27"/>
      <c r="JG59" s="88">
        <v>58</v>
      </c>
      <c r="JH59" s="89">
        <v>961.36126984099997</v>
      </c>
      <c r="JI59" s="89">
        <v>769.76689342400005</v>
      </c>
      <c r="JJ59" s="90">
        <v>1121.5934693879999</v>
      </c>
      <c r="JK59" s="90">
        <v>891.66693877600005</v>
      </c>
      <c r="JL59" s="90">
        <v>968.14444444399999</v>
      </c>
      <c r="JM59" s="90">
        <v>1023.477596372</v>
      </c>
      <c r="JN59" s="89">
        <v>971.68253968299996</v>
      </c>
      <c r="JO59" s="89">
        <v>951.38285714300002</v>
      </c>
      <c r="JP59" s="89">
        <v>1045.443673469</v>
      </c>
      <c r="JQ59" s="89">
        <v>955.283446712</v>
      </c>
      <c r="JR59" s="89">
        <v>1162.2808163269999</v>
      </c>
      <c r="JS59" s="89">
        <v>1019.866848073</v>
      </c>
      <c r="JT59" s="89">
        <v>1035.0621315190001</v>
      </c>
      <c r="JU59" s="89">
        <v>966.12571428599995</v>
      </c>
      <c r="JV59" s="88">
        <v>1105.5934693879999</v>
      </c>
      <c r="JW59" s="88">
        <v>1045.4029931969999</v>
      </c>
      <c r="JX59" s="88">
        <v>1130.3395918369999</v>
      </c>
      <c r="JY59" s="88">
        <v>1131.574104308</v>
      </c>
      <c r="JZ59" s="88">
        <v>1079.182267574</v>
      </c>
      <c r="KA59" s="88">
        <v>1018.5200907030001</v>
      </c>
      <c r="KB59" s="88">
        <v>923.79428571400001</v>
      </c>
      <c r="KC59" s="88">
        <v>1066.8146938780001</v>
      </c>
      <c r="KD59" s="88">
        <v>1053.090657596</v>
      </c>
      <c r="KE59" s="88">
        <v>977.13818594099996</v>
      </c>
      <c r="KF59" s="88">
        <v>934.04589569200004</v>
      </c>
      <c r="KG59" s="88">
        <v>929.84888888900002</v>
      </c>
      <c r="KH59" s="88">
        <v>1103.1619047619999</v>
      </c>
      <c r="KI59" s="88">
        <v>1052.9959183670001</v>
      </c>
      <c r="KJ59" s="88">
        <v>1156.81814059</v>
      </c>
      <c r="KK59" s="88">
        <v>1056.775011338</v>
      </c>
      <c r="KL59" s="88">
        <v>1179.5047619049999</v>
      </c>
      <c r="KM59" s="88">
        <v>1302.511746032</v>
      </c>
      <c r="KN59" s="88">
        <v>1057.229931973</v>
      </c>
      <c r="KO59" s="88">
        <v>1098.161632653</v>
      </c>
      <c r="KP59" s="88">
        <v>1222.878911565</v>
      </c>
      <c r="KQ59" s="88">
        <v>1050.5469387759999</v>
      </c>
      <c r="KR59" s="88">
        <v>1272.411428571</v>
      </c>
      <c r="KS59" s="88">
        <v>974.98993197300001</v>
      </c>
      <c r="KT59" s="88">
        <v>1206.8571428570001</v>
      </c>
      <c r="KU59" s="88">
        <v>1138.397460317</v>
      </c>
      <c r="KV59" s="88">
        <v>1073.3561904759999</v>
      </c>
      <c r="KW59" s="88">
        <v>1227.7115646259999</v>
      </c>
      <c r="KX59" s="88">
        <v>1104.5152380950001</v>
      </c>
      <c r="KY59" s="88">
        <v>1072.8925170069999</v>
      </c>
      <c r="KZ59" s="88">
        <v>1134.0749206349999</v>
      </c>
      <c r="LA59" s="88">
        <v>1006.651791383</v>
      </c>
      <c r="LB59" s="88">
        <v>1245.8434467120001</v>
      </c>
      <c r="LC59" s="88">
        <v>1128.065306122</v>
      </c>
      <c r="LD59" s="88">
        <v>1196.152743764</v>
      </c>
      <c r="LE59" s="88">
        <v>1019.7246258500001</v>
      </c>
      <c r="LF59" s="88">
        <v>1103.850521542</v>
      </c>
      <c r="LG59" s="88">
        <v>1141.0285714290001</v>
      </c>
      <c r="LH59" s="88">
        <v>1125.0140589570001</v>
      </c>
      <c r="LI59" s="88">
        <v>1159.170612245</v>
      </c>
      <c r="LJ59" s="88">
        <v>1075.648435374</v>
      </c>
      <c r="LK59" s="88">
        <v>1090.879274376</v>
      </c>
      <c r="LL59" s="88">
        <v>1149.87537415</v>
      </c>
      <c r="LM59" s="88">
        <v>1151.876643991</v>
      </c>
      <c r="LN59" s="88">
        <v>1097.068843537</v>
      </c>
      <c r="LO59" s="88">
        <v>1055.9506575959999</v>
      </c>
      <c r="LP59" s="88">
        <v>985.96571428599998</v>
      </c>
      <c r="LQ59" s="88">
        <v>1129.3449886620001</v>
      </c>
      <c r="LR59" s="88">
        <v>1114.9583673469999</v>
      </c>
      <c r="LS59" s="88">
        <v>843.768163265</v>
      </c>
      <c r="LT59" s="88">
        <v>1083.546122449</v>
      </c>
      <c r="LU59" s="88">
        <v>1136.698095238</v>
      </c>
      <c r="LV59" s="88">
        <v>1034.1355555560001</v>
      </c>
      <c r="LW59" s="88">
        <v>1252.865306122</v>
      </c>
      <c r="LX59" s="88">
        <v>1232.519183673</v>
      </c>
      <c r="LY59" s="88">
        <v>1091.227573696</v>
      </c>
      <c r="LZ59" s="88">
        <v>1067.7348299319999</v>
      </c>
      <c r="MA59" s="88">
        <v>996.20571428599999</v>
      </c>
      <c r="MB59" s="88">
        <v>1063.2489795920001</v>
      </c>
      <c r="MC59" s="88">
        <v>1062.109750567</v>
      </c>
      <c r="MD59" s="88">
        <v>963.34730158699995</v>
      </c>
      <c r="ME59" s="88">
        <v>1108.512653061</v>
      </c>
      <c r="MF59" s="88">
        <v>1167.126349206</v>
      </c>
      <c r="MG59" s="88">
        <v>1232.253968254</v>
      </c>
      <c r="MH59" s="88">
        <v>1264.8141496600001</v>
      </c>
      <c r="MI59" s="88">
        <v>1125.0677551020001</v>
      </c>
      <c r="MJ59" s="88">
        <v>1125.035827664</v>
      </c>
      <c r="MK59" s="88">
        <v>1012.982176871</v>
      </c>
      <c r="ML59" s="88">
        <v>1009.8068027210001</v>
      </c>
      <c r="MM59" s="88">
        <v>1083.222494331</v>
      </c>
      <c r="MN59" s="88">
        <v>1019.533061224</v>
      </c>
      <c r="MO59" s="88">
        <v>1070.764988662</v>
      </c>
      <c r="MP59" s="88">
        <v>1108.121904762</v>
      </c>
      <c r="MQ59" s="88">
        <v>1004.506122449</v>
      </c>
      <c r="MR59" s="88">
        <v>1186.330702948</v>
      </c>
      <c r="MS59" s="88">
        <v>1199.3687528339999</v>
      </c>
      <c r="MT59" s="88">
        <v>1125.4015419499999</v>
      </c>
      <c r="MU59" s="88">
        <v>997.61632653100003</v>
      </c>
      <c r="MV59" s="88">
        <v>1111.7409523809999</v>
      </c>
      <c r="MW59" s="88">
        <v>1035.762358277</v>
      </c>
      <c r="MX59" s="88">
        <v>1155.5700680269999</v>
      </c>
      <c r="MY59" s="88">
        <v>995.89659863899999</v>
      </c>
      <c r="MZ59" s="88">
        <v>1108.625170068</v>
      </c>
      <c r="NA59" s="88">
        <v>1248.5892063490001</v>
      </c>
      <c r="NB59" s="88">
        <v>1167.6963265310001</v>
      </c>
      <c r="NC59" s="88">
        <v>1037.5085714290001</v>
      </c>
      <c r="ND59" s="88">
        <v>1236.8225396830001</v>
      </c>
      <c r="NE59" s="88">
        <v>1057.867755102</v>
      </c>
      <c r="NF59" s="88">
        <v>1075.036734694</v>
      </c>
      <c r="NG59" s="88">
        <v>1050.0469841270001</v>
      </c>
      <c r="NH59" s="88">
        <v>1436.7898412699999</v>
      </c>
      <c r="NI59" s="88">
        <v>1040.6768253969999</v>
      </c>
      <c r="NJ59" s="88">
        <v>1059.456870748</v>
      </c>
      <c r="NK59" s="88">
        <v>1147.890113379</v>
      </c>
      <c r="NL59" s="88">
        <v>1110.157687075</v>
      </c>
      <c r="NM59" s="88">
        <v>1020.598321995</v>
      </c>
      <c r="NN59" s="88">
        <v>990.16417233599998</v>
      </c>
      <c r="NO59" s="88">
        <v>1026.349206349</v>
      </c>
      <c r="NP59" s="88">
        <v>1071.531247166</v>
      </c>
      <c r="NQ59" s="88">
        <v>1075.648435374</v>
      </c>
      <c r="NR59" s="88">
        <v>1106.7225396829999</v>
      </c>
      <c r="NS59" s="88">
        <v>949.60326530600003</v>
      </c>
      <c r="NT59" s="88">
        <v>1032.5681632650001</v>
      </c>
      <c r="NU59" s="88">
        <v>1199.956870748</v>
      </c>
      <c r="NV59" s="88">
        <v>1156.760136054</v>
      </c>
      <c r="NW59" s="88">
        <v>997.85433106599999</v>
      </c>
      <c r="NX59" s="88">
        <v>1112.90122449</v>
      </c>
      <c r="NZ59" s="28"/>
    </row>
    <row r="60" spans="1:390" x14ac:dyDescent="0.3">
      <c r="A60" s="15" t="s">
        <v>337</v>
      </c>
      <c r="B60" s="29">
        <v>310</v>
      </c>
      <c r="C60" s="37"/>
      <c r="D60" s="36"/>
      <c r="E60" s="7"/>
      <c r="F60" s="15" t="s">
        <v>332</v>
      </c>
      <c r="G60" s="41">
        <v>310</v>
      </c>
      <c r="H60" s="21">
        <f t="shared" si="23"/>
        <v>2</v>
      </c>
      <c r="I60" s="21">
        <f t="shared" si="0"/>
        <v>8</v>
      </c>
      <c r="J60" s="15" t="s">
        <v>179</v>
      </c>
      <c r="L60" s="14" t="s">
        <v>337</v>
      </c>
      <c r="M60" s="12"/>
      <c r="N60" s="24">
        <v>108</v>
      </c>
      <c r="O60" s="24">
        <f t="shared" si="74"/>
        <v>118.12434083064944</v>
      </c>
      <c r="P60" s="24">
        <f t="shared" si="74"/>
        <v>128.59642304296474</v>
      </c>
      <c r="Q60" s="24">
        <f t="shared" si="74"/>
        <v>101.70664205161262</v>
      </c>
      <c r="R60" s="24">
        <f t="shared" si="74"/>
        <v>116.06790367382806</v>
      </c>
      <c r="S60" s="24">
        <f t="shared" si="74"/>
        <v>118.46346705361717</v>
      </c>
      <c r="T60" s="24">
        <f t="shared" si="74"/>
        <v>91.304347828564758</v>
      </c>
      <c r="U60" s="24">
        <f t="shared" si="74"/>
        <v>109.44851764526121</v>
      </c>
      <c r="V60" s="24">
        <f t="shared" si="74"/>
        <v>121.38728324576212</v>
      </c>
      <c r="W60" s="24">
        <f t="shared" si="74"/>
        <v>107.00366486482129</v>
      </c>
      <c r="X60" s="24">
        <f t="shared" si="74"/>
        <v>106.03510459452238</v>
      </c>
      <c r="Y60" s="24">
        <f t="shared" si="74"/>
        <v>96.03658536768107</v>
      </c>
      <c r="Z60" s="24">
        <f t="shared" si="74"/>
        <v>106.05688632957725</v>
      </c>
      <c r="AA60" s="24">
        <f t="shared" si="74"/>
        <v>104.70085469898875</v>
      </c>
      <c r="AB60" s="24">
        <f t="shared" si="74"/>
        <v>124.24868521995668</v>
      </c>
      <c r="AC60" s="24">
        <f t="shared" si="74"/>
        <v>98.584202669661138</v>
      </c>
      <c r="AD60" s="24">
        <v>96</v>
      </c>
      <c r="AE60" s="24">
        <f t="shared" si="72"/>
        <v>100.13623979779139</v>
      </c>
      <c r="AF60" s="24">
        <f t="shared" si="72"/>
        <v>99.661016941129844</v>
      </c>
      <c r="AG60" s="24">
        <f t="shared" si="72"/>
        <v>103.45636532486114</v>
      </c>
      <c r="AH60" s="24">
        <f t="shared" si="72"/>
        <v>94.743202428368335</v>
      </c>
      <c r="AI60" s="24">
        <f t="shared" si="72"/>
        <v>100.59306569916504</v>
      </c>
      <c r="AJ60" s="24">
        <f t="shared" si="72"/>
        <v>129.70588235675606</v>
      </c>
      <c r="AK60" s="24">
        <f t="shared" si="72"/>
        <v>107.95538578780098</v>
      </c>
      <c r="AL60" s="24">
        <f t="shared" si="72"/>
        <v>97.022587274906698</v>
      </c>
      <c r="AM60" s="24">
        <f t="shared" si="72"/>
        <v>98.349687772461706</v>
      </c>
      <c r="AN60" s="24">
        <f t="shared" si="72"/>
        <v>131.48479427181502</v>
      </c>
      <c r="AO60" s="24">
        <f t="shared" si="72"/>
        <v>126.97955655990414</v>
      </c>
      <c r="AP60" s="24">
        <f t="shared" si="72"/>
        <v>87.534736005808739</v>
      </c>
      <c r="AQ60" s="24">
        <f t="shared" si="72"/>
        <v>107.52600780665961</v>
      </c>
      <c r="AR60" s="24">
        <f t="shared" si="72"/>
        <v>92.519504361497169</v>
      </c>
      <c r="AS60" s="24">
        <f t="shared" si="72"/>
        <v>107.06915386815413</v>
      </c>
      <c r="AT60" s="24">
        <f t="shared" si="72"/>
        <v>126.82131900867383</v>
      </c>
      <c r="AU60" s="24">
        <f t="shared" si="73"/>
        <v>78.488372087317657</v>
      </c>
      <c r="AV60" s="24">
        <f t="shared" si="73"/>
        <v>111.89106902039832</v>
      </c>
      <c r="AW60" s="24">
        <f t="shared" si="73"/>
        <v>126.65134979191994</v>
      </c>
      <c r="AX60" s="24">
        <f t="shared" si="73"/>
        <v>98.643006263694346</v>
      </c>
      <c r="AY60" s="24">
        <f t="shared" si="73"/>
        <v>95.661605202833101</v>
      </c>
      <c r="AZ60" s="24">
        <f t="shared" si="73"/>
        <v>93.13621965178865</v>
      </c>
      <c r="BA60" s="24">
        <f t="shared" si="73"/>
        <v>95.758540836573431</v>
      </c>
      <c r="BB60" s="24">
        <f t="shared" si="73"/>
        <v>84.461184871042605</v>
      </c>
      <c r="BC60" s="24">
        <f t="shared" si="73"/>
        <v>104.46884638688432</v>
      </c>
      <c r="BD60" s="24">
        <f t="shared" si="73"/>
        <v>109.2666005963371</v>
      </c>
      <c r="BE60" s="24">
        <f t="shared" si="73"/>
        <v>81.545857979870632</v>
      </c>
      <c r="BF60" s="24">
        <f t="shared" si="73"/>
        <v>91.690345829007541</v>
      </c>
      <c r="BG60" s="24">
        <f t="shared" si="73"/>
        <v>106.88317985284017</v>
      </c>
      <c r="BH60" s="24">
        <f t="shared" si="73"/>
        <v>86.947949521886272</v>
      </c>
      <c r="BI60" s="24">
        <f t="shared" si="71"/>
        <v>104.8003802149055</v>
      </c>
      <c r="BJ60" s="24">
        <f t="shared" si="67"/>
        <v>78.441835638876526</v>
      </c>
      <c r="BK60" s="24">
        <f t="shared" si="67"/>
        <v>99.056603767740171</v>
      </c>
      <c r="BL60" s="24">
        <f t="shared" si="67"/>
        <v>110.70666499118634</v>
      </c>
      <c r="BM60" s="24">
        <f t="shared" si="67"/>
        <v>109.3298074421844</v>
      </c>
      <c r="BN60" s="24">
        <f t="shared" si="67"/>
        <v>90.865384624665907</v>
      </c>
      <c r="BO60" s="24">
        <f t="shared" si="67"/>
        <v>82.894736848923174</v>
      </c>
      <c r="BP60" s="24">
        <f t="shared" si="67"/>
        <v>89.573459727843542</v>
      </c>
      <c r="BQ60" s="24">
        <f t="shared" si="67"/>
        <v>106.69354839070154</v>
      </c>
      <c r="BR60" s="24">
        <f t="shared" si="67"/>
        <v>110.85043986116219</v>
      </c>
      <c r="BS60" s="24">
        <f t="shared" si="67"/>
        <v>101.41039399875538</v>
      </c>
      <c r="BT60" s="24">
        <f t="shared" si="67"/>
        <v>100.02268087221928</v>
      </c>
      <c r="BU60" s="24">
        <f t="shared" si="59"/>
        <v>103.16593888011357</v>
      </c>
      <c r="BV60" s="24">
        <f t="shared" si="59"/>
        <v>96.428571424266238</v>
      </c>
      <c r="BW60" s="24">
        <f t="shared" si="59"/>
        <v>108.10589965553383</v>
      </c>
      <c r="BX60" s="24">
        <f t="shared" si="59"/>
        <v>113.5427394223138</v>
      </c>
      <c r="BY60" s="24">
        <f t="shared" si="59"/>
        <v>101.20869032965201</v>
      </c>
      <c r="BZ60" s="24">
        <f t="shared" si="59"/>
        <v>92.439910569485548</v>
      </c>
      <c r="CA60" s="24">
        <f t="shared" si="59"/>
        <v>109.59244534249997</v>
      </c>
      <c r="CB60" s="24">
        <f t="shared" si="59"/>
        <v>100.45558087647565</v>
      </c>
      <c r="CC60" s="24">
        <f t="shared" si="59"/>
        <v>103.87876884549236</v>
      </c>
      <c r="CD60" s="24">
        <f t="shared" si="59"/>
        <v>103.56924431533405</v>
      </c>
      <c r="CE60" s="24">
        <f t="shared" si="59"/>
        <v>89.914367259376419</v>
      </c>
      <c r="CF60" s="24">
        <f t="shared" si="59"/>
        <v>91.525423719118081</v>
      </c>
      <c r="CG60" s="24">
        <f t="shared" si="59"/>
        <v>107.52600780665414</v>
      </c>
      <c r="CH60" s="24">
        <f t="shared" si="59"/>
        <v>111.73927501750933</v>
      </c>
      <c r="CI60" s="24">
        <f t="shared" si="59"/>
        <v>104.53539824707359</v>
      </c>
      <c r="CJ60" s="24">
        <f t="shared" si="59"/>
        <v>122.79561906296092</v>
      </c>
      <c r="CK60" s="24">
        <f t="shared" si="60"/>
        <v>114.96350365618626</v>
      </c>
      <c r="CL60" s="24">
        <f t="shared" si="60"/>
        <v>113.38704147720853</v>
      </c>
      <c r="CM60" s="24">
        <f t="shared" si="60"/>
        <v>110.56326256944932</v>
      </c>
      <c r="CN60" s="24">
        <f t="shared" si="60"/>
        <v>85.597826096404916</v>
      </c>
      <c r="CO60" s="24">
        <f t="shared" si="60"/>
        <v>111.13911291933043</v>
      </c>
      <c r="CP60" s="24">
        <f t="shared" si="60"/>
        <v>94.974874371263041</v>
      </c>
      <c r="CQ60" s="24">
        <f t="shared" si="60"/>
        <v>94.635193143073835</v>
      </c>
      <c r="CR60" s="24">
        <f t="shared" si="60"/>
        <v>105.60292144568119</v>
      </c>
      <c r="CS60" s="24">
        <f t="shared" si="60"/>
        <v>113.58173077008121</v>
      </c>
      <c r="CT60" s="24">
        <f t="shared" si="60"/>
        <v>115.97124824964037</v>
      </c>
      <c r="CU60" s="24">
        <f t="shared" si="60"/>
        <v>111.19515884707447</v>
      </c>
      <c r="CV60" s="24">
        <f t="shared" si="60"/>
        <v>118.52714568509931</v>
      </c>
      <c r="CW60" s="24">
        <f t="shared" si="60"/>
        <v>107.14285714285671</v>
      </c>
      <c r="CX60" s="24">
        <f t="shared" si="60"/>
        <v>100.47989974651608</v>
      </c>
      <c r="CY60" s="24">
        <f t="shared" si="60"/>
        <v>115.93059937651479</v>
      </c>
      <c r="CZ60" s="24">
        <f t="shared" si="60"/>
        <v>112.96046275526541</v>
      </c>
      <c r="DA60" s="24">
        <f t="shared" si="61"/>
        <v>86.340794873649145</v>
      </c>
      <c r="DB60" s="24">
        <f t="shared" si="61"/>
        <v>92.737978407931436</v>
      </c>
      <c r="DC60" s="24">
        <f t="shared" si="61"/>
        <v>106.43604183175731</v>
      </c>
      <c r="DD60" s="24">
        <f t="shared" si="61"/>
        <v>110.36036036295073</v>
      </c>
      <c r="DE60" s="24">
        <f t="shared" si="61"/>
        <v>119.69601010788378</v>
      </c>
      <c r="DF60" s="24">
        <f t="shared" si="61"/>
        <v>91.443184972670963</v>
      </c>
      <c r="DG60" s="24">
        <f t="shared" si="61"/>
        <v>105.10009535033095</v>
      </c>
      <c r="DH60" s="24">
        <f t="shared" si="61"/>
        <v>129.62962962462589</v>
      </c>
      <c r="DI60" s="24">
        <f t="shared" si="61"/>
        <v>87.177121771720948</v>
      </c>
      <c r="DJ60" s="24">
        <f t="shared" si="61"/>
        <v>93.511450372386719</v>
      </c>
      <c r="DK60" s="24">
        <f t="shared" si="61"/>
        <v>136.1531337168613</v>
      </c>
      <c r="DL60" s="24">
        <f t="shared" si="61"/>
        <v>88.483146063532686</v>
      </c>
      <c r="DM60" s="24">
        <f t="shared" si="61"/>
        <v>105.20038168942776</v>
      </c>
      <c r="DN60" s="24">
        <f t="shared" si="61"/>
        <v>116.94510739624064</v>
      </c>
      <c r="DO60" s="24">
        <f t="shared" si="61"/>
        <v>112.09964415179837</v>
      </c>
      <c r="DP60" s="24">
        <f t="shared" si="61"/>
        <v>92.028380633068736</v>
      </c>
      <c r="DQ60" s="24">
        <f t="shared" si="62"/>
        <v>109.30270984555921</v>
      </c>
      <c r="DR60" s="24">
        <f t="shared" si="62"/>
        <v>114.30793158354275</v>
      </c>
      <c r="DS60" s="24">
        <f t="shared" si="62"/>
        <v>127.60416666873996</v>
      </c>
      <c r="DT60" s="24">
        <f t="shared" si="45"/>
        <v>118.12500001430384</v>
      </c>
      <c r="DU60" s="24">
        <f t="shared" si="45"/>
        <v>117.2041105350995</v>
      </c>
      <c r="DV60" s="24">
        <f t="shared" si="45"/>
        <v>110.39719626006787</v>
      </c>
      <c r="DW60" s="24">
        <f t="shared" si="45"/>
        <v>110.94339623269639</v>
      </c>
      <c r="DX60" s="24">
        <f t="shared" si="45"/>
        <v>136.36363636363706</v>
      </c>
      <c r="DY60" s="24">
        <f t="shared" si="45"/>
        <v>130.16528924275195</v>
      </c>
      <c r="DZ60" s="24">
        <f t="shared" si="45"/>
        <v>105.25059665148632</v>
      </c>
      <c r="EA60" s="24">
        <f t="shared" si="45"/>
        <v>127.6041666687438</v>
      </c>
      <c r="EB60" s="24">
        <f t="shared" si="45"/>
        <v>97.927461131650134</v>
      </c>
      <c r="EC60" s="24">
        <f t="shared" si="45"/>
        <v>100.85378869503693</v>
      </c>
      <c r="ED60" s="24">
        <f t="shared" si="45"/>
        <v>96.33202875951018</v>
      </c>
      <c r="EE60" s="24">
        <f t="shared" si="45"/>
        <v>108.79878289993016</v>
      </c>
      <c r="EF60" s="24">
        <f t="shared" si="45"/>
        <v>116.955445548173</v>
      </c>
      <c r="EG60" s="24">
        <f t="shared" si="18"/>
        <v>105.7687468273393</v>
      </c>
      <c r="EH60" s="24">
        <f t="shared" si="19"/>
        <v>136.36363636363706</v>
      </c>
      <c r="EI60" s="24">
        <f t="shared" si="20"/>
        <v>78.441835638876526</v>
      </c>
      <c r="EJ60" s="14" t="s">
        <v>337</v>
      </c>
      <c r="EL60" s="12"/>
      <c r="EM60" s="25">
        <f t="shared" si="51"/>
        <v>4.0635147389999702</v>
      </c>
      <c r="EN60" s="25">
        <f t="shared" si="51"/>
        <v>3.7326077090000354</v>
      </c>
      <c r="EO60" s="25">
        <f t="shared" si="51"/>
        <v>4.7194557830000576</v>
      </c>
      <c r="EP60" s="25">
        <f t="shared" si="51"/>
        <v>4.1355102039999565</v>
      </c>
      <c r="EQ60" s="25">
        <f t="shared" si="63"/>
        <v>4.0518820859999778</v>
      </c>
      <c r="ER60" s="25">
        <f t="shared" si="63"/>
        <v>5.2571428570001899</v>
      </c>
      <c r="ES60" s="25">
        <f t="shared" si="63"/>
        <v>4.3856235819999938</v>
      </c>
      <c r="ET60" s="25">
        <f t="shared" si="63"/>
        <v>3.9542857140000933</v>
      </c>
      <c r="EU60" s="25">
        <f t="shared" si="63"/>
        <v>4.4858276639999985</v>
      </c>
      <c r="EV60" s="25">
        <f t="shared" si="63"/>
        <v>4.5268027209999673</v>
      </c>
      <c r="EW60" s="25">
        <f t="shared" si="63"/>
        <v>4.9980952380001327</v>
      </c>
      <c r="EX60" s="25">
        <f t="shared" si="63"/>
        <v>4.5258730159998777</v>
      </c>
      <c r="EY60" s="25">
        <f t="shared" si="63"/>
        <v>4.5844897960000708</v>
      </c>
      <c r="EZ60" s="25">
        <f t="shared" si="63"/>
        <v>3.8632199539999874</v>
      </c>
      <c r="FA60" s="25">
        <f t="shared" si="63"/>
        <v>4.8689342410000336</v>
      </c>
      <c r="FB60" s="25">
        <f t="shared" si="63"/>
        <v>4.7934693869999592</v>
      </c>
      <c r="FC60" s="25">
        <f t="shared" si="63"/>
        <v>4.8163265309999588</v>
      </c>
      <c r="FD60" s="25">
        <f t="shared" si="63"/>
        <v>4.639637189000041</v>
      </c>
      <c r="FE60" s="25">
        <f t="shared" si="63"/>
        <v>5.0663265299999694</v>
      </c>
      <c r="FF60" s="25">
        <f t="shared" si="68"/>
        <v>4.7717006800000945</v>
      </c>
      <c r="FG60" s="25">
        <f t="shared" si="68"/>
        <v>3.7006802719999996</v>
      </c>
      <c r="FH60" s="25">
        <f t="shared" si="68"/>
        <v>4.4462811790001524</v>
      </c>
      <c r="FI60" s="25">
        <f t="shared" si="68"/>
        <v>4.9473015870000836</v>
      </c>
      <c r="FJ60" s="25">
        <f t="shared" si="68"/>
        <v>4.8805442180000682</v>
      </c>
      <c r="FK60" s="25">
        <f t="shared" si="68"/>
        <v>3.6506122450000476</v>
      </c>
      <c r="FL60" s="25">
        <f t="shared" si="68"/>
        <v>3.7801360549999572</v>
      </c>
      <c r="FM60" s="25">
        <f t="shared" si="68"/>
        <v>5.4835374150000007</v>
      </c>
      <c r="FN60" s="25">
        <f t="shared" si="68"/>
        <v>4.4640362809998351</v>
      </c>
      <c r="FO60" s="25">
        <f t="shared" si="68"/>
        <v>5.1880952379999599</v>
      </c>
      <c r="FP60" s="25">
        <f t="shared" si="68"/>
        <v>4.4830839009998726</v>
      </c>
      <c r="FQ60" s="25">
        <f t="shared" si="68"/>
        <v>3.7848526080001648</v>
      </c>
      <c r="FR60" s="25">
        <f t="shared" si="68"/>
        <v>6.1155555560001176</v>
      </c>
      <c r="FS60" s="25">
        <f t="shared" si="68"/>
        <v>4.2898866210000506</v>
      </c>
      <c r="FT60" s="25">
        <f t="shared" si="68"/>
        <v>3.7899319729999661</v>
      </c>
      <c r="FU60" s="25">
        <f t="shared" si="64"/>
        <v>4.8660317459998623</v>
      </c>
      <c r="FV60" s="25">
        <f t="shared" si="64"/>
        <v>5.0176870749999125</v>
      </c>
      <c r="FW60" s="25">
        <f t="shared" si="64"/>
        <v>5.153741496000066</v>
      </c>
      <c r="FX60" s="25">
        <f t="shared" si="64"/>
        <v>5.0126077090000081</v>
      </c>
      <c r="FY60" s="25">
        <f t="shared" si="64"/>
        <v>5.6830839009999181</v>
      </c>
      <c r="FZ60" s="25">
        <f t="shared" si="64"/>
        <v>4.5946712020001996</v>
      </c>
      <c r="GA60" s="25">
        <f t="shared" si="64"/>
        <v>4.3929251700001259</v>
      </c>
      <c r="GB60" s="25">
        <f t="shared" si="64"/>
        <v>5.886258504000125</v>
      </c>
      <c r="GC60" s="25">
        <f t="shared" si="64"/>
        <v>5.2350113380000494</v>
      </c>
      <c r="GD60" s="25">
        <f t="shared" si="64"/>
        <v>4.4908843529999558</v>
      </c>
      <c r="GE60" s="25">
        <f t="shared" si="64"/>
        <v>5.5205442179999409</v>
      </c>
      <c r="GF60" s="25">
        <f t="shared" si="64"/>
        <v>4.5801360550000254</v>
      </c>
      <c r="GG60" s="25">
        <f t="shared" si="64"/>
        <v>6.1191836739999417</v>
      </c>
      <c r="GH60" s="25">
        <f t="shared" si="64"/>
        <v>4.8457142860002023</v>
      </c>
      <c r="GI60" s="25">
        <f t="shared" si="64"/>
        <v>4.3357823129999815</v>
      </c>
      <c r="GJ60" s="25">
        <f t="shared" si="69"/>
        <v>4.3903854879999926</v>
      </c>
      <c r="GK60" s="25">
        <f t="shared" si="69"/>
        <v>5.282539682000106</v>
      </c>
      <c r="GL60" s="25">
        <f t="shared" si="69"/>
        <v>5.7904761899999357</v>
      </c>
      <c r="GM60" s="25">
        <f t="shared" si="69"/>
        <v>5.3587301580000712</v>
      </c>
      <c r="GN60" s="25">
        <f t="shared" si="69"/>
        <v>4.4988662129999284</v>
      </c>
      <c r="GO60" s="25">
        <f t="shared" si="69"/>
        <v>4.3301587309999832</v>
      </c>
      <c r="GP60" s="25">
        <f t="shared" si="69"/>
        <v>4.7332426299999497</v>
      </c>
      <c r="GQ60" s="25">
        <f t="shared" si="69"/>
        <v>4.7989115650000258</v>
      </c>
      <c r="GR60" s="25">
        <f t="shared" si="69"/>
        <v>4.6526984120000634</v>
      </c>
      <c r="GS60" s="25">
        <f t="shared" si="69"/>
        <v>4.9777777780000179</v>
      </c>
      <c r="GT60" s="25">
        <f t="shared" si="69"/>
        <v>4.4400907030001235</v>
      </c>
      <c r="GU60" s="25">
        <f t="shared" si="69"/>
        <v>4.2274829939999563</v>
      </c>
      <c r="GV60" s="25">
        <f t="shared" si="69"/>
        <v>4.7426757370001269</v>
      </c>
      <c r="GW60" s="25">
        <f t="shared" si="69"/>
        <v>5.192562358000032</v>
      </c>
      <c r="GX60" s="25">
        <f t="shared" si="69"/>
        <v>4.379863945000011</v>
      </c>
      <c r="GY60" s="25">
        <f t="shared" si="65"/>
        <v>4.7782312919998731</v>
      </c>
      <c r="GZ60" s="25">
        <f t="shared" si="65"/>
        <v>4.6207709750001413</v>
      </c>
      <c r="HA60" s="25">
        <f t="shared" si="65"/>
        <v>4.6345804989998669</v>
      </c>
      <c r="HB60" s="25">
        <f t="shared" si="65"/>
        <v>5.3384126989999459</v>
      </c>
      <c r="HC60" s="25">
        <f t="shared" si="65"/>
        <v>5.2444444449999992</v>
      </c>
      <c r="HD60" s="25">
        <f t="shared" si="65"/>
        <v>4.4640362810000624</v>
      </c>
      <c r="HE60" s="25">
        <f t="shared" si="65"/>
        <v>4.2957142860000204</v>
      </c>
      <c r="HF60" s="25">
        <f t="shared" si="65"/>
        <v>4.5917460309999569</v>
      </c>
      <c r="HG60" s="25">
        <f t="shared" si="65"/>
        <v>3.9089342409999972</v>
      </c>
      <c r="HH60" s="25">
        <f t="shared" si="65"/>
        <v>4.175238095000168</v>
      </c>
      <c r="HI60" s="25">
        <f t="shared" si="65"/>
        <v>4.2332879819999789</v>
      </c>
      <c r="HJ60" s="25">
        <f t="shared" si="65"/>
        <v>4.3414058959999693</v>
      </c>
      <c r="HK60" s="25">
        <f t="shared" si="65"/>
        <v>5.6076190470000711</v>
      </c>
      <c r="HL60" s="25">
        <f t="shared" si="66"/>
        <v>4.3189115640000182</v>
      </c>
      <c r="HM60" s="25">
        <f t="shared" si="66"/>
        <v>5.0539682539999831</v>
      </c>
      <c r="HN60" s="25">
        <f t="shared" si="66"/>
        <v>5.0721088430000236</v>
      </c>
      <c r="HO60" s="25">
        <f t="shared" si="66"/>
        <v>4.5453287980001278</v>
      </c>
      <c r="HP60" s="25">
        <f t="shared" si="66"/>
        <v>4.2260317460001033</v>
      </c>
      <c r="HQ60" s="25">
        <f t="shared" si="66"/>
        <v>4.1389569159999837</v>
      </c>
      <c r="HR60" s="25">
        <f t="shared" si="66"/>
        <v>4.3167346939999334</v>
      </c>
      <c r="HS60" s="25">
        <f t="shared" si="66"/>
        <v>4.0497052149999035</v>
      </c>
      <c r="HT60" s="25">
        <f t="shared" si="66"/>
        <v>4.4800000000000182</v>
      </c>
      <c r="HU60" s="25">
        <f t="shared" si="66"/>
        <v>4.7770748299999468</v>
      </c>
      <c r="HV60" s="25">
        <f t="shared" si="66"/>
        <v>4.140408162999961</v>
      </c>
      <c r="HW60" s="25">
        <f t="shared" si="66"/>
        <v>4.2492743769998924</v>
      </c>
      <c r="HX60" s="25">
        <f t="shared" si="66"/>
        <v>5.5593650799999068</v>
      </c>
      <c r="HY60" s="25">
        <f t="shared" si="66"/>
        <v>5.1758730159999686</v>
      </c>
      <c r="HZ60" s="25">
        <f t="shared" si="58"/>
        <v>4.5097505669999691</v>
      </c>
      <c r="IA60" s="25">
        <f t="shared" si="58"/>
        <v>4.3493877549999524</v>
      </c>
      <c r="IB60" s="25">
        <f t="shared" si="58"/>
        <v>4.0101587310000468</v>
      </c>
      <c r="IC60" s="25">
        <f t="shared" si="58"/>
        <v>5.2491609969999899</v>
      </c>
      <c r="ID60" s="25">
        <f t="shared" si="58"/>
        <v>4.5670748290000347</v>
      </c>
      <c r="IE60" s="25">
        <f t="shared" si="58"/>
        <v>3.7028571430000738</v>
      </c>
      <c r="IF60" s="25">
        <f t="shared" si="58"/>
        <v>5.5060317459999624</v>
      </c>
      <c r="IG60" s="25">
        <f t="shared" si="58"/>
        <v>5.1330612249998921</v>
      </c>
      <c r="IH60" s="25">
        <f t="shared" si="58"/>
        <v>3.5254421760000696</v>
      </c>
      <c r="II60" s="25">
        <f t="shared" si="58"/>
        <v>5.4247619049999685</v>
      </c>
      <c r="IJ60" s="25">
        <f t="shared" si="58"/>
        <v>4.5627210879999893</v>
      </c>
      <c r="IK60" s="25">
        <f t="shared" si="58"/>
        <v>4.1044897960000526</v>
      </c>
      <c r="IL60" s="25">
        <f t="shared" si="58"/>
        <v>4.281904761000078</v>
      </c>
      <c r="IM60" s="25">
        <f t="shared" si="58"/>
        <v>5.2157823130000907</v>
      </c>
      <c r="IN60" s="25">
        <f t="shared" si="58"/>
        <v>4.3914739229999213</v>
      </c>
      <c r="IO60" s="25">
        <f t="shared" si="70"/>
        <v>4.1991836729998795</v>
      </c>
      <c r="IP60" s="25">
        <f t="shared" si="70"/>
        <v>3.7616326530001061</v>
      </c>
      <c r="IQ60" s="25">
        <f t="shared" si="70"/>
        <v>4.0634920630000124</v>
      </c>
      <c r="IR60" s="25">
        <f t="shared" si="70"/>
        <v>4.0954195019999133</v>
      </c>
      <c r="IS60" s="25">
        <f t="shared" si="70"/>
        <v>4.3479365080000889</v>
      </c>
      <c r="IT60" s="25">
        <f t="shared" si="70"/>
        <v>4.3265306119999423</v>
      </c>
      <c r="IU60" s="25">
        <f t="shared" si="70"/>
        <v>3.5199999999999818</v>
      </c>
      <c r="IV60" s="25">
        <f t="shared" si="70"/>
        <v>3.6876190479999877</v>
      </c>
      <c r="IW60" s="25">
        <f t="shared" si="70"/>
        <v>4.5605442180001319</v>
      </c>
      <c r="IX60" s="25">
        <f t="shared" si="70"/>
        <v>3.7616326529999924</v>
      </c>
      <c r="IY60" s="25">
        <f t="shared" si="70"/>
        <v>4.9015873020000527</v>
      </c>
      <c r="IZ60" s="25">
        <f t="shared" si="70"/>
        <v>4.7593650789999629</v>
      </c>
      <c r="JA60" s="25">
        <f t="shared" si="70"/>
        <v>4.9827664399999776</v>
      </c>
      <c r="JB60" s="25">
        <f t="shared" si="70"/>
        <v>4.4118140589999939</v>
      </c>
      <c r="JC60" s="25">
        <f t="shared" si="70"/>
        <v>4.1041269840000041</v>
      </c>
      <c r="JD60" s="26">
        <f t="shared" si="17"/>
        <v>4.6043955322975307</v>
      </c>
      <c r="JE60" s="27">
        <f t="shared" si="21"/>
        <v>4.6043955322975307</v>
      </c>
      <c r="JF60" s="27"/>
      <c r="JG60" s="88">
        <v>59</v>
      </c>
      <c r="JH60" s="89">
        <v>969.61886621300005</v>
      </c>
      <c r="JI60" s="89">
        <v>776.51882086199998</v>
      </c>
      <c r="JJ60" s="90">
        <v>1128.99047619</v>
      </c>
      <c r="JK60" s="90">
        <v>899.20816326500005</v>
      </c>
      <c r="JL60" s="90">
        <v>975.95791383200003</v>
      </c>
      <c r="JM60" s="90">
        <v>1030.5451247169999</v>
      </c>
      <c r="JN60" s="89">
        <v>980.29718820899996</v>
      </c>
      <c r="JO60" s="89">
        <v>958.95619047599996</v>
      </c>
      <c r="JP60" s="89">
        <v>1053.32244898</v>
      </c>
      <c r="JQ60" s="89">
        <v>962.87346938799999</v>
      </c>
      <c r="JR60" s="89">
        <v>1169.401904762</v>
      </c>
      <c r="JS60" s="89">
        <v>1027.593650794</v>
      </c>
      <c r="JT60" s="89">
        <v>1042.4119727889999</v>
      </c>
      <c r="JU60" s="89">
        <v>972.15564625900004</v>
      </c>
      <c r="JV60" s="88">
        <v>1115.2326530610001</v>
      </c>
      <c r="JW60" s="88">
        <v>1053.130884354</v>
      </c>
      <c r="JX60" s="88">
        <v>1139.552653061</v>
      </c>
      <c r="JY60" s="88">
        <v>1140.614965986</v>
      </c>
      <c r="JZ60" s="88">
        <v>1087.8737414970001</v>
      </c>
      <c r="KA60" s="88">
        <v>1026.3858503399999</v>
      </c>
      <c r="KB60" s="88">
        <v>930.33650793699996</v>
      </c>
      <c r="KC60" s="88">
        <v>1074.1206349209999</v>
      </c>
      <c r="KD60" s="88">
        <v>1061.638095238</v>
      </c>
      <c r="KE60" s="88">
        <v>984.41142857099999</v>
      </c>
      <c r="KF60" s="88">
        <v>940.83192743799998</v>
      </c>
      <c r="KG60" s="88">
        <v>936.32145124700003</v>
      </c>
      <c r="KH60" s="88">
        <v>1110.970340136</v>
      </c>
      <c r="KI60" s="88">
        <v>1060.7978231290001</v>
      </c>
      <c r="KJ60" s="88">
        <v>1164.4793877550001</v>
      </c>
      <c r="KK60" s="88">
        <v>1066.943673469</v>
      </c>
      <c r="KL60" s="88">
        <v>1189.3725170069999</v>
      </c>
      <c r="KM60" s="88">
        <v>1311.5733333329999</v>
      </c>
      <c r="KN60" s="88">
        <v>1064.721995465</v>
      </c>
      <c r="KO60" s="88">
        <v>1107.14122449</v>
      </c>
      <c r="KP60" s="88">
        <v>1230.516825397</v>
      </c>
      <c r="KQ60" s="88">
        <v>1058.8734693880001</v>
      </c>
      <c r="KR60" s="88">
        <v>1280.3428571429999</v>
      </c>
      <c r="KS60" s="88">
        <v>982.694603175</v>
      </c>
      <c r="KT60" s="88">
        <v>1216.888163265</v>
      </c>
      <c r="KU60" s="88">
        <v>1145.9773242629999</v>
      </c>
      <c r="KV60" s="88">
        <v>1079.38829932</v>
      </c>
      <c r="KW60" s="88">
        <v>1237.2114285709999</v>
      </c>
      <c r="KX60" s="88">
        <v>1115.695600907</v>
      </c>
      <c r="KY60" s="88">
        <v>1084.4821768710001</v>
      </c>
      <c r="KZ60" s="88">
        <v>1142.944217687</v>
      </c>
      <c r="LA60" s="88">
        <v>1013.577142857</v>
      </c>
      <c r="LB60" s="88">
        <v>1256.489795918</v>
      </c>
      <c r="LC60" s="88">
        <v>1136.6791836729999</v>
      </c>
      <c r="LD60" s="88">
        <v>1204.345034014</v>
      </c>
      <c r="LE60" s="88">
        <v>1025.823492063</v>
      </c>
      <c r="LF60" s="88">
        <v>1112.7118367349999</v>
      </c>
      <c r="LG60" s="88">
        <v>1149.602539683</v>
      </c>
      <c r="LH60" s="88">
        <v>1132.3326984129999</v>
      </c>
      <c r="LI60" s="88">
        <v>1165.2643990930001</v>
      </c>
      <c r="LJ60" s="88">
        <v>1083.9419501130001</v>
      </c>
      <c r="LK60" s="88">
        <v>1097.9069387760001</v>
      </c>
      <c r="LL60" s="88">
        <v>1160.533333333</v>
      </c>
      <c r="LM60" s="88">
        <v>1161.56952381</v>
      </c>
      <c r="LN60" s="88">
        <v>1104.85260771</v>
      </c>
      <c r="LO60" s="88">
        <v>1064.385306122</v>
      </c>
      <c r="LP60" s="88">
        <v>992.67918367300001</v>
      </c>
      <c r="LQ60" s="88">
        <v>1138.491791383</v>
      </c>
      <c r="LR60" s="88">
        <v>1124.46984127</v>
      </c>
      <c r="LS60" s="88">
        <v>850.88217687099996</v>
      </c>
      <c r="LT60" s="88">
        <v>1090.8669387760001</v>
      </c>
      <c r="LU60" s="88">
        <v>1144.4419047619999</v>
      </c>
      <c r="LV60" s="88">
        <v>1040.5420408160001</v>
      </c>
      <c r="LW60" s="88">
        <v>1260.911020408</v>
      </c>
      <c r="LX60" s="88">
        <v>1244.2412698410001</v>
      </c>
      <c r="LY60" s="88">
        <v>1098.536054422</v>
      </c>
      <c r="LZ60" s="88">
        <v>1075.6643990929999</v>
      </c>
      <c r="MA60" s="88">
        <v>1003.482267574</v>
      </c>
      <c r="MB60" s="88">
        <v>1070.1126530609999</v>
      </c>
      <c r="MC60" s="88">
        <v>1071.5326984129999</v>
      </c>
      <c r="MD60" s="88">
        <v>972.29496598599997</v>
      </c>
      <c r="ME60" s="88">
        <v>1115.2863492060001</v>
      </c>
      <c r="MF60" s="88">
        <v>1175.510204082</v>
      </c>
      <c r="MG60" s="88">
        <v>1239.643718821</v>
      </c>
      <c r="MH60" s="88">
        <v>1274.470748299</v>
      </c>
      <c r="MI60" s="88">
        <v>1132.878367347</v>
      </c>
      <c r="MJ60" s="88">
        <v>1132.744852608</v>
      </c>
      <c r="MK60" s="88">
        <v>1022.258503401</v>
      </c>
      <c r="ML60" s="88">
        <v>1016.450612245</v>
      </c>
      <c r="MM60" s="88">
        <v>1091.6832653060001</v>
      </c>
      <c r="MN60" s="88">
        <v>1027.316825397</v>
      </c>
      <c r="MO60" s="88">
        <v>1079.5319727890001</v>
      </c>
      <c r="MP60" s="88">
        <v>1116.135510204</v>
      </c>
      <c r="MQ60" s="88">
        <v>1013.072108844</v>
      </c>
      <c r="MR60" s="88">
        <v>1194.898866213</v>
      </c>
      <c r="MS60" s="88">
        <v>1212.489795918</v>
      </c>
      <c r="MT60" s="88">
        <v>1134.622040816</v>
      </c>
      <c r="MU60" s="88">
        <v>1005.583673469</v>
      </c>
      <c r="MV60" s="88">
        <v>1121.880816327</v>
      </c>
      <c r="MW60" s="88">
        <v>1044.086349206</v>
      </c>
      <c r="MX60" s="88">
        <v>1164.5779591840001</v>
      </c>
      <c r="MY60" s="88">
        <v>1004.76952381</v>
      </c>
      <c r="MZ60" s="88">
        <v>1117.592380952</v>
      </c>
      <c r="NA60" s="88">
        <v>1260.2006349210001</v>
      </c>
      <c r="NB60" s="88">
        <v>1176.7945578230001</v>
      </c>
      <c r="NC60" s="88">
        <v>1043.713741497</v>
      </c>
      <c r="ND60" s="88">
        <v>1244.4038095240001</v>
      </c>
      <c r="NE60" s="88">
        <v>1066.428662132</v>
      </c>
      <c r="NF60" s="88">
        <v>1083.043265306</v>
      </c>
      <c r="NG60" s="88">
        <v>1057.9156462589999</v>
      </c>
      <c r="NH60" s="88">
        <v>1446.945668934</v>
      </c>
      <c r="NI60" s="88">
        <v>1050.4765532880001</v>
      </c>
      <c r="NJ60" s="88">
        <v>1068.2122448980001</v>
      </c>
      <c r="NK60" s="88">
        <v>1155.0998639459999</v>
      </c>
      <c r="NL60" s="88">
        <v>1117.4370975060001</v>
      </c>
      <c r="NM60" s="88">
        <v>1028.1941043080001</v>
      </c>
      <c r="NN60" s="88">
        <v>998.68444444399995</v>
      </c>
      <c r="NO60" s="88">
        <v>1033.737142857</v>
      </c>
      <c r="NP60" s="88">
        <v>1078.4406349210001</v>
      </c>
      <c r="NQ60" s="88">
        <v>1083.654965986</v>
      </c>
      <c r="NR60" s="88">
        <v>1116.5750566889999</v>
      </c>
      <c r="NS60" s="88">
        <v>957.31591836699999</v>
      </c>
      <c r="NT60" s="88">
        <v>1040.909206349</v>
      </c>
      <c r="NU60" s="88">
        <v>1208.509387755</v>
      </c>
      <c r="NV60" s="88">
        <v>1164.916099773</v>
      </c>
      <c r="NW60" s="88">
        <v>1006.074195011</v>
      </c>
      <c r="NX60" s="88">
        <v>1121.1022222219999</v>
      </c>
      <c r="NZ60" s="28"/>
    </row>
    <row r="61" spans="1:390" x14ac:dyDescent="0.3">
      <c r="A61" s="15" t="s">
        <v>338</v>
      </c>
      <c r="B61" s="29">
        <v>312</v>
      </c>
      <c r="C61" s="38"/>
      <c r="D61" s="36"/>
      <c r="E61" s="7"/>
      <c r="F61" s="15" t="s">
        <v>332</v>
      </c>
      <c r="G61" s="41">
        <v>312</v>
      </c>
      <c r="H61" s="21">
        <f t="shared" si="23"/>
        <v>2.5</v>
      </c>
      <c r="I61" s="21">
        <f t="shared" si="0"/>
        <v>10</v>
      </c>
      <c r="J61" s="15" t="s">
        <v>339</v>
      </c>
      <c r="L61" s="14" t="s">
        <v>338</v>
      </c>
      <c r="M61" s="12"/>
      <c r="N61" s="24">
        <v>120</v>
      </c>
      <c r="O61" s="24">
        <f t="shared" si="74"/>
        <v>147.65707397031096</v>
      </c>
      <c r="P61" s="24">
        <f t="shared" si="74"/>
        <v>145.67917546798796</v>
      </c>
      <c r="Q61" s="24">
        <f t="shared" si="74"/>
        <v>113.05373257521561</v>
      </c>
      <c r="R61" s="24">
        <f t="shared" si="74"/>
        <v>127.32907297654509</v>
      </c>
      <c r="S61" s="24">
        <f t="shared" si="74"/>
        <v>119.16342412016768</v>
      </c>
      <c r="T61" s="24">
        <f t="shared" si="74"/>
        <v>96.784104880754086</v>
      </c>
      <c r="U61" s="24">
        <f t="shared" si="74"/>
        <v>125.66489360657603</v>
      </c>
      <c r="V61" s="24">
        <f t="shared" si="74"/>
        <v>123.62637360939456</v>
      </c>
      <c r="W61" s="24">
        <f t="shared" si="74"/>
        <v>117.85719059141111</v>
      </c>
      <c r="X61" s="24">
        <f t="shared" si="74"/>
        <v>113.16978034288901</v>
      </c>
      <c r="Y61" s="24">
        <f t="shared" si="74"/>
        <v>100.74013158481783</v>
      </c>
      <c r="Z61" s="24">
        <f t="shared" si="74"/>
        <v>114.85521560270331</v>
      </c>
      <c r="AA61" s="24">
        <f t="shared" si="74"/>
        <v>104.89344158219964</v>
      </c>
      <c r="AB61" s="24">
        <f t="shared" si="74"/>
        <v>127.60416667552748</v>
      </c>
      <c r="AC61" s="24">
        <f t="shared" si="74"/>
        <v>120.65883556342247</v>
      </c>
      <c r="AD61" s="24">
        <v>116</v>
      </c>
      <c r="AE61" s="24">
        <f t="shared" si="72"/>
        <v>114.65266222767929</v>
      </c>
      <c r="AF61" s="24">
        <f t="shared" si="72"/>
        <v>110.53878256281355</v>
      </c>
      <c r="AG61" s="24">
        <f t="shared" si="72"/>
        <v>117.85561575142155</v>
      </c>
      <c r="AH61" s="24">
        <f t="shared" si="72"/>
        <v>99.390360714092353</v>
      </c>
      <c r="AI61" s="24">
        <f t="shared" si="72"/>
        <v>110.59283778594036</v>
      </c>
      <c r="AJ61" s="24">
        <f t="shared" si="72"/>
        <v>132.93810291766687</v>
      </c>
      <c r="AK61" s="24">
        <f t="shared" si="72"/>
        <v>118.71912562965285</v>
      </c>
      <c r="AL61" s="24">
        <f t="shared" si="72"/>
        <v>109.78159850089619</v>
      </c>
      <c r="AM61" s="24">
        <f t="shared" si="72"/>
        <v>115.14360312744779</v>
      </c>
      <c r="AN61" s="24">
        <f t="shared" si="72"/>
        <v>138.06778157458754</v>
      </c>
      <c r="AO61" s="24">
        <f t="shared" si="72"/>
        <v>127.79151534674638</v>
      </c>
      <c r="AP61" s="24">
        <f t="shared" si="72"/>
        <v>97.210792382025488</v>
      </c>
      <c r="AQ61" s="24">
        <f t="shared" si="72"/>
        <v>107.52600779220198</v>
      </c>
      <c r="AR61" s="24">
        <f t="shared" si="72"/>
        <v>89.353252646447714</v>
      </c>
      <c r="AS61" s="24">
        <f t="shared" si="72"/>
        <v>135.2539461920702</v>
      </c>
      <c r="AT61" s="24">
        <f t="shared" si="72"/>
        <v>141.90406729922375</v>
      </c>
      <c r="AU61" s="24">
        <f t="shared" si="73"/>
        <v>90.073529409005161</v>
      </c>
      <c r="AV61" s="24">
        <f t="shared" si="73"/>
        <v>122.35498666587537</v>
      </c>
      <c r="AW61" s="24">
        <f t="shared" si="73"/>
        <v>146.29777072902658</v>
      </c>
      <c r="AX61" s="24">
        <f t="shared" si="73"/>
        <v>108.97140221464667</v>
      </c>
      <c r="AY61" s="24">
        <f t="shared" si="73"/>
        <v>108.44262296246229</v>
      </c>
      <c r="AZ61" s="24">
        <f t="shared" si="73"/>
        <v>100.53191488105072</v>
      </c>
      <c r="BA61" s="24">
        <f t="shared" si="73"/>
        <v>114.77998332610693</v>
      </c>
      <c r="BB61" s="24">
        <f t="shared" si="73"/>
        <v>105.93491769154893</v>
      </c>
      <c r="BC61" s="24">
        <f t="shared" si="73"/>
        <v>116.59315335237662</v>
      </c>
      <c r="BD61" s="24">
        <f t="shared" si="73"/>
        <v>113.02282669230438</v>
      </c>
      <c r="BE61" s="24">
        <f t="shared" si="73"/>
        <v>90.368852463276752</v>
      </c>
      <c r="BF61" s="24">
        <f t="shared" si="73"/>
        <v>126.79336420749684</v>
      </c>
      <c r="BG61" s="24">
        <f t="shared" si="73"/>
        <v>139.09916728960675</v>
      </c>
      <c r="BH61" s="24">
        <f t="shared" si="73"/>
        <v>104.93337563817937</v>
      </c>
      <c r="BI61" s="24">
        <f t="shared" si="71"/>
        <v>116.5269165797481</v>
      </c>
      <c r="BJ61" s="24">
        <f t="shared" si="67"/>
        <v>96.744471742983919</v>
      </c>
      <c r="BK61" s="24">
        <f t="shared" si="67"/>
        <v>102.68231349754292</v>
      </c>
      <c r="BL61" s="24">
        <f t="shared" si="67"/>
        <v>114.73618482896244</v>
      </c>
      <c r="BM61" s="24">
        <f t="shared" si="67"/>
        <v>115.3483992480635</v>
      </c>
      <c r="BN61" s="24">
        <f t="shared" si="67"/>
        <v>97.119450311991983</v>
      </c>
      <c r="BO61" s="24">
        <f t="shared" si="67"/>
        <v>90.576733487713213</v>
      </c>
      <c r="BP61" s="24">
        <f t="shared" si="67"/>
        <v>105.58996296107622</v>
      </c>
      <c r="BQ61" s="24">
        <f t="shared" si="67"/>
        <v>111.58906883212077</v>
      </c>
      <c r="BR61" s="24">
        <f t="shared" si="67"/>
        <v>119.11192741179708</v>
      </c>
      <c r="BS61" s="24">
        <f t="shared" si="67"/>
        <v>110.8411528239758</v>
      </c>
      <c r="BT61" s="24">
        <f t="shared" si="67"/>
        <v>128.94736843462294</v>
      </c>
      <c r="BU61" s="24">
        <f t="shared" si="59"/>
        <v>128.36684000497965</v>
      </c>
      <c r="BV61" s="24">
        <f t="shared" si="59"/>
        <v>117.75491313446287</v>
      </c>
      <c r="BW61" s="24">
        <f t="shared" si="59"/>
        <v>129.09836064516151</v>
      </c>
      <c r="BX61" s="24">
        <f t="shared" si="59"/>
        <v>123.1568364786668</v>
      </c>
      <c r="BY61" s="24">
        <f t="shared" si="59"/>
        <v>106.55605670609624</v>
      </c>
      <c r="BZ61" s="24">
        <f t="shared" si="59"/>
        <v>101.1344178030776</v>
      </c>
      <c r="CA61" s="24">
        <f t="shared" si="59"/>
        <v>120.22026750198451</v>
      </c>
      <c r="CB61" s="24">
        <f t="shared" si="59"/>
        <v>125.45516613599585</v>
      </c>
      <c r="CC61" s="24">
        <f t="shared" si="59"/>
        <v>103.44989365788211</v>
      </c>
      <c r="CD61" s="24">
        <f t="shared" si="59"/>
        <v>113.83240049293778</v>
      </c>
      <c r="CE61" s="24">
        <f t="shared" si="59"/>
        <v>110.02994012964207</v>
      </c>
      <c r="CF61" s="24">
        <f t="shared" si="59"/>
        <v>122.74549098965083</v>
      </c>
      <c r="CG61" s="24">
        <f t="shared" si="59"/>
        <v>109.02887657634815</v>
      </c>
      <c r="CH61" s="24">
        <f t="shared" si="59"/>
        <v>122.32048337192671</v>
      </c>
      <c r="CI61" s="24">
        <f t="shared" si="59"/>
        <v>112.7771479096796</v>
      </c>
      <c r="CJ61" s="24">
        <f t="shared" si="59"/>
        <v>119.76752608186746</v>
      </c>
      <c r="CK61" s="24">
        <f t="shared" si="60"/>
        <v>131.41687856924864</v>
      </c>
      <c r="CL61" s="24">
        <f t="shared" si="60"/>
        <v>120.92351564679875</v>
      </c>
      <c r="CM61" s="24">
        <f t="shared" si="60"/>
        <v>116.15044247145384</v>
      </c>
      <c r="CN61" s="24">
        <f t="shared" si="60"/>
        <v>104.90674954430453</v>
      </c>
      <c r="CO61" s="24">
        <f t="shared" si="60"/>
        <v>113.45705267222809</v>
      </c>
      <c r="CP61" s="24">
        <f t="shared" si="60"/>
        <v>98.884836165111992</v>
      </c>
      <c r="CQ61" s="24">
        <f t="shared" si="60"/>
        <v>106.009615376714</v>
      </c>
      <c r="CR61" s="24">
        <f t="shared" si="60"/>
        <v>113.91080862397223</v>
      </c>
      <c r="CS61" s="24">
        <f t="shared" si="60"/>
        <v>128.87702618535448</v>
      </c>
      <c r="CT61" s="24">
        <f t="shared" si="60"/>
        <v>126.43348624632631</v>
      </c>
      <c r="CU61" s="24">
        <f t="shared" si="60"/>
        <v>121.76041818985618</v>
      </c>
      <c r="CV61" s="24">
        <f t="shared" si="60"/>
        <v>129.44192234636918</v>
      </c>
      <c r="CW61" s="24">
        <f t="shared" si="60"/>
        <v>116.92236991689221</v>
      </c>
      <c r="CX61" s="24">
        <f t="shared" si="60"/>
        <v>103.38158588044102</v>
      </c>
      <c r="CY61" s="24">
        <f t="shared" si="60"/>
        <v>128.43662627733713</v>
      </c>
      <c r="CZ61" s="24">
        <f t="shared" si="60"/>
        <v>137.80747579307882</v>
      </c>
      <c r="DA61" s="24">
        <f t="shared" si="61"/>
        <v>99.003232762952337</v>
      </c>
      <c r="DB61" s="24">
        <f t="shared" si="61"/>
        <v>100.45252990786535</v>
      </c>
      <c r="DC61" s="24">
        <f t="shared" si="61"/>
        <v>121.54564161786087</v>
      </c>
      <c r="DD61" s="24">
        <f t="shared" si="61"/>
        <v>124.64199578119585</v>
      </c>
      <c r="DE61" s="24">
        <f t="shared" si="61"/>
        <v>129.86885504709491</v>
      </c>
      <c r="DF61" s="24">
        <f t="shared" si="61"/>
        <v>112.14905736597709</v>
      </c>
      <c r="DG61" s="24">
        <f t="shared" si="61"/>
        <v>129.40140844728739</v>
      </c>
      <c r="DH61" s="24">
        <f t="shared" si="61"/>
        <v>143.1818181639199</v>
      </c>
      <c r="DI61" s="24">
        <f t="shared" si="61"/>
        <v>102.31069042173768</v>
      </c>
      <c r="DJ61" s="24">
        <f t="shared" si="61"/>
        <v>106.61101082912316</v>
      </c>
      <c r="DK61" s="24">
        <f t="shared" si="61"/>
        <v>138.57466061323828</v>
      </c>
      <c r="DL61" s="24">
        <f t="shared" si="61"/>
        <v>102.82596531936503</v>
      </c>
      <c r="DM61" s="24">
        <f t="shared" si="61"/>
        <v>121.59926470124236</v>
      </c>
      <c r="DN61" s="24">
        <f t="shared" si="61"/>
        <v>142.88491444540196</v>
      </c>
      <c r="DO61" s="24">
        <f t="shared" si="61"/>
        <v>117.78846153893102</v>
      </c>
      <c r="DP61" s="24">
        <f t="shared" si="61"/>
        <v>100.25157613393388</v>
      </c>
      <c r="DQ61" s="24">
        <f t="shared" si="62"/>
        <v>118.49742047705392</v>
      </c>
      <c r="DR61" s="24">
        <f t="shared" si="62"/>
        <v>126.53990357763189</v>
      </c>
      <c r="DS61" s="24">
        <f t="shared" si="62"/>
        <v>136.13351994332058</v>
      </c>
      <c r="DT61" s="24">
        <f t="shared" si="45"/>
        <v>127.13330259145975</v>
      </c>
      <c r="DU61" s="24">
        <f t="shared" si="45"/>
        <v>141.56394456140507</v>
      </c>
      <c r="DV61" s="24">
        <f t="shared" si="45"/>
        <v>122.31878696980878</v>
      </c>
      <c r="DW61" s="24">
        <f t="shared" si="45"/>
        <v>125.77002053118636</v>
      </c>
      <c r="DX61" s="24">
        <f t="shared" si="45"/>
        <v>142.83555020297277</v>
      </c>
      <c r="DY61" s="24">
        <f t="shared" si="45"/>
        <v>138.71414191835078</v>
      </c>
      <c r="DZ61" s="24">
        <f t="shared" si="45"/>
        <v>117.57073794036576</v>
      </c>
      <c r="EA61" s="24">
        <f t="shared" si="45"/>
        <v>130.50426134683789</v>
      </c>
      <c r="EB61" s="24">
        <f t="shared" si="45"/>
        <v>114.97149611242939</v>
      </c>
      <c r="EC61" s="24">
        <f t="shared" si="45"/>
        <v>114.54148774048483</v>
      </c>
      <c r="ED61" s="24">
        <f t="shared" si="45"/>
        <v>109.38404299247576</v>
      </c>
      <c r="EE61" s="24">
        <f t="shared" si="45"/>
        <v>117.26280429488267</v>
      </c>
      <c r="EF61" s="24">
        <f t="shared" si="45"/>
        <v>117.53731342735294</v>
      </c>
      <c r="EG61" s="24">
        <f t="shared" si="18"/>
        <v>117.53928701268914</v>
      </c>
      <c r="EH61" s="24">
        <f t="shared" si="19"/>
        <v>147.65707397031096</v>
      </c>
      <c r="EI61" s="24">
        <f t="shared" si="20"/>
        <v>89.353252646447714</v>
      </c>
      <c r="EJ61" s="14" t="s">
        <v>338</v>
      </c>
      <c r="EL61" s="12"/>
      <c r="EM61" s="25">
        <f t="shared" si="51"/>
        <v>4.0634693879999304</v>
      </c>
      <c r="EN61" s="25">
        <f t="shared" si="51"/>
        <v>4.1186394559999826</v>
      </c>
      <c r="EO61" s="25">
        <f t="shared" si="51"/>
        <v>5.3072108839999146</v>
      </c>
      <c r="EP61" s="25">
        <f t="shared" si="51"/>
        <v>4.7121995469999547</v>
      </c>
      <c r="EQ61" s="25">
        <f t="shared" si="63"/>
        <v>5.0351020409999592</v>
      </c>
      <c r="ER61" s="25">
        <f t="shared" si="63"/>
        <v>6.1993650789997901</v>
      </c>
      <c r="ES61" s="25">
        <f t="shared" si="63"/>
        <v>4.7746031750000384</v>
      </c>
      <c r="ET61" s="25">
        <f t="shared" si="63"/>
        <v>4.853333333999899</v>
      </c>
      <c r="EU61" s="25">
        <f t="shared" si="63"/>
        <v>5.0909070289999363</v>
      </c>
      <c r="EV61" s="25">
        <f t="shared" si="63"/>
        <v>5.3017687070000648</v>
      </c>
      <c r="EW61" s="25">
        <f t="shared" si="63"/>
        <v>5.9559183669998674</v>
      </c>
      <c r="EX61" s="25">
        <f t="shared" si="63"/>
        <v>5.2239682530000664</v>
      </c>
      <c r="EY61" s="25">
        <f t="shared" si="63"/>
        <v>5.7200907029998689</v>
      </c>
      <c r="EZ61" s="25">
        <f t="shared" si="63"/>
        <v>4.7020408160000216</v>
      </c>
      <c r="FA61" s="25">
        <f t="shared" si="63"/>
        <v>4.9726984119999997</v>
      </c>
      <c r="FB61" s="25">
        <f t="shared" si="63"/>
        <v>5.2331972790000236</v>
      </c>
      <c r="FC61" s="25">
        <f t="shared" si="63"/>
        <v>5.4279591839999739</v>
      </c>
      <c r="FD61" s="25">
        <f t="shared" si="63"/>
        <v>5.0909750559999338</v>
      </c>
      <c r="FE61" s="25">
        <f t="shared" si="63"/>
        <v>6.0368027209999582</v>
      </c>
      <c r="FF61" s="25">
        <f t="shared" si="68"/>
        <v>5.4253061229999275</v>
      </c>
      <c r="FG61" s="25">
        <f t="shared" si="68"/>
        <v>4.5133786840000312</v>
      </c>
      <c r="FH61" s="25">
        <f t="shared" si="68"/>
        <v>5.0539455779999116</v>
      </c>
      <c r="FI61" s="25">
        <f t="shared" si="68"/>
        <v>5.4653968259999601</v>
      </c>
      <c r="FJ61" s="25">
        <f t="shared" si="68"/>
        <v>5.2108843539999725</v>
      </c>
      <c r="FK61" s="25">
        <f t="shared" si="68"/>
        <v>4.3456916100000171</v>
      </c>
      <c r="FL61" s="25">
        <f t="shared" si="68"/>
        <v>4.6951473919999671</v>
      </c>
      <c r="FM61" s="25">
        <f t="shared" si="68"/>
        <v>6.1721541950000756</v>
      </c>
      <c r="FN61" s="25">
        <f t="shared" si="68"/>
        <v>5.5800453520000701</v>
      </c>
      <c r="FO61" s="25">
        <f t="shared" si="68"/>
        <v>6.7149206349999986</v>
      </c>
      <c r="FP61" s="25">
        <f t="shared" si="68"/>
        <v>4.4360997730000236</v>
      </c>
      <c r="FQ61" s="25">
        <f t="shared" si="68"/>
        <v>4.2282086159998471</v>
      </c>
      <c r="FR61" s="25">
        <f t="shared" si="68"/>
        <v>6.6612244899999951</v>
      </c>
      <c r="FS61" s="25">
        <f t="shared" si="68"/>
        <v>4.9037641729998995</v>
      </c>
      <c r="FT61" s="25">
        <f t="shared" si="68"/>
        <v>4.1012244890000602</v>
      </c>
      <c r="FU61" s="25">
        <f t="shared" si="64"/>
        <v>5.5060317460001897</v>
      </c>
      <c r="FV61" s="25">
        <f t="shared" si="64"/>
        <v>5.5328798180000831</v>
      </c>
      <c r="FW61" s="25">
        <f t="shared" si="64"/>
        <v>5.9682539689999885</v>
      </c>
      <c r="FX61" s="25">
        <f t="shared" si="64"/>
        <v>5.227392291000001</v>
      </c>
      <c r="FY61" s="25">
        <f t="shared" si="64"/>
        <v>5.66385487499997</v>
      </c>
      <c r="FZ61" s="25">
        <f t="shared" si="64"/>
        <v>5.1460997729998326</v>
      </c>
      <c r="GA61" s="25">
        <f t="shared" si="64"/>
        <v>5.3086621309998918</v>
      </c>
      <c r="GB61" s="25">
        <f t="shared" si="64"/>
        <v>6.6394557819999136</v>
      </c>
      <c r="GC61" s="25">
        <f t="shared" si="64"/>
        <v>4.7321088429998781</v>
      </c>
      <c r="GD61" s="25">
        <f t="shared" si="64"/>
        <v>4.3134693879999304</v>
      </c>
      <c r="GE61" s="25">
        <f t="shared" si="64"/>
        <v>5.717913832000022</v>
      </c>
      <c r="GF61" s="25">
        <f t="shared" si="64"/>
        <v>5.1490249429999722</v>
      </c>
      <c r="GG61" s="25">
        <f t="shared" si="64"/>
        <v>6.2019047620001402</v>
      </c>
      <c r="GH61" s="25">
        <f t="shared" si="64"/>
        <v>5.8432653059999211</v>
      </c>
      <c r="GI61" s="25">
        <f t="shared" si="64"/>
        <v>5.2293877550000616</v>
      </c>
      <c r="GJ61" s="25">
        <f t="shared" si="69"/>
        <v>5.2016326529999333</v>
      </c>
      <c r="GK61" s="25">
        <f t="shared" si="69"/>
        <v>6.1779591839999739</v>
      </c>
      <c r="GL61" s="25">
        <f t="shared" si="69"/>
        <v>6.6242176870000549</v>
      </c>
      <c r="GM61" s="25">
        <f t="shared" si="69"/>
        <v>5.6823582770000485</v>
      </c>
      <c r="GN61" s="25">
        <f t="shared" si="69"/>
        <v>5.3768707480001012</v>
      </c>
      <c r="GO61" s="25">
        <f t="shared" si="69"/>
        <v>5.0372789109999303</v>
      </c>
      <c r="GP61" s="25">
        <f t="shared" si="69"/>
        <v>5.4131519269999444</v>
      </c>
      <c r="GQ61" s="25">
        <f t="shared" si="69"/>
        <v>4.6530612240001119</v>
      </c>
      <c r="GR61" s="25">
        <f t="shared" si="69"/>
        <v>4.6741043090000858</v>
      </c>
      <c r="GS61" s="25">
        <f t="shared" si="69"/>
        <v>5.0953287979998549</v>
      </c>
      <c r="GT61" s="25">
        <f t="shared" si="69"/>
        <v>4.6476190479997967</v>
      </c>
      <c r="GU61" s="25">
        <f t="shared" si="69"/>
        <v>4.8718367339999986</v>
      </c>
      <c r="GV61" s="25">
        <f t="shared" si="69"/>
        <v>5.6308390019999024</v>
      </c>
      <c r="GW61" s="25">
        <f t="shared" si="69"/>
        <v>5.9326984130000255</v>
      </c>
      <c r="GX61" s="25">
        <f t="shared" si="69"/>
        <v>4.9908390030000191</v>
      </c>
      <c r="GY61" s="25">
        <f t="shared" si="65"/>
        <v>4.7825850340000216</v>
      </c>
      <c r="GZ61" s="25">
        <f t="shared" si="65"/>
        <v>5.7999092969998856</v>
      </c>
      <c r="HA61" s="25">
        <f t="shared" si="65"/>
        <v>5.2709070299999894</v>
      </c>
      <c r="HB61" s="25">
        <f t="shared" si="65"/>
        <v>5.4530612240000664</v>
      </c>
      <c r="HC61" s="25">
        <f t="shared" si="65"/>
        <v>4.8881632650000029</v>
      </c>
      <c r="HD61" s="25">
        <f t="shared" si="65"/>
        <v>5.5031292520000079</v>
      </c>
      <c r="HE61" s="25">
        <f t="shared" si="65"/>
        <v>4.9051473920001172</v>
      </c>
      <c r="HF61" s="25">
        <f t="shared" si="65"/>
        <v>5.3202267579999898</v>
      </c>
      <c r="HG61" s="25">
        <f t="shared" si="65"/>
        <v>5.0097052150001673</v>
      </c>
      <c r="HH61" s="25">
        <f t="shared" si="65"/>
        <v>4.5656235829999332</v>
      </c>
      <c r="HI61" s="25">
        <f t="shared" si="65"/>
        <v>4.9618140590000621</v>
      </c>
      <c r="HJ61" s="25">
        <f t="shared" si="65"/>
        <v>5.1657142859999112</v>
      </c>
      <c r="HK61" s="25">
        <f t="shared" si="65"/>
        <v>5.7193650799999887</v>
      </c>
      <c r="HL61" s="25">
        <f t="shared" si="66"/>
        <v>5.2883446719999938</v>
      </c>
      <c r="HM61" s="25">
        <f t="shared" si="66"/>
        <v>6.067664399000023</v>
      </c>
      <c r="HN61" s="25">
        <f t="shared" si="66"/>
        <v>5.6598639460000868</v>
      </c>
      <c r="HO61" s="25">
        <f t="shared" si="66"/>
        <v>5.2672789109999485</v>
      </c>
      <c r="HP61" s="25">
        <f t="shared" si="66"/>
        <v>4.6556009070000073</v>
      </c>
      <c r="HQ61" s="25">
        <f t="shared" si="66"/>
        <v>4.7455782309999677</v>
      </c>
      <c r="HR61" s="25">
        <f t="shared" si="66"/>
        <v>4.9277097510000658</v>
      </c>
      <c r="HS61" s="25">
        <f t="shared" si="66"/>
        <v>4.6352834470001198</v>
      </c>
      <c r="HT61" s="25">
        <f t="shared" si="66"/>
        <v>5.1316099769999255</v>
      </c>
      <c r="HU61" s="25">
        <f t="shared" si="66"/>
        <v>5.8037414970001464</v>
      </c>
      <c r="HV61" s="25">
        <f t="shared" si="66"/>
        <v>4.6715646260000767</v>
      </c>
      <c r="HW61" s="25">
        <f t="shared" si="66"/>
        <v>4.353900226000178</v>
      </c>
      <c r="HX61" s="25">
        <f t="shared" si="66"/>
        <v>6.0604081630001474</v>
      </c>
      <c r="HY61" s="25">
        <f t="shared" si="66"/>
        <v>5.9729705219999687</v>
      </c>
      <c r="HZ61" s="25">
        <f t="shared" si="58"/>
        <v>4.9364172340000323</v>
      </c>
      <c r="IA61" s="25">
        <f t="shared" si="58"/>
        <v>4.8137868480000634</v>
      </c>
      <c r="IB61" s="25">
        <f t="shared" si="58"/>
        <v>4.6200453509998169</v>
      </c>
      <c r="IC61" s="25">
        <f t="shared" si="58"/>
        <v>5.3500226759999805</v>
      </c>
      <c r="ID61" s="25">
        <f t="shared" si="58"/>
        <v>4.6367346939999834</v>
      </c>
      <c r="IE61" s="25">
        <f t="shared" si="58"/>
        <v>4.1904761910000161</v>
      </c>
      <c r="IF61" s="25">
        <f t="shared" si="58"/>
        <v>5.8644897960000435</v>
      </c>
      <c r="IG61" s="25">
        <f t="shared" si="58"/>
        <v>5.6279365079999479</v>
      </c>
      <c r="IH61" s="25">
        <f t="shared" si="58"/>
        <v>4.3297959189999347</v>
      </c>
      <c r="II61" s="25">
        <f t="shared" si="58"/>
        <v>5.835102040000038</v>
      </c>
      <c r="IJ61" s="25">
        <f t="shared" si="58"/>
        <v>4.9342403630000717</v>
      </c>
      <c r="IK61" s="25">
        <f t="shared" si="58"/>
        <v>4.1991836739998689</v>
      </c>
      <c r="IL61" s="25">
        <f t="shared" si="58"/>
        <v>5.0938775510001051</v>
      </c>
      <c r="IM61" s="25">
        <f t="shared" si="58"/>
        <v>5.9849433110000518</v>
      </c>
      <c r="IN61" s="25">
        <f t="shared" si="58"/>
        <v>5.0634013599999435</v>
      </c>
      <c r="IO61" s="25">
        <f t="shared" si="70"/>
        <v>4.7415873019999708</v>
      </c>
      <c r="IP61" s="25">
        <f t="shared" si="70"/>
        <v>4.4074376409998877</v>
      </c>
      <c r="IQ61" s="25">
        <f t="shared" si="70"/>
        <v>4.7194557819998408</v>
      </c>
      <c r="IR61" s="25">
        <f t="shared" si="70"/>
        <v>4.2383673459999045</v>
      </c>
      <c r="IS61" s="25">
        <f t="shared" si="70"/>
        <v>4.9052154199999904</v>
      </c>
      <c r="IT61" s="25">
        <f t="shared" si="70"/>
        <v>4.7706122450001658</v>
      </c>
      <c r="IU61" s="25">
        <f t="shared" si="70"/>
        <v>4.2006349199998567</v>
      </c>
      <c r="IV61" s="25">
        <f t="shared" si="70"/>
        <v>4.3254421770000135</v>
      </c>
      <c r="IW61" s="25">
        <f t="shared" si="70"/>
        <v>5.1033106580000549</v>
      </c>
      <c r="IX61" s="25">
        <f t="shared" si="70"/>
        <v>4.5975510209999584</v>
      </c>
      <c r="IY61" s="25">
        <f t="shared" si="70"/>
        <v>5.2186848070000451</v>
      </c>
      <c r="IZ61" s="25">
        <f t="shared" si="70"/>
        <v>5.2382766440000523</v>
      </c>
      <c r="JA61" s="25">
        <f t="shared" si="70"/>
        <v>5.4852607709999575</v>
      </c>
      <c r="JB61" s="25">
        <f t="shared" si="70"/>
        <v>5.1167120179999301</v>
      </c>
      <c r="JC61" s="25">
        <f t="shared" si="70"/>
        <v>5.1047619050000321</v>
      </c>
      <c r="JD61" s="26">
        <f t="shared" si="17"/>
        <v>5.1715518824462716</v>
      </c>
      <c r="JE61" s="27">
        <f t="shared" si="21"/>
        <v>5.1715518824462716</v>
      </c>
      <c r="JF61" s="27"/>
      <c r="JG61" s="88">
        <v>60</v>
      </c>
      <c r="JH61" s="89">
        <v>973.68238095200002</v>
      </c>
      <c r="JI61" s="89">
        <v>780.25142857100002</v>
      </c>
      <c r="JJ61" s="90">
        <v>1133.709931973</v>
      </c>
      <c r="JK61" s="90">
        <v>903.34367346900001</v>
      </c>
      <c r="JL61" s="90">
        <v>980.00979591800001</v>
      </c>
      <c r="JM61" s="90">
        <v>1035.8022675740001</v>
      </c>
      <c r="JN61" s="89">
        <v>984.68281179099995</v>
      </c>
      <c r="JO61" s="89">
        <v>962.91047619000005</v>
      </c>
      <c r="JP61" s="89">
        <v>1057.808276644</v>
      </c>
      <c r="JQ61" s="89">
        <v>967.40027210899996</v>
      </c>
      <c r="JR61" s="89">
        <v>1174.4000000000001</v>
      </c>
      <c r="JS61" s="89">
        <v>1032.1195238099999</v>
      </c>
      <c r="JT61" s="89">
        <v>1046.996462585</v>
      </c>
      <c r="JU61" s="89">
        <v>976.01886621300002</v>
      </c>
      <c r="JV61" s="88">
        <v>1120.1015873020001</v>
      </c>
      <c r="JW61" s="88">
        <v>1057.924353741</v>
      </c>
      <c r="JX61" s="88">
        <v>1144.368979592</v>
      </c>
      <c r="JY61" s="88">
        <v>1145.2546031750001</v>
      </c>
      <c r="JZ61" s="88">
        <v>1092.9400680270001</v>
      </c>
      <c r="KA61" s="88">
        <v>1031.15755102</v>
      </c>
      <c r="KB61" s="88">
        <v>934.03718820899996</v>
      </c>
      <c r="KC61" s="88">
        <v>1078.5669161000001</v>
      </c>
      <c r="KD61" s="88">
        <v>1066.5853968250001</v>
      </c>
      <c r="KE61" s="88">
        <v>989.29197278900006</v>
      </c>
      <c r="KF61" s="88">
        <v>944.48253968300003</v>
      </c>
      <c r="KG61" s="88">
        <v>940.10158730199998</v>
      </c>
      <c r="KH61" s="88">
        <v>1116.453877551</v>
      </c>
      <c r="KI61" s="88">
        <v>1065.2618594099999</v>
      </c>
      <c r="KJ61" s="88">
        <v>1169.667482993</v>
      </c>
      <c r="KK61" s="88">
        <v>1071.4267573699999</v>
      </c>
      <c r="KL61" s="88">
        <v>1193.1573696150001</v>
      </c>
      <c r="KM61" s="88">
        <v>1317.6888888890001</v>
      </c>
      <c r="KN61" s="88">
        <v>1069.011882086</v>
      </c>
      <c r="KO61" s="88">
        <v>1110.931156463</v>
      </c>
      <c r="KP61" s="88">
        <v>1235.3828571429999</v>
      </c>
      <c r="KQ61" s="88">
        <v>1063.891156463</v>
      </c>
      <c r="KR61" s="88">
        <v>1285.496598639</v>
      </c>
      <c r="KS61" s="88">
        <v>987.70721088400001</v>
      </c>
      <c r="KT61" s="88">
        <v>1222.5712471659999</v>
      </c>
      <c r="KU61" s="88">
        <v>1150.5719954650001</v>
      </c>
      <c r="KV61" s="88">
        <v>1083.7812244900001</v>
      </c>
      <c r="KW61" s="88">
        <v>1243.0976870750001</v>
      </c>
      <c r="KX61" s="88">
        <v>1120.930612245</v>
      </c>
      <c r="KY61" s="88">
        <v>1088.973061224</v>
      </c>
      <c r="KZ61" s="88">
        <v>1148.4647619049999</v>
      </c>
      <c r="LA61" s="88">
        <v>1018.157278912</v>
      </c>
      <c r="LB61" s="88">
        <v>1262.608979592</v>
      </c>
      <c r="LC61" s="88">
        <v>1141.5248979590001</v>
      </c>
      <c r="LD61" s="88">
        <v>1208.680816327</v>
      </c>
      <c r="LE61" s="88">
        <v>1030.213877551</v>
      </c>
      <c r="LF61" s="88">
        <v>1117.994376417</v>
      </c>
      <c r="LG61" s="88">
        <v>1155.393015873</v>
      </c>
      <c r="LH61" s="88">
        <v>1137.691428571</v>
      </c>
      <c r="LI61" s="88">
        <v>1169.763265306</v>
      </c>
      <c r="LJ61" s="88">
        <v>1088.2721088440001</v>
      </c>
      <c r="LK61" s="88">
        <v>1102.640181406</v>
      </c>
      <c r="LL61" s="88">
        <v>1165.332244898</v>
      </c>
      <c r="LM61" s="88">
        <v>1166.222222222</v>
      </c>
      <c r="LN61" s="88">
        <v>1109.830385488</v>
      </c>
      <c r="LO61" s="88">
        <v>1068.8253968250001</v>
      </c>
      <c r="LP61" s="88">
        <v>996.90666666699997</v>
      </c>
      <c r="LQ61" s="88">
        <v>1143.2344671200001</v>
      </c>
      <c r="LR61" s="88">
        <v>1129.662403628</v>
      </c>
      <c r="LS61" s="88">
        <v>855.26204081599997</v>
      </c>
      <c r="LT61" s="88">
        <v>1095.645170068</v>
      </c>
      <c r="LU61" s="88">
        <v>1149.0626757370001</v>
      </c>
      <c r="LV61" s="88">
        <v>1045.1766213149999</v>
      </c>
      <c r="LW61" s="88">
        <v>1266.249433107</v>
      </c>
      <c r="LX61" s="88">
        <v>1249.4857142860001</v>
      </c>
      <c r="LY61" s="88">
        <v>1103.0000907030001</v>
      </c>
      <c r="LZ61" s="88">
        <v>1079.9601133789999</v>
      </c>
      <c r="MA61" s="88">
        <v>1008.074013605</v>
      </c>
      <c r="MB61" s="88">
        <v>1074.0215873019999</v>
      </c>
      <c r="MC61" s="88">
        <v>1075.7079365080001</v>
      </c>
      <c r="MD61" s="88">
        <v>976.52825396799994</v>
      </c>
      <c r="ME61" s="88">
        <v>1119.627755102</v>
      </c>
      <c r="MF61" s="88">
        <v>1181.117823129</v>
      </c>
      <c r="MG61" s="88">
        <v>1243.962630385</v>
      </c>
      <c r="MH61" s="88">
        <v>1279.524716553</v>
      </c>
      <c r="MI61" s="88">
        <v>1137.95047619</v>
      </c>
      <c r="MJ61" s="88">
        <v>1137.2901814060001</v>
      </c>
      <c r="MK61" s="88">
        <v>1026.4845351470001</v>
      </c>
      <c r="ML61" s="88">
        <v>1020.589569161</v>
      </c>
      <c r="MM61" s="88">
        <v>1096</v>
      </c>
      <c r="MN61" s="88">
        <v>1031.3665306119999</v>
      </c>
      <c r="MO61" s="88">
        <v>1084.0119727890001</v>
      </c>
      <c r="MP61" s="88">
        <v>1120.9125850339999</v>
      </c>
      <c r="MQ61" s="88">
        <v>1017.212517007</v>
      </c>
      <c r="MR61" s="88">
        <v>1199.1481405899999</v>
      </c>
      <c r="MS61" s="88">
        <v>1218.0491609979999</v>
      </c>
      <c r="MT61" s="88">
        <v>1139.7979138319999</v>
      </c>
      <c r="MU61" s="88">
        <v>1010.093424036</v>
      </c>
      <c r="MV61" s="88">
        <v>1126.230204082</v>
      </c>
      <c r="MW61" s="88">
        <v>1048.0965079370001</v>
      </c>
      <c r="MX61" s="88">
        <v>1169.8271201810001</v>
      </c>
      <c r="MY61" s="88">
        <v>1009.336598639</v>
      </c>
      <c r="MZ61" s="88">
        <v>1121.2952380950001</v>
      </c>
      <c r="NA61" s="88">
        <v>1265.706666667</v>
      </c>
      <c r="NB61" s="88">
        <v>1181.927619048</v>
      </c>
      <c r="NC61" s="88">
        <v>1047.2391836730001</v>
      </c>
      <c r="ND61" s="88">
        <v>1249.828571429</v>
      </c>
      <c r="NE61" s="88">
        <v>1070.99138322</v>
      </c>
      <c r="NF61" s="88">
        <v>1087.147755102</v>
      </c>
      <c r="NG61" s="88">
        <v>1062.19755102</v>
      </c>
      <c r="NH61" s="88">
        <v>1452.1614512470001</v>
      </c>
      <c r="NI61" s="88">
        <v>1054.868027211</v>
      </c>
      <c r="NJ61" s="88">
        <v>1072.411428571</v>
      </c>
      <c r="NK61" s="88">
        <v>1158.861496599</v>
      </c>
      <c r="NL61" s="88">
        <v>1121.5005895690001</v>
      </c>
      <c r="NM61" s="88">
        <v>1032.28952381</v>
      </c>
      <c r="NN61" s="88">
        <v>1003.032380952</v>
      </c>
      <c r="NO61" s="88">
        <v>1038.0636734689999</v>
      </c>
      <c r="NP61" s="88">
        <v>1081.9606349210001</v>
      </c>
      <c r="NQ61" s="88">
        <v>1087.342585034</v>
      </c>
      <c r="NR61" s="88">
        <v>1121.135600907</v>
      </c>
      <c r="NS61" s="88">
        <v>961.07755101999999</v>
      </c>
      <c r="NT61" s="88">
        <v>1045.810793651</v>
      </c>
      <c r="NU61" s="88">
        <v>1213.268752834</v>
      </c>
      <c r="NV61" s="88">
        <v>1169.898866213</v>
      </c>
      <c r="NW61" s="88">
        <v>1010.48600907</v>
      </c>
      <c r="NX61" s="88">
        <v>1125.2063492059999</v>
      </c>
      <c r="NZ61" s="28"/>
    </row>
    <row r="62" spans="1:390" x14ac:dyDescent="0.3">
      <c r="A62" s="15" t="s">
        <v>340</v>
      </c>
      <c r="B62" s="29" t="s">
        <v>341</v>
      </c>
      <c r="C62" s="38"/>
      <c r="D62" s="36"/>
      <c r="E62" s="7"/>
      <c r="F62" s="15" t="s">
        <v>332</v>
      </c>
      <c r="G62" s="41">
        <v>314.5</v>
      </c>
      <c r="H62" s="21">
        <f t="shared" si="23"/>
        <v>1.5</v>
      </c>
      <c r="I62" s="21">
        <f t="shared" si="0"/>
        <v>6</v>
      </c>
      <c r="J62" s="15"/>
      <c r="L62" s="14" t="s">
        <v>340</v>
      </c>
      <c r="M62" s="12"/>
      <c r="N62" s="24">
        <v>126</v>
      </c>
      <c r="O62" s="24">
        <f t="shared" si="74"/>
        <v>98.125988909795936</v>
      </c>
      <c r="P62" s="24">
        <f t="shared" si="74"/>
        <v>138.7374161059256</v>
      </c>
      <c r="Q62" s="24">
        <f t="shared" si="74"/>
        <v>95.262096775392948</v>
      </c>
      <c r="R62" s="24">
        <f t="shared" si="74"/>
        <v>98.135693790157589</v>
      </c>
      <c r="S62" s="24">
        <f t="shared" si="74"/>
        <v>90.294840283747831</v>
      </c>
      <c r="T62" s="24">
        <f t="shared" si="74"/>
        <v>90.965346544030368</v>
      </c>
      <c r="U62" s="24">
        <f t="shared" si="74"/>
        <v>110.84115283079883</v>
      </c>
      <c r="V62" s="24">
        <f t="shared" si="74"/>
        <v>100.25765384341975</v>
      </c>
      <c r="W62" s="24">
        <f t="shared" si="74"/>
        <v>96.671659765950224</v>
      </c>
      <c r="X62" s="24">
        <f t="shared" si="74"/>
        <v>93.590831900132713</v>
      </c>
      <c r="Y62" s="24">
        <f t="shared" si="74"/>
        <v>90.220949255196714</v>
      </c>
      <c r="Z62" s="24">
        <f t="shared" si="74"/>
        <v>83.005688457070647</v>
      </c>
      <c r="AA62" s="24">
        <f t="shared" si="74"/>
        <v>78.129921252496416</v>
      </c>
      <c r="AB62" s="24">
        <f t="shared" si="74"/>
        <v>107.57263659113673</v>
      </c>
      <c r="AC62" s="24">
        <f t="shared" si="74"/>
        <v>97.623966932063965</v>
      </c>
      <c r="AD62" s="24">
        <v>120</v>
      </c>
      <c r="AE62" s="24">
        <f t="shared" si="72"/>
        <v>96.823770468244192</v>
      </c>
      <c r="AF62" s="24">
        <f t="shared" si="72"/>
        <v>86.258700044396832</v>
      </c>
      <c r="AG62" s="24">
        <f t="shared" si="72"/>
        <v>94.159233241148854</v>
      </c>
      <c r="AH62" s="24">
        <f t="shared" si="72"/>
        <v>75.646108097212476</v>
      </c>
      <c r="AI62" s="24">
        <f t="shared" si="72"/>
        <v>82.708177048527617</v>
      </c>
      <c r="AJ62" s="24">
        <f t="shared" si="72"/>
        <v>101.0026465670166</v>
      </c>
      <c r="AK62" s="24">
        <f t="shared" si="72"/>
        <v>107.68865523367323</v>
      </c>
      <c r="AL62" s="24">
        <f t="shared" si="72"/>
        <v>95.925174015659238</v>
      </c>
      <c r="AM62" s="24">
        <f t="shared" si="72"/>
        <v>84.128195354517729</v>
      </c>
      <c r="AN62" s="24">
        <f t="shared" si="72"/>
        <v>94.390439673968828</v>
      </c>
      <c r="AO62" s="24">
        <f t="shared" si="72"/>
        <v>81.172284029004729</v>
      </c>
      <c r="AP62" s="24">
        <f t="shared" si="72"/>
        <v>108.21790817509951</v>
      </c>
      <c r="AQ62" s="24">
        <f t="shared" si="72"/>
        <v>83.946700510542385</v>
      </c>
      <c r="AR62" s="24">
        <f t="shared" si="72"/>
        <v>74.706369525016143</v>
      </c>
      <c r="AS62" s="24">
        <f t="shared" si="72"/>
        <v>112.49999999999841</v>
      </c>
      <c r="AT62" s="24">
        <f t="shared" si="72"/>
        <v>136.11111112056375</v>
      </c>
      <c r="AU62" s="24">
        <f t="shared" si="73"/>
        <v>78.70003173895725</v>
      </c>
      <c r="AV62" s="24">
        <f t="shared" si="73"/>
        <v>110.59407045123353</v>
      </c>
      <c r="AW62" s="24">
        <f t="shared" si="73"/>
        <v>130.42192428282942</v>
      </c>
      <c r="AX62" s="24">
        <f t="shared" si="73"/>
        <v>92.079621379567484</v>
      </c>
      <c r="AY62" s="24">
        <f t="shared" si="73"/>
        <v>75.953000606447816</v>
      </c>
      <c r="AZ62" s="24">
        <f t="shared" si="73"/>
        <v>92.216542757625419</v>
      </c>
      <c r="BA62" s="24">
        <f t="shared" si="73"/>
        <v>101.72749641609563</v>
      </c>
      <c r="BB62" s="24">
        <f t="shared" si="73"/>
        <v>88.554216877249132</v>
      </c>
      <c r="BC62" s="24">
        <f t="shared" si="73"/>
        <v>99.864130439870038</v>
      </c>
      <c r="BD62" s="24">
        <f t="shared" si="73"/>
        <v>100.71559073475184</v>
      </c>
      <c r="BE62" s="24">
        <f t="shared" si="73"/>
        <v>84.032012188318447</v>
      </c>
      <c r="BF62" s="24">
        <f t="shared" si="73"/>
        <v>105.82730070782338</v>
      </c>
      <c r="BG62" s="24">
        <f t="shared" si="73"/>
        <v>108.62068963175962</v>
      </c>
      <c r="BH62" s="24">
        <f t="shared" si="73"/>
        <v>87.809734505356303</v>
      </c>
      <c r="BI62" s="24">
        <f t="shared" si="71"/>
        <v>102.16742174379715</v>
      </c>
      <c r="BJ62" s="24">
        <f t="shared" si="67"/>
        <v>78.825071495490931</v>
      </c>
      <c r="BK62" s="24">
        <f t="shared" si="67"/>
        <v>66.654351250771768</v>
      </c>
      <c r="BL62" s="24">
        <f t="shared" si="67"/>
        <v>100.10593220869353</v>
      </c>
      <c r="BM62" s="24">
        <f t="shared" si="67"/>
        <v>100.57267382332077</v>
      </c>
      <c r="BN62" s="24">
        <f t="shared" si="67"/>
        <v>66.504691694385485</v>
      </c>
      <c r="BO62" s="24">
        <f t="shared" si="67"/>
        <v>83.242449669974235</v>
      </c>
      <c r="BP62" s="24">
        <f t="shared" si="67"/>
        <v>90.682690557376063</v>
      </c>
      <c r="BQ62" s="24">
        <f t="shared" si="67"/>
        <v>98.90849280004683</v>
      </c>
      <c r="BR62" s="24">
        <f t="shared" si="67"/>
        <v>101.39484977045112</v>
      </c>
      <c r="BS62" s="24">
        <f t="shared" si="67"/>
        <v>91.30014721547694</v>
      </c>
      <c r="BT62" s="24">
        <f t="shared" si="67"/>
        <v>98.43749997693368</v>
      </c>
      <c r="BU62" s="24">
        <f t="shared" si="59"/>
        <v>96.73881252394078</v>
      </c>
      <c r="BV62" s="24">
        <f t="shared" si="59"/>
        <v>89.747648347668274</v>
      </c>
      <c r="BW62" s="24">
        <f t="shared" si="59"/>
        <v>120.33106959929127</v>
      </c>
      <c r="BX62" s="24">
        <f t="shared" si="59"/>
        <v>100.83841461185632</v>
      </c>
      <c r="BY62" s="24">
        <f t="shared" si="59"/>
        <v>77.860169481214115</v>
      </c>
      <c r="BZ62" s="24">
        <f t="shared" si="59"/>
        <v>94.177107061838981</v>
      </c>
      <c r="CA62" s="24">
        <f t="shared" si="59"/>
        <v>111.1889287419461</v>
      </c>
      <c r="CB62" s="24">
        <f t="shared" si="59"/>
        <v>110.25000001515654</v>
      </c>
      <c r="CC62" s="24">
        <f t="shared" si="59"/>
        <v>72.756269245990495</v>
      </c>
      <c r="CD62" s="24">
        <f t="shared" si="59"/>
        <v>90.616438370903509</v>
      </c>
      <c r="CE62" s="24">
        <f t="shared" si="59"/>
        <v>92.388268143524371</v>
      </c>
      <c r="CF62" s="24">
        <f t="shared" si="59"/>
        <v>89.488636360458273</v>
      </c>
      <c r="CG62" s="24">
        <f t="shared" si="59"/>
        <v>89.102909501362745</v>
      </c>
      <c r="CH62" s="24">
        <f t="shared" si="59"/>
        <v>89.34259247897873</v>
      </c>
      <c r="CI62" s="24">
        <f t="shared" si="59"/>
        <v>98.907260443010685</v>
      </c>
      <c r="CJ62" s="24">
        <f t="shared" si="59"/>
        <v>104.40340910017942</v>
      </c>
      <c r="CK62" s="24">
        <f t="shared" si="60"/>
        <v>76.775766014041537</v>
      </c>
      <c r="CL62" s="24">
        <f t="shared" si="60"/>
        <v>109.18243838328533</v>
      </c>
      <c r="CM62" s="24">
        <f t="shared" si="60"/>
        <v>101.87371663453277</v>
      </c>
      <c r="CN62" s="24">
        <f t="shared" si="60"/>
        <v>90.286624210649592</v>
      </c>
      <c r="CO62" s="24">
        <f t="shared" si="60"/>
        <v>99.106072721714952</v>
      </c>
      <c r="CP62" s="24">
        <f t="shared" si="60"/>
        <v>84.764223473783758</v>
      </c>
      <c r="CQ62" s="24">
        <f t="shared" si="60"/>
        <v>92.803030290337901</v>
      </c>
      <c r="CR62" s="24">
        <f t="shared" si="60"/>
        <v>96.036585354877275</v>
      </c>
      <c r="CS62" s="24">
        <f t="shared" si="60"/>
        <v>107.85326086069999</v>
      </c>
      <c r="CT62" s="24">
        <f t="shared" si="60"/>
        <v>105.11122880304771</v>
      </c>
      <c r="CU62" s="24">
        <f t="shared" si="60"/>
        <v>112.70445253350533</v>
      </c>
      <c r="CV62" s="24">
        <f t="shared" si="60"/>
        <v>108.60880035279126</v>
      </c>
      <c r="CW62" s="24">
        <f t="shared" si="60"/>
        <v>97.241277911164886</v>
      </c>
      <c r="CX62" s="24">
        <f t="shared" si="60"/>
        <v>81.712903396294905</v>
      </c>
      <c r="CY62" s="24">
        <f t="shared" si="60"/>
        <v>97.739361705381242</v>
      </c>
      <c r="CZ62" s="24">
        <f t="shared" si="60"/>
        <v>67.908838925628856</v>
      </c>
      <c r="DA62" s="24">
        <f t="shared" si="61"/>
        <v>83.242449669974235</v>
      </c>
      <c r="DB62" s="24">
        <f t="shared" si="61"/>
        <v>96.994134893445633</v>
      </c>
      <c r="DC62" s="24">
        <f t="shared" si="61"/>
        <v>109.03846155786022</v>
      </c>
      <c r="DD62" s="24">
        <f t="shared" si="61"/>
        <v>85.938853288894279</v>
      </c>
      <c r="DE62" s="24">
        <f t="shared" si="61"/>
        <v>115.37790697288602</v>
      </c>
      <c r="DF62" s="24">
        <f t="shared" si="61"/>
        <v>98.30097087975517</v>
      </c>
      <c r="DG62" s="24">
        <f t="shared" si="61"/>
        <v>110.91549294798443</v>
      </c>
      <c r="DH62" s="24">
        <f t="shared" si="61"/>
        <v>117.16259299474554</v>
      </c>
      <c r="DI62" s="24">
        <f t="shared" si="61"/>
        <v>89.975516874574254</v>
      </c>
      <c r="DJ62" s="24">
        <f t="shared" si="61"/>
        <v>81.81480872377783</v>
      </c>
      <c r="DK62" s="24">
        <f t="shared" si="61"/>
        <v>126.09607321605297</v>
      </c>
      <c r="DL62" s="24">
        <f t="shared" si="61"/>
        <v>80.240174658984088</v>
      </c>
      <c r="DM62" s="24">
        <f t="shared" si="61"/>
        <v>104.44736842531385</v>
      </c>
      <c r="DN62" s="24">
        <f t="shared" si="61"/>
        <v>124.71719458071199</v>
      </c>
      <c r="DO62" s="24">
        <f t="shared" si="61"/>
        <v>109.88372090308106</v>
      </c>
      <c r="DP62" s="24">
        <f t="shared" si="61"/>
        <v>83.861561878755055</v>
      </c>
      <c r="DQ62" s="24">
        <f t="shared" si="62"/>
        <v>90.459476699865064</v>
      </c>
      <c r="DR62" s="24">
        <f t="shared" si="62"/>
        <v>125.14188421714313</v>
      </c>
      <c r="DS62" s="24">
        <f t="shared" si="62"/>
        <v>127.93321299493746</v>
      </c>
      <c r="DT62" s="24">
        <f t="shared" si="45"/>
        <v>105.49117583749545</v>
      </c>
      <c r="DU62" s="24">
        <f t="shared" si="45"/>
        <v>119.60583410971816</v>
      </c>
      <c r="DV62" s="24">
        <f t="shared" si="45"/>
        <v>96.672837094248337</v>
      </c>
      <c r="DW62" s="24">
        <f t="shared" si="45"/>
        <v>114.20925412688788</v>
      </c>
      <c r="DX62" s="24">
        <f t="shared" si="45"/>
        <v>90.171755711207567</v>
      </c>
      <c r="DY62" s="24">
        <f t="shared" si="45"/>
        <v>118.90353505457755</v>
      </c>
      <c r="DZ62" s="24">
        <f t="shared" si="45"/>
        <v>103.10162095566876</v>
      </c>
      <c r="EA62" s="24">
        <f t="shared" si="45"/>
        <v>130.47337280325854</v>
      </c>
      <c r="EB62" s="24">
        <f t="shared" si="45"/>
        <v>109.5198675474044</v>
      </c>
      <c r="EC62" s="24">
        <f t="shared" si="45"/>
        <v>103.01598836039993</v>
      </c>
      <c r="ED62" s="24">
        <f t="shared" si="45"/>
        <v>97.18889270131146</v>
      </c>
      <c r="EE62" s="24">
        <f t="shared" si="45"/>
        <v>87.154150195474045</v>
      </c>
      <c r="EF62" s="24">
        <f t="shared" si="45"/>
        <v>90.401785719330036</v>
      </c>
      <c r="EG62" s="24">
        <f t="shared" si="18"/>
        <v>97.570515648440477</v>
      </c>
      <c r="EH62" s="24">
        <f t="shared" si="19"/>
        <v>138.7374161059256</v>
      </c>
      <c r="EI62" s="24">
        <f t="shared" si="20"/>
        <v>66.504691694385485</v>
      </c>
      <c r="EJ62" s="14" t="s">
        <v>340</v>
      </c>
      <c r="EL62" s="12"/>
      <c r="EM62" s="25">
        <f t="shared" si="51"/>
        <v>3.6687528350000775</v>
      </c>
      <c r="EN62" s="25">
        <f t="shared" si="51"/>
        <v>2.5948299320000388</v>
      </c>
      <c r="EO62" s="25">
        <f t="shared" si="51"/>
        <v>3.779047619000039</v>
      </c>
      <c r="EP62" s="25">
        <f t="shared" si="51"/>
        <v>3.668390023000029</v>
      </c>
      <c r="EQ62" s="25">
        <f t="shared" si="63"/>
        <v>3.9869387759999881</v>
      </c>
      <c r="ER62" s="25">
        <f t="shared" si="63"/>
        <v>3.95755102000021</v>
      </c>
      <c r="ES62" s="25">
        <f t="shared" si="63"/>
        <v>3.247891156000037</v>
      </c>
      <c r="ET62" s="25">
        <f t="shared" si="63"/>
        <v>3.5907482990000972</v>
      </c>
      <c r="EU62" s="25">
        <f t="shared" si="63"/>
        <v>3.7239455789999738</v>
      </c>
      <c r="EV62" s="25">
        <f t="shared" si="63"/>
        <v>3.8465306130000272</v>
      </c>
      <c r="EW62" s="25">
        <f t="shared" si="63"/>
        <v>3.9902040819999911</v>
      </c>
      <c r="EX62" s="25">
        <f t="shared" si="63"/>
        <v>4.3370521550000376</v>
      </c>
      <c r="EY62" s="25">
        <f t="shared" si="63"/>
        <v>4.6077097510001295</v>
      </c>
      <c r="EZ62" s="25">
        <f t="shared" si="63"/>
        <v>3.3465759639999533</v>
      </c>
      <c r="FA62" s="25">
        <f t="shared" si="63"/>
        <v>3.6876190479999877</v>
      </c>
      <c r="FB62" s="25">
        <f t="shared" si="63"/>
        <v>3.718095238999922</v>
      </c>
      <c r="FC62" s="25">
        <f t="shared" si="63"/>
        <v>4.1734920630001398</v>
      </c>
      <c r="FD62" s="25">
        <f t="shared" si="63"/>
        <v>3.8233106580000822</v>
      </c>
      <c r="FE62" s="25">
        <f t="shared" si="63"/>
        <v>4.7590022679999038</v>
      </c>
      <c r="FF62" s="25">
        <f t="shared" si="68"/>
        <v>4.3526530609999554</v>
      </c>
      <c r="FG62" s="25">
        <f t="shared" si="68"/>
        <v>3.5642630390000249</v>
      </c>
      <c r="FH62" s="25">
        <f t="shared" si="68"/>
        <v>3.3429705220000869</v>
      </c>
      <c r="FI62" s="25">
        <f t="shared" si="68"/>
        <v>3.7529251700000259</v>
      </c>
      <c r="FJ62" s="25">
        <f t="shared" si="68"/>
        <v>4.2791836729999204</v>
      </c>
      <c r="FK62" s="25">
        <f t="shared" si="68"/>
        <v>3.8139455779999025</v>
      </c>
      <c r="FL62" s="25">
        <f t="shared" si="68"/>
        <v>4.4350113380000948</v>
      </c>
      <c r="FM62" s="25">
        <f t="shared" si="68"/>
        <v>3.3266213150000112</v>
      </c>
      <c r="FN62" s="25">
        <f t="shared" si="68"/>
        <v>4.2884353740000734</v>
      </c>
      <c r="FO62" s="25">
        <f t="shared" si="68"/>
        <v>4.8188662130000921</v>
      </c>
      <c r="FP62" s="25">
        <f t="shared" si="68"/>
        <v>3.2000000000000455</v>
      </c>
      <c r="FQ62" s="25">
        <f t="shared" si="68"/>
        <v>2.6448979589999908</v>
      </c>
      <c r="FR62" s="25">
        <f t="shared" si="68"/>
        <v>4.574331065000024</v>
      </c>
      <c r="FS62" s="25">
        <f t="shared" si="68"/>
        <v>3.2551473920000262</v>
      </c>
      <c r="FT62" s="25">
        <f t="shared" si="68"/>
        <v>2.7602721089999704</v>
      </c>
      <c r="FU62" s="25">
        <f t="shared" si="64"/>
        <v>3.9096598639998774</v>
      </c>
      <c r="FV62" s="25">
        <f t="shared" si="64"/>
        <v>4.7397732429999451</v>
      </c>
      <c r="FW62" s="25">
        <f t="shared" si="64"/>
        <v>3.9038548749999791</v>
      </c>
      <c r="FX62" s="25">
        <f t="shared" si="64"/>
        <v>3.5388662130000057</v>
      </c>
      <c r="FY62" s="25">
        <f t="shared" si="64"/>
        <v>4.0653061220000382</v>
      </c>
      <c r="FZ62" s="25">
        <f t="shared" si="64"/>
        <v>3.6048979590000272</v>
      </c>
      <c r="GA62" s="25">
        <f t="shared" si="64"/>
        <v>3.5744217690000823</v>
      </c>
      <c r="GB62" s="25">
        <f t="shared" si="64"/>
        <v>4.2840816329999143</v>
      </c>
      <c r="GC62" s="25">
        <f t="shared" si="64"/>
        <v>3.4017687080001906</v>
      </c>
      <c r="GD62" s="25">
        <f t="shared" si="64"/>
        <v>3.3142857150000964</v>
      </c>
      <c r="GE62" s="25">
        <f t="shared" si="64"/>
        <v>4.0997732430000724</v>
      </c>
      <c r="GF62" s="25">
        <f t="shared" si="64"/>
        <v>3.5236281179999196</v>
      </c>
      <c r="GG62" s="25">
        <f t="shared" si="64"/>
        <v>4.5670748299999104</v>
      </c>
      <c r="GH62" s="25">
        <f t="shared" si="64"/>
        <v>5.4009977329999401</v>
      </c>
      <c r="GI62" s="25">
        <f t="shared" si="64"/>
        <v>3.596190475999947</v>
      </c>
      <c r="GJ62" s="25">
        <f t="shared" si="69"/>
        <v>3.5795011340001111</v>
      </c>
      <c r="GK62" s="25">
        <f t="shared" si="69"/>
        <v>5.4131519269999444</v>
      </c>
      <c r="GL62" s="25">
        <f t="shared" si="69"/>
        <v>4.3247165529999165</v>
      </c>
      <c r="GM62" s="25">
        <f t="shared" si="69"/>
        <v>3.9698866209998869</v>
      </c>
      <c r="GN62" s="25">
        <f t="shared" si="69"/>
        <v>3.6397278919998826</v>
      </c>
      <c r="GO62" s="25">
        <f t="shared" si="69"/>
        <v>3.5504761909999161</v>
      </c>
      <c r="GP62" s="25">
        <f t="shared" si="69"/>
        <v>3.9430385489999935</v>
      </c>
      <c r="GQ62" s="25">
        <f t="shared" si="69"/>
        <v>3.6571428579998155</v>
      </c>
      <c r="GR62" s="25">
        <f t="shared" si="69"/>
        <v>3.7213605439999355</v>
      </c>
      <c r="GS62" s="25">
        <f t="shared" si="69"/>
        <v>4.0112471649999861</v>
      </c>
      <c r="GT62" s="25">
        <f t="shared" si="69"/>
        <v>2.9917460320000373</v>
      </c>
      <c r="GU62" s="25">
        <f t="shared" si="69"/>
        <v>3.570068028000037</v>
      </c>
      <c r="GV62" s="25">
        <f t="shared" si="69"/>
        <v>4.6236734700000852</v>
      </c>
      <c r="GW62" s="25">
        <f t="shared" si="69"/>
        <v>3.8225850339999852</v>
      </c>
      <c r="GX62" s="25">
        <f t="shared" si="69"/>
        <v>3.2377324259999796</v>
      </c>
      <c r="GY62" s="25">
        <f t="shared" si="65"/>
        <v>3.2653061220000836</v>
      </c>
      <c r="GZ62" s="25">
        <f t="shared" si="65"/>
        <v>4.9480272109999532</v>
      </c>
      <c r="HA62" s="25">
        <f t="shared" si="65"/>
        <v>3.9727891150000687</v>
      </c>
      <c r="HB62" s="25">
        <f t="shared" si="65"/>
        <v>3.8965986399998656</v>
      </c>
      <c r="HC62" s="25">
        <f t="shared" si="65"/>
        <v>4.0228571430000102</v>
      </c>
      <c r="HD62" s="25">
        <f t="shared" si="65"/>
        <v>4.0402721079999537</v>
      </c>
      <c r="HE62" s="25">
        <f t="shared" si="65"/>
        <v>4.0294331069999316</v>
      </c>
      <c r="HF62" s="25">
        <f t="shared" si="65"/>
        <v>3.6397732420000466</v>
      </c>
      <c r="HG62" s="25">
        <f t="shared" si="65"/>
        <v>3.4481632649999483</v>
      </c>
      <c r="HH62" s="25">
        <f t="shared" si="65"/>
        <v>4.688979591999896</v>
      </c>
      <c r="HI62" s="25">
        <f t="shared" si="65"/>
        <v>3.2972335599999951</v>
      </c>
      <c r="HJ62" s="25">
        <f t="shared" si="65"/>
        <v>3.5337868480000907</v>
      </c>
      <c r="HK62" s="25">
        <f t="shared" si="65"/>
        <v>3.9873015870000472</v>
      </c>
      <c r="HL62" s="25">
        <f t="shared" si="66"/>
        <v>3.6324716550000176</v>
      </c>
      <c r="HM62" s="25">
        <f t="shared" si="66"/>
        <v>4.2470748299999741</v>
      </c>
      <c r="HN62" s="25">
        <f t="shared" si="66"/>
        <v>3.8791836739999326</v>
      </c>
      <c r="HO62" s="25">
        <f t="shared" si="66"/>
        <v>3.7485714289998668</v>
      </c>
      <c r="HP62" s="25">
        <f t="shared" si="66"/>
        <v>3.3378684809999868</v>
      </c>
      <c r="HQ62" s="25">
        <f t="shared" si="66"/>
        <v>3.4249433110001064</v>
      </c>
      <c r="HR62" s="25">
        <f t="shared" si="66"/>
        <v>3.1941950109999198</v>
      </c>
      <c r="HS62" s="25">
        <f t="shared" si="66"/>
        <v>3.3146485259999281</v>
      </c>
      <c r="HT62" s="25">
        <f t="shared" si="66"/>
        <v>3.7021315199999663</v>
      </c>
      <c r="HU62" s="25">
        <f t="shared" si="66"/>
        <v>4.4056689340000048</v>
      </c>
      <c r="HV62" s="25">
        <f t="shared" si="66"/>
        <v>3.6832653059998393</v>
      </c>
      <c r="HW62" s="25">
        <f t="shared" si="66"/>
        <v>5.3012244899998677</v>
      </c>
      <c r="HX62" s="25">
        <f t="shared" si="66"/>
        <v>4.3247165529999165</v>
      </c>
      <c r="HY62" s="25">
        <f t="shared" si="66"/>
        <v>3.711564626000154</v>
      </c>
      <c r="HZ62" s="25">
        <f t="shared" si="58"/>
        <v>3.3015873009999268</v>
      </c>
      <c r="IA62" s="25">
        <f t="shared" si="58"/>
        <v>4.1890249430000495</v>
      </c>
      <c r="IB62" s="25">
        <f t="shared" si="58"/>
        <v>3.1201814060000288</v>
      </c>
      <c r="IC62" s="25">
        <f t="shared" si="58"/>
        <v>3.6622222219998548</v>
      </c>
      <c r="ID62" s="25">
        <f t="shared" si="58"/>
        <v>3.2457142859999522</v>
      </c>
      <c r="IE62" s="25">
        <f t="shared" si="58"/>
        <v>3.0726530609999827</v>
      </c>
      <c r="IF62" s="25">
        <f t="shared" si="58"/>
        <v>4.0010884349999287</v>
      </c>
      <c r="IG62" s="25">
        <f t="shared" si="58"/>
        <v>4.4001814050000121</v>
      </c>
      <c r="IH62" s="25">
        <f t="shared" si="58"/>
        <v>2.8549659860000247</v>
      </c>
      <c r="II62" s="25">
        <f t="shared" si="58"/>
        <v>4.4865306130000135</v>
      </c>
      <c r="IJ62" s="25">
        <f t="shared" si="58"/>
        <v>3.4467120179999711</v>
      </c>
      <c r="IK62" s="25">
        <f t="shared" si="58"/>
        <v>2.8865306120001151</v>
      </c>
      <c r="IL62" s="25">
        <f t="shared" si="58"/>
        <v>3.2761904770000001</v>
      </c>
      <c r="IM62" s="25">
        <f t="shared" si="58"/>
        <v>4.2927891149997777</v>
      </c>
      <c r="IN62" s="25">
        <f t="shared" si="58"/>
        <v>3.9796825400001126</v>
      </c>
      <c r="IO62" s="25">
        <f t="shared" si="70"/>
        <v>2.8767346940001062</v>
      </c>
      <c r="IP62" s="25">
        <f t="shared" si="70"/>
        <v>2.8139682540002013</v>
      </c>
      <c r="IQ62" s="25">
        <f t="shared" si="70"/>
        <v>3.4126077099999748</v>
      </c>
      <c r="IR62" s="25">
        <f t="shared" si="70"/>
        <v>3.0098866220000673</v>
      </c>
      <c r="IS62" s="25">
        <f t="shared" si="70"/>
        <v>3.7239002269999446</v>
      </c>
      <c r="IT62" s="25">
        <f t="shared" si="70"/>
        <v>3.1521088439999403</v>
      </c>
      <c r="IU62" s="25">
        <f t="shared" si="70"/>
        <v>3.9923809530000653</v>
      </c>
      <c r="IV62" s="25">
        <f t="shared" si="70"/>
        <v>3.0276643990000593</v>
      </c>
      <c r="IW62" s="25">
        <f t="shared" si="70"/>
        <v>3.4917006799998944</v>
      </c>
      <c r="IX62" s="25">
        <f t="shared" si="70"/>
        <v>2.7591836730000523</v>
      </c>
      <c r="IY62" s="25">
        <f t="shared" si="70"/>
        <v>3.2870748299999377</v>
      </c>
      <c r="IZ62" s="25">
        <f t="shared" si="70"/>
        <v>3.4946031749998383</v>
      </c>
      <c r="JA62" s="25">
        <f t="shared" si="70"/>
        <v>3.7041269839999131</v>
      </c>
      <c r="JB62" s="25">
        <f t="shared" si="70"/>
        <v>4.1306122450000657</v>
      </c>
      <c r="JC62" s="25">
        <f t="shared" si="70"/>
        <v>3.9822222220000185</v>
      </c>
      <c r="JD62" s="26">
        <f t="shared" si="17"/>
        <v>3.7706671539752032</v>
      </c>
      <c r="JE62" s="27">
        <f t="shared" si="21"/>
        <v>3.7706671539752032</v>
      </c>
      <c r="JF62" s="27"/>
      <c r="JG62" s="88">
        <v>61</v>
      </c>
      <c r="JH62" s="89">
        <v>977.74585033999995</v>
      </c>
      <c r="JI62" s="89">
        <v>784.370068027</v>
      </c>
      <c r="JJ62" s="90">
        <v>1139.017142857</v>
      </c>
      <c r="JK62" s="90">
        <v>908.05587301599996</v>
      </c>
      <c r="JL62" s="90">
        <v>985.04489795899997</v>
      </c>
      <c r="JM62" s="90">
        <v>1042.0016326529999</v>
      </c>
      <c r="JN62" s="89">
        <v>989.45741496599999</v>
      </c>
      <c r="JO62" s="89">
        <v>967.76380952399995</v>
      </c>
      <c r="JP62" s="89">
        <v>1062.8991836729999</v>
      </c>
      <c r="JQ62" s="89">
        <v>972.70204081600002</v>
      </c>
      <c r="JR62" s="89">
        <v>1180.355918367</v>
      </c>
      <c r="JS62" s="89">
        <v>1037.343492063</v>
      </c>
      <c r="JT62" s="89">
        <v>1052.7165532879999</v>
      </c>
      <c r="JU62" s="89">
        <v>980.72090702900005</v>
      </c>
      <c r="JV62" s="88">
        <v>1125.0742857140001</v>
      </c>
      <c r="JW62" s="88">
        <v>1063.15755102</v>
      </c>
      <c r="JX62" s="88">
        <v>1149.7969387759999</v>
      </c>
      <c r="JY62" s="88">
        <v>1150.345578231</v>
      </c>
      <c r="JZ62" s="88">
        <v>1098.976870748</v>
      </c>
      <c r="KA62" s="88">
        <v>1036.582857143</v>
      </c>
      <c r="KB62" s="88">
        <v>938.550566893</v>
      </c>
      <c r="KC62" s="88">
        <v>1083.620861678</v>
      </c>
      <c r="KD62" s="88">
        <v>1072.050793651</v>
      </c>
      <c r="KE62" s="88">
        <v>994.50285714300003</v>
      </c>
      <c r="KF62" s="88">
        <v>948.82823129300004</v>
      </c>
      <c r="KG62" s="88">
        <v>944.79673469399995</v>
      </c>
      <c r="KH62" s="88">
        <v>1122.6260317460001</v>
      </c>
      <c r="KI62" s="88">
        <v>1070.841904762</v>
      </c>
      <c r="KJ62" s="88">
        <v>1176.382403628</v>
      </c>
      <c r="KK62" s="88">
        <v>1075.8628571429999</v>
      </c>
      <c r="KL62" s="88">
        <v>1197.385578231</v>
      </c>
      <c r="KM62" s="88">
        <v>1324.350113379</v>
      </c>
      <c r="KN62" s="88">
        <v>1073.9156462589999</v>
      </c>
      <c r="KO62" s="88">
        <v>1115.032380952</v>
      </c>
      <c r="KP62" s="88">
        <v>1240.8888888890001</v>
      </c>
      <c r="KQ62" s="88">
        <v>1069.4240362810001</v>
      </c>
      <c r="KR62" s="88">
        <v>1291.464852608</v>
      </c>
      <c r="KS62" s="88">
        <v>992.93460317500001</v>
      </c>
      <c r="KT62" s="88">
        <v>1228.2351020409999</v>
      </c>
      <c r="KU62" s="88">
        <v>1155.7180952379999</v>
      </c>
      <c r="KV62" s="88">
        <v>1089.089886621</v>
      </c>
      <c r="KW62" s="88">
        <v>1249.737142857</v>
      </c>
      <c r="KX62" s="88">
        <v>1125.6627210879999</v>
      </c>
      <c r="KY62" s="88">
        <v>1093.286530612</v>
      </c>
      <c r="KZ62" s="88">
        <v>1154.182675737</v>
      </c>
      <c r="LA62" s="88">
        <v>1023.306303855</v>
      </c>
      <c r="LB62" s="88">
        <v>1268.8108843540001</v>
      </c>
      <c r="LC62" s="88">
        <v>1147.368163265</v>
      </c>
      <c r="LD62" s="88">
        <v>1213.9102040820001</v>
      </c>
      <c r="LE62" s="88">
        <v>1035.4155102039999</v>
      </c>
      <c r="LF62" s="88">
        <v>1124.172335601</v>
      </c>
      <c r="LG62" s="88">
        <v>1162.01723356</v>
      </c>
      <c r="LH62" s="88">
        <v>1143.373786848</v>
      </c>
      <c r="LI62" s="88">
        <v>1175.1401360540001</v>
      </c>
      <c r="LJ62" s="88">
        <v>1093.309387755</v>
      </c>
      <c r="LK62" s="88">
        <v>1108.053333333</v>
      </c>
      <c r="LL62" s="88">
        <v>1169.9853061220001</v>
      </c>
      <c r="LM62" s="88">
        <v>1170.8963265310001</v>
      </c>
      <c r="LN62" s="88">
        <v>1114.9257142859999</v>
      </c>
      <c r="LO62" s="88">
        <v>1073.4730158729999</v>
      </c>
      <c r="LP62" s="88">
        <v>1001.778503401</v>
      </c>
      <c r="LQ62" s="88">
        <v>1148.865306122</v>
      </c>
      <c r="LR62" s="88">
        <v>1135.595102041</v>
      </c>
      <c r="LS62" s="88">
        <v>860.25287981899999</v>
      </c>
      <c r="LT62" s="88">
        <v>1100.427755102</v>
      </c>
      <c r="LU62" s="88">
        <v>1154.8625850339999</v>
      </c>
      <c r="LV62" s="88">
        <v>1050.4475283449999</v>
      </c>
      <c r="LW62" s="88">
        <v>1271.702494331</v>
      </c>
      <c r="LX62" s="88">
        <v>1254.3738775510001</v>
      </c>
      <c r="LY62" s="88">
        <v>1108.5032199550001</v>
      </c>
      <c r="LZ62" s="88">
        <v>1084.8652607710001</v>
      </c>
      <c r="MA62" s="88">
        <v>1013.394240363</v>
      </c>
      <c r="MB62" s="88">
        <v>1079.0312925170001</v>
      </c>
      <c r="MC62" s="88">
        <v>1080.273560091</v>
      </c>
      <c r="MD62" s="88">
        <v>981.49006802700001</v>
      </c>
      <c r="ME62" s="88">
        <v>1124.7934693879999</v>
      </c>
      <c r="MF62" s="88">
        <v>1186.837188209</v>
      </c>
      <c r="MG62" s="88">
        <v>1249.250975057</v>
      </c>
      <c r="MH62" s="88">
        <v>1285.592380952</v>
      </c>
      <c r="MI62" s="88">
        <v>1143.6103401360001</v>
      </c>
      <c r="MJ62" s="88">
        <v>1142.5574603170001</v>
      </c>
      <c r="MK62" s="88">
        <v>1031.1401360540001</v>
      </c>
      <c r="ML62" s="88">
        <v>1025.335147392</v>
      </c>
      <c r="MM62" s="88">
        <v>1100.9277097510001</v>
      </c>
      <c r="MN62" s="88">
        <v>1036.001814059</v>
      </c>
      <c r="MO62" s="88">
        <v>1089.143582766</v>
      </c>
      <c r="MP62" s="88">
        <v>1126.716326531</v>
      </c>
      <c r="MQ62" s="88">
        <v>1021.8840816330001</v>
      </c>
      <c r="MR62" s="88">
        <v>1203.5020408160001</v>
      </c>
      <c r="MS62" s="88">
        <v>1224.1095691610001</v>
      </c>
      <c r="MT62" s="88">
        <v>1145.7708843539999</v>
      </c>
      <c r="MU62" s="88">
        <v>1015.02984127</v>
      </c>
      <c r="MV62" s="88">
        <v>1131.0439909300001</v>
      </c>
      <c r="MW62" s="88">
        <v>1052.7165532879999</v>
      </c>
      <c r="MX62" s="88">
        <v>1175.177142857</v>
      </c>
      <c r="MY62" s="88">
        <v>1013.973333333</v>
      </c>
      <c r="MZ62" s="88">
        <v>1125.4857142860001</v>
      </c>
      <c r="NA62" s="88">
        <v>1271.5711564630001</v>
      </c>
      <c r="NB62" s="88">
        <v>1187.5555555559999</v>
      </c>
      <c r="NC62" s="88">
        <v>1051.568979592</v>
      </c>
      <c r="ND62" s="88">
        <v>1255.6636734690001</v>
      </c>
      <c r="NE62" s="88">
        <v>1075.9256235830001</v>
      </c>
      <c r="NF62" s="88">
        <v>1091.3469387759999</v>
      </c>
      <c r="NG62" s="88">
        <v>1067.2914285710001</v>
      </c>
      <c r="NH62" s="88">
        <v>1458.1463945580001</v>
      </c>
      <c r="NI62" s="88">
        <v>1059.931428571</v>
      </c>
      <c r="NJ62" s="88">
        <v>1077.153015873</v>
      </c>
      <c r="NK62" s="88">
        <v>1163.2689342399999</v>
      </c>
      <c r="NL62" s="88">
        <v>1126.220045351</v>
      </c>
      <c r="NM62" s="88">
        <v>1036.5278911559999</v>
      </c>
      <c r="NN62" s="88">
        <v>1007.937596372</v>
      </c>
      <c r="NO62" s="88">
        <v>1042.8342857140001</v>
      </c>
      <c r="NP62" s="88">
        <v>1086.1612698409999</v>
      </c>
      <c r="NQ62" s="88">
        <v>1091.668027211</v>
      </c>
      <c r="NR62" s="88">
        <v>1126.2389115650001</v>
      </c>
      <c r="NS62" s="88">
        <v>965.67510204099995</v>
      </c>
      <c r="NT62" s="88">
        <v>1051.0294784580001</v>
      </c>
      <c r="NU62" s="88">
        <v>1218.507029478</v>
      </c>
      <c r="NV62" s="88">
        <v>1175.384126984</v>
      </c>
      <c r="NW62" s="88">
        <v>1015.602721088</v>
      </c>
      <c r="NX62" s="88">
        <v>1130.3111111109999</v>
      </c>
      <c r="NY62" s="45"/>
      <c r="NZ62" s="28"/>
    </row>
    <row r="63" spans="1:390" x14ac:dyDescent="0.3">
      <c r="A63" s="15" t="s">
        <v>342</v>
      </c>
      <c r="B63" s="29">
        <v>316</v>
      </c>
      <c r="C63" s="38"/>
      <c r="D63" s="39"/>
      <c r="E63" s="7" t="s">
        <v>343</v>
      </c>
      <c r="F63" s="44" t="s">
        <v>344</v>
      </c>
      <c r="G63" s="41">
        <v>316</v>
      </c>
      <c r="H63" s="21">
        <f t="shared" si="23"/>
        <v>3</v>
      </c>
      <c r="I63" s="21">
        <f t="shared" si="0"/>
        <v>12</v>
      </c>
      <c r="J63" s="15" t="s">
        <v>345</v>
      </c>
      <c r="L63" s="14" t="s">
        <v>342</v>
      </c>
      <c r="M63" s="12" t="s">
        <v>187</v>
      </c>
      <c r="N63" s="24">
        <v>108</v>
      </c>
      <c r="O63" s="24">
        <f t="shared" si="74"/>
        <v>82.777175279126297</v>
      </c>
      <c r="P63" s="24">
        <f t="shared" si="74"/>
        <v>110.32354902256876</v>
      </c>
      <c r="Q63" s="24">
        <f t="shared" si="74"/>
        <v>79.814189188768623</v>
      </c>
      <c r="R63" s="24">
        <f t="shared" si="74"/>
        <v>78.793774325772844</v>
      </c>
      <c r="S63" s="24">
        <f t="shared" si="74"/>
        <v>75.068088969639732</v>
      </c>
      <c r="T63" s="24">
        <f t="shared" si="74"/>
        <v>74.30636162398649</v>
      </c>
      <c r="U63" s="24">
        <f t="shared" si="74"/>
        <v>98.048418966943416</v>
      </c>
      <c r="V63" s="24">
        <f t="shared" si="74"/>
        <v>81.707015811349677</v>
      </c>
      <c r="W63" s="24">
        <f t="shared" si="74"/>
        <v>75.860091747793973</v>
      </c>
      <c r="X63" s="24">
        <f t="shared" si="74"/>
        <v>69.078947374101901</v>
      </c>
      <c r="Y63" s="24">
        <f t="shared" si="74"/>
        <v>77.127866306323838</v>
      </c>
      <c r="Z63" s="24">
        <f t="shared" si="74"/>
        <v>64.624853462998772</v>
      </c>
      <c r="AA63" s="24">
        <f t="shared" si="74"/>
        <v>68.739175616357642</v>
      </c>
      <c r="AB63" s="24">
        <f t="shared" si="74"/>
        <v>80.543041518561637</v>
      </c>
      <c r="AC63" s="24">
        <f t="shared" si="74"/>
        <v>89.110911541338822</v>
      </c>
      <c r="AD63" s="24">
        <v>108</v>
      </c>
      <c r="AE63" s="24">
        <f t="shared" si="72"/>
        <v>72.655048699145638</v>
      </c>
      <c r="AF63" s="24">
        <f t="shared" si="72"/>
        <v>71.177504390546574</v>
      </c>
      <c r="AG63" s="24">
        <f t="shared" si="72"/>
        <v>84.299732381332973</v>
      </c>
      <c r="AH63" s="24">
        <f t="shared" si="72"/>
        <v>74.88114104781306</v>
      </c>
      <c r="AI63" s="24">
        <f t="shared" si="72"/>
        <v>73.134328359573132</v>
      </c>
      <c r="AJ63" s="24">
        <f t="shared" si="72"/>
        <v>83.242449660349209</v>
      </c>
      <c r="AK63" s="24">
        <f t="shared" si="72"/>
        <v>81.831887943384189</v>
      </c>
      <c r="AL63" s="24">
        <f t="shared" si="72"/>
        <v>70.809248557045237</v>
      </c>
      <c r="AM63" s="24">
        <f t="shared" si="72"/>
        <v>82.656503804614857</v>
      </c>
      <c r="AN63" s="24">
        <f t="shared" si="72"/>
        <v>74.348119291290345</v>
      </c>
      <c r="AO63" s="24">
        <f t="shared" si="72"/>
        <v>75.444799274375583</v>
      </c>
      <c r="AP63" s="24">
        <f t="shared" si="72"/>
        <v>72.276650763077114</v>
      </c>
      <c r="AQ63" s="24">
        <f t="shared" si="72"/>
        <v>72.788292255523558</v>
      </c>
      <c r="AR63" s="24">
        <f t="shared" si="72"/>
        <v>70.049417577766462</v>
      </c>
      <c r="AS63" s="24">
        <f t="shared" si="72"/>
        <v>88.180404355443798</v>
      </c>
      <c r="AT63" s="24">
        <f t="shared" si="72"/>
        <v>105.30085958973811</v>
      </c>
      <c r="AU63" s="24">
        <f t="shared" si="73"/>
        <v>68.055555553849217</v>
      </c>
      <c r="AV63" s="24">
        <f t="shared" si="73"/>
        <v>87.411355325081843</v>
      </c>
      <c r="AW63" s="24">
        <f t="shared" si="73"/>
        <v>115.24390243199855</v>
      </c>
      <c r="AX63" s="24">
        <f t="shared" si="73"/>
        <v>76.963350783829171</v>
      </c>
      <c r="AY63" s="24">
        <f t="shared" si="73"/>
        <v>67.596566526324992</v>
      </c>
      <c r="AZ63" s="24">
        <f t="shared" si="73"/>
        <v>75.484975279449557</v>
      </c>
      <c r="BA63" s="24">
        <f t="shared" si="73"/>
        <v>89.239140208017957</v>
      </c>
      <c r="BB63" s="24">
        <f t="shared" si="73"/>
        <v>76.59796202072755</v>
      </c>
      <c r="BC63" s="24">
        <f t="shared" si="73"/>
        <v>76.444530040611525</v>
      </c>
      <c r="BD63" s="24">
        <f t="shared" si="73"/>
        <v>76.059253012431597</v>
      </c>
      <c r="BE63" s="24">
        <f t="shared" si="73"/>
        <v>74.170279565367125</v>
      </c>
      <c r="BF63" s="24">
        <f t="shared" si="73"/>
        <v>76.326923076629512</v>
      </c>
      <c r="BG63" s="24">
        <f t="shared" si="73"/>
        <v>89.223091459065955</v>
      </c>
      <c r="BH63" s="24">
        <f t="shared" si="73"/>
        <v>74.549211124254356</v>
      </c>
      <c r="BI63" s="24">
        <f t="shared" si="71"/>
        <v>93.714582550316862</v>
      </c>
      <c r="BJ63" s="24">
        <f t="shared" si="67"/>
        <v>73.685578498003508</v>
      </c>
      <c r="BK63" s="24">
        <f t="shared" si="67"/>
        <v>71.343830889514635</v>
      </c>
      <c r="BL63" s="24">
        <f t="shared" si="67"/>
        <v>73.312645461241928</v>
      </c>
      <c r="BM63" s="24">
        <f t="shared" si="67"/>
        <v>73.180175527162845</v>
      </c>
      <c r="BN63" s="24">
        <f t="shared" si="67"/>
        <v>68.57290946544957</v>
      </c>
      <c r="BO63" s="24">
        <f t="shared" si="67"/>
        <v>72.268754547600722</v>
      </c>
      <c r="BP63" s="24">
        <f t="shared" si="67"/>
        <v>77.175857506451166</v>
      </c>
      <c r="BQ63" s="24">
        <f t="shared" si="67"/>
        <v>73.315353924653607</v>
      </c>
      <c r="BR63" s="24">
        <f t="shared" si="67"/>
        <v>77.026082908005932</v>
      </c>
      <c r="BS63" s="24">
        <f t="shared" si="67"/>
        <v>78.988218434057984</v>
      </c>
      <c r="BT63" s="24">
        <f t="shared" si="67"/>
        <v>85.553543713671431</v>
      </c>
      <c r="BU63" s="24">
        <f t="shared" si="59"/>
        <v>84.533140233404282</v>
      </c>
      <c r="BV63" s="24">
        <f t="shared" si="59"/>
        <v>70.60769942095601</v>
      </c>
      <c r="BW63" s="24">
        <f t="shared" si="59"/>
        <v>78.544288768270832</v>
      </c>
      <c r="BX63" s="24">
        <f t="shared" si="59"/>
        <v>81.425406209290543</v>
      </c>
      <c r="BY63" s="24">
        <f t="shared" si="59"/>
        <v>71.684005206221926</v>
      </c>
      <c r="BZ63" s="24">
        <f t="shared" si="59"/>
        <v>77.568011254931875</v>
      </c>
      <c r="CA63" s="24">
        <f t="shared" si="59"/>
        <v>104.66772151329337</v>
      </c>
      <c r="CB63" s="24">
        <f t="shared" si="59"/>
        <v>88.341346149866098</v>
      </c>
      <c r="CC63" s="24">
        <f t="shared" si="59"/>
        <v>68.698722606733426</v>
      </c>
      <c r="CD63" s="24">
        <f t="shared" si="59"/>
        <v>74.62490128404248</v>
      </c>
      <c r="CE63" s="24">
        <f t="shared" si="59"/>
        <v>73.899605279062371</v>
      </c>
      <c r="CF63" s="24">
        <f t="shared" si="59"/>
        <v>68.944552530335656</v>
      </c>
      <c r="CG63" s="24">
        <f t="shared" si="59"/>
        <v>79.692394176605234</v>
      </c>
      <c r="CH63" s="24">
        <f t="shared" si="59"/>
        <v>79.145728644458018</v>
      </c>
      <c r="CI63" s="24">
        <f t="shared" si="59"/>
        <v>85.215561659961111</v>
      </c>
      <c r="CJ63" s="24">
        <f t="shared" si="59"/>
        <v>88.601660856050984</v>
      </c>
      <c r="CK63" s="24">
        <f t="shared" si="60"/>
        <v>68.402729908831162</v>
      </c>
      <c r="CL63" s="24">
        <f t="shared" si="60"/>
        <v>92.225113857978172</v>
      </c>
      <c r="CM63" s="24">
        <f t="shared" si="60"/>
        <v>82.529318811306581</v>
      </c>
      <c r="CN63" s="24">
        <f t="shared" si="60"/>
        <v>76.615705354267348</v>
      </c>
      <c r="CO63" s="24">
        <f t="shared" si="60"/>
        <v>79.981460581815611</v>
      </c>
      <c r="CP63" s="24">
        <f t="shared" si="60"/>
        <v>52.355951876867117</v>
      </c>
      <c r="CQ63" s="24">
        <f t="shared" si="60"/>
        <v>73.696524066942132</v>
      </c>
      <c r="CR63" s="24">
        <f t="shared" si="60"/>
        <v>72.729604923269235</v>
      </c>
      <c r="CS63" s="24">
        <f t="shared" si="60"/>
        <v>79.634831463050631</v>
      </c>
      <c r="CT63" s="24">
        <f t="shared" si="60"/>
        <v>78.538071866742058</v>
      </c>
      <c r="CU63" s="24">
        <f t="shared" si="60"/>
        <v>85.08403361567936</v>
      </c>
      <c r="CV63" s="24">
        <f t="shared" si="60"/>
        <v>89.391891888644281</v>
      </c>
      <c r="CW63" s="24">
        <f t="shared" si="60"/>
        <v>80.788959457730087</v>
      </c>
      <c r="CX63" s="24">
        <f t="shared" si="60"/>
        <v>67.788215199048622</v>
      </c>
      <c r="CY63" s="24">
        <f t="shared" si="60"/>
        <v>72.247706427195908</v>
      </c>
      <c r="CZ63" s="24">
        <f t="shared" si="60"/>
        <v>64.12369135168295</v>
      </c>
      <c r="DA63" s="24">
        <f t="shared" si="61"/>
        <v>71.707317069819268</v>
      </c>
      <c r="DB63" s="24">
        <f t="shared" si="61"/>
        <v>69.110221142553897</v>
      </c>
      <c r="DC63" s="24">
        <f t="shared" si="61"/>
        <v>82.245430802688503</v>
      </c>
      <c r="DD63" s="24">
        <f t="shared" si="61"/>
        <v>66.643159378233179</v>
      </c>
      <c r="DE63" s="24">
        <f t="shared" si="61"/>
        <v>82.925912002642747</v>
      </c>
      <c r="DF63" s="24">
        <f t="shared" si="61"/>
        <v>74.532411923325782</v>
      </c>
      <c r="DG63" s="24">
        <f t="shared" si="61"/>
        <v>72.516991887693948</v>
      </c>
      <c r="DH63" s="24">
        <f t="shared" si="61"/>
        <v>80.621572211144453</v>
      </c>
      <c r="DI63" s="24">
        <f t="shared" si="61"/>
        <v>66.899271842122772</v>
      </c>
      <c r="DJ63" s="24">
        <f t="shared" si="61"/>
        <v>71.047544034926759</v>
      </c>
      <c r="DK63" s="24">
        <f t="shared" si="61"/>
        <v>85.047570070794791</v>
      </c>
      <c r="DL63" s="24">
        <f t="shared" si="61"/>
        <v>70.494831446290007</v>
      </c>
      <c r="DM63" s="24">
        <f t="shared" si="61"/>
        <v>73.402130491454585</v>
      </c>
      <c r="DN63" s="24">
        <f t="shared" si="61"/>
        <v>87.01657458864095</v>
      </c>
      <c r="DO63" s="24">
        <f t="shared" si="61"/>
        <v>87.755372781563679</v>
      </c>
      <c r="DP63" s="24">
        <f t="shared" si="61"/>
        <v>73.696524059397191</v>
      </c>
      <c r="DQ63" s="24">
        <f t="shared" si="62"/>
        <v>72.716280089690429</v>
      </c>
      <c r="DR63" s="24">
        <f t="shared" si="62"/>
        <v>99.463712906561895</v>
      </c>
      <c r="DS63" s="24">
        <f t="shared" si="62"/>
        <v>103.71589839069217</v>
      </c>
      <c r="DT63" s="24">
        <f t="shared" si="45"/>
        <v>90.196345786899627</v>
      </c>
      <c r="DU63" s="24">
        <f t="shared" si="45"/>
        <v>85.347496991960725</v>
      </c>
      <c r="DV63" s="24">
        <f t="shared" si="45"/>
        <v>76.633456909922799</v>
      </c>
      <c r="DW63" s="24">
        <f t="shared" si="45"/>
        <v>88.294180460555879</v>
      </c>
      <c r="DX63" s="24">
        <f t="shared" si="45"/>
        <v>83.550858874405392</v>
      </c>
      <c r="DY63" s="24">
        <f t="shared" si="45"/>
        <v>84.199584200678714</v>
      </c>
      <c r="DZ63" s="24">
        <f t="shared" si="45"/>
        <v>83.424415675866825</v>
      </c>
      <c r="EA63" s="24">
        <f t="shared" si="45"/>
        <v>109.08041553840611</v>
      </c>
      <c r="EB63" s="24">
        <f t="shared" si="45"/>
        <v>78.339649457959723</v>
      </c>
      <c r="EC63" s="24">
        <f t="shared" si="45"/>
        <v>84.181725630598791</v>
      </c>
      <c r="ED63" s="24">
        <f t="shared" si="45"/>
        <v>80.802117258146211</v>
      </c>
      <c r="EE63" s="24">
        <f t="shared" si="45"/>
        <v>71.347678365155559</v>
      </c>
      <c r="EF63" s="24">
        <f t="shared" si="45"/>
        <v>76.704545451820763</v>
      </c>
      <c r="EG63" s="24">
        <f t="shared" si="18"/>
        <v>79.144572171136957</v>
      </c>
      <c r="EH63" s="24">
        <f t="shared" si="19"/>
        <v>115.24390243199855</v>
      </c>
      <c r="EI63" s="24">
        <f t="shared" si="20"/>
        <v>52.355951876867117</v>
      </c>
      <c r="EJ63" s="14" t="s">
        <v>342</v>
      </c>
      <c r="EL63" s="33"/>
      <c r="EM63" s="25">
        <f t="shared" si="51"/>
        <v>8.6980498859999216</v>
      </c>
      <c r="EN63" s="25">
        <f t="shared" si="51"/>
        <v>6.5262585039999976</v>
      </c>
      <c r="EO63" s="25">
        <f t="shared" si="51"/>
        <v>9.0209523809999155</v>
      </c>
      <c r="EP63" s="25">
        <f t="shared" si="51"/>
        <v>9.1377777769999966</v>
      </c>
      <c r="EQ63" s="25">
        <f t="shared" si="63"/>
        <v>9.5912925170000563</v>
      </c>
      <c r="ER63" s="25">
        <f t="shared" si="63"/>
        <v>9.689614512999924</v>
      </c>
      <c r="ES63" s="25">
        <f t="shared" si="63"/>
        <v>7.3433106579999503</v>
      </c>
      <c r="ET63" s="25">
        <f t="shared" si="63"/>
        <v>8.811972788999924</v>
      </c>
      <c r="EU63" s="25">
        <f t="shared" si="63"/>
        <v>9.4911564620001627</v>
      </c>
      <c r="EV63" s="25">
        <f t="shared" si="63"/>
        <v>10.422857141999998</v>
      </c>
      <c r="EW63" s="25">
        <f t="shared" si="63"/>
        <v>9.3351473919999535</v>
      </c>
      <c r="EX63" s="25">
        <f t="shared" si="63"/>
        <v>11.141224489000024</v>
      </c>
      <c r="EY63" s="25">
        <f t="shared" si="63"/>
        <v>10.47437641700003</v>
      </c>
      <c r="EZ63" s="25">
        <f t="shared" si="63"/>
        <v>8.9393197279999868</v>
      </c>
      <c r="FA63" s="25">
        <f t="shared" si="63"/>
        <v>8.0798185940000167</v>
      </c>
      <c r="FB63" s="25">
        <f t="shared" si="63"/>
        <v>9.9098412690000259</v>
      </c>
      <c r="FC63" s="25">
        <f t="shared" si="63"/>
        <v>10.11555555599989</v>
      </c>
      <c r="FD63" s="25">
        <f t="shared" si="63"/>
        <v>8.5409523809998973</v>
      </c>
      <c r="FE63" s="25">
        <f t="shared" si="63"/>
        <v>9.6152380949999952</v>
      </c>
      <c r="FF63" s="25">
        <f t="shared" si="68"/>
        <v>9.8448979590000363</v>
      </c>
      <c r="FG63" s="25">
        <f t="shared" si="68"/>
        <v>8.6494331069999362</v>
      </c>
      <c r="FH63" s="25">
        <f t="shared" si="68"/>
        <v>8.7985260769999059</v>
      </c>
      <c r="FI63" s="25">
        <f t="shared" si="68"/>
        <v>10.168163264999976</v>
      </c>
      <c r="FJ63" s="25">
        <f t="shared" si="68"/>
        <v>8.7107483000000911</v>
      </c>
      <c r="FK63" s="25">
        <f t="shared" si="68"/>
        <v>9.6841723350000848</v>
      </c>
      <c r="FL63" s="25">
        <f t="shared" si="68"/>
        <v>9.5434013599999616</v>
      </c>
      <c r="FM63" s="25">
        <f t="shared" si="68"/>
        <v>9.9617233559999931</v>
      </c>
      <c r="FN63" s="25">
        <f t="shared" si="68"/>
        <v>9.8917006799999854</v>
      </c>
      <c r="FO63" s="25">
        <f t="shared" si="68"/>
        <v>10.278458049999927</v>
      </c>
      <c r="FP63" s="25">
        <f t="shared" si="68"/>
        <v>8.1650793650001106</v>
      </c>
      <c r="FQ63" s="25">
        <f t="shared" si="68"/>
        <v>6.8375510210000812</v>
      </c>
      <c r="FR63" s="25">
        <f t="shared" si="68"/>
        <v>10.579591836999953</v>
      </c>
      <c r="FS63" s="25">
        <f t="shared" si="68"/>
        <v>8.2369161000001441</v>
      </c>
      <c r="FT63" s="25">
        <f t="shared" si="68"/>
        <v>6.2476190479999332</v>
      </c>
      <c r="FU63" s="25">
        <f t="shared" si="64"/>
        <v>9.3551020410000092</v>
      </c>
      <c r="FV63" s="25">
        <f t="shared" si="64"/>
        <v>10.651428570999997</v>
      </c>
      <c r="FW63" s="25">
        <f t="shared" si="64"/>
        <v>9.5383219949999329</v>
      </c>
      <c r="FX63" s="25">
        <f t="shared" si="64"/>
        <v>8.068208616999982</v>
      </c>
      <c r="FY63" s="25">
        <f t="shared" si="64"/>
        <v>9.3997278910001114</v>
      </c>
      <c r="FZ63" s="25">
        <f t="shared" si="64"/>
        <v>9.418594105000011</v>
      </c>
      <c r="GA63" s="25">
        <f t="shared" si="64"/>
        <v>9.4663038549999783</v>
      </c>
      <c r="GB63" s="25">
        <f t="shared" si="64"/>
        <v>9.7073922900001435</v>
      </c>
      <c r="GC63" s="25">
        <f t="shared" si="64"/>
        <v>9.4331065760000001</v>
      </c>
      <c r="GD63" s="25">
        <f t="shared" si="64"/>
        <v>8.0696598629999698</v>
      </c>
      <c r="GE63" s="25">
        <f t="shared" si="64"/>
        <v>9.6580498860000716</v>
      </c>
      <c r="GF63" s="25">
        <f t="shared" si="64"/>
        <v>7.6829024940000181</v>
      </c>
      <c r="GG63" s="25">
        <f t="shared" si="64"/>
        <v>9.771247164999977</v>
      </c>
      <c r="GH63" s="25">
        <f t="shared" si="64"/>
        <v>10.09197278900001</v>
      </c>
      <c r="GI63" s="25">
        <f t="shared" si="64"/>
        <v>9.8209523810000974</v>
      </c>
      <c r="GJ63" s="25">
        <f t="shared" si="69"/>
        <v>9.8387301589998515</v>
      </c>
      <c r="GK63" s="25">
        <f t="shared" si="69"/>
        <v>10.499773243000163</v>
      </c>
      <c r="GL63" s="25">
        <f t="shared" si="69"/>
        <v>9.9628117920001387</v>
      </c>
      <c r="GM63" s="25">
        <f t="shared" si="69"/>
        <v>9.3293424040000446</v>
      </c>
      <c r="GN63" s="25">
        <f t="shared" si="69"/>
        <v>9.8205895690000489</v>
      </c>
      <c r="GO63" s="25">
        <f t="shared" si="69"/>
        <v>9.3474829930000851</v>
      </c>
      <c r="GP63" s="25">
        <f t="shared" si="69"/>
        <v>9.115283447000138</v>
      </c>
      <c r="GQ63" s="25">
        <f t="shared" si="69"/>
        <v>8.4157823130001361</v>
      </c>
      <c r="GR63" s="25">
        <f t="shared" si="69"/>
        <v>8.5173696140000175</v>
      </c>
      <c r="GS63" s="25">
        <f t="shared" si="69"/>
        <v>10.19718820900016</v>
      </c>
      <c r="GT63" s="25">
        <f t="shared" si="69"/>
        <v>9.1668027210000673</v>
      </c>
      <c r="GU63" s="25">
        <f t="shared" si="69"/>
        <v>8.8424489789999825</v>
      </c>
      <c r="GV63" s="25">
        <f t="shared" si="69"/>
        <v>10.044081631999916</v>
      </c>
      <c r="GW63" s="25">
        <f t="shared" si="69"/>
        <v>9.282176871000047</v>
      </c>
      <c r="GX63" s="25">
        <f t="shared" si="69"/>
        <v>6.8789115650000667</v>
      </c>
      <c r="GY63" s="25">
        <f t="shared" si="65"/>
        <v>8.1502040819998456</v>
      </c>
      <c r="GZ63" s="25">
        <f t="shared" si="65"/>
        <v>10.480544218000205</v>
      </c>
      <c r="HA63" s="25">
        <f t="shared" si="65"/>
        <v>9.6482539690000522</v>
      </c>
      <c r="HB63" s="25">
        <f t="shared" si="65"/>
        <v>9.742947845000117</v>
      </c>
      <c r="HC63" s="25">
        <f t="shared" si="65"/>
        <v>10.443174602999989</v>
      </c>
      <c r="HD63" s="25">
        <f t="shared" si="65"/>
        <v>9.0347392300000138</v>
      </c>
      <c r="HE63" s="25">
        <f t="shared" si="65"/>
        <v>9.0971428570001081</v>
      </c>
      <c r="HF63" s="25">
        <f t="shared" si="65"/>
        <v>8.4491609979999112</v>
      </c>
      <c r="HG63" s="25">
        <f t="shared" si="65"/>
        <v>8.1262585039999067</v>
      </c>
      <c r="HH63" s="25">
        <f t="shared" si="65"/>
        <v>10.52589569099996</v>
      </c>
      <c r="HI63" s="25">
        <f t="shared" si="65"/>
        <v>7.8069841269999642</v>
      </c>
      <c r="HJ63" s="25">
        <f t="shared" si="65"/>
        <v>8.7241723350000484</v>
      </c>
      <c r="HK63" s="25">
        <f t="shared" si="65"/>
        <v>9.3975510199998098</v>
      </c>
      <c r="HL63" s="25">
        <f t="shared" si="66"/>
        <v>9.0020861680000053</v>
      </c>
      <c r="HM63" s="25">
        <f t="shared" si="66"/>
        <v>13.752018141000008</v>
      </c>
      <c r="HN63" s="25">
        <f t="shared" si="66"/>
        <v>9.7697959179999998</v>
      </c>
      <c r="HO63" s="25">
        <f t="shared" si="66"/>
        <v>9.8996825400001853</v>
      </c>
      <c r="HP63" s="25">
        <f t="shared" si="66"/>
        <v>9.0412698410000303</v>
      </c>
      <c r="HQ63" s="25">
        <f t="shared" si="66"/>
        <v>9.167528344999937</v>
      </c>
      <c r="HR63" s="25">
        <f t="shared" si="66"/>
        <v>8.4622222220000367</v>
      </c>
      <c r="HS63" s="25">
        <f t="shared" si="66"/>
        <v>8.0544217690001005</v>
      </c>
      <c r="HT63" s="25">
        <f t="shared" si="66"/>
        <v>8.9121088429999418</v>
      </c>
      <c r="HU63" s="25">
        <f t="shared" si="66"/>
        <v>10.621315192999873</v>
      </c>
      <c r="HV63" s="25">
        <f t="shared" si="66"/>
        <v>9.9657142850001037</v>
      </c>
      <c r="HW63" s="25">
        <f t="shared" si="66"/>
        <v>11.228299320000133</v>
      </c>
      <c r="HX63" s="25">
        <f t="shared" si="66"/>
        <v>10.040816326999902</v>
      </c>
      <c r="HY63" s="25">
        <f t="shared" si="66"/>
        <v>10.418140588999904</v>
      </c>
      <c r="HZ63" s="25">
        <f t="shared" si="58"/>
        <v>8.7542857150000373</v>
      </c>
      <c r="IA63" s="25">
        <f t="shared" si="58"/>
        <v>10.803809523999917</v>
      </c>
      <c r="IB63" s="25">
        <f t="shared" si="58"/>
        <v>8.682448979000128</v>
      </c>
      <c r="IC63" s="25">
        <f t="shared" si="58"/>
        <v>9.6602267580001353</v>
      </c>
      <c r="ID63" s="25">
        <f t="shared" si="58"/>
        <v>9.9287074830000392</v>
      </c>
      <c r="IE63" s="25">
        <f t="shared" si="58"/>
        <v>8.9306122450000203</v>
      </c>
      <c r="IF63" s="25">
        <f t="shared" si="58"/>
        <v>10.762448980000045</v>
      </c>
      <c r="IG63" s="25">
        <f t="shared" si="58"/>
        <v>10.134058956999979</v>
      </c>
      <c r="IH63" s="25">
        <f t="shared" si="58"/>
        <v>8.4658503399998608</v>
      </c>
      <c r="II63" s="25">
        <f t="shared" si="58"/>
        <v>10.213514738999947</v>
      </c>
      <c r="IJ63" s="25">
        <f t="shared" si="58"/>
        <v>9.8089795920000142</v>
      </c>
      <c r="IK63" s="25">
        <f t="shared" si="58"/>
        <v>8.274285713999916</v>
      </c>
      <c r="IL63" s="25">
        <f t="shared" si="58"/>
        <v>8.2046258499999567</v>
      </c>
      <c r="IM63" s="25">
        <f t="shared" si="58"/>
        <v>9.7697959190002166</v>
      </c>
      <c r="IN63" s="25">
        <f t="shared" si="58"/>
        <v>9.9014965989999837</v>
      </c>
      <c r="IO63" s="25">
        <f t="shared" si="70"/>
        <v>7.2388208620000114</v>
      </c>
      <c r="IP63" s="25">
        <f t="shared" si="70"/>
        <v>6.9420408169999064</v>
      </c>
      <c r="IQ63" s="25">
        <f t="shared" si="70"/>
        <v>7.982585034000067</v>
      </c>
      <c r="IR63" s="25">
        <f t="shared" si="70"/>
        <v>8.4360997730000236</v>
      </c>
      <c r="IS63" s="25">
        <f t="shared" si="70"/>
        <v>9.3953741490000766</v>
      </c>
      <c r="IT63" s="25">
        <f t="shared" si="70"/>
        <v>8.1545578230000046</v>
      </c>
      <c r="IU63" s="25">
        <f t="shared" si="70"/>
        <v>8.617505668999911</v>
      </c>
      <c r="IV63" s="25">
        <f t="shared" si="70"/>
        <v>8.5511111109999547</v>
      </c>
      <c r="IW63" s="25">
        <f t="shared" si="70"/>
        <v>8.6305668929999229</v>
      </c>
      <c r="IX63" s="25">
        <f t="shared" si="70"/>
        <v>6.6006349210000508</v>
      </c>
      <c r="IY63" s="25">
        <f t="shared" si="70"/>
        <v>9.1907482990000062</v>
      </c>
      <c r="IZ63" s="25">
        <f t="shared" si="70"/>
        <v>8.5529251700002078</v>
      </c>
      <c r="JA63" s="25">
        <f t="shared" si="70"/>
        <v>8.9106575970001813</v>
      </c>
      <c r="JB63" s="25">
        <f t="shared" si="70"/>
        <v>10.091428572000041</v>
      </c>
      <c r="JC63" s="25">
        <f t="shared" si="70"/>
        <v>9.3866666670000996</v>
      </c>
      <c r="JD63" s="26">
        <f t="shared" si="17"/>
        <v>9.2298658195950569</v>
      </c>
      <c r="JE63" s="27">
        <f t="shared" si="21"/>
        <v>9.2298658195950569</v>
      </c>
      <c r="JF63" s="27"/>
      <c r="JG63" s="88">
        <v>62</v>
      </c>
      <c r="JH63" s="89">
        <v>981.41460317500002</v>
      </c>
      <c r="JI63" s="89">
        <v>786.96489795900004</v>
      </c>
      <c r="JJ63" s="90">
        <v>1142.796190476</v>
      </c>
      <c r="JK63" s="90">
        <v>911.72426303899999</v>
      </c>
      <c r="JL63" s="90">
        <v>989.03183673499996</v>
      </c>
      <c r="JM63" s="90">
        <v>1045.9591836730001</v>
      </c>
      <c r="JN63" s="89">
        <v>992.70530612200002</v>
      </c>
      <c r="JO63" s="89">
        <v>971.35455782300005</v>
      </c>
      <c r="JP63" s="89">
        <v>1066.6231292519999</v>
      </c>
      <c r="JQ63" s="89">
        <v>976.54857142900005</v>
      </c>
      <c r="JR63" s="89">
        <v>1184.3461224489999</v>
      </c>
      <c r="JS63" s="89">
        <v>1041.680544218</v>
      </c>
      <c r="JT63" s="89">
        <v>1057.324263039</v>
      </c>
      <c r="JU63" s="89">
        <v>984.067482993</v>
      </c>
      <c r="JV63" s="88">
        <v>1128.7619047620001</v>
      </c>
      <c r="JW63" s="88">
        <v>1066.875646259</v>
      </c>
      <c r="JX63" s="88">
        <v>1153.9704308390001</v>
      </c>
      <c r="JY63" s="88">
        <v>1154.1688888890001</v>
      </c>
      <c r="JZ63" s="88">
        <v>1103.7358730159999</v>
      </c>
      <c r="KA63" s="88">
        <v>1040.9355102039999</v>
      </c>
      <c r="KB63" s="88">
        <v>942.11482993200002</v>
      </c>
      <c r="KC63" s="88">
        <v>1086.9638322000001</v>
      </c>
      <c r="KD63" s="88">
        <v>1075.8037188210001</v>
      </c>
      <c r="KE63" s="88">
        <v>998.78204081599995</v>
      </c>
      <c r="KF63" s="88">
        <v>952.64217687099995</v>
      </c>
      <c r="KG63" s="88">
        <v>949.23174603200005</v>
      </c>
      <c r="KH63" s="88">
        <v>1125.9526530610001</v>
      </c>
      <c r="KI63" s="88">
        <v>1075.1303401360001</v>
      </c>
      <c r="KJ63" s="88">
        <v>1181.2012698410001</v>
      </c>
      <c r="KK63" s="88">
        <v>1079.062857143</v>
      </c>
      <c r="KL63" s="88">
        <v>1200.0304761899999</v>
      </c>
      <c r="KM63" s="88">
        <v>1328.9244444440001</v>
      </c>
      <c r="KN63" s="88">
        <v>1077.1707936509999</v>
      </c>
      <c r="KO63" s="88">
        <v>1117.792653061</v>
      </c>
      <c r="KP63" s="88">
        <v>1244.798548753</v>
      </c>
      <c r="KQ63" s="88">
        <v>1074.163809524</v>
      </c>
      <c r="KR63" s="88">
        <v>1295.368707483</v>
      </c>
      <c r="KS63" s="88">
        <v>996.47346938800001</v>
      </c>
      <c r="KT63" s="88">
        <v>1232.3004081629999</v>
      </c>
      <c r="KU63" s="88">
        <v>1159.322993197</v>
      </c>
      <c r="KV63" s="88">
        <v>1092.6643083900001</v>
      </c>
      <c r="KW63" s="88">
        <v>1254.0212244899999</v>
      </c>
      <c r="KX63" s="88">
        <v>1129.0644897960001</v>
      </c>
      <c r="KY63" s="88">
        <v>1096.6008163270001</v>
      </c>
      <c r="KZ63" s="88">
        <v>1158.28244898</v>
      </c>
      <c r="LA63" s="88">
        <v>1026.8299319729999</v>
      </c>
      <c r="LB63" s="88">
        <v>1273.377959184</v>
      </c>
      <c r="LC63" s="88">
        <v>1152.769160998</v>
      </c>
      <c r="LD63" s="88">
        <v>1217.506394558</v>
      </c>
      <c r="LE63" s="88">
        <v>1038.995011338</v>
      </c>
      <c r="LF63" s="88">
        <v>1129.5854875279999</v>
      </c>
      <c r="LG63" s="88">
        <v>1166.3419501129999</v>
      </c>
      <c r="LH63" s="88">
        <v>1147.3436734689999</v>
      </c>
      <c r="LI63" s="88">
        <v>1178.779863946</v>
      </c>
      <c r="LJ63" s="88">
        <v>1096.8598639459999</v>
      </c>
      <c r="LK63" s="88">
        <v>1111.9963718819999</v>
      </c>
      <c r="LL63" s="88">
        <v>1173.6424489799999</v>
      </c>
      <c r="LM63" s="88">
        <v>1174.617687075</v>
      </c>
      <c r="LN63" s="88">
        <v>1118.9369614509999</v>
      </c>
      <c r="LO63" s="88">
        <v>1076.4647619049999</v>
      </c>
      <c r="LP63" s="88">
        <v>1005.348571429</v>
      </c>
      <c r="LQ63" s="88">
        <v>1153.4889795920001</v>
      </c>
      <c r="LR63" s="88">
        <v>1139.417687075</v>
      </c>
      <c r="LS63" s="88">
        <v>863.49061224499997</v>
      </c>
      <c r="LT63" s="88">
        <v>1103.6930612240001</v>
      </c>
      <c r="LU63" s="88">
        <v>1159.8106122449999</v>
      </c>
      <c r="LV63" s="88">
        <v>1054.42031746</v>
      </c>
      <c r="LW63" s="88">
        <v>1275.5990929709999</v>
      </c>
      <c r="LX63" s="88">
        <v>1258.3967346940001</v>
      </c>
      <c r="LY63" s="88">
        <v>1112.543492063</v>
      </c>
      <c r="LZ63" s="88">
        <v>1088.894693878</v>
      </c>
      <c r="MA63" s="88">
        <v>1017.034013605</v>
      </c>
      <c r="MB63" s="88">
        <v>1082.4794557820001</v>
      </c>
      <c r="MC63" s="88">
        <v>1084.9625396829999</v>
      </c>
      <c r="MD63" s="88">
        <v>984.787301587</v>
      </c>
      <c r="ME63" s="88">
        <v>1128.327256236</v>
      </c>
      <c r="MF63" s="88">
        <v>1190.8244897960001</v>
      </c>
      <c r="MG63" s="88">
        <v>1252.883446712</v>
      </c>
      <c r="MH63" s="88">
        <v>1289.839455782</v>
      </c>
      <c r="MI63" s="88">
        <v>1147.48952381</v>
      </c>
      <c r="MJ63" s="88">
        <v>1146.3060317459999</v>
      </c>
      <c r="MK63" s="88">
        <v>1034.4780045350001</v>
      </c>
      <c r="ML63" s="88">
        <v>1028.7600907030001</v>
      </c>
      <c r="MM63" s="88">
        <v>1104.121904762</v>
      </c>
      <c r="MN63" s="88">
        <v>1039.316462585</v>
      </c>
      <c r="MO63" s="88">
        <v>1092.845714286</v>
      </c>
      <c r="MP63" s="88">
        <v>1131.1219954650001</v>
      </c>
      <c r="MQ63" s="88">
        <v>1025.5673469389999</v>
      </c>
      <c r="MR63" s="88">
        <v>1208.803265306</v>
      </c>
      <c r="MS63" s="88">
        <v>1228.434285714</v>
      </c>
      <c r="MT63" s="88">
        <v>1149.4824489800001</v>
      </c>
      <c r="MU63" s="88">
        <v>1018.3314285709999</v>
      </c>
      <c r="MV63" s="88">
        <v>1135.2330158730001</v>
      </c>
      <c r="MW63" s="88">
        <v>1055.8367346939999</v>
      </c>
      <c r="MX63" s="88">
        <v>1178.8393650789999</v>
      </c>
      <c r="MY63" s="88">
        <v>1017.219047619</v>
      </c>
      <c r="MZ63" s="88">
        <v>1128.5583673470001</v>
      </c>
      <c r="NA63" s="88">
        <v>1275.572244898</v>
      </c>
      <c r="NB63" s="88">
        <v>1191.955736961</v>
      </c>
      <c r="NC63" s="88">
        <v>1054.423945578</v>
      </c>
      <c r="ND63" s="88">
        <v>1260.1502040820001</v>
      </c>
      <c r="NE63" s="88">
        <v>1079.372335601</v>
      </c>
      <c r="NF63" s="88">
        <v>1094.233469388</v>
      </c>
      <c r="NG63" s="88">
        <v>1070.5676190480001</v>
      </c>
      <c r="NH63" s="88">
        <v>1462.4391836729999</v>
      </c>
      <c r="NI63" s="88">
        <v>1063.9111111110001</v>
      </c>
      <c r="NJ63" s="88">
        <v>1080.0297505670001</v>
      </c>
      <c r="NK63" s="88">
        <v>1166.0829024940001</v>
      </c>
      <c r="NL63" s="88">
        <v>1129.6326530609999</v>
      </c>
      <c r="NM63" s="88">
        <v>1039.537777778</v>
      </c>
      <c r="NN63" s="88">
        <v>1011.661496599</v>
      </c>
      <c r="NO63" s="88">
        <v>1045.986394558</v>
      </c>
      <c r="NP63" s="88">
        <v>1090.153650794</v>
      </c>
      <c r="NQ63" s="88">
        <v>1094.69569161</v>
      </c>
      <c r="NR63" s="88">
        <v>1129.730612245</v>
      </c>
      <c r="NS63" s="88">
        <v>968.434285714</v>
      </c>
      <c r="NT63" s="88">
        <v>1054.316553288</v>
      </c>
      <c r="NU63" s="88">
        <v>1222.0016326529999</v>
      </c>
      <c r="NV63" s="88">
        <v>1179.0882539679999</v>
      </c>
      <c r="NW63" s="88">
        <v>1019.733333333</v>
      </c>
      <c r="NX63" s="88">
        <v>1134.293333333</v>
      </c>
      <c r="NZ63" s="28"/>
    </row>
    <row r="64" spans="1:390" x14ac:dyDescent="0.3">
      <c r="A64" s="15" t="s">
        <v>346</v>
      </c>
      <c r="B64" s="29">
        <v>319</v>
      </c>
      <c r="C64" s="16" t="s">
        <v>347</v>
      </c>
      <c r="D64" s="39"/>
      <c r="E64" s="7"/>
      <c r="F64" s="15" t="s">
        <v>348</v>
      </c>
      <c r="G64" s="41">
        <v>319</v>
      </c>
      <c r="H64" s="21">
        <f t="shared" si="23"/>
        <v>1.75</v>
      </c>
      <c r="I64" s="21">
        <f t="shared" si="0"/>
        <v>7</v>
      </c>
      <c r="J64" s="15" t="s">
        <v>170</v>
      </c>
      <c r="L64" s="14" t="s">
        <v>346</v>
      </c>
      <c r="M64" s="12"/>
      <c r="N64" s="24">
        <v>88</v>
      </c>
      <c r="O64" s="24">
        <f t="shared" si="74"/>
        <v>87.209959315725058</v>
      </c>
      <c r="P64" s="24">
        <f t="shared" si="74"/>
        <v>79.836206897411813</v>
      </c>
      <c r="Q64" s="24">
        <f t="shared" si="74"/>
        <v>76.441164813677801</v>
      </c>
      <c r="R64" s="24">
        <f t="shared" si="74"/>
        <v>69.879572619249544</v>
      </c>
      <c r="S64" s="24">
        <f t="shared" si="74"/>
        <v>66.153780220336273</v>
      </c>
      <c r="T64" s="24">
        <f t="shared" si="74"/>
        <v>70.380897369664297</v>
      </c>
      <c r="U64" s="24">
        <f t="shared" si="74"/>
        <v>79.507211531533599</v>
      </c>
      <c r="V64" s="24">
        <f t="shared" si="74"/>
        <v>79.693308544629872</v>
      </c>
      <c r="W64" s="24">
        <f t="shared" si="74"/>
        <v>67.736980687614164</v>
      </c>
      <c r="X64" s="24">
        <f t="shared" si="74"/>
        <v>71.299889134020589</v>
      </c>
      <c r="Y64" s="24">
        <f t="shared" si="74"/>
        <v>80.123546510170584</v>
      </c>
      <c r="Z64" s="24">
        <f t="shared" si="74"/>
        <v>64.962121206585763</v>
      </c>
      <c r="AA64" s="24">
        <f t="shared" si="74"/>
        <v>65.736797276936343</v>
      </c>
      <c r="AB64" s="24">
        <f t="shared" si="74"/>
        <v>69.09956425763761</v>
      </c>
      <c r="AC64" s="24">
        <f t="shared" si="74"/>
        <v>80.012786835844281</v>
      </c>
      <c r="AD64" s="24">
        <v>100</v>
      </c>
      <c r="AE64" s="24">
        <f t="shared" si="72"/>
        <v>65.736797266647571</v>
      </c>
      <c r="AF64" s="24">
        <f t="shared" si="72"/>
        <v>70.768125693062217</v>
      </c>
      <c r="AG64" s="24">
        <f t="shared" si="72"/>
        <v>73.635582982513469</v>
      </c>
      <c r="AH64" s="24">
        <f t="shared" si="72"/>
        <v>73.434724693852687</v>
      </c>
      <c r="AI64" s="24">
        <f t="shared" si="72"/>
        <v>77.907328893939805</v>
      </c>
      <c r="AJ64" s="24">
        <f t="shared" si="72"/>
        <v>75.484154938436959</v>
      </c>
      <c r="AK64" s="24">
        <f t="shared" si="72"/>
        <v>78.007075473538237</v>
      </c>
      <c r="AL64" s="24">
        <f t="shared" si="72"/>
        <v>67.895894429073834</v>
      </c>
      <c r="AM64" s="24">
        <f t="shared" si="72"/>
        <v>79.523255463019979</v>
      </c>
      <c r="AN64" s="24">
        <f t="shared" si="72"/>
        <v>72.157638835202292</v>
      </c>
      <c r="AO64" s="24">
        <f t="shared" si="72"/>
        <v>67.768703892369501</v>
      </c>
      <c r="AP64" s="24">
        <f t="shared" si="72"/>
        <v>73.281319231192469</v>
      </c>
      <c r="AQ64" s="24">
        <f t="shared" si="72"/>
        <v>63.738850347865508</v>
      </c>
      <c r="AR64" s="24">
        <f t="shared" si="72"/>
        <v>62.325024228820354</v>
      </c>
      <c r="AS64" s="24">
        <f t="shared" si="72"/>
        <v>77.278037382048723</v>
      </c>
      <c r="AT64" s="24">
        <f t="shared" si="72"/>
        <v>68.195876285671659</v>
      </c>
      <c r="AU64" s="24">
        <f t="shared" si="73"/>
        <v>62.184411253515805</v>
      </c>
      <c r="AV64" s="24">
        <f t="shared" si="73"/>
        <v>70.976394855307234</v>
      </c>
      <c r="AW64" s="24">
        <f t="shared" si="73"/>
        <v>89.877717391606424</v>
      </c>
      <c r="AX64" s="24">
        <f t="shared" si="73"/>
        <v>70.282617933059072</v>
      </c>
      <c r="AY64" s="24">
        <f t="shared" si="73"/>
        <v>69.828990222801778</v>
      </c>
      <c r="AZ64" s="24">
        <f t="shared" si="73"/>
        <v>67.40567135520071</v>
      </c>
      <c r="BA64" s="24">
        <f t="shared" si="73"/>
        <v>78.387391659795014</v>
      </c>
      <c r="BB64" s="24">
        <f t="shared" si="73"/>
        <v>73.546696307032462</v>
      </c>
      <c r="BC64" s="24">
        <f t="shared" si="73"/>
        <v>69.702854049625941</v>
      </c>
      <c r="BD64" s="24">
        <f t="shared" si="73"/>
        <v>71.418656308500402</v>
      </c>
      <c r="BE64" s="24">
        <f t="shared" si="73"/>
        <v>62.479760360356025</v>
      </c>
      <c r="BF64" s="24">
        <f t="shared" si="73"/>
        <v>69.091316020814673</v>
      </c>
      <c r="BG64" s="24">
        <f t="shared" si="73"/>
        <v>80.726987438940142</v>
      </c>
      <c r="BH64" s="24">
        <f t="shared" si="73"/>
        <v>69.593904050425124</v>
      </c>
      <c r="BI64" s="24">
        <f t="shared" si="71"/>
        <v>80.480047278700582</v>
      </c>
      <c r="BJ64" s="24">
        <f t="shared" si="67"/>
        <v>64.024390243902971</v>
      </c>
      <c r="BK64" s="24">
        <f t="shared" si="67"/>
        <v>70.863430460765272</v>
      </c>
      <c r="BL64" s="24">
        <f t="shared" si="67"/>
        <v>68.211949802969102</v>
      </c>
      <c r="BM64" s="24">
        <f t="shared" si="67"/>
        <v>65.291878174866298</v>
      </c>
      <c r="BN64" s="24">
        <f t="shared" si="67"/>
        <v>71.282327586977374</v>
      </c>
      <c r="BO64" s="24">
        <f t="shared" si="67"/>
        <v>66.347145805248147</v>
      </c>
      <c r="BP64" s="24">
        <f t="shared" si="67"/>
        <v>73.504666956475006</v>
      </c>
      <c r="BQ64" s="24">
        <f t="shared" si="67"/>
        <v>63.161556093524396</v>
      </c>
      <c r="BR64" s="24">
        <f t="shared" si="67"/>
        <v>69.202833575400945</v>
      </c>
      <c r="BS64" s="24">
        <f t="shared" si="67"/>
        <v>72.279283214218808</v>
      </c>
      <c r="BT64" s="24">
        <f t="shared" si="67"/>
        <v>76.760493347916096</v>
      </c>
      <c r="BU64" s="24">
        <f t="shared" si="59"/>
        <v>76.249835328268063</v>
      </c>
      <c r="BV64" s="24">
        <f t="shared" si="59"/>
        <v>62.318313951034874</v>
      </c>
      <c r="BW64" s="24">
        <f t="shared" si="59"/>
        <v>66.195391122313794</v>
      </c>
      <c r="BX64" s="24">
        <f t="shared" si="59"/>
        <v>75.780636294548003</v>
      </c>
      <c r="BY64" s="24">
        <f t="shared" si="59"/>
        <v>65.137575956759093</v>
      </c>
      <c r="BZ64" s="24">
        <f t="shared" si="59"/>
        <v>68.718093323137452</v>
      </c>
      <c r="CA64" s="24">
        <f t="shared" si="59"/>
        <v>86.83055806874971</v>
      </c>
      <c r="CB64" s="24">
        <f t="shared" si="59"/>
        <v>72.090235397078274</v>
      </c>
      <c r="CC64" s="24">
        <f t="shared" si="59"/>
        <v>65.680851065159572</v>
      </c>
      <c r="CD64" s="24">
        <f t="shared" si="59"/>
        <v>64.903846154960291</v>
      </c>
      <c r="CE64" s="24">
        <f t="shared" si="59"/>
        <v>60.557909605233334</v>
      </c>
      <c r="CF64" s="24">
        <f t="shared" si="59"/>
        <v>64.16990021735073</v>
      </c>
      <c r="CG64" s="24">
        <f t="shared" si="59"/>
        <v>75.014580101697902</v>
      </c>
      <c r="CH64" s="24">
        <f t="shared" si="59"/>
        <v>66.301546397521506</v>
      </c>
      <c r="CI64" s="24">
        <f t="shared" si="59"/>
        <v>81.066176469843185</v>
      </c>
      <c r="CJ64" s="24">
        <f t="shared" si="59"/>
        <v>71.220930234282704</v>
      </c>
      <c r="CK64" s="24">
        <f t="shared" si="60"/>
        <v>61.997911308375762</v>
      </c>
      <c r="CL64" s="24">
        <f t="shared" si="60"/>
        <v>82.487173994193057</v>
      </c>
      <c r="CM64" s="24">
        <f t="shared" si="60"/>
        <v>70.03176043048822</v>
      </c>
      <c r="CN64" s="24">
        <f t="shared" si="60"/>
        <v>63.717800526954534</v>
      </c>
      <c r="CO64" s="24">
        <f t="shared" si="60"/>
        <v>69.293966237937255</v>
      </c>
      <c r="CP64" s="24">
        <f t="shared" si="60"/>
        <v>61.230561725464923</v>
      </c>
      <c r="CQ64" s="24">
        <f t="shared" si="60"/>
        <v>66.822038789298304</v>
      </c>
      <c r="CR64" s="24">
        <f t="shared" si="60"/>
        <v>64.513207763221814</v>
      </c>
      <c r="CS64" s="24">
        <f t="shared" si="60"/>
        <v>77.216181955441755</v>
      </c>
      <c r="CT64" s="24">
        <f t="shared" si="60"/>
        <v>74.608468678847572</v>
      </c>
      <c r="CU64" s="24">
        <f t="shared" si="60"/>
        <v>80.001727717310459</v>
      </c>
      <c r="CV64" s="24">
        <f t="shared" si="60"/>
        <v>78.943330603244277</v>
      </c>
      <c r="CW64" s="24">
        <f t="shared" si="60"/>
        <v>83.162715518134902</v>
      </c>
      <c r="CX64" s="24">
        <f t="shared" si="60"/>
        <v>59.350166623352344</v>
      </c>
      <c r="CY64" s="24">
        <f t="shared" si="60"/>
        <v>67.413522008603763</v>
      </c>
      <c r="CZ64" s="24">
        <f t="shared" si="60"/>
        <v>67.225609762759248</v>
      </c>
      <c r="DA64" s="24">
        <f t="shared" si="61"/>
        <v>64.312499998993573</v>
      </c>
      <c r="DB64" s="24">
        <f t="shared" si="61"/>
        <v>60.998261143338404</v>
      </c>
      <c r="DC64" s="24">
        <f t="shared" si="61"/>
        <v>72.546531304155067</v>
      </c>
      <c r="DD64" s="24">
        <f t="shared" si="61"/>
        <v>58.834366743320267</v>
      </c>
      <c r="DE64" s="24">
        <f t="shared" si="61"/>
        <v>65.893954918245313</v>
      </c>
      <c r="DF64" s="24">
        <f t="shared" si="61"/>
        <v>64.867477306087949</v>
      </c>
      <c r="DG64" s="24">
        <f t="shared" si="61"/>
        <v>69.854272264181063</v>
      </c>
      <c r="DH64" s="24">
        <f t="shared" si="61"/>
        <v>65.166910607049118</v>
      </c>
      <c r="DI64" s="24">
        <f t="shared" si="61"/>
        <v>57.28813874032403</v>
      </c>
      <c r="DJ64" s="24">
        <f t="shared" si="61"/>
        <v>65.908961510681962</v>
      </c>
      <c r="DK64" s="24">
        <f t="shared" si="61"/>
        <v>69.41446303174736</v>
      </c>
      <c r="DL64" s="24">
        <f t="shared" si="61"/>
        <v>64.892931222983464</v>
      </c>
      <c r="DM64" s="24">
        <f t="shared" si="61"/>
        <v>71.264774688807165</v>
      </c>
      <c r="DN64" s="24">
        <f t="shared" si="61"/>
        <v>80.190149632181587</v>
      </c>
      <c r="DO64" s="24">
        <f t="shared" si="61"/>
        <v>85.509307131051202</v>
      </c>
      <c r="DP64" s="24">
        <f t="shared" si="61"/>
        <v>70.040234752935945</v>
      </c>
      <c r="DQ64" s="24">
        <f t="shared" si="62"/>
        <v>66.591405894761138</v>
      </c>
      <c r="DR64" s="24">
        <f t="shared" si="62"/>
        <v>83.468526942077105</v>
      </c>
      <c r="DS64" s="24">
        <f t="shared" si="62"/>
        <v>54.450846666094016</v>
      </c>
      <c r="DT64" s="24">
        <f t="shared" si="45"/>
        <v>78.600285163631526</v>
      </c>
      <c r="DU64" s="24">
        <f t="shared" si="45"/>
        <v>79.463550245172996</v>
      </c>
      <c r="DV64" s="24">
        <f t="shared" si="45"/>
        <v>73.941300458531572</v>
      </c>
      <c r="DW64" s="24">
        <f t="shared" si="45"/>
        <v>76.562499996011326</v>
      </c>
      <c r="DX64" s="24">
        <f t="shared" si="45"/>
        <v>86.184112582199248</v>
      </c>
      <c r="DY64" s="24">
        <f t="shared" si="45"/>
        <v>70.518092109369789</v>
      </c>
      <c r="DZ64" s="24">
        <f t="shared" si="45"/>
        <v>70.62133967021748</v>
      </c>
      <c r="EA64" s="24">
        <f t="shared" si="45"/>
        <v>98.824056690427426</v>
      </c>
      <c r="EB64" s="24">
        <f t="shared" si="45"/>
        <v>74.15919281846223</v>
      </c>
      <c r="EC64" s="24">
        <f t="shared" si="45"/>
        <v>67.085361614518774</v>
      </c>
      <c r="ED64" s="24">
        <f t="shared" si="45"/>
        <v>64.715172185092214</v>
      </c>
      <c r="EE64" s="24">
        <f t="shared" si="45"/>
        <v>70.242104303811118</v>
      </c>
      <c r="EF64" s="24">
        <f t="shared" si="45"/>
        <v>72.153422440272891</v>
      </c>
      <c r="EG64" s="24">
        <f t="shared" si="18"/>
        <v>71.297046091855691</v>
      </c>
      <c r="EH64" s="24">
        <f t="shared" si="19"/>
        <v>98.824056690427426</v>
      </c>
      <c r="EI64" s="24">
        <f t="shared" si="20"/>
        <v>54.450846666094016</v>
      </c>
      <c r="EJ64" s="14" t="s">
        <v>346</v>
      </c>
      <c r="EL64" s="12"/>
      <c r="EM64" s="25">
        <f t="shared" si="51"/>
        <v>4.815963719000024</v>
      </c>
      <c r="EN64" s="25">
        <f t="shared" si="51"/>
        <v>5.260770975000014</v>
      </c>
      <c r="EO64" s="25">
        <f t="shared" si="51"/>
        <v>5.4944217690001551</v>
      </c>
      <c r="EP64" s="25">
        <f t="shared" si="51"/>
        <v>6.010340135999968</v>
      </c>
      <c r="EQ64" s="25">
        <f t="shared" si="63"/>
        <v>6.3488435369999934</v>
      </c>
      <c r="ER64" s="25">
        <f t="shared" si="63"/>
        <v>5.9675283449998915</v>
      </c>
      <c r="ES64" s="25">
        <f t="shared" si="63"/>
        <v>5.2825396829999818</v>
      </c>
      <c r="ET64" s="25">
        <f t="shared" si="63"/>
        <v>5.2702040820000775</v>
      </c>
      <c r="EU64" s="25">
        <f t="shared" si="63"/>
        <v>6.2004535149999356</v>
      </c>
      <c r="EV64" s="25">
        <f t="shared" si="63"/>
        <v>5.890612244999943</v>
      </c>
      <c r="EW64" s="25">
        <f t="shared" si="63"/>
        <v>5.2419047620001038</v>
      </c>
      <c r="EX64" s="25">
        <f t="shared" si="63"/>
        <v>6.4653061229998912</v>
      </c>
      <c r="EY64" s="25">
        <f t="shared" si="63"/>
        <v>6.3891156459999365</v>
      </c>
      <c r="EZ64" s="25">
        <f t="shared" si="63"/>
        <v>6.0781859410000152</v>
      </c>
      <c r="FA64" s="25">
        <f t="shared" si="63"/>
        <v>5.2491609979999794</v>
      </c>
      <c r="FB64" s="25">
        <f t="shared" si="63"/>
        <v>6.389115646999926</v>
      </c>
      <c r="FC64" s="25">
        <f t="shared" si="63"/>
        <v>5.9348752830001104</v>
      </c>
      <c r="FD64" s="25">
        <f t="shared" si="63"/>
        <v>5.703764172000092</v>
      </c>
      <c r="FE64" s="25">
        <f t="shared" si="63"/>
        <v>5.7193650789999992</v>
      </c>
      <c r="FF64" s="25">
        <f t="shared" si="68"/>
        <v>5.3910204080000312</v>
      </c>
      <c r="FG64" s="25">
        <f t="shared" si="68"/>
        <v>5.5640816320000113</v>
      </c>
      <c r="FH64" s="25">
        <f t="shared" si="68"/>
        <v>5.3841269839999768</v>
      </c>
      <c r="FI64" s="25">
        <f t="shared" si="68"/>
        <v>6.1859410429999571</v>
      </c>
      <c r="FJ64" s="25">
        <f t="shared" si="68"/>
        <v>5.2814739229999077</v>
      </c>
      <c r="FK64" s="25">
        <f t="shared" si="68"/>
        <v>5.8205895699999246</v>
      </c>
      <c r="FL64" s="25">
        <f t="shared" si="68"/>
        <v>6.1975510209999811</v>
      </c>
      <c r="FM64" s="25">
        <f t="shared" si="68"/>
        <v>5.7313378689998444</v>
      </c>
      <c r="FN64" s="25">
        <f t="shared" si="68"/>
        <v>6.5893877549999615</v>
      </c>
      <c r="FO64" s="25">
        <f t="shared" si="68"/>
        <v>6.7388662129999375</v>
      </c>
      <c r="FP64" s="25">
        <f t="shared" si="68"/>
        <v>5.4349206350000259</v>
      </c>
      <c r="FQ64" s="25">
        <f t="shared" si="68"/>
        <v>6.1587301590000152</v>
      </c>
      <c r="FR64" s="25">
        <f t="shared" si="68"/>
        <v>6.754104309000013</v>
      </c>
      <c r="FS64" s="25">
        <f t="shared" si="68"/>
        <v>5.91746031699995</v>
      </c>
      <c r="FT64" s="25">
        <f t="shared" si="68"/>
        <v>4.6730158730001676</v>
      </c>
      <c r="FU64" s="25">
        <f t="shared" si="64"/>
        <v>5.9758730159999232</v>
      </c>
      <c r="FV64" s="25">
        <f t="shared" si="64"/>
        <v>6.0146938779998891</v>
      </c>
      <c r="FW64" s="25">
        <f t="shared" si="64"/>
        <v>6.2309297060000972</v>
      </c>
      <c r="FX64" s="25">
        <f t="shared" si="64"/>
        <v>5.3580045349999637</v>
      </c>
      <c r="FY64" s="25">
        <f t="shared" si="64"/>
        <v>5.7106575969999085</v>
      </c>
      <c r="FZ64" s="25">
        <f t="shared" si="64"/>
        <v>6.0255782310000541</v>
      </c>
      <c r="GA64" s="25">
        <f t="shared" si="64"/>
        <v>5.880816325999831</v>
      </c>
      <c r="GB64" s="25">
        <f t="shared" si="64"/>
        <v>6.7221768709998742</v>
      </c>
      <c r="GC64" s="25">
        <f t="shared" si="64"/>
        <v>6.0789115649999985</v>
      </c>
      <c r="GD64" s="25">
        <f t="shared" si="64"/>
        <v>5.2027210889998514</v>
      </c>
      <c r="GE64" s="25">
        <f t="shared" si="64"/>
        <v>6.0350113380000039</v>
      </c>
      <c r="GF64" s="25">
        <f t="shared" si="64"/>
        <v>5.2186848070000451</v>
      </c>
      <c r="GG64" s="25">
        <f t="shared" si="64"/>
        <v>6.5599999999999454</v>
      </c>
      <c r="GH64" s="25">
        <f t="shared" si="64"/>
        <v>5.9268934240001272</v>
      </c>
      <c r="GI64" s="25">
        <f t="shared" si="64"/>
        <v>6.1572789109998212</v>
      </c>
      <c r="GJ64" s="25">
        <f t="shared" si="69"/>
        <v>6.43265306100011</v>
      </c>
      <c r="GK64" s="25">
        <f t="shared" si="69"/>
        <v>5.8920634919998065</v>
      </c>
      <c r="GL64" s="25">
        <f t="shared" si="69"/>
        <v>6.3303401359999043</v>
      </c>
      <c r="GM64" s="25">
        <f t="shared" si="69"/>
        <v>5.7139229030001388</v>
      </c>
      <c r="GN64" s="25">
        <f t="shared" si="69"/>
        <v>6.649614511999971</v>
      </c>
      <c r="GO64" s="25">
        <f t="shared" si="69"/>
        <v>6.0691156460000002</v>
      </c>
      <c r="GP64" s="25">
        <f t="shared" si="69"/>
        <v>5.8107936509998126</v>
      </c>
      <c r="GQ64" s="25">
        <f t="shared" si="69"/>
        <v>5.4715646249999281</v>
      </c>
      <c r="GR64" s="25">
        <f t="shared" si="69"/>
        <v>5.5082086170000366</v>
      </c>
      <c r="GS64" s="25">
        <f t="shared" si="69"/>
        <v>6.7395918370000345</v>
      </c>
      <c r="GT64" s="25">
        <f t="shared" si="69"/>
        <v>6.3448526080001102</v>
      </c>
      <c r="GU64" s="25">
        <f t="shared" si="69"/>
        <v>5.5423129250000329</v>
      </c>
      <c r="GV64" s="25">
        <f t="shared" si="69"/>
        <v>6.4478911569999582</v>
      </c>
      <c r="GW64" s="25">
        <f t="shared" si="69"/>
        <v>6.1119274369998493</v>
      </c>
      <c r="GX64" s="25">
        <f t="shared" si="69"/>
        <v>4.837006802000019</v>
      </c>
      <c r="GY64" s="25">
        <f t="shared" si="65"/>
        <v>5.8260317460001261</v>
      </c>
      <c r="GZ64" s="25">
        <f t="shared" si="65"/>
        <v>6.3945578229997864</v>
      </c>
      <c r="HA64" s="25">
        <f t="shared" si="65"/>
        <v>6.4711111110000274</v>
      </c>
      <c r="HB64" s="25">
        <f t="shared" si="65"/>
        <v>6.935510203999911</v>
      </c>
      <c r="HC64" s="25">
        <f t="shared" si="65"/>
        <v>6.5451247169999078</v>
      </c>
      <c r="HD64" s="25">
        <f t="shared" si="65"/>
        <v>5.5989115639999909</v>
      </c>
      <c r="HE64" s="25">
        <f t="shared" si="65"/>
        <v>6.334693876999836</v>
      </c>
      <c r="HF64" s="25">
        <f t="shared" si="65"/>
        <v>5.1809523809999973</v>
      </c>
      <c r="HG64" s="25">
        <f t="shared" si="65"/>
        <v>5.8971428570000626</v>
      </c>
      <c r="HH64" s="25">
        <f t="shared" si="65"/>
        <v>6.7744217690001278</v>
      </c>
      <c r="HI64" s="25">
        <f t="shared" si="65"/>
        <v>5.0917006810000203</v>
      </c>
      <c r="HJ64" s="25">
        <f t="shared" si="65"/>
        <v>5.9972789119999561</v>
      </c>
      <c r="HK64" s="25">
        <f t="shared" si="65"/>
        <v>6.5915646260000358</v>
      </c>
      <c r="HL64" s="25">
        <f t="shared" si="66"/>
        <v>6.061133787000017</v>
      </c>
      <c r="HM64" s="25">
        <f t="shared" si="66"/>
        <v>6.8593197279999458</v>
      </c>
      <c r="HN64" s="25">
        <f t="shared" si="66"/>
        <v>6.285351473999981</v>
      </c>
      <c r="HO64" s="25">
        <f t="shared" si="66"/>
        <v>6.5102947839998251</v>
      </c>
      <c r="HP64" s="25">
        <f t="shared" si="66"/>
        <v>5.439274376999947</v>
      </c>
      <c r="HQ64" s="25">
        <f t="shared" si="66"/>
        <v>5.6293877549999252</v>
      </c>
      <c r="HR64" s="25">
        <f t="shared" si="66"/>
        <v>5.249886621000087</v>
      </c>
      <c r="HS64" s="25">
        <f t="shared" si="66"/>
        <v>5.3202721089999159</v>
      </c>
      <c r="HT64" s="25">
        <f t="shared" si="66"/>
        <v>5.050340136000159</v>
      </c>
      <c r="HU64" s="25">
        <f t="shared" si="66"/>
        <v>7.0766439910000827</v>
      </c>
      <c r="HV64" s="25">
        <f t="shared" si="66"/>
        <v>6.2302040820000002</v>
      </c>
      <c r="HW64" s="25">
        <f t="shared" si="66"/>
        <v>6.2476190469999437</v>
      </c>
      <c r="HX64" s="25">
        <f t="shared" si="66"/>
        <v>6.5306122450001567</v>
      </c>
      <c r="HY64" s="25">
        <f t="shared" si="66"/>
        <v>6.885442176999959</v>
      </c>
      <c r="HZ64" s="25">
        <f t="shared" si="66"/>
        <v>5.789387755000007</v>
      </c>
      <c r="IA64" s="25">
        <f t="shared" si="66"/>
        <v>7.1386848069998905</v>
      </c>
      <c r="IB64" s="25">
        <f t="shared" ref="HZ64:IO79" si="75">MW65-MW64</f>
        <v>6.3738775509998504</v>
      </c>
      <c r="IC64" s="25">
        <f t="shared" si="75"/>
        <v>6.4747392290000789</v>
      </c>
      <c r="ID64" s="25">
        <f t="shared" si="75"/>
        <v>6.0125170070000422</v>
      </c>
      <c r="IE64" s="25">
        <f t="shared" si="75"/>
        <v>6.4449886620000143</v>
      </c>
      <c r="IF64" s="25">
        <f t="shared" si="75"/>
        <v>7.3313605439998355</v>
      </c>
      <c r="IG64" s="25">
        <f t="shared" si="75"/>
        <v>6.3724263040001006</v>
      </c>
      <c r="IH64" s="25">
        <f t="shared" si="75"/>
        <v>6.0506122450001385</v>
      </c>
      <c r="II64" s="25">
        <f t="shared" si="75"/>
        <v>6.4721995459999562</v>
      </c>
      <c r="IJ64" s="25">
        <f t="shared" si="75"/>
        <v>5.8935147390000111</v>
      </c>
      <c r="IK64" s="25">
        <f t="shared" si="75"/>
        <v>5.2375510200001827</v>
      </c>
      <c r="IL64" s="25">
        <f t="shared" si="75"/>
        <v>4.9117460319998827</v>
      </c>
      <c r="IM64" s="25">
        <f t="shared" si="75"/>
        <v>5.9965532879998591</v>
      </c>
      <c r="IN64" s="25">
        <f t="shared" si="75"/>
        <v>6.3071201809998456</v>
      </c>
      <c r="IO64" s="25">
        <f t="shared" si="70"/>
        <v>5.0318367339998531</v>
      </c>
      <c r="IP64" s="25">
        <f t="shared" si="70"/>
        <v>7.713378683999963</v>
      </c>
      <c r="IQ64" s="25">
        <f t="shared" si="70"/>
        <v>5.3434920639999746</v>
      </c>
      <c r="IR64" s="25">
        <f t="shared" si="70"/>
        <v>5.2854421770000499</v>
      </c>
      <c r="IS64" s="25">
        <f t="shared" si="70"/>
        <v>5.6801814059998605</v>
      </c>
      <c r="IT64" s="25">
        <f t="shared" si="70"/>
        <v>5.4857142860000749</v>
      </c>
      <c r="IU64" s="25">
        <f t="shared" si="70"/>
        <v>4.8732879810002032</v>
      </c>
      <c r="IV64" s="25">
        <f t="shared" si="70"/>
        <v>5.9559183670000948</v>
      </c>
      <c r="IW64" s="25">
        <f t="shared" si="70"/>
        <v>5.9472108850000041</v>
      </c>
      <c r="IX64" s="25">
        <f t="shared" si="70"/>
        <v>4.2499773239999286</v>
      </c>
      <c r="IY64" s="25">
        <f t="shared" si="70"/>
        <v>5.6634920639999109</v>
      </c>
      <c r="IZ64" s="25">
        <f t="shared" si="70"/>
        <v>6.260680271999945</v>
      </c>
      <c r="JA64" s="25">
        <f t="shared" si="70"/>
        <v>6.4899773239999377</v>
      </c>
      <c r="JB64" s="25">
        <f t="shared" si="70"/>
        <v>5.9793197279998367</v>
      </c>
      <c r="JC64" s="25">
        <f t="shared" si="70"/>
        <v>5.8209297050000259</v>
      </c>
      <c r="JD64" s="26">
        <f t="shared" si="17"/>
        <v>5.9515543187024615</v>
      </c>
      <c r="JE64" s="27">
        <f t="shared" si="21"/>
        <v>5.9515543187024615</v>
      </c>
      <c r="JF64" s="27"/>
      <c r="JG64" s="88">
        <v>63</v>
      </c>
      <c r="JH64" s="89">
        <v>990.11265306099995</v>
      </c>
      <c r="JI64" s="89">
        <v>793.49115646300004</v>
      </c>
      <c r="JJ64" s="90">
        <v>1151.8171428569999</v>
      </c>
      <c r="JK64" s="90">
        <v>920.86204081599999</v>
      </c>
      <c r="JL64" s="90">
        <v>998.62312925200001</v>
      </c>
      <c r="JM64" s="90">
        <v>1055.648798186</v>
      </c>
      <c r="JN64" s="89">
        <v>1000.04861678</v>
      </c>
      <c r="JO64" s="89">
        <v>980.16653061199997</v>
      </c>
      <c r="JP64" s="89">
        <v>1076.1142857140001</v>
      </c>
      <c r="JQ64" s="89">
        <v>986.97142857100005</v>
      </c>
      <c r="JR64" s="89">
        <v>1193.6812698409999</v>
      </c>
      <c r="JS64" s="89">
        <v>1052.821768707</v>
      </c>
      <c r="JT64" s="89">
        <v>1067.798639456</v>
      </c>
      <c r="JU64" s="89">
        <v>993.00680272099999</v>
      </c>
      <c r="JV64" s="88">
        <v>1136.8417233560001</v>
      </c>
      <c r="JW64" s="88">
        <v>1076.785487528</v>
      </c>
      <c r="JX64" s="88">
        <v>1164.085986395</v>
      </c>
      <c r="JY64" s="88">
        <v>1162.70984127</v>
      </c>
      <c r="JZ64" s="88">
        <v>1113.3511111109999</v>
      </c>
      <c r="KA64" s="88">
        <v>1050.7804081629999</v>
      </c>
      <c r="KB64" s="88">
        <v>950.76426303899996</v>
      </c>
      <c r="KC64" s="88">
        <v>1095.762358277</v>
      </c>
      <c r="KD64" s="88">
        <v>1085.9718820860001</v>
      </c>
      <c r="KE64" s="88">
        <v>1007.492789116</v>
      </c>
      <c r="KF64" s="88">
        <v>962.32634920600003</v>
      </c>
      <c r="KG64" s="88">
        <v>958.77514739200001</v>
      </c>
      <c r="KH64" s="88">
        <v>1135.9143764170001</v>
      </c>
      <c r="KI64" s="88">
        <v>1085.0220408160001</v>
      </c>
      <c r="KJ64" s="88">
        <v>1191.479727891</v>
      </c>
      <c r="KK64" s="88">
        <v>1087.2279365080001</v>
      </c>
      <c r="KL64" s="88">
        <v>1206.868027211</v>
      </c>
      <c r="KM64" s="88">
        <v>1339.504036281</v>
      </c>
      <c r="KN64" s="88">
        <v>1085.4077097510001</v>
      </c>
      <c r="KO64" s="88">
        <v>1124.0402721089999</v>
      </c>
      <c r="KP64" s="88">
        <v>1254.153650794</v>
      </c>
      <c r="KQ64" s="88">
        <v>1084.815238095</v>
      </c>
      <c r="KR64" s="88">
        <v>1304.9070294779999</v>
      </c>
      <c r="KS64" s="88">
        <v>1004.541678005</v>
      </c>
      <c r="KT64" s="88">
        <v>1241.700136054</v>
      </c>
      <c r="KU64" s="88">
        <v>1168.741587302</v>
      </c>
      <c r="KV64" s="88">
        <v>1102.1306122450001</v>
      </c>
      <c r="KW64" s="88">
        <v>1263.72861678</v>
      </c>
      <c r="KX64" s="88">
        <v>1138.4975963720001</v>
      </c>
      <c r="KY64" s="88">
        <v>1104.67047619</v>
      </c>
      <c r="KZ64" s="88">
        <v>1167.9404988660001</v>
      </c>
      <c r="LA64" s="88">
        <v>1034.5128344669999</v>
      </c>
      <c r="LB64" s="88">
        <v>1283.149206349</v>
      </c>
      <c r="LC64" s="88">
        <v>1162.861133787</v>
      </c>
      <c r="LD64" s="88">
        <v>1227.3273469390001</v>
      </c>
      <c r="LE64" s="88">
        <v>1048.8337414969999</v>
      </c>
      <c r="LF64" s="88">
        <v>1140.0852607710001</v>
      </c>
      <c r="LG64" s="88">
        <v>1176.3047619050001</v>
      </c>
      <c r="LH64" s="88">
        <v>1156.6730158729999</v>
      </c>
      <c r="LI64" s="88">
        <v>1188.600453515</v>
      </c>
      <c r="LJ64" s="88">
        <v>1106.207346939</v>
      </c>
      <c r="LK64" s="88">
        <v>1121.1116553290001</v>
      </c>
      <c r="LL64" s="88">
        <v>1182.0582312930001</v>
      </c>
      <c r="LM64" s="88">
        <v>1183.1350566890001</v>
      </c>
      <c r="LN64" s="88">
        <v>1129.13414966</v>
      </c>
      <c r="LO64" s="88">
        <v>1085.631564626</v>
      </c>
      <c r="LP64" s="88">
        <v>1014.191020408</v>
      </c>
      <c r="LQ64" s="88">
        <v>1163.533061224</v>
      </c>
      <c r="LR64" s="88">
        <v>1148.6998639460001</v>
      </c>
      <c r="LS64" s="88">
        <v>870.36952381000003</v>
      </c>
      <c r="LT64" s="88">
        <v>1111.8432653059999</v>
      </c>
      <c r="LU64" s="88">
        <v>1170.2911564630001</v>
      </c>
      <c r="LV64" s="88">
        <v>1064.068571429</v>
      </c>
      <c r="LW64" s="88">
        <v>1285.342040816</v>
      </c>
      <c r="LX64" s="88">
        <v>1268.8399092970001</v>
      </c>
      <c r="LY64" s="88">
        <v>1121.578231293</v>
      </c>
      <c r="LZ64" s="88">
        <v>1097.9918367350001</v>
      </c>
      <c r="MA64" s="88">
        <v>1025.483174603</v>
      </c>
      <c r="MB64" s="88">
        <v>1090.605714286</v>
      </c>
      <c r="MC64" s="88">
        <v>1095.4884353739999</v>
      </c>
      <c r="MD64" s="88">
        <v>992.59428571399997</v>
      </c>
      <c r="ME64" s="88">
        <v>1137.0514285710001</v>
      </c>
      <c r="MF64" s="88">
        <v>1200.2220408159999</v>
      </c>
      <c r="MG64" s="88">
        <v>1261.88553288</v>
      </c>
      <c r="MH64" s="88">
        <v>1303.591473923</v>
      </c>
      <c r="MI64" s="88">
        <v>1157.259319728</v>
      </c>
      <c r="MJ64" s="88">
        <v>1156.2057142860001</v>
      </c>
      <c r="MK64" s="88">
        <v>1043.5192743760001</v>
      </c>
      <c r="ML64" s="88">
        <v>1037.927619048</v>
      </c>
      <c r="MM64" s="88">
        <v>1112.584126984</v>
      </c>
      <c r="MN64" s="88">
        <v>1047.3708843540001</v>
      </c>
      <c r="MO64" s="88">
        <v>1101.7578231289999</v>
      </c>
      <c r="MP64" s="88">
        <v>1141.7433106579999</v>
      </c>
      <c r="MQ64" s="88">
        <v>1035.533061224</v>
      </c>
      <c r="MR64" s="88">
        <v>1220.0315646260001</v>
      </c>
      <c r="MS64" s="88">
        <v>1238.4751020409999</v>
      </c>
      <c r="MT64" s="88">
        <v>1159.900589569</v>
      </c>
      <c r="MU64" s="88">
        <v>1027.085714286</v>
      </c>
      <c r="MV64" s="88">
        <v>1146.036825397</v>
      </c>
      <c r="MW64" s="88">
        <v>1064.519183673</v>
      </c>
      <c r="MX64" s="88">
        <v>1188.499591837</v>
      </c>
      <c r="MY64" s="88">
        <v>1027.147755102</v>
      </c>
      <c r="MZ64" s="88">
        <v>1137.4889795920001</v>
      </c>
      <c r="NA64" s="88">
        <v>1286.3346938780001</v>
      </c>
      <c r="NB64" s="88">
        <v>1202.0897959179999</v>
      </c>
      <c r="NC64" s="88">
        <v>1062.8897959179999</v>
      </c>
      <c r="ND64" s="88">
        <v>1270.363718821</v>
      </c>
      <c r="NE64" s="88">
        <v>1089.181315193</v>
      </c>
      <c r="NF64" s="88">
        <v>1102.5077551019999</v>
      </c>
      <c r="NG64" s="88">
        <v>1078.7722448980001</v>
      </c>
      <c r="NH64" s="88">
        <v>1472.2089795920001</v>
      </c>
      <c r="NI64" s="88">
        <v>1073.8126077100001</v>
      </c>
      <c r="NJ64" s="88">
        <v>1087.2685714290001</v>
      </c>
      <c r="NK64" s="88">
        <v>1173.024943311</v>
      </c>
      <c r="NL64" s="88">
        <v>1137.615238095</v>
      </c>
      <c r="NM64" s="88">
        <v>1047.973877551</v>
      </c>
      <c r="NN64" s="88">
        <v>1021.0568707480001</v>
      </c>
      <c r="NO64" s="88">
        <v>1054.140952381</v>
      </c>
      <c r="NP64" s="88">
        <v>1098.7711564629999</v>
      </c>
      <c r="NQ64" s="88">
        <v>1103.246802721</v>
      </c>
      <c r="NR64" s="88">
        <v>1138.3611791379999</v>
      </c>
      <c r="NS64" s="88">
        <v>975.03492063500005</v>
      </c>
      <c r="NT64" s="88">
        <v>1063.507301587</v>
      </c>
      <c r="NU64" s="88">
        <v>1230.5545578230001</v>
      </c>
      <c r="NV64" s="88">
        <v>1187.9989115650001</v>
      </c>
      <c r="NW64" s="88">
        <v>1029.8247619050001</v>
      </c>
      <c r="NX64" s="88">
        <v>1143.68</v>
      </c>
      <c r="NZ64" s="28"/>
    </row>
    <row r="65" spans="1:390" x14ac:dyDescent="0.3">
      <c r="A65" s="15" t="s">
        <v>349</v>
      </c>
      <c r="B65" s="29" t="s">
        <v>350</v>
      </c>
      <c r="C65" s="30"/>
      <c r="D65" s="39"/>
      <c r="E65" s="7"/>
      <c r="F65" s="21" t="s">
        <v>174</v>
      </c>
      <c r="G65" s="41">
        <v>320.75</v>
      </c>
      <c r="H65" s="21">
        <f t="shared" si="23"/>
        <v>0.25</v>
      </c>
      <c r="I65" s="21">
        <f t="shared" si="0"/>
        <v>1</v>
      </c>
      <c r="J65" s="15"/>
      <c r="L65" s="14" t="s">
        <v>349</v>
      </c>
      <c r="M65" s="34"/>
      <c r="N65" s="24">
        <v>88</v>
      </c>
      <c r="O65" s="24">
        <f t="shared" si="74"/>
        <v>56.173573360738992</v>
      </c>
      <c r="P65" s="24">
        <f t="shared" si="74"/>
        <v>59.062499992617163</v>
      </c>
      <c r="Q65" s="24">
        <f t="shared" si="74"/>
        <v>55.125000007578272</v>
      </c>
      <c r="R65" s="24">
        <f t="shared" si="74"/>
        <v>55.983412309004578</v>
      </c>
      <c r="S65" s="24">
        <f t="shared" si="74"/>
        <v>58.771267350368454</v>
      </c>
      <c r="T65" s="24">
        <f t="shared" si="74"/>
        <v>48.186188812237702</v>
      </c>
      <c r="U65" s="24">
        <f t="shared" si="74"/>
        <v>59.573126853190743</v>
      </c>
      <c r="V65" s="24">
        <f t="shared" si="74"/>
        <v>68.393300292160546</v>
      </c>
      <c r="W65" s="24">
        <f t="shared" si="74"/>
        <v>53.868078153965726</v>
      </c>
      <c r="X65" s="24">
        <f t="shared" si="74"/>
        <v>43.337264148387341</v>
      </c>
      <c r="Y65" s="24">
        <f t="shared" si="74"/>
        <v>52.499999993442046</v>
      </c>
      <c r="Z65" s="24">
        <f t="shared" si="74"/>
        <v>57.904411775349992</v>
      </c>
      <c r="AA65" s="24">
        <f t="shared" si="74"/>
        <v>52.004716963038312</v>
      </c>
      <c r="AB65" s="24">
        <f t="shared" si="74"/>
        <v>52.667197449610214</v>
      </c>
      <c r="AC65" s="24">
        <f t="shared" si="74"/>
        <v>60.621334304330503</v>
      </c>
      <c r="AD65" s="24">
        <v>100</v>
      </c>
      <c r="AE65" s="24">
        <f t="shared" si="72"/>
        <v>50.697424913776864</v>
      </c>
      <c r="AF65" s="24">
        <f t="shared" si="72"/>
        <v>59.062499992623771</v>
      </c>
      <c r="AG65" s="24">
        <f t="shared" si="72"/>
        <v>57.025862069582331</v>
      </c>
      <c r="AH65" s="24">
        <f t="shared" si="72"/>
        <v>53.938356134357591</v>
      </c>
      <c r="AI65" s="24">
        <f t="shared" si="72"/>
        <v>46.149016304299643</v>
      </c>
      <c r="AJ65" s="24">
        <f t="shared" si="72"/>
        <v>45.835642991382144</v>
      </c>
      <c r="AK65" s="24">
        <f t="shared" si="72"/>
        <v>59.062499992610555</v>
      </c>
      <c r="AL65" s="24">
        <f t="shared" si="72"/>
        <v>61.98463264590459</v>
      </c>
      <c r="AM65" s="24">
        <f t="shared" si="72"/>
        <v>63.877555957663276</v>
      </c>
      <c r="AN65" s="24">
        <f t="shared" si="72"/>
        <v>63.974854981797364</v>
      </c>
      <c r="AO65" s="24">
        <f t="shared" si="72"/>
        <v>62.640562485939896</v>
      </c>
      <c r="AP65" s="24">
        <f t="shared" si="72"/>
        <v>51.247288494214274</v>
      </c>
      <c r="AQ65" s="24">
        <f t="shared" si="72"/>
        <v>49.016338765701846</v>
      </c>
      <c r="AR65" s="24">
        <f t="shared" si="72"/>
        <v>50.419207305923344</v>
      </c>
      <c r="AS65" s="24">
        <f t="shared" si="72"/>
        <v>57.06521741457221</v>
      </c>
      <c r="AT65" s="24">
        <f t="shared" si="72"/>
        <v>32.715133539046931</v>
      </c>
      <c r="AU65" s="24">
        <f t="shared" si="73"/>
        <v>59.91847827390081</v>
      </c>
      <c r="AV65" s="24">
        <f t="shared" si="73"/>
        <v>54.923613410177886</v>
      </c>
      <c r="AW65" s="24">
        <f t="shared" si="73"/>
        <v>57.421875010101694</v>
      </c>
      <c r="AX65" s="24">
        <f t="shared" si="73"/>
        <v>39.040368279553498</v>
      </c>
      <c r="AY65" s="24">
        <f t="shared" si="73"/>
        <v>29.531249996308581</v>
      </c>
      <c r="AZ65" s="24">
        <f t="shared" si="73"/>
        <v>43.314562613891965</v>
      </c>
      <c r="BA65" s="24">
        <f t="shared" si="73"/>
        <v>64.198369606648583</v>
      </c>
      <c r="BB65" s="24">
        <f t="shared" si="73"/>
        <v>60.554741869152025</v>
      </c>
      <c r="BC65" s="24">
        <f t="shared" si="73"/>
        <v>47.97650130157016</v>
      </c>
      <c r="BD65" s="24">
        <f t="shared" si="73"/>
        <v>56.58682631087612</v>
      </c>
      <c r="BE65" s="24">
        <f t="shared" si="73"/>
        <v>40.732758621125207</v>
      </c>
      <c r="BF65" s="24">
        <f t="shared" si="73"/>
        <v>55.775716718176881</v>
      </c>
      <c r="BG65" s="24">
        <f t="shared" si="73"/>
        <v>49.218750001918828</v>
      </c>
      <c r="BH65" s="24">
        <f t="shared" si="73"/>
        <v>44.817073177563415</v>
      </c>
      <c r="BI65" s="24">
        <f t="shared" si="71"/>
        <v>77.133861913087088</v>
      </c>
      <c r="BJ65" s="24">
        <f t="shared" si="67"/>
        <v>41.941415149228284</v>
      </c>
      <c r="BK65" s="24">
        <f t="shared" si="67"/>
        <v>43.066406247270066</v>
      </c>
      <c r="BL65" s="24">
        <f t="shared" si="67"/>
        <v>59.10471761414415</v>
      </c>
      <c r="BM65" s="24">
        <f t="shared" si="67"/>
        <v>42.909963673829338</v>
      </c>
      <c r="BN65" s="24">
        <f t="shared" si="67"/>
        <v>46.768947975864464</v>
      </c>
      <c r="BO65" s="24">
        <f t="shared" si="67"/>
        <v>46.039810713332642</v>
      </c>
      <c r="BP65" s="24">
        <f t="shared" si="67"/>
        <v>51.90677967660023</v>
      </c>
      <c r="BQ65" s="24">
        <f t="shared" si="67"/>
        <v>45.036764704502581</v>
      </c>
      <c r="BR65" s="24">
        <f t="shared" si="67"/>
        <v>54.150294689827888</v>
      </c>
      <c r="BS65" s="24">
        <f t="shared" si="67"/>
        <v>42.622422697573818</v>
      </c>
      <c r="BT65" s="24">
        <f t="shared" si="67"/>
        <v>64.624853399197733</v>
      </c>
      <c r="BU65" s="24">
        <f t="shared" si="59"/>
        <v>53.312379104130294</v>
      </c>
      <c r="BV65" s="24">
        <f t="shared" si="59"/>
        <v>45.734236748038079</v>
      </c>
      <c r="BW65" s="24">
        <f t="shared" si="59"/>
        <v>51.120556419656126</v>
      </c>
      <c r="BX65" s="24">
        <f t="shared" si="59"/>
        <v>54.471343855686669</v>
      </c>
      <c r="BY65" s="24">
        <f t="shared" si="59"/>
        <v>44.744318180226607</v>
      </c>
      <c r="BZ65" s="24">
        <f t="shared" si="59"/>
        <v>47.796242781639869</v>
      </c>
      <c r="CA65" s="24">
        <f t="shared" si="59"/>
        <v>55.719339613607175</v>
      </c>
      <c r="CB65" s="24">
        <f t="shared" si="59"/>
        <v>62.264683729381048</v>
      </c>
      <c r="CC65" s="24">
        <f t="shared" si="59"/>
        <v>52.33386079467784</v>
      </c>
      <c r="CD65" s="24">
        <f t="shared" si="59"/>
        <v>55.253925857971971</v>
      </c>
      <c r="CE65" s="24">
        <f t="shared" si="59"/>
        <v>45.482673249032786</v>
      </c>
      <c r="CF65" s="24">
        <f t="shared" si="59"/>
        <v>38.711376424204289</v>
      </c>
      <c r="CG65" s="24">
        <f t="shared" ref="CG65:CV96" si="76">($I65/HD65)*60</f>
        <v>49.841772144012069</v>
      </c>
      <c r="CH65" s="24">
        <f t="shared" si="76"/>
        <v>50.480769212560709</v>
      </c>
      <c r="CI65" s="24">
        <f t="shared" si="76"/>
        <v>66.683467714540839</v>
      </c>
      <c r="CJ65" s="24">
        <f t="shared" si="76"/>
        <v>44.170673074931813</v>
      </c>
      <c r="CK65" s="24">
        <f t="shared" si="60"/>
        <v>34.801136356633918</v>
      </c>
      <c r="CL65" s="24">
        <f t="shared" si="60"/>
        <v>49.218750001923418</v>
      </c>
      <c r="CM65" s="24">
        <f t="shared" si="60"/>
        <v>50.113636345413163</v>
      </c>
      <c r="CN65" s="24">
        <f t="shared" si="60"/>
        <v>47.521551724648525</v>
      </c>
      <c r="CO65" s="24">
        <f t="shared" si="60"/>
        <v>47.768630878452903</v>
      </c>
      <c r="CP65" s="24">
        <f t="shared" si="60"/>
        <v>46.271684401643157</v>
      </c>
      <c r="CQ65" s="24">
        <f t="shared" si="60"/>
        <v>42.622422697573818</v>
      </c>
      <c r="CR65" s="24">
        <f t="shared" si="60"/>
        <v>56.849432801983312</v>
      </c>
      <c r="CS65" s="24">
        <f t="shared" si="60"/>
        <v>50.542481679874911</v>
      </c>
      <c r="CT65" s="24">
        <f t="shared" si="60"/>
        <v>46.558277026779351</v>
      </c>
      <c r="CU65" s="24">
        <f t="shared" si="60"/>
        <v>59.487410074629992</v>
      </c>
      <c r="CV65" s="24">
        <f t="shared" si="60"/>
        <v>53.415697680235773</v>
      </c>
      <c r="CW65" s="24">
        <f t="shared" ref="CW65:DL96" si="77">($I65/HT65)*60</f>
        <v>54.399671043012901</v>
      </c>
      <c r="CX65" s="24">
        <f t="shared" si="77"/>
        <v>55.439155248528827</v>
      </c>
      <c r="CY65" s="24">
        <f t="shared" si="77"/>
        <v>47.603626953026684</v>
      </c>
      <c r="CZ65" s="24">
        <f t="shared" si="77"/>
        <v>57.344718470912461</v>
      </c>
      <c r="DA65" s="24">
        <f t="shared" si="61"/>
        <v>39.104989378551451</v>
      </c>
      <c r="DB65" s="24">
        <f t="shared" si="61"/>
        <v>49.632352936613188</v>
      </c>
      <c r="DC65" s="24">
        <f t="shared" si="61"/>
        <v>51.90677967660023</v>
      </c>
      <c r="DD65" s="24">
        <f t="shared" si="61"/>
        <v>34.8892405095024</v>
      </c>
      <c r="DE65" s="24">
        <f t="shared" si="61"/>
        <v>51.183844009353585</v>
      </c>
      <c r="DF65" s="24">
        <f t="shared" si="61"/>
        <v>43.246600426185786</v>
      </c>
      <c r="DG65" s="24">
        <f t="shared" si="61"/>
        <v>50.915948293699039</v>
      </c>
      <c r="DH65" s="24">
        <f t="shared" si="61"/>
        <v>42.954545449178305</v>
      </c>
      <c r="DI65" s="24">
        <f t="shared" si="61"/>
        <v>42.744293495223651</v>
      </c>
      <c r="DJ65" s="24">
        <f t="shared" si="61"/>
        <v>46.50590551753163</v>
      </c>
      <c r="DK65" s="24">
        <f t="shared" si="61"/>
        <v>72.916666654010655</v>
      </c>
      <c r="DL65" s="24">
        <f t="shared" si="61"/>
        <v>50.403840272624919</v>
      </c>
      <c r="DM65" s="24">
        <f t="shared" ref="DM65:EB96" si="78">($I65/IJ65)*60</f>
        <v>49.811747004179026</v>
      </c>
      <c r="DN65" s="24">
        <f t="shared" si="78"/>
        <v>66.818181793884207</v>
      </c>
      <c r="DO65" s="24">
        <f t="shared" si="78"/>
        <v>53.83300781874086</v>
      </c>
      <c r="DP65" s="24">
        <f t="shared" si="78"/>
        <v>49.871833543772901</v>
      </c>
      <c r="DQ65" s="24">
        <f t="shared" si="62"/>
        <v>54.687500007115382</v>
      </c>
      <c r="DR65" s="24">
        <f t="shared" si="62"/>
        <v>54.203539799019772</v>
      </c>
      <c r="DS65" s="24">
        <f t="shared" si="62"/>
        <v>57.30249479877584</v>
      </c>
      <c r="DT65" s="24">
        <f t="shared" si="62"/>
        <v>75.174725890301772</v>
      </c>
      <c r="DU65" s="24">
        <f t="shared" si="62"/>
        <v>67.665711958353398</v>
      </c>
      <c r="DV65" s="24">
        <f t="shared" si="62"/>
        <v>53.415697680235773</v>
      </c>
      <c r="DW65" s="24">
        <f t="shared" si="62"/>
        <v>58.89423078103767</v>
      </c>
      <c r="DX65" s="24">
        <f t="shared" si="62"/>
        <v>53.554080300911707</v>
      </c>
      <c r="DY65" s="24">
        <f t="shared" si="62"/>
        <v>49.218750001928001</v>
      </c>
      <c r="DZ65" s="24">
        <f t="shared" si="62"/>
        <v>42.18750000658963</v>
      </c>
      <c r="EA65" s="24">
        <f t="shared" si="62"/>
        <v>67.389975554235605</v>
      </c>
      <c r="EB65" s="24">
        <f t="shared" si="62"/>
        <v>53.209459488668237</v>
      </c>
      <c r="EC65" s="24">
        <f t="shared" si="62"/>
        <v>49.218750001928001</v>
      </c>
      <c r="ED65" s="24">
        <f t="shared" si="62"/>
        <v>51.310890458396401</v>
      </c>
      <c r="EE65" s="24">
        <f t="shared" si="62"/>
        <v>62.760910835280804</v>
      </c>
      <c r="EF65" s="24">
        <f t="shared" si="62"/>
        <v>44.240833317032738</v>
      </c>
      <c r="EG65" s="24">
        <f t="shared" si="18"/>
        <v>52.293019168180756</v>
      </c>
      <c r="EH65" s="24">
        <f t="shared" si="19"/>
        <v>77.133861913087088</v>
      </c>
      <c r="EI65" s="24">
        <f t="shared" si="20"/>
        <v>29.531249996308581</v>
      </c>
      <c r="EJ65" s="14" t="s">
        <v>349</v>
      </c>
      <c r="EL65" s="12"/>
      <c r="EM65" s="25">
        <f t="shared" si="51"/>
        <v>1.0681179140000268</v>
      </c>
      <c r="EN65" s="25">
        <f t="shared" si="51"/>
        <v>1.0158730160000005</v>
      </c>
      <c r="EO65" s="25">
        <f t="shared" si="51"/>
        <v>1.0884353740000279</v>
      </c>
      <c r="EP65" s="25">
        <f t="shared" si="51"/>
        <v>1.0717460320000782</v>
      </c>
      <c r="EQ65" s="25">
        <f t="shared" si="51"/>
        <v>1.0209070299999894</v>
      </c>
      <c r="ER65" s="25">
        <f t="shared" si="51"/>
        <v>1.2451700680001068</v>
      </c>
      <c r="ES65" s="25">
        <f t="shared" si="51"/>
        <v>1.0071655320000445</v>
      </c>
      <c r="ET65" s="25">
        <f t="shared" si="51"/>
        <v>0.87727891099996214</v>
      </c>
      <c r="EU65" s="25">
        <f t="shared" si="51"/>
        <v>1.1138321999999334</v>
      </c>
      <c r="EV65" s="25">
        <f t="shared" si="51"/>
        <v>1.3844897960000253</v>
      </c>
      <c r="EW65" s="25">
        <f t="shared" si="51"/>
        <v>1.142857142999901</v>
      </c>
      <c r="EX65" s="25">
        <f t="shared" si="51"/>
        <v>1.0361904760000016</v>
      </c>
      <c r="EY65" s="25">
        <f t="shared" si="51"/>
        <v>1.1537414970000555</v>
      </c>
      <c r="EZ65" s="25">
        <f t="shared" si="51"/>
        <v>1.1392290249999633</v>
      </c>
      <c r="FA65" s="25">
        <f t="shared" si="51"/>
        <v>0.98975056699987363</v>
      </c>
      <c r="FB65" s="25">
        <f t="shared" si="51"/>
        <v>1.1834920630001307</v>
      </c>
      <c r="FC65" s="25">
        <f t="shared" ref="EQ65:FF80" si="79">JX66-JX65</f>
        <v>1.0158730159998868</v>
      </c>
      <c r="FD65" s="25">
        <f t="shared" si="79"/>
        <v>1.0521541949999573</v>
      </c>
      <c r="FE65" s="25">
        <f t="shared" si="79"/>
        <v>1.1123809530001836</v>
      </c>
      <c r="FF65" s="25">
        <f t="shared" si="68"/>
        <v>1.300136054999939</v>
      </c>
      <c r="FG65" s="25">
        <f t="shared" si="68"/>
        <v>1.3090249440000434</v>
      </c>
      <c r="FH65" s="25">
        <f t="shared" si="68"/>
        <v>1.0158730160001141</v>
      </c>
      <c r="FI65" s="25">
        <f t="shared" si="68"/>
        <v>0.96798186000000896</v>
      </c>
      <c r="FJ65" s="25">
        <f t="shared" si="68"/>
        <v>0.939297052000029</v>
      </c>
      <c r="FK65" s="25">
        <f t="shared" si="68"/>
        <v>0.9378684800000201</v>
      </c>
      <c r="FL65" s="25">
        <f t="shared" si="68"/>
        <v>0.95784580500003358</v>
      </c>
      <c r="FM65" s="25">
        <f t="shared" si="68"/>
        <v>1.1707936510001673</v>
      </c>
      <c r="FN65" s="25">
        <f t="shared" si="68"/>
        <v>1.2240816329999689</v>
      </c>
      <c r="FO65" s="25">
        <f t="shared" si="68"/>
        <v>1.190022676000126</v>
      </c>
      <c r="FP65" s="25">
        <f t="shared" si="68"/>
        <v>1.0514285709998603</v>
      </c>
      <c r="FQ65" s="25">
        <f t="shared" si="68"/>
        <v>1.8340136049998819</v>
      </c>
      <c r="FR65" s="25">
        <f t="shared" si="68"/>
        <v>1.0013605439999083</v>
      </c>
      <c r="FS65" s="25">
        <f t="shared" si="68"/>
        <v>1.0924263039999005</v>
      </c>
      <c r="FT65" s="25">
        <f t="shared" si="68"/>
        <v>1.0448979589998544</v>
      </c>
      <c r="FU65" s="25">
        <f t="shared" si="68"/>
        <v>1.5368707480001831</v>
      </c>
      <c r="FV65" s="25">
        <f t="shared" ref="FU65:GJ80" si="80">KQ66-KQ65</f>
        <v>2.0317460320000009</v>
      </c>
      <c r="FW65" s="25">
        <f t="shared" si="80"/>
        <v>1.3852154189999055</v>
      </c>
      <c r="FX65" s="25">
        <f t="shared" si="80"/>
        <v>0.93460317400001713</v>
      </c>
      <c r="FY65" s="25">
        <f t="shared" si="80"/>
        <v>0.99083900200002972</v>
      </c>
      <c r="FZ65" s="25">
        <f t="shared" si="80"/>
        <v>1.2506122449999566</v>
      </c>
      <c r="GA65" s="25">
        <f t="shared" si="80"/>
        <v>1.0603174610000679</v>
      </c>
      <c r="GB65" s="25">
        <f t="shared" si="80"/>
        <v>1.4730158730001222</v>
      </c>
      <c r="GC65" s="25">
        <f t="shared" si="80"/>
        <v>1.0757369609998477</v>
      </c>
      <c r="GD65" s="25">
        <f t="shared" si="80"/>
        <v>1.2190476190000936</v>
      </c>
      <c r="GE65" s="25">
        <f t="shared" si="80"/>
        <v>1.3387755100000049</v>
      </c>
      <c r="GF65" s="25">
        <f t="shared" si="80"/>
        <v>0.77786848100004136</v>
      </c>
      <c r="GG65" s="25">
        <f t="shared" si="80"/>
        <v>1.4305668940000942</v>
      </c>
      <c r="GH65" s="25">
        <f t="shared" si="80"/>
        <v>1.3931972789998781</v>
      </c>
      <c r="GI65" s="25">
        <f t="shared" si="80"/>
        <v>1.0151473930000066</v>
      </c>
      <c r="GJ65" s="25">
        <f t="shared" si="69"/>
        <v>1.3982766439999068</v>
      </c>
      <c r="GK65" s="25">
        <f t="shared" si="69"/>
        <v>1.2829024940001545</v>
      </c>
      <c r="GL65" s="25">
        <f t="shared" si="69"/>
        <v>1.303219954000042</v>
      </c>
      <c r="GM65" s="25">
        <f t="shared" si="69"/>
        <v>1.1559183669999129</v>
      </c>
      <c r="GN65" s="25">
        <f t="shared" si="69"/>
        <v>1.332244897999999</v>
      </c>
      <c r="GO65" s="25">
        <f t="shared" si="69"/>
        <v>1.1080272110000351</v>
      </c>
      <c r="GP65" s="25">
        <f t="shared" si="69"/>
        <v>1.4077097500000946</v>
      </c>
      <c r="GQ65" s="25">
        <f t="shared" si="69"/>
        <v>0.92843537499993545</v>
      </c>
      <c r="GR65" s="25">
        <f t="shared" si="69"/>
        <v>1.1254421769999681</v>
      </c>
      <c r="GS65" s="25">
        <f t="shared" si="69"/>
        <v>1.3119274369998948</v>
      </c>
      <c r="GT65" s="25">
        <f t="shared" si="69"/>
        <v>1.1736961449998944</v>
      </c>
      <c r="GU65" s="25">
        <f t="shared" si="69"/>
        <v>1.1014965990000292</v>
      </c>
      <c r="GV65" s="25">
        <f t="shared" si="69"/>
        <v>1.3409523810000792</v>
      </c>
      <c r="GW65" s="25">
        <f t="shared" si="69"/>
        <v>1.2553287980001642</v>
      </c>
      <c r="GX65" s="25">
        <f t="shared" si="69"/>
        <v>1.0768253969999932</v>
      </c>
      <c r="GY65" s="25">
        <f t="shared" si="69"/>
        <v>0.96362811799986048</v>
      </c>
      <c r="GZ65" s="25">
        <f t="shared" ref="GZ65:HO80" si="81">LU66-LU65</f>
        <v>1.1464852600001905</v>
      </c>
      <c r="HA65" s="25">
        <f t="shared" si="81"/>
        <v>1.0858956909999051</v>
      </c>
      <c r="HB65" s="25">
        <f t="shared" si="81"/>
        <v>1.3191836739999871</v>
      </c>
      <c r="HC65" s="25">
        <f t="shared" si="81"/>
        <v>1.5499319719999676</v>
      </c>
      <c r="HD65" s="25">
        <f t="shared" si="81"/>
        <v>1.2038095240000075</v>
      </c>
      <c r="HE65" s="25">
        <f t="shared" si="81"/>
        <v>1.1885714290001488</v>
      </c>
      <c r="HF65" s="25">
        <f t="shared" si="81"/>
        <v>0.89977324300002692</v>
      </c>
      <c r="HG65" s="25">
        <f t="shared" si="81"/>
        <v>1.3583673470000122</v>
      </c>
      <c r="HH65" s="25">
        <f t="shared" si="81"/>
        <v>1.7240816329999689</v>
      </c>
      <c r="HI65" s="25">
        <f t="shared" si="81"/>
        <v>1.2190476189999799</v>
      </c>
      <c r="HJ65" s="25">
        <f t="shared" si="81"/>
        <v>1.1972789120000016</v>
      </c>
      <c r="HK65" s="25">
        <f t="shared" si="81"/>
        <v>1.2625850340000397</v>
      </c>
      <c r="HL65" s="25">
        <f t="shared" si="81"/>
        <v>1.2560544210000444</v>
      </c>
      <c r="HM65" s="25">
        <f t="shared" si="81"/>
        <v>1.296689342000036</v>
      </c>
      <c r="HN65" s="25">
        <f t="shared" si="81"/>
        <v>1.4077097500000946</v>
      </c>
      <c r="HO65" s="25">
        <f t="shared" si="81"/>
        <v>1.0554195009999603</v>
      </c>
      <c r="HP65" s="25">
        <f t="shared" ref="HL65:IA80" si="82">MK66-MK65</f>
        <v>1.1871201809999548</v>
      </c>
      <c r="HQ65" s="25">
        <f t="shared" si="82"/>
        <v>1.2887074830000529</v>
      </c>
      <c r="HR65" s="25">
        <f t="shared" si="82"/>
        <v>1.0086167799997838</v>
      </c>
      <c r="HS65" s="25">
        <f t="shared" si="82"/>
        <v>1.1232653060001212</v>
      </c>
      <c r="HT65" s="25">
        <f t="shared" si="82"/>
        <v>1.1029478460000064</v>
      </c>
      <c r="HU65" s="25">
        <f t="shared" si="82"/>
        <v>1.082267573000081</v>
      </c>
      <c r="HV65" s="25">
        <f t="shared" si="82"/>
        <v>1.2604081629999655</v>
      </c>
      <c r="HW65" s="25">
        <f t="shared" si="82"/>
        <v>1.0463038549999055</v>
      </c>
      <c r="HX65" s="25">
        <f t="shared" si="82"/>
        <v>1.534331064999833</v>
      </c>
      <c r="HY65" s="25">
        <f t="shared" si="82"/>
        <v>1.2088888890000362</v>
      </c>
      <c r="HZ65" s="25">
        <f t="shared" si="75"/>
        <v>1.1559183669999129</v>
      </c>
      <c r="IA65" s="25">
        <f t="shared" si="75"/>
        <v>1.7197278910000477</v>
      </c>
      <c r="IB65" s="25">
        <f t="shared" si="75"/>
        <v>1.1722448980001445</v>
      </c>
      <c r="IC65" s="25">
        <f t="shared" si="75"/>
        <v>1.3873922899999798</v>
      </c>
      <c r="ID65" s="25">
        <f t="shared" si="75"/>
        <v>1.1784126979998746</v>
      </c>
      <c r="IE65" s="25">
        <f t="shared" si="75"/>
        <v>1.3968253969999296</v>
      </c>
      <c r="IF65" s="25">
        <f t="shared" si="75"/>
        <v>1.4036961450001399</v>
      </c>
      <c r="IG65" s="25">
        <f t="shared" si="75"/>
        <v>1.2901587300000301</v>
      </c>
      <c r="IH65" s="25">
        <f t="shared" si="75"/>
        <v>0.82285714299996471</v>
      </c>
      <c r="II65" s="25">
        <f t="shared" si="75"/>
        <v>1.1903854879999471</v>
      </c>
      <c r="IJ65" s="25">
        <f t="shared" si="75"/>
        <v>1.2045351469998877</v>
      </c>
      <c r="IK65" s="25">
        <f t="shared" si="75"/>
        <v>0.89795918400000119</v>
      </c>
      <c r="IL65" s="25">
        <f t="shared" si="75"/>
        <v>1.114557823000041</v>
      </c>
      <c r="IM65" s="25">
        <f t="shared" si="75"/>
        <v>1.2030839000001379</v>
      </c>
      <c r="IN65" s="25">
        <f t="shared" si="75"/>
        <v>1.0971428570001081</v>
      </c>
      <c r="IO65" s="25">
        <f t="shared" si="70"/>
        <v>1.1069387760001064</v>
      </c>
      <c r="IP65" s="25">
        <f t="shared" si="70"/>
        <v>1.0470748299999286</v>
      </c>
      <c r="IQ65" s="25">
        <f t="shared" si="70"/>
        <v>0.79814058900001328</v>
      </c>
      <c r="IR65" s="25">
        <f t="shared" si="70"/>
        <v>0.88671201800002564</v>
      </c>
      <c r="IS65" s="25">
        <f t="shared" si="70"/>
        <v>1.1232653060001212</v>
      </c>
      <c r="IT65" s="25">
        <f t="shared" si="70"/>
        <v>1.0187755099998412</v>
      </c>
      <c r="IU65" s="25">
        <f t="shared" si="70"/>
        <v>1.1203628119999394</v>
      </c>
      <c r="IV65" s="25">
        <f t="shared" si="70"/>
        <v>1.2190476189998662</v>
      </c>
      <c r="IW65" s="25">
        <f t="shared" si="70"/>
        <v>1.4222222220000731</v>
      </c>
      <c r="IX65" s="25">
        <f t="shared" si="70"/>
        <v>0.89034013600007711</v>
      </c>
      <c r="IY65" s="25">
        <f t="shared" si="70"/>
        <v>1.1276190470000529</v>
      </c>
      <c r="IZ65" s="25">
        <f t="shared" si="70"/>
        <v>1.2190476189998662</v>
      </c>
      <c r="JA65" s="25">
        <f t="shared" si="70"/>
        <v>1.1693424039999627</v>
      </c>
      <c r="JB65" s="25">
        <f t="shared" si="70"/>
        <v>0.95600907000016377</v>
      </c>
      <c r="JC65" s="25">
        <f t="shared" si="70"/>
        <v>1.3562131520000094</v>
      </c>
      <c r="JD65" s="26">
        <f t="shared" si="17"/>
        <v>1.178884953388434</v>
      </c>
      <c r="JE65" s="27">
        <f t="shared" si="21"/>
        <v>1.178884953388434</v>
      </c>
      <c r="JF65" s="27"/>
      <c r="JG65" s="88">
        <v>64</v>
      </c>
      <c r="JH65" s="89">
        <v>994.92861677999997</v>
      </c>
      <c r="JI65" s="89">
        <v>798.75192743800005</v>
      </c>
      <c r="JJ65" s="90">
        <v>1157.3115646260001</v>
      </c>
      <c r="JK65" s="90">
        <v>926.87238095199996</v>
      </c>
      <c r="JL65" s="90">
        <v>1004.971972789</v>
      </c>
      <c r="JM65" s="90">
        <v>1061.6163265309999</v>
      </c>
      <c r="JN65" s="89">
        <v>1005.331156463</v>
      </c>
      <c r="JO65" s="89">
        <v>985.43673469400005</v>
      </c>
      <c r="JP65" s="89">
        <v>1082.314739229</v>
      </c>
      <c r="JQ65" s="89">
        <v>992.86204081599999</v>
      </c>
      <c r="JR65" s="89">
        <v>1198.923174603</v>
      </c>
      <c r="JS65" s="89">
        <v>1059.2870748299999</v>
      </c>
      <c r="JT65" s="89">
        <v>1074.187755102</v>
      </c>
      <c r="JU65" s="89">
        <v>999.084988662</v>
      </c>
      <c r="JV65" s="88">
        <v>1142.0908843540001</v>
      </c>
      <c r="JW65" s="88">
        <v>1083.1746031749999</v>
      </c>
      <c r="JX65" s="88">
        <v>1170.0208616780001</v>
      </c>
      <c r="JY65" s="88">
        <v>1168.4136054420001</v>
      </c>
      <c r="JZ65" s="88">
        <v>1119.0704761899999</v>
      </c>
      <c r="KA65" s="88">
        <v>1056.171428571</v>
      </c>
      <c r="KB65" s="88">
        <v>956.32834467099997</v>
      </c>
      <c r="KC65" s="88">
        <v>1101.146485261</v>
      </c>
      <c r="KD65" s="88">
        <v>1092.157823129</v>
      </c>
      <c r="KE65" s="88">
        <v>1012.7742630389999</v>
      </c>
      <c r="KF65" s="88">
        <v>968.14693877599996</v>
      </c>
      <c r="KG65" s="88">
        <v>964.97269841299999</v>
      </c>
      <c r="KH65" s="88">
        <v>1141.6457142859999</v>
      </c>
      <c r="KI65" s="88">
        <v>1091.611428571</v>
      </c>
      <c r="KJ65" s="88">
        <v>1198.218594104</v>
      </c>
      <c r="KK65" s="88">
        <v>1092.6628571430001</v>
      </c>
      <c r="KL65" s="88">
        <v>1213.02675737</v>
      </c>
      <c r="KM65" s="88">
        <v>1346.25814059</v>
      </c>
      <c r="KN65" s="88">
        <v>1091.325170068</v>
      </c>
      <c r="KO65" s="88">
        <v>1128.7132879820001</v>
      </c>
      <c r="KP65" s="88">
        <v>1260.1295238099999</v>
      </c>
      <c r="KQ65" s="88">
        <v>1090.8299319729999</v>
      </c>
      <c r="KR65" s="88">
        <v>1311.137959184</v>
      </c>
      <c r="KS65" s="88">
        <v>1009.89968254</v>
      </c>
      <c r="KT65" s="88">
        <v>1247.4107936509999</v>
      </c>
      <c r="KU65" s="88">
        <v>1174.767165533</v>
      </c>
      <c r="KV65" s="88">
        <v>1108.0114285709999</v>
      </c>
      <c r="KW65" s="88">
        <v>1270.4507936509999</v>
      </c>
      <c r="KX65" s="88">
        <v>1144.5765079370001</v>
      </c>
      <c r="KY65" s="88">
        <v>1109.8731972789999</v>
      </c>
      <c r="KZ65" s="88">
        <v>1173.9755102040001</v>
      </c>
      <c r="LA65" s="88">
        <v>1039.731519274</v>
      </c>
      <c r="LB65" s="88">
        <v>1289.7092063489999</v>
      </c>
      <c r="LC65" s="88">
        <v>1168.7880272110001</v>
      </c>
      <c r="LD65" s="88">
        <v>1233.4846258499999</v>
      </c>
      <c r="LE65" s="88">
        <v>1055.266394558</v>
      </c>
      <c r="LF65" s="88">
        <v>1145.9773242629999</v>
      </c>
      <c r="LG65" s="88">
        <v>1182.635102041</v>
      </c>
      <c r="LH65" s="88">
        <v>1162.3869387760001</v>
      </c>
      <c r="LI65" s="88">
        <v>1195.250068027</v>
      </c>
      <c r="LJ65" s="88">
        <v>1112.276462585</v>
      </c>
      <c r="LK65" s="88">
        <v>1126.9224489799999</v>
      </c>
      <c r="LL65" s="88">
        <v>1187.529795918</v>
      </c>
      <c r="LM65" s="88">
        <v>1188.6432653060001</v>
      </c>
      <c r="LN65" s="88">
        <v>1135.8737414970001</v>
      </c>
      <c r="LO65" s="88">
        <v>1091.9764172340001</v>
      </c>
      <c r="LP65" s="88">
        <v>1019.733333333</v>
      </c>
      <c r="LQ65" s="88">
        <v>1169.980952381</v>
      </c>
      <c r="LR65" s="88">
        <v>1154.8117913829999</v>
      </c>
      <c r="LS65" s="88">
        <v>875.20653061200005</v>
      </c>
      <c r="LT65" s="88">
        <v>1117.669297052</v>
      </c>
      <c r="LU65" s="88">
        <v>1176.6857142859999</v>
      </c>
      <c r="LV65" s="88">
        <v>1070.5396825400001</v>
      </c>
      <c r="LW65" s="88">
        <v>1292.2775510199999</v>
      </c>
      <c r="LX65" s="88">
        <v>1275.385034014</v>
      </c>
      <c r="LY65" s="88">
        <v>1127.177142857</v>
      </c>
      <c r="LZ65" s="88">
        <v>1104.3265306119999</v>
      </c>
      <c r="MA65" s="88">
        <v>1030.6641269839999</v>
      </c>
      <c r="MB65" s="88">
        <v>1096.502857143</v>
      </c>
      <c r="MC65" s="88">
        <v>1102.262857143</v>
      </c>
      <c r="MD65" s="88">
        <v>997.68598639499999</v>
      </c>
      <c r="ME65" s="88">
        <v>1143.048707483</v>
      </c>
      <c r="MF65" s="88">
        <v>1206.8136054419999</v>
      </c>
      <c r="MG65" s="88">
        <v>1267.946666667</v>
      </c>
      <c r="MH65" s="88">
        <v>1310.4507936509999</v>
      </c>
      <c r="MI65" s="88">
        <v>1163.544671202</v>
      </c>
      <c r="MJ65" s="88">
        <v>1162.7160090699999</v>
      </c>
      <c r="MK65" s="88">
        <v>1048.9585487530001</v>
      </c>
      <c r="ML65" s="88">
        <v>1043.5570068029999</v>
      </c>
      <c r="MM65" s="88">
        <v>1117.8340136050001</v>
      </c>
      <c r="MN65" s="88">
        <v>1052.691156463</v>
      </c>
      <c r="MO65" s="88">
        <v>1106.8081632650001</v>
      </c>
      <c r="MP65" s="88">
        <v>1148.819954649</v>
      </c>
      <c r="MQ65" s="88">
        <v>1041.763265306</v>
      </c>
      <c r="MR65" s="88">
        <v>1226.279183673</v>
      </c>
      <c r="MS65" s="88">
        <v>1245.0057142860001</v>
      </c>
      <c r="MT65" s="88">
        <v>1166.7860317459999</v>
      </c>
      <c r="MU65" s="88">
        <v>1032.875102041</v>
      </c>
      <c r="MV65" s="88">
        <v>1153.1755102039999</v>
      </c>
      <c r="MW65" s="88">
        <v>1070.8930612239999</v>
      </c>
      <c r="MX65" s="88">
        <v>1194.9743310660001</v>
      </c>
      <c r="MY65" s="88">
        <v>1033.1602721090001</v>
      </c>
      <c r="MZ65" s="88">
        <v>1143.9339682540001</v>
      </c>
      <c r="NA65" s="88">
        <v>1293.6660544219999</v>
      </c>
      <c r="NB65" s="88">
        <v>1208.462222222</v>
      </c>
      <c r="NC65" s="88">
        <v>1068.940408163</v>
      </c>
      <c r="ND65" s="88">
        <v>1276.835918367</v>
      </c>
      <c r="NE65" s="88">
        <v>1095.0748299320001</v>
      </c>
      <c r="NF65" s="88">
        <v>1107.7453061220001</v>
      </c>
      <c r="NG65" s="88">
        <v>1083.6839909299999</v>
      </c>
      <c r="NH65" s="88">
        <v>1478.20553288</v>
      </c>
      <c r="NI65" s="88">
        <v>1080.1197278909999</v>
      </c>
      <c r="NJ65" s="88">
        <v>1092.3004081629999</v>
      </c>
      <c r="NK65" s="88">
        <v>1180.738321995</v>
      </c>
      <c r="NL65" s="88">
        <v>1142.958730159</v>
      </c>
      <c r="NM65" s="88">
        <v>1053.259319728</v>
      </c>
      <c r="NN65" s="88">
        <v>1026.7370521539999</v>
      </c>
      <c r="NO65" s="88">
        <v>1059.6266666670001</v>
      </c>
      <c r="NP65" s="88">
        <v>1103.6444444440001</v>
      </c>
      <c r="NQ65" s="88">
        <v>1109.2027210880001</v>
      </c>
      <c r="NR65" s="88">
        <v>1144.3083900229999</v>
      </c>
      <c r="NS65" s="88">
        <v>979.28489795899998</v>
      </c>
      <c r="NT65" s="88">
        <v>1069.1707936509999</v>
      </c>
      <c r="NU65" s="88">
        <v>1236.815238095</v>
      </c>
      <c r="NV65" s="88">
        <v>1194.488888889</v>
      </c>
      <c r="NW65" s="88">
        <v>1035.8040816329999</v>
      </c>
      <c r="NX65" s="88">
        <v>1149.5009297050001</v>
      </c>
      <c r="NZ65" s="28"/>
    </row>
    <row r="66" spans="1:390" x14ac:dyDescent="0.3">
      <c r="A66" s="15" t="s">
        <v>351</v>
      </c>
      <c r="B66" s="29">
        <v>321</v>
      </c>
      <c r="C66" s="30"/>
      <c r="D66" s="39"/>
      <c r="E66" s="7"/>
      <c r="F66" s="15" t="s">
        <v>352</v>
      </c>
      <c r="G66" s="41">
        <v>321</v>
      </c>
      <c r="H66" s="21">
        <f t="shared" si="23"/>
        <v>5.75</v>
      </c>
      <c r="I66" s="21">
        <f t="shared" ref="I66:I89" si="83">H66*4</f>
        <v>23</v>
      </c>
      <c r="J66" s="15" t="s">
        <v>353</v>
      </c>
      <c r="L66" s="14" t="s">
        <v>351</v>
      </c>
      <c r="M66" s="12"/>
      <c r="N66" s="24">
        <v>72</v>
      </c>
      <c r="O66" s="24">
        <f t="shared" si="74"/>
        <v>77.586998203961571</v>
      </c>
      <c r="P66" s="24">
        <f t="shared" si="74"/>
        <v>77.904821401486203</v>
      </c>
      <c r="Q66" s="24">
        <f t="shared" si="74"/>
        <v>70.421850700529177</v>
      </c>
      <c r="R66" s="24">
        <f t="shared" si="74"/>
        <v>69.480217008274707</v>
      </c>
      <c r="S66" s="24">
        <f t="shared" si="74"/>
        <v>66.515400908687724</v>
      </c>
      <c r="T66" s="24">
        <f t="shared" si="74"/>
        <v>68.761750669412848</v>
      </c>
      <c r="U66" s="24">
        <f t="shared" si="74"/>
        <v>69.899018670657696</v>
      </c>
      <c r="V66" s="24">
        <f t="shared" si="74"/>
        <v>73.215626259906429</v>
      </c>
      <c r="W66" s="24">
        <f t="shared" si="74"/>
        <v>67.01234693178472</v>
      </c>
      <c r="X66" s="24">
        <f t="shared" si="74"/>
        <v>61.944254446229259</v>
      </c>
      <c r="Y66" s="24">
        <f t="shared" si="74"/>
        <v>71.953860996931155</v>
      </c>
      <c r="Z66" s="24">
        <f t="shared" si="74"/>
        <v>59.187492218200966</v>
      </c>
      <c r="AA66" s="24">
        <f t="shared" si="74"/>
        <v>58.970930233106714</v>
      </c>
      <c r="AB66" s="24">
        <f t="shared" si="74"/>
        <v>68.861340429616419</v>
      </c>
      <c r="AC66" s="24">
        <f t="shared" si="74"/>
        <v>74.569185225344626</v>
      </c>
      <c r="AD66" s="24">
        <v>96</v>
      </c>
      <c r="AE66" s="24">
        <f t="shared" si="72"/>
        <v>65.67258883352909</v>
      </c>
      <c r="AF66" s="24">
        <f t="shared" si="72"/>
        <v>68.162879465899451</v>
      </c>
      <c r="AG66" s="24">
        <f t="shared" si="72"/>
        <v>67.258894469803323</v>
      </c>
      <c r="AH66" s="24">
        <f t="shared" si="72"/>
        <v>64.107479944409931</v>
      </c>
      <c r="AI66" s="24">
        <f t="shared" si="72"/>
        <v>74.598434926056669</v>
      </c>
      <c r="AJ66" s="24">
        <f t="shared" si="72"/>
        <v>71.19693396541247</v>
      </c>
      <c r="AK66" s="24">
        <f t="shared" si="72"/>
        <v>73.094537186626454</v>
      </c>
      <c r="AL66" s="24">
        <f t="shared" si="72"/>
        <v>68.206882330667582</v>
      </c>
      <c r="AM66" s="24">
        <f t="shared" si="72"/>
        <v>81.636868990997527</v>
      </c>
      <c r="AN66" s="24">
        <f t="shared" si="72"/>
        <v>66.035156248968192</v>
      </c>
      <c r="AO66" s="24">
        <f t="shared" si="72"/>
        <v>67.147357213251709</v>
      </c>
      <c r="AP66" s="24">
        <f t="shared" si="72"/>
        <v>60.397049719051083</v>
      </c>
      <c r="AQ66" s="24">
        <f t="shared" si="72"/>
        <v>64.868287254719831</v>
      </c>
      <c r="AR66" s="24">
        <f t="shared" si="72"/>
        <v>58.565962492350629</v>
      </c>
      <c r="AS66" s="24">
        <f t="shared" si="72"/>
        <v>72.416895132179789</v>
      </c>
      <c r="AT66" s="24">
        <f t="shared" si="72"/>
        <v>59.05974876808579</v>
      </c>
      <c r="AU66" s="24">
        <f t="shared" si="73"/>
        <v>58.216373821019772</v>
      </c>
      <c r="AV66" s="24">
        <f t="shared" si="73"/>
        <v>67.748873411298931</v>
      </c>
      <c r="AW66" s="24">
        <f t="shared" si="73"/>
        <v>72.076574698234197</v>
      </c>
      <c r="AX66" s="24">
        <f t="shared" si="73"/>
        <v>65.829439252721556</v>
      </c>
      <c r="AY66" s="24">
        <f t="shared" si="73"/>
        <v>70.115488132003222</v>
      </c>
      <c r="AZ66" s="24">
        <f t="shared" si="73"/>
        <v>63.539891750390147</v>
      </c>
      <c r="BA66" s="24">
        <f t="shared" si="73"/>
        <v>75.820775024954884</v>
      </c>
      <c r="BB66" s="24">
        <f t="shared" si="73"/>
        <v>70.355418676598234</v>
      </c>
      <c r="BC66" s="24">
        <f t="shared" si="73"/>
        <v>64.164796978217638</v>
      </c>
      <c r="BD66" s="24">
        <f t="shared" si="73"/>
        <v>64.231977304831901</v>
      </c>
      <c r="BE66" s="24">
        <f t="shared" si="73"/>
        <v>62.185282672669373</v>
      </c>
      <c r="BF66" s="24">
        <f t="shared" si="73"/>
        <v>71.146328232879654</v>
      </c>
      <c r="BG66" s="24">
        <f t="shared" si="73"/>
        <v>74.85387885369299</v>
      </c>
      <c r="BH66" s="24">
        <f t="shared" si="73"/>
        <v>65.57974137690114</v>
      </c>
      <c r="BI66" s="24">
        <f t="shared" si="71"/>
        <v>83.580539899966595</v>
      </c>
      <c r="BJ66" s="24">
        <f t="shared" si="67"/>
        <v>61.10437283131715</v>
      </c>
      <c r="BK66" s="24">
        <f t="shared" si="67"/>
        <v>66.744314593665365</v>
      </c>
      <c r="BL66" s="24">
        <f t="shared" si="67"/>
        <v>63.319876811521084</v>
      </c>
      <c r="BM66" s="24">
        <f t="shared" si="67"/>
        <v>59.580533776973951</v>
      </c>
      <c r="BN66" s="24">
        <f t="shared" si="67"/>
        <v>68.568376837437185</v>
      </c>
      <c r="BO66" s="24">
        <f t="shared" si="67"/>
        <v>64.131259483884705</v>
      </c>
      <c r="BP66" s="24">
        <f t="shared" si="67"/>
        <v>70.472736369359154</v>
      </c>
      <c r="BQ66" s="24">
        <f t="shared" si="67"/>
        <v>60.352008758927397</v>
      </c>
      <c r="BR66" s="24">
        <f t="shared" si="67"/>
        <v>63.793522743797368</v>
      </c>
      <c r="BS66" s="24">
        <f t="shared" si="67"/>
        <v>68.410521582418568</v>
      </c>
      <c r="BT66" s="24">
        <f t="shared" si="67"/>
        <v>69.328248033059168</v>
      </c>
      <c r="BU66" s="24">
        <f t="shared" si="67"/>
        <v>69.816905284781669</v>
      </c>
      <c r="BV66" s="24">
        <f t="shared" si="67"/>
        <v>65.738420323146983</v>
      </c>
      <c r="BW66" s="24">
        <f t="shared" si="67"/>
        <v>62.994783042808947</v>
      </c>
      <c r="BX66" s="24">
        <f t="shared" si="67"/>
        <v>74.228660083760687</v>
      </c>
      <c r="BY66" s="24">
        <f t="shared" si="67"/>
        <v>65.462360596443631</v>
      </c>
      <c r="BZ66" s="24">
        <f t="shared" ref="BZ66:CO89" si="84">($I66/GW66)*60</f>
        <v>68.16532257789693</v>
      </c>
      <c r="CA66" s="24">
        <f t="shared" si="84"/>
        <v>83.121402758441377</v>
      </c>
      <c r="CB66" s="24">
        <f t="shared" si="84"/>
        <v>74.336010785976384</v>
      </c>
      <c r="CC66" s="24">
        <f t="shared" si="84"/>
        <v>61.523437498563204</v>
      </c>
      <c r="CD66" s="24">
        <f t="shared" si="84"/>
        <v>65.170738809411517</v>
      </c>
      <c r="CE66" s="24">
        <f t="shared" si="84"/>
        <v>59.844944774162272</v>
      </c>
      <c r="CF66" s="24">
        <f t="shared" si="84"/>
        <v>65.273630558535672</v>
      </c>
      <c r="CG66" s="24">
        <f t="shared" si="76"/>
        <v>73.186042483517184</v>
      </c>
      <c r="CH66" s="24">
        <f t="shared" si="76"/>
        <v>64.14099256281601</v>
      </c>
      <c r="CI66" s="24">
        <f t="shared" si="76"/>
        <v>74.289550780533062</v>
      </c>
      <c r="CJ66" s="24">
        <f t="shared" si="76"/>
        <v>61.517467249524245</v>
      </c>
      <c r="CK66" s="24">
        <f t="shared" si="76"/>
        <v>63.086727924324755</v>
      </c>
      <c r="CL66" s="24">
        <f t="shared" si="76"/>
        <v>76.465532842077039</v>
      </c>
      <c r="CM66" s="24">
        <f t="shared" si="76"/>
        <v>64.107479944409931</v>
      </c>
      <c r="CN66" s="24">
        <f t="shared" si="76"/>
        <v>63.722985423706653</v>
      </c>
      <c r="CO66" s="24">
        <f t="shared" si="76"/>
        <v>58.330649612353575</v>
      </c>
      <c r="CP66" s="24">
        <f t="shared" si="76"/>
        <v>57.214575812645187</v>
      </c>
      <c r="CQ66" s="24">
        <f t="shared" si="76"/>
        <v>67.282689448504726</v>
      </c>
      <c r="CR66" s="24">
        <f t="shared" si="76"/>
        <v>63.352570828545687</v>
      </c>
      <c r="CS66" s="24">
        <f t="shared" si="76"/>
        <v>69.538648579751026</v>
      </c>
      <c r="CT66" s="24">
        <f t="shared" si="76"/>
        <v>70.815180967965688</v>
      </c>
      <c r="CU66" s="24">
        <f t="shared" si="76"/>
        <v>78.189882003038491</v>
      </c>
      <c r="CV66" s="24">
        <f t="shared" si="76"/>
        <v>74.257643201112074</v>
      </c>
      <c r="CW66" s="24">
        <f t="shared" si="77"/>
        <v>82.896543456556316</v>
      </c>
      <c r="CX66" s="24">
        <f t="shared" si="77"/>
        <v>58.170966706348374</v>
      </c>
      <c r="CY66" s="24">
        <f t="shared" si="77"/>
        <v>69.963304268711482</v>
      </c>
      <c r="CZ66" s="24">
        <f t="shared" si="77"/>
        <v>61.646957764982993</v>
      </c>
      <c r="DA66" s="24">
        <f t="shared" si="77"/>
        <v>63.190487265180145</v>
      </c>
      <c r="DB66" s="24">
        <f t="shared" si="77"/>
        <v>62.93016445456206</v>
      </c>
      <c r="DC66" s="24">
        <f t="shared" si="77"/>
        <v>68.568376837436418</v>
      </c>
      <c r="DD66" s="24">
        <f t="shared" si="77"/>
        <v>58.719664689725022</v>
      </c>
      <c r="DE66" s="24">
        <f t="shared" si="77"/>
        <v>65.57408843810785</v>
      </c>
      <c r="DF66" s="24">
        <f t="shared" si="77"/>
        <v>66.650749981375299</v>
      </c>
      <c r="DG66" s="24">
        <f t="shared" si="77"/>
        <v>71.940251929238073</v>
      </c>
      <c r="DH66" s="24">
        <f t="shared" si="77"/>
        <v>66.313766170874331</v>
      </c>
      <c r="DI66" s="24">
        <f t="shared" si="77"/>
        <v>59.871320637416311</v>
      </c>
      <c r="DJ66" s="24">
        <f t="shared" si="77"/>
        <v>64.2645344404837</v>
      </c>
      <c r="DK66" s="24">
        <f t="shared" si="77"/>
        <v>66.849889275941905</v>
      </c>
      <c r="DL66" s="24">
        <f t="shared" si="77"/>
        <v>61.281578270556146</v>
      </c>
      <c r="DM66" s="24">
        <f t="shared" si="78"/>
        <v>66.988816483829638</v>
      </c>
      <c r="DN66" s="24">
        <f t="shared" si="78"/>
        <v>80.547731987909856</v>
      </c>
      <c r="DO66" s="24">
        <f t="shared" si="78"/>
        <v>74.373802353911614</v>
      </c>
      <c r="DP66" s="24">
        <f t="shared" si="78"/>
        <v>61.447899837413559</v>
      </c>
      <c r="DQ66" s="24">
        <f t="shared" si="62"/>
        <v>65.723653516311217</v>
      </c>
      <c r="DR66" s="24">
        <f t="shared" si="62"/>
        <v>75.549696102882962</v>
      </c>
      <c r="DS66" s="24">
        <f t="shared" si="62"/>
        <v>62.387235927190645</v>
      </c>
      <c r="DT66" s="24">
        <f t="shared" si="62"/>
        <v>73.647829335659097</v>
      </c>
      <c r="DU66" s="24">
        <f t="shared" si="62"/>
        <v>77.748763337776765</v>
      </c>
      <c r="DV66" s="24">
        <f t="shared" si="62"/>
        <v>68.331866195679169</v>
      </c>
      <c r="DW66" s="24">
        <f t="shared" si="62"/>
        <v>77.466904276620696</v>
      </c>
      <c r="DX66" s="24">
        <f t="shared" si="62"/>
        <v>77.927166561654744</v>
      </c>
      <c r="DY66" s="24">
        <f t="shared" si="62"/>
        <v>68.966220624451353</v>
      </c>
      <c r="DZ66" s="24">
        <f t="shared" si="62"/>
        <v>64.97924354368439</v>
      </c>
      <c r="EA66" s="24">
        <f t="shared" si="62"/>
        <v>84.525000001268168</v>
      </c>
      <c r="EB66" s="24">
        <f t="shared" si="62"/>
        <v>66.555118108795341</v>
      </c>
      <c r="EC66" s="24">
        <f t="shared" si="62"/>
        <v>61.883785629442087</v>
      </c>
      <c r="ED66" s="24">
        <f t="shared" si="62"/>
        <v>61.47074034085486</v>
      </c>
      <c r="EE66" s="24">
        <f t="shared" si="62"/>
        <v>72.298517390885337</v>
      </c>
      <c r="EF66" s="24">
        <f t="shared" si="62"/>
        <v>64.522900763482511</v>
      </c>
      <c r="EG66" s="24">
        <f t="shared" si="18"/>
        <v>67.895148568767226</v>
      </c>
      <c r="EH66" s="24">
        <f t="shared" si="19"/>
        <v>84.525000001268168</v>
      </c>
      <c r="EI66" s="24">
        <f t="shared" si="20"/>
        <v>57.214575812645187</v>
      </c>
      <c r="EJ66" s="14" t="s">
        <v>351</v>
      </c>
      <c r="EL66" s="12"/>
      <c r="EM66" s="25">
        <f t="shared" ref="EM66:FB89" si="85">JH67-JH66</f>
        <v>17.786485261000053</v>
      </c>
      <c r="EN66" s="25">
        <f t="shared" si="85"/>
        <v>17.713922901999922</v>
      </c>
      <c r="EO66" s="25">
        <f t="shared" si="85"/>
        <v>19.596190475999947</v>
      </c>
      <c r="EP66" s="25">
        <f t="shared" si="85"/>
        <v>19.861768708</v>
      </c>
      <c r="EQ66" s="25">
        <f t="shared" si="79"/>
        <v>20.747074830000088</v>
      </c>
      <c r="ER66" s="25">
        <f t="shared" si="79"/>
        <v>20.069297051999911</v>
      </c>
      <c r="ES66" s="25">
        <f t="shared" si="79"/>
        <v>19.742766440000082</v>
      </c>
      <c r="ET66" s="25">
        <f t="shared" si="79"/>
        <v>18.848435375000008</v>
      </c>
      <c r="EU66" s="25">
        <f t="shared" si="79"/>
        <v>20.593219954000006</v>
      </c>
      <c r="EV66" s="25">
        <f t="shared" si="79"/>
        <v>22.278095237999992</v>
      </c>
      <c r="EW66" s="25">
        <f t="shared" si="79"/>
        <v>19.178956916000061</v>
      </c>
      <c r="EX66" s="25">
        <f t="shared" si="79"/>
        <v>23.315736962000074</v>
      </c>
      <c r="EY66" s="25">
        <f t="shared" si="79"/>
        <v>23.401360543999999</v>
      </c>
      <c r="EZ66" s="25">
        <f t="shared" si="79"/>
        <v>20.040272109000057</v>
      </c>
      <c r="FA66" s="25">
        <f t="shared" si="79"/>
        <v>18.506303854999942</v>
      </c>
      <c r="FB66" s="25">
        <f t="shared" si="79"/>
        <v>21.013333332999991</v>
      </c>
      <c r="FC66" s="25">
        <f t="shared" si="79"/>
        <v>20.245623582999997</v>
      </c>
      <c r="FD66" s="25">
        <f t="shared" si="79"/>
        <v>20.517732426000066</v>
      </c>
      <c r="FE66" s="25">
        <f t="shared" si="79"/>
        <v>21.52634920599985</v>
      </c>
      <c r="FF66" s="25">
        <f t="shared" si="79"/>
        <v>18.499047619000066</v>
      </c>
      <c r="FG66" s="25">
        <f t="shared" ref="FF66:FU81" si="86">KB67-KB66</f>
        <v>19.382857142000034</v>
      </c>
      <c r="FH66" s="25">
        <f t="shared" si="86"/>
        <v>18.879659863999905</v>
      </c>
      <c r="FI66" s="25">
        <f t="shared" si="86"/>
        <v>20.232562357999996</v>
      </c>
      <c r="FJ66" s="25">
        <f t="shared" si="86"/>
        <v>16.904126984000072</v>
      </c>
      <c r="FK66" s="25">
        <f t="shared" si="86"/>
        <v>20.897959184000001</v>
      </c>
      <c r="FL66" s="25">
        <f t="shared" si="86"/>
        <v>20.55181405899998</v>
      </c>
      <c r="FM66" s="25">
        <f t="shared" si="86"/>
        <v>22.84879818499985</v>
      </c>
      <c r="FN66" s="25">
        <f t="shared" si="86"/>
        <v>21.273877550999941</v>
      </c>
      <c r="FO66" s="25">
        <f t="shared" si="86"/>
        <v>23.563174602999879</v>
      </c>
      <c r="FP66" s="25">
        <f t="shared" si="86"/>
        <v>19.056326530999968</v>
      </c>
      <c r="FQ66" s="25">
        <f t="shared" si="86"/>
        <v>23.366167801000074</v>
      </c>
      <c r="FR66" s="25">
        <f t="shared" si="86"/>
        <v>23.7046712020001</v>
      </c>
      <c r="FS66" s="25">
        <f t="shared" si="86"/>
        <v>20.369342404000008</v>
      </c>
      <c r="FT66" s="25">
        <f t="shared" si="86"/>
        <v>19.146303855000042</v>
      </c>
      <c r="FU66" s="25">
        <f t="shared" si="80"/>
        <v>20.963265305999812</v>
      </c>
      <c r="FV66" s="25">
        <f t="shared" si="80"/>
        <v>19.6818140580001</v>
      </c>
      <c r="FW66" s="25">
        <f t="shared" si="80"/>
        <v>21.718639456000119</v>
      </c>
      <c r="FX66" s="25">
        <f t="shared" si="80"/>
        <v>18.200816327000098</v>
      </c>
      <c r="FY66" s="25">
        <f t="shared" si="80"/>
        <v>19.614693878000026</v>
      </c>
      <c r="FZ66" s="25">
        <f t="shared" si="80"/>
        <v>21.507120181000118</v>
      </c>
      <c r="GA66" s="25">
        <f t="shared" si="80"/>
        <v>21.484625849999929</v>
      </c>
      <c r="GB66" s="25">
        <f t="shared" si="80"/>
        <v>22.191746031999855</v>
      </c>
      <c r="GC66" s="25">
        <f t="shared" si="80"/>
        <v>19.396643991000019</v>
      </c>
      <c r="GD66" s="25">
        <f t="shared" si="80"/>
        <v>18.435918367000113</v>
      </c>
      <c r="GE66" s="25">
        <f t="shared" si="80"/>
        <v>21.043083900999818</v>
      </c>
      <c r="GF66" s="25">
        <f t="shared" si="80"/>
        <v>16.511020407999922</v>
      </c>
      <c r="GG66" s="25">
        <f t="shared" si="80"/>
        <v>22.584308389999933</v>
      </c>
      <c r="GH66" s="25">
        <f t="shared" si="80"/>
        <v>20.675918367000122</v>
      </c>
      <c r="GI66" s="25">
        <f t="shared" si="80"/>
        <v>21.794104307999987</v>
      </c>
      <c r="GJ66" s="25">
        <f t="shared" si="80"/>
        <v>23.161927437000031</v>
      </c>
      <c r="GK66" s="25">
        <f t="shared" ref="GJ66:GY81" si="87">LF67-LF66</f>
        <v>20.125895691999858</v>
      </c>
      <c r="GL66" s="25">
        <f t="shared" si="87"/>
        <v>21.518367346999867</v>
      </c>
      <c r="GM66" s="25">
        <f t="shared" si="87"/>
        <v>19.582040816000017</v>
      </c>
      <c r="GN66" s="25">
        <f t="shared" si="87"/>
        <v>22.865850339999952</v>
      </c>
      <c r="GO66" s="25">
        <f t="shared" si="87"/>
        <v>21.63229024899988</v>
      </c>
      <c r="GP66" s="25">
        <f t="shared" si="87"/>
        <v>20.172335600999986</v>
      </c>
      <c r="GQ66" s="25">
        <f t="shared" si="87"/>
        <v>19.905306122000184</v>
      </c>
      <c r="GR66" s="25">
        <f t="shared" si="87"/>
        <v>19.765986395000027</v>
      </c>
      <c r="GS66" s="25">
        <f t="shared" si="87"/>
        <v>20.992290249999996</v>
      </c>
      <c r="GT66" s="25">
        <f t="shared" si="87"/>
        <v>21.906575963000023</v>
      </c>
      <c r="GU66" s="25">
        <f t="shared" si="87"/>
        <v>18.591201813999987</v>
      </c>
      <c r="GV66" s="25">
        <f t="shared" si="87"/>
        <v>21.080816325999876</v>
      </c>
      <c r="GW66" s="25">
        <f t="shared" si="87"/>
        <v>20.244897959999889</v>
      </c>
      <c r="GX66" s="25">
        <f t="shared" si="87"/>
        <v>16.602222221999909</v>
      </c>
      <c r="GY66" s="25">
        <f t="shared" si="87"/>
        <v>18.564353742000094</v>
      </c>
      <c r="GZ66" s="25">
        <f t="shared" si="81"/>
        <v>22.430476191000025</v>
      </c>
      <c r="HA66" s="25">
        <f t="shared" si="81"/>
        <v>21.175147393000088</v>
      </c>
      <c r="HB66" s="25">
        <f t="shared" si="81"/>
        <v>23.059591837000198</v>
      </c>
      <c r="HC66" s="25">
        <f t="shared" si="81"/>
        <v>21.141768707999972</v>
      </c>
      <c r="HD66" s="25">
        <f t="shared" si="81"/>
        <v>18.856054421999943</v>
      </c>
      <c r="HE66" s="25">
        <f t="shared" si="81"/>
        <v>21.515102040999864</v>
      </c>
      <c r="HF66" s="25">
        <f t="shared" si="81"/>
        <v>18.575963719000129</v>
      </c>
      <c r="HG66" s="25">
        <f t="shared" si="81"/>
        <v>22.432653060999883</v>
      </c>
      <c r="HH66" s="25">
        <f t="shared" si="81"/>
        <v>21.874648526000101</v>
      </c>
      <c r="HI66" s="25">
        <f t="shared" si="81"/>
        <v>18.047346938000032</v>
      </c>
      <c r="HJ66" s="25">
        <f t="shared" si="81"/>
        <v>21.52634920599985</v>
      </c>
      <c r="HK66" s="25">
        <f t="shared" si="81"/>
        <v>21.656235828000035</v>
      </c>
      <c r="HL66" s="25">
        <f t="shared" si="82"/>
        <v>23.658231292999972</v>
      </c>
      <c r="HM66" s="25">
        <f t="shared" si="82"/>
        <v>24.119727891000139</v>
      </c>
      <c r="HN66" s="25">
        <f t="shared" si="82"/>
        <v>20.510476190999952</v>
      </c>
      <c r="HO66" s="25">
        <f t="shared" si="82"/>
        <v>21.782857143000001</v>
      </c>
      <c r="HP66" s="25">
        <f t="shared" si="82"/>
        <v>19.845079364999947</v>
      </c>
      <c r="HQ66" s="25">
        <f t="shared" si="82"/>
        <v>19.487346937999973</v>
      </c>
      <c r="HR66" s="25">
        <f t="shared" si="82"/>
        <v>17.649342404000208</v>
      </c>
      <c r="HS66" s="25">
        <f t="shared" si="82"/>
        <v>18.583945577999884</v>
      </c>
      <c r="HT66" s="25">
        <f t="shared" si="82"/>
        <v>16.647256235999976</v>
      </c>
      <c r="HU66" s="25">
        <f t="shared" si="82"/>
        <v>23.723174602999961</v>
      </c>
      <c r="HV66" s="25">
        <f t="shared" si="82"/>
        <v>19.724625850999928</v>
      </c>
      <c r="HW66" s="25">
        <f t="shared" si="82"/>
        <v>22.385532880000028</v>
      </c>
      <c r="HX66" s="25">
        <f t="shared" si="82"/>
        <v>21.838730159000079</v>
      </c>
      <c r="HY66" s="25">
        <f t="shared" si="82"/>
        <v>21.929070294999974</v>
      </c>
      <c r="HZ66" s="25">
        <f t="shared" si="75"/>
        <v>20.125895692000086</v>
      </c>
      <c r="IA66" s="25">
        <f t="shared" si="75"/>
        <v>23.50149659900012</v>
      </c>
      <c r="IB66" s="25">
        <f t="shared" si="75"/>
        <v>21.044897960000071</v>
      </c>
      <c r="IC66" s="25">
        <f t="shared" si="75"/>
        <v>20.704943310999852</v>
      </c>
      <c r="ID66" s="25">
        <f t="shared" si="75"/>
        <v>19.182585034000113</v>
      </c>
      <c r="IE66" s="25">
        <f t="shared" si="75"/>
        <v>20.810158730000012</v>
      </c>
      <c r="IF66" s="25">
        <f t="shared" si="75"/>
        <v>23.049433105999924</v>
      </c>
      <c r="IG66" s="25">
        <f t="shared" si="75"/>
        <v>21.473741496999992</v>
      </c>
      <c r="IH66" s="25">
        <f t="shared" si="75"/>
        <v>20.643265306000103</v>
      </c>
      <c r="II66" s="25">
        <f t="shared" si="75"/>
        <v>22.519002267000133</v>
      </c>
      <c r="IJ66" s="25">
        <f t="shared" si="75"/>
        <v>20.600453515000027</v>
      </c>
      <c r="IK66" s="25">
        <f t="shared" si="75"/>
        <v>17.132698412999844</v>
      </c>
      <c r="IL66" s="25">
        <f t="shared" si="75"/>
        <v>18.554920634999917</v>
      </c>
      <c r="IM66" s="25">
        <f t="shared" si="75"/>
        <v>22.458049886999788</v>
      </c>
      <c r="IN66" s="25">
        <f t="shared" si="75"/>
        <v>20.997006802999977</v>
      </c>
      <c r="IO66" s="25">
        <f t="shared" si="75"/>
        <v>18.266122449000022</v>
      </c>
      <c r="IP66" s="25">
        <f t="shared" ref="IO66:JC81" si="88">NK67-NK66</f>
        <v>22.119909297000049</v>
      </c>
      <c r="IQ66" s="25">
        <f t="shared" si="88"/>
        <v>18.737823129999924</v>
      </c>
      <c r="IR66" s="25">
        <f t="shared" si="88"/>
        <v>17.749478457999885</v>
      </c>
      <c r="IS66" s="25">
        <f t="shared" si="88"/>
        <v>20.195555556000045</v>
      </c>
      <c r="IT66" s="25">
        <f t="shared" si="88"/>
        <v>17.814058957000043</v>
      </c>
      <c r="IU66" s="25">
        <f t="shared" si="88"/>
        <v>17.708843537999883</v>
      </c>
      <c r="IV66" s="25">
        <f t="shared" si="88"/>
        <v>20.009795918999998</v>
      </c>
      <c r="IW66" s="25">
        <f t="shared" si="88"/>
        <v>21.237551019999955</v>
      </c>
      <c r="IX66" s="25">
        <f t="shared" si="88"/>
        <v>16.326530611999942</v>
      </c>
      <c r="IY66" s="25">
        <f t="shared" si="88"/>
        <v>20.734693877999916</v>
      </c>
      <c r="IZ66" s="25">
        <f t="shared" si="88"/>
        <v>22.299863946000187</v>
      </c>
      <c r="JA66" s="25">
        <f t="shared" si="88"/>
        <v>22.449705214999994</v>
      </c>
      <c r="JB66" s="25">
        <f t="shared" si="88"/>
        <v>19.08752834500001</v>
      </c>
      <c r="JC66" s="25">
        <f t="shared" si="88"/>
        <v>21.387755101999801</v>
      </c>
      <c r="JD66" s="26">
        <f t="shared" ref="JD66:JD89" si="89">AVERAGE(EM66:JC66)</f>
        <v>20.489885871752065</v>
      </c>
      <c r="JE66" s="27">
        <f t="shared" si="21"/>
        <v>20.489885871752065</v>
      </c>
      <c r="JF66" s="27"/>
      <c r="JG66" s="88">
        <v>65</v>
      </c>
      <c r="JH66" s="89">
        <v>995.996734694</v>
      </c>
      <c r="JI66" s="89">
        <v>799.76780045400005</v>
      </c>
      <c r="JJ66" s="90">
        <v>1158.4000000000001</v>
      </c>
      <c r="JK66" s="90">
        <v>927.94412698400004</v>
      </c>
      <c r="JL66" s="90">
        <v>1005.992879819</v>
      </c>
      <c r="JM66" s="90">
        <v>1062.861496599</v>
      </c>
      <c r="JN66" s="89">
        <v>1006.338321995</v>
      </c>
      <c r="JO66" s="89">
        <v>986.31401360500001</v>
      </c>
      <c r="JP66" s="89">
        <v>1083.4285714289999</v>
      </c>
      <c r="JQ66" s="89">
        <v>994.24653061200002</v>
      </c>
      <c r="JR66" s="89">
        <v>1200.0660317459999</v>
      </c>
      <c r="JS66" s="89">
        <v>1060.3232653059999</v>
      </c>
      <c r="JT66" s="89">
        <v>1075.341496599</v>
      </c>
      <c r="JU66" s="89">
        <v>1000.224217687</v>
      </c>
      <c r="JV66" s="88">
        <v>1143.080634921</v>
      </c>
      <c r="JW66" s="88">
        <v>1084.358095238</v>
      </c>
      <c r="JX66" s="88">
        <v>1171.036734694</v>
      </c>
      <c r="JY66" s="88">
        <v>1169.465759637</v>
      </c>
      <c r="JZ66" s="88">
        <v>1120.1828571430001</v>
      </c>
      <c r="KA66" s="88">
        <v>1057.4715646259999</v>
      </c>
      <c r="KB66" s="88">
        <v>957.63736961500001</v>
      </c>
      <c r="KC66" s="88">
        <v>1102.1623582770001</v>
      </c>
      <c r="KD66" s="88">
        <v>1093.125804989</v>
      </c>
      <c r="KE66" s="88">
        <v>1013.713560091</v>
      </c>
      <c r="KF66" s="88">
        <v>969.08480725599998</v>
      </c>
      <c r="KG66" s="88">
        <v>965.93054421800002</v>
      </c>
      <c r="KH66" s="88">
        <v>1142.8165079370001</v>
      </c>
      <c r="KI66" s="88">
        <v>1092.835510204</v>
      </c>
      <c r="KJ66" s="88">
        <v>1199.4086167800001</v>
      </c>
      <c r="KK66" s="88">
        <v>1093.714285714</v>
      </c>
      <c r="KL66" s="88">
        <v>1214.8607709749999</v>
      </c>
      <c r="KM66" s="88">
        <v>1347.2595011339999</v>
      </c>
      <c r="KN66" s="88">
        <v>1092.4175963719999</v>
      </c>
      <c r="KO66" s="88">
        <v>1129.758185941</v>
      </c>
      <c r="KP66" s="88">
        <v>1261.6663945580001</v>
      </c>
      <c r="KQ66" s="88">
        <v>1092.8616780049999</v>
      </c>
      <c r="KR66" s="88">
        <v>1312.5231746029999</v>
      </c>
      <c r="KS66" s="88">
        <v>1010.834285714</v>
      </c>
      <c r="KT66" s="88">
        <v>1248.401632653</v>
      </c>
      <c r="KU66" s="88">
        <v>1176.017777778</v>
      </c>
      <c r="KV66" s="88">
        <v>1109.071746032</v>
      </c>
      <c r="KW66" s="88">
        <v>1271.923809524</v>
      </c>
      <c r="KX66" s="88">
        <v>1145.6522448979999</v>
      </c>
      <c r="KY66" s="88">
        <v>1111.092244898</v>
      </c>
      <c r="KZ66" s="88">
        <v>1175.3142857140001</v>
      </c>
      <c r="LA66" s="88">
        <v>1040.509387755</v>
      </c>
      <c r="LB66" s="88">
        <v>1291.139773243</v>
      </c>
      <c r="LC66" s="88">
        <v>1170.18122449</v>
      </c>
      <c r="LD66" s="88">
        <v>1234.4997732429999</v>
      </c>
      <c r="LE66" s="88">
        <v>1056.6646712019999</v>
      </c>
      <c r="LF66" s="88">
        <v>1147.2602267570001</v>
      </c>
      <c r="LG66" s="88">
        <v>1183.938321995</v>
      </c>
      <c r="LH66" s="88">
        <v>1163.542857143</v>
      </c>
      <c r="LI66" s="88">
        <v>1196.582312925</v>
      </c>
      <c r="LJ66" s="88">
        <v>1113.384489796</v>
      </c>
      <c r="LK66" s="88">
        <v>1128.33015873</v>
      </c>
      <c r="LL66" s="88">
        <v>1188.4582312929999</v>
      </c>
      <c r="LM66" s="88">
        <v>1189.7687074830001</v>
      </c>
      <c r="LN66" s="88">
        <v>1137.185668934</v>
      </c>
      <c r="LO66" s="88">
        <v>1093.150113379</v>
      </c>
      <c r="LP66" s="88">
        <v>1020.834829932</v>
      </c>
      <c r="LQ66" s="88">
        <v>1171.321904762</v>
      </c>
      <c r="LR66" s="88">
        <v>1156.0671201810001</v>
      </c>
      <c r="LS66" s="88">
        <v>876.28335600900004</v>
      </c>
      <c r="LT66" s="88">
        <v>1118.6329251699999</v>
      </c>
      <c r="LU66" s="88">
        <v>1177.8321995460001</v>
      </c>
      <c r="LV66" s="88">
        <v>1071.625578231</v>
      </c>
      <c r="LW66" s="88">
        <v>1293.5967346939999</v>
      </c>
      <c r="LX66" s="88">
        <v>1276.934965986</v>
      </c>
      <c r="LY66" s="88">
        <v>1128.380952381</v>
      </c>
      <c r="LZ66" s="88">
        <v>1105.5151020410001</v>
      </c>
      <c r="MA66" s="88">
        <v>1031.563900227</v>
      </c>
      <c r="MB66" s="88">
        <v>1097.86122449</v>
      </c>
      <c r="MC66" s="88">
        <v>1103.986938776</v>
      </c>
      <c r="MD66" s="88">
        <v>998.90503401399997</v>
      </c>
      <c r="ME66" s="88">
        <v>1144.245986395</v>
      </c>
      <c r="MF66" s="88">
        <v>1208.076190476</v>
      </c>
      <c r="MG66" s="88">
        <v>1269.2027210880001</v>
      </c>
      <c r="MH66" s="88">
        <v>1311.7474829929999</v>
      </c>
      <c r="MI66" s="88">
        <v>1164.9523809520001</v>
      </c>
      <c r="MJ66" s="88">
        <v>1163.7714285709999</v>
      </c>
      <c r="MK66" s="88">
        <v>1050.145668934</v>
      </c>
      <c r="ML66" s="88">
        <v>1044.845714286</v>
      </c>
      <c r="MM66" s="88">
        <v>1118.8426303849999</v>
      </c>
      <c r="MN66" s="88">
        <v>1053.8144217690001</v>
      </c>
      <c r="MO66" s="88">
        <v>1107.9111111110001</v>
      </c>
      <c r="MP66" s="88">
        <v>1149.9022222220001</v>
      </c>
      <c r="MQ66" s="88">
        <v>1043.023673469</v>
      </c>
      <c r="MR66" s="88">
        <v>1227.3254875279999</v>
      </c>
      <c r="MS66" s="88">
        <v>1246.5400453509999</v>
      </c>
      <c r="MT66" s="88">
        <v>1167.994920635</v>
      </c>
      <c r="MU66" s="88">
        <v>1034.0310204079999</v>
      </c>
      <c r="MV66" s="88">
        <v>1154.895238095</v>
      </c>
      <c r="MW66" s="88">
        <v>1072.065306122</v>
      </c>
      <c r="MX66" s="88">
        <v>1196.3617233560001</v>
      </c>
      <c r="MY66" s="88">
        <v>1034.3386848069999</v>
      </c>
      <c r="MZ66" s="88">
        <v>1145.330793651</v>
      </c>
      <c r="NA66" s="88">
        <v>1295.069750567</v>
      </c>
      <c r="NB66" s="88">
        <v>1209.7523809520001</v>
      </c>
      <c r="NC66" s="88">
        <v>1069.763265306</v>
      </c>
      <c r="ND66" s="88">
        <v>1278.0263038549999</v>
      </c>
      <c r="NE66" s="88">
        <v>1096.2793650789999</v>
      </c>
      <c r="NF66" s="88">
        <v>1108.6432653060001</v>
      </c>
      <c r="NG66" s="88">
        <v>1084.798548753</v>
      </c>
      <c r="NH66" s="88">
        <v>1479.4086167800001</v>
      </c>
      <c r="NI66" s="88">
        <v>1081.216870748</v>
      </c>
      <c r="NJ66" s="88">
        <v>1093.407346939</v>
      </c>
      <c r="NK66" s="88">
        <v>1181.7853968249999</v>
      </c>
      <c r="NL66" s="88">
        <v>1143.756870748</v>
      </c>
      <c r="NM66" s="88">
        <v>1054.1460317460001</v>
      </c>
      <c r="NN66" s="88">
        <v>1027.86031746</v>
      </c>
      <c r="NO66" s="88">
        <v>1060.6454421769999</v>
      </c>
      <c r="NP66" s="88">
        <v>1104.764807256</v>
      </c>
      <c r="NQ66" s="88">
        <v>1110.421768707</v>
      </c>
      <c r="NR66" s="88">
        <v>1145.730612245</v>
      </c>
      <c r="NS66" s="88">
        <v>980.17523809500005</v>
      </c>
      <c r="NT66" s="88">
        <v>1070.298412698</v>
      </c>
      <c r="NU66" s="88">
        <v>1238.0342857139999</v>
      </c>
      <c r="NV66" s="88">
        <v>1195.658231293</v>
      </c>
      <c r="NW66" s="88">
        <v>1036.7600907030001</v>
      </c>
      <c r="NX66" s="88">
        <v>1150.8571428570001</v>
      </c>
      <c r="NZ66" s="28"/>
    </row>
    <row r="67" spans="1:390" x14ac:dyDescent="0.3">
      <c r="A67" s="15" t="s">
        <v>354</v>
      </c>
      <c r="B67" s="29" t="s">
        <v>355</v>
      </c>
      <c r="C67" s="30"/>
      <c r="D67" s="39"/>
      <c r="E67" s="7"/>
      <c r="F67" s="21" t="s">
        <v>174</v>
      </c>
      <c r="G67" s="41">
        <v>326.75</v>
      </c>
      <c r="H67" s="21">
        <f t="shared" si="23"/>
        <v>0.25</v>
      </c>
      <c r="I67" s="21">
        <f t="shared" si="83"/>
        <v>1</v>
      </c>
      <c r="J67" s="15"/>
      <c r="L67" s="14" t="s">
        <v>354</v>
      </c>
      <c r="M67" s="12"/>
      <c r="N67" s="24">
        <v>72</v>
      </c>
      <c r="O67" s="24">
        <f t="shared" si="74"/>
        <v>72.724274459706024</v>
      </c>
      <c r="P67" s="24">
        <f t="shared" si="74"/>
        <v>62.737101674849271</v>
      </c>
      <c r="Q67" s="24">
        <f t="shared" si="74"/>
        <v>58.477722774089749</v>
      </c>
      <c r="R67" s="24">
        <f t="shared" si="74"/>
        <v>58.02631581429165</v>
      </c>
      <c r="S67" s="24">
        <f t="shared" si="74"/>
        <v>63.024009185382027</v>
      </c>
      <c r="T67" s="24">
        <f t="shared" si="74"/>
        <v>53.209459488668237</v>
      </c>
      <c r="U67" s="24">
        <f t="shared" si="74"/>
        <v>64.29508674125718</v>
      </c>
      <c r="V67" s="24">
        <f t="shared" si="74"/>
        <v>57.242990670925352</v>
      </c>
      <c r="W67" s="24">
        <f t="shared" si="74"/>
        <v>67.227317772167027</v>
      </c>
      <c r="X67" s="24">
        <f t="shared" si="74"/>
        <v>58.894230723222869</v>
      </c>
      <c r="Y67" s="24">
        <f t="shared" si="74"/>
        <v>59.401939667575171</v>
      </c>
      <c r="Z67" s="24">
        <f t="shared" si="74"/>
        <v>56.712962999059947</v>
      </c>
      <c r="AA67" s="24">
        <f t="shared" si="74"/>
        <v>53.936157194648956</v>
      </c>
      <c r="AB67" s="24">
        <f t="shared" si="74"/>
        <v>66.25600963679112</v>
      </c>
      <c r="AC67" s="24">
        <f t="shared" si="74"/>
        <v>51.294975204499607</v>
      </c>
      <c r="AD67" s="24">
        <v>96</v>
      </c>
      <c r="AE67" s="24">
        <f t="shared" si="72"/>
        <v>58.643617004120806</v>
      </c>
      <c r="AF67" s="24">
        <f t="shared" si="72"/>
        <v>73.82812506343285</v>
      </c>
      <c r="AG67" s="24">
        <f t="shared" si="72"/>
        <v>68.280346799856034</v>
      </c>
      <c r="AH67" s="24">
        <f t="shared" si="72"/>
        <v>52.267699112146182</v>
      </c>
      <c r="AI67" s="24">
        <f t="shared" si="72"/>
        <v>66.576086941445325</v>
      </c>
      <c r="AJ67" s="24">
        <f t="shared" si="72"/>
        <v>56.751887444814741</v>
      </c>
      <c r="AK67" s="24">
        <f t="shared" si="72"/>
        <v>59.315384794469274</v>
      </c>
      <c r="AL67" s="24">
        <f t="shared" si="72"/>
        <v>66.25600963679112</v>
      </c>
      <c r="AM67" s="24">
        <f t="shared" si="72"/>
        <v>84.032012247162655</v>
      </c>
      <c r="AN67" s="24">
        <f t="shared" si="72"/>
        <v>53.5280790000281</v>
      </c>
      <c r="AO67" s="24">
        <f t="shared" si="72"/>
        <v>65.942281835138516</v>
      </c>
      <c r="AP67" s="24">
        <f t="shared" si="72"/>
        <v>48.869680852690621</v>
      </c>
      <c r="AQ67" s="24">
        <f t="shared" si="72"/>
        <v>61.661073793170289</v>
      </c>
      <c r="AR67" s="24">
        <f t="shared" si="72"/>
        <v>47.468695048306785</v>
      </c>
      <c r="AS67" s="24">
        <f t="shared" si="72"/>
        <v>64.700704209688325</v>
      </c>
      <c r="AT67" s="24">
        <f t="shared" ref="AT67:AW90" si="90">($I67/FQ67)*60</f>
        <v>69.734345372537916</v>
      </c>
      <c r="AU67" s="24">
        <f t="shared" si="73"/>
        <v>50.542481679874911</v>
      </c>
      <c r="AV67" s="24">
        <f t="shared" si="73"/>
        <v>65.082644691975091</v>
      </c>
      <c r="AW67" s="24">
        <f t="shared" si="73"/>
        <v>58.519108305875932</v>
      </c>
      <c r="AX67" s="24">
        <f t="shared" si="73"/>
        <v>59.573126794042089</v>
      </c>
      <c r="AY67" s="24">
        <f t="shared" si="73"/>
        <v>57.985624068780311</v>
      </c>
      <c r="AZ67" s="24">
        <f t="shared" si="73"/>
        <v>61.340875343897075</v>
      </c>
      <c r="BA67" s="24">
        <f t="shared" si="73"/>
        <v>62.499999999997634</v>
      </c>
      <c r="BB67" s="24">
        <f t="shared" si="73"/>
        <v>60.757749754276482</v>
      </c>
      <c r="BC67" s="24">
        <f t="shared" si="73"/>
        <v>53.106936386451828</v>
      </c>
      <c r="BD67" s="24">
        <f t="shared" si="73"/>
        <v>57.421875010089195</v>
      </c>
      <c r="BE67" s="24">
        <f t="shared" si="73"/>
        <v>46.901588217221644</v>
      </c>
      <c r="BF67" s="24">
        <f t="shared" si="73"/>
        <v>70.312500027454547</v>
      </c>
      <c r="BG67" s="24">
        <f t="shared" si="73"/>
        <v>62.784738008384444</v>
      </c>
      <c r="BH67" s="24">
        <f t="shared" si="73"/>
        <v>48.074127920774735</v>
      </c>
      <c r="BI67" s="24">
        <f t="shared" si="71"/>
        <v>84.482758576989482</v>
      </c>
      <c r="BJ67" s="24">
        <f t="shared" si="67"/>
        <v>45.482673283510309</v>
      </c>
      <c r="BK67" s="24">
        <f t="shared" si="67"/>
        <v>50.915948250492271</v>
      </c>
      <c r="BL67" s="24">
        <f t="shared" si="67"/>
        <v>60.799632325969078</v>
      </c>
      <c r="BM67" s="24">
        <f t="shared" si="67"/>
        <v>46.982368292390902</v>
      </c>
      <c r="BN67" s="24">
        <f t="shared" si="67"/>
        <v>54.256889770445603</v>
      </c>
      <c r="BO67" s="24">
        <f t="shared" si="67"/>
        <v>58.2306337761568</v>
      </c>
      <c r="BP67" s="24">
        <f t="shared" si="67"/>
        <v>56.192660552601915</v>
      </c>
      <c r="BQ67" s="24">
        <f t="shared" si="67"/>
        <v>57.863890820090745</v>
      </c>
      <c r="BR67" s="24">
        <f t="shared" si="67"/>
        <v>59.573126794042089</v>
      </c>
      <c r="BS67" s="24">
        <f t="shared" si="67"/>
        <v>51.939384411505884</v>
      </c>
      <c r="BT67" s="24">
        <f t="shared" si="67"/>
        <v>74.225763034690715</v>
      </c>
      <c r="BU67" s="24">
        <f t="shared" si="67"/>
        <v>61.984632709953388</v>
      </c>
      <c r="BV67" s="24">
        <f t="shared" si="67"/>
        <v>57.421875010089195</v>
      </c>
      <c r="BW67" s="24">
        <f t="shared" si="67"/>
        <v>52.168769701791106</v>
      </c>
      <c r="BX67" s="24">
        <f t="shared" si="67"/>
        <v>58.189655178685754</v>
      </c>
      <c r="BY67" s="24">
        <f t="shared" si="67"/>
        <v>49.513473022020584</v>
      </c>
      <c r="BZ67" s="24">
        <f t="shared" si="84"/>
        <v>61.707089609804491</v>
      </c>
      <c r="CA67" s="24">
        <f t="shared" si="84"/>
        <v>72.528918355590548</v>
      </c>
      <c r="CB67" s="24">
        <f t="shared" si="84"/>
        <v>67.97163998420875</v>
      </c>
      <c r="CC67" s="24">
        <f t="shared" si="84"/>
        <v>54.114856043745256</v>
      </c>
      <c r="CD67" s="24">
        <f t="shared" si="84"/>
        <v>60.353086134290457</v>
      </c>
      <c r="CE67" s="24">
        <f t="shared" si="84"/>
        <v>47.115384643322457</v>
      </c>
      <c r="CF67" s="24">
        <f t="shared" si="84"/>
        <v>49.572841728847152</v>
      </c>
      <c r="CG67" s="24">
        <f t="shared" si="76"/>
        <v>57.262811662477802</v>
      </c>
      <c r="CH67" s="24">
        <f t="shared" si="76"/>
        <v>66.49577805837643</v>
      </c>
      <c r="CI67" s="24">
        <f t="shared" si="76"/>
        <v>70.552474402922229</v>
      </c>
      <c r="CJ67" s="24">
        <f t="shared" si="76"/>
        <v>52.499999993431601</v>
      </c>
      <c r="CK67" s="24">
        <f t="shared" si="76"/>
        <v>48.582549975416249</v>
      </c>
      <c r="CL67" s="24">
        <f t="shared" si="76"/>
        <v>55.550890155194871</v>
      </c>
      <c r="CM67" s="24">
        <f t="shared" si="76"/>
        <v>44.697455983276342</v>
      </c>
      <c r="CN67" s="24">
        <f t="shared" si="76"/>
        <v>53.004807697724061</v>
      </c>
      <c r="CO67" s="24">
        <f t="shared" si="76"/>
        <v>45.085877855603783</v>
      </c>
      <c r="CP67" s="24">
        <f t="shared" si="76"/>
        <v>43.611550630541061</v>
      </c>
      <c r="CQ67" s="24">
        <f t="shared" si="76"/>
        <v>50.666360297319208</v>
      </c>
      <c r="CR67" s="24">
        <f t="shared" si="76"/>
        <v>55.983412308998645</v>
      </c>
      <c r="CS67" s="24">
        <f t="shared" si="76"/>
        <v>63.168449187306138</v>
      </c>
      <c r="CT67" s="24">
        <f t="shared" si="76"/>
        <v>50.666360254534993</v>
      </c>
      <c r="CU67" s="24">
        <f t="shared" si="76"/>
        <v>59.91847827390081</v>
      </c>
      <c r="CV67" s="24">
        <f t="shared" si="76"/>
        <v>59.659090892138941</v>
      </c>
      <c r="CW67" s="24">
        <f t="shared" si="77"/>
        <v>68.224009925271346</v>
      </c>
      <c r="CX67" s="24">
        <f t="shared" si="77"/>
        <v>54.633300273295497</v>
      </c>
      <c r="CY67" s="24">
        <f t="shared" si="77"/>
        <v>54.471343905138269</v>
      </c>
      <c r="CZ67" s="24">
        <f t="shared" si="77"/>
        <v>56.480532795926557</v>
      </c>
      <c r="DA67" s="24">
        <f t="shared" si="77"/>
        <v>60.114503822522025</v>
      </c>
      <c r="DB67" s="24">
        <f t="shared" si="77"/>
        <v>46.349495539160216</v>
      </c>
      <c r="DC67" s="24">
        <f t="shared" si="77"/>
        <v>53.004807697724061</v>
      </c>
      <c r="DD67" s="24">
        <f t="shared" si="77"/>
        <v>52.533354523429708</v>
      </c>
      <c r="DE67" s="24">
        <f t="shared" si="77"/>
        <v>50.007559726153588</v>
      </c>
      <c r="DF67" s="24">
        <f t="shared" si="77"/>
        <v>51.679687518968613</v>
      </c>
      <c r="DG67" s="24">
        <f t="shared" si="77"/>
        <v>65.80779942457454</v>
      </c>
      <c r="DH67" s="24">
        <f t="shared" si="77"/>
        <v>49.395161272067625</v>
      </c>
      <c r="DI67" s="24">
        <f t="shared" si="77"/>
        <v>53.415697632682331</v>
      </c>
      <c r="DJ67" s="24">
        <f t="shared" si="77"/>
        <v>53.415697680246588</v>
      </c>
      <c r="DK67" s="24">
        <f t="shared" si="77"/>
        <v>62.077702718443732</v>
      </c>
      <c r="DL67" s="24">
        <f t="shared" si="77"/>
        <v>59.831765520371427</v>
      </c>
      <c r="DM67" s="24">
        <f t="shared" si="78"/>
        <v>54.399671043012901</v>
      </c>
      <c r="DN67" s="24">
        <f t="shared" si="78"/>
        <v>78.600285178334218</v>
      </c>
      <c r="DO67" s="24">
        <f t="shared" si="78"/>
        <v>62.12434264212898</v>
      </c>
      <c r="DP67" s="24">
        <f t="shared" si="78"/>
        <v>50.174453900238795</v>
      </c>
      <c r="DQ67" s="24">
        <f t="shared" si="62"/>
        <v>62.476388350608786</v>
      </c>
      <c r="DR67" s="24">
        <f t="shared" si="62"/>
        <v>55.681818202916318</v>
      </c>
      <c r="DS67" s="24">
        <f t="shared" si="62"/>
        <v>61.799327337808002</v>
      </c>
      <c r="DT67" s="24">
        <f t="shared" si="62"/>
        <v>78.191489440707784</v>
      </c>
      <c r="DU67" s="24">
        <f t="shared" si="62"/>
        <v>73.174778718766973</v>
      </c>
      <c r="DV67" s="24">
        <f t="shared" si="62"/>
        <v>49.014522826665463</v>
      </c>
      <c r="DW67" s="24">
        <f t="shared" si="62"/>
        <v>60.978982315220591</v>
      </c>
      <c r="DX67" s="24">
        <f t="shared" si="62"/>
        <v>62.499999999997634</v>
      </c>
      <c r="DY67" s="24">
        <f t="shared" si="62"/>
        <v>49.395161312731886</v>
      </c>
      <c r="DZ67" s="24">
        <f t="shared" si="62"/>
        <v>48.102094232173599</v>
      </c>
      <c r="EA67" s="24">
        <f t="shared" si="62"/>
        <v>65.72933221009589</v>
      </c>
      <c r="EB67" s="24">
        <f t="shared" si="62"/>
        <v>57.621951234443038</v>
      </c>
      <c r="EC67" s="24">
        <f t="shared" si="62"/>
        <v>51.041666670214696</v>
      </c>
      <c r="ED67" s="24">
        <f t="shared" si="62"/>
        <v>56.519138734001544</v>
      </c>
      <c r="EE67" s="24">
        <f t="shared" si="62"/>
        <v>71.405440486198486</v>
      </c>
      <c r="EF67" s="24">
        <f t="shared" si="62"/>
        <v>49.962235627846518</v>
      </c>
      <c r="EG67" s="24">
        <f t="shared" ref="EG67:EG91" si="91">AVERAGE(O67:AC67,AE67:EF67)</f>
        <v>58.492146772334848</v>
      </c>
      <c r="EH67" s="24">
        <f t="shared" ref="EH67:EH130" si="92">MAX(O67:AC67,AE67:EF67)</f>
        <v>84.482758576989482</v>
      </c>
      <c r="EI67" s="24">
        <f t="shared" ref="EI67:EI130" si="93">MIN(O67:AC67,AE67:EF67)</f>
        <v>43.611550630541061</v>
      </c>
      <c r="EJ67" s="14" t="s">
        <v>354</v>
      </c>
      <c r="EL67" s="12"/>
      <c r="EM67" s="25">
        <f t="shared" si="85"/>
        <v>0.82503401299993584</v>
      </c>
      <c r="EN67" s="25">
        <f t="shared" si="85"/>
        <v>0.95637188199998491</v>
      </c>
      <c r="EO67" s="25">
        <f t="shared" si="85"/>
        <v>1.0260317459999442</v>
      </c>
      <c r="EP67" s="25">
        <f t="shared" si="85"/>
        <v>1.0340136049999273</v>
      </c>
      <c r="EQ67" s="25">
        <f t="shared" si="79"/>
        <v>0.95201813999983642</v>
      </c>
      <c r="ER67" s="25">
        <f t="shared" si="79"/>
        <v>1.1276190470000529</v>
      </c>
      <c r="ES67" s="25">
        <f t="shared" si="79"/>
        <v>0.93319727899984173</v>
      </c>
      <c r="ET67" s="25">
        <f t="shared" si="79"/>
        <v>1.048163264999971</v>
      </c>
      <c r="EU67" s="25">
        <f t="shared" si="79"/>
        <v>0.89249433100007991</v>
      </c>
      <c r="EV67" s="25">
        <f t="shared" si="79"/>
        <v>1.0187755109999443</v>
      </c>
      <c r="EW67" s="25">
        <f t="shared" si="79"/>
        <v>1.0100680269999884</v>
      </c>
      <c r="EX67" s="25">
        <f t="shared" si="79"/>
        <v>1.0579591830000936</v>
      </c>
      <c r="EY67" s="25">
        <f t="shared" si="79"/>
        <v>1.1124263039998823</v>
      </c>
      <c r="EZ67" s="25">
        <f t="shared" si="79"/>
        <v>0.90557823099993584</v>
      </c>
      <c r="FA67" s="25">
        <f t="shared" si="79"/>
        <v>1.1697052150000218</v>
      </c>
      <c r="FB67" s="25">
        <f t="shared" si="79"/>
        <v>1.0231292519999897</v>
      </c>
      <c r="FC67" s="25">
        <f t="shared" si="79"/>
        <v>0.81269841200014525</v>
      </c>
      <c r="FD67" s="25">
        <f t="shared" si="79"/>
        <v>0.8787301589998151</v>
      </c>
      <c r="FE67" s="25">
        <f t="shared" si="79"/>
        <v>1.1479365080001571</v>
      </c>
      <c r="FF67" s="25">
        <f t="shared" si="86"/>
        <v>0.90122449000000415</v>
      </c>
      <c r="FG67" s="25">
        <f t="shared" si="86"/>
        <v>1.057233559999986</v>
      </c>
      <c r="FH67" s="25">
        <f t="shared" si="86"/>
        <v>1.0115419500000371</v>
      </c>
      <c r="FI67" s="25">
        <f t="shared" si="86"/>
        <v>0.90557823099993584</v>
      </c>
      <c r="FJ67" s="25">
        <f t="shared" si="86"/>
        <v>0.714013604999991</v>
      </c>
      <c r="FK67" s="25">
        <f t="shared" si="86"/>
        <v>1.1209070290000227</v>
      </c>
      <c r="FL67" s="25">
        <f t="shared" si="86"/>
        <v>0.90988662099994144</v>
      </c>
      <c r="FM67" s="25">
        <f t="shared" si="86"/>
        <v>1.2277551019999464</v>
      </c>
      <c r="FN67" s="25">
        <f t="shared" si="86"/>
        <v>0.97306122500003767</v>
      </c>
      <c r="FO67" s="25">
        <f t="shared" si="86"/>
        <v>1.2639909300000909</v>
      </c>
      <c r="FP67" s="25">
        <f t="shared" si="86"/>
        <v>0.9273469390000173</v>
      </c>
      <c r="FQ67" s="25">
        <f t="shared" si="86"/>
        <v>0.86040816300010192</v>
      </c>
      <c r="FR67" s="25">
        <f t="shared" si="86"/>
        <v>1.1871201809999548</v>
      </c>
      <c r="FS67" s="25">
        <f t="shared" si="86"/>
        <v>0.92190476099995067</v>
      </c>
      <c r="FT67" s="25">
        <f t="shared" si="86"/>
        <v>1.0253061220000745</v>
      </c>
      <c r="FU67" s="25">
        <f t="shared" si="80"/>
        <v>1.007165533000034</v>
      </c>
      <c r="FV67" s="25">
        <f t="shared" si="80"/>
        <v>1.0347392300000138</v>
      </c>
      <c r="FW67" s="25">
        <f t="shared" si="80"/>
        <v>0.97814059000006637</v>
      </c>
      <c r="FX67" s="25">
        <f t="shared" si="80"/>
        <v>0.96000000000003638</v>
      </c>
      <c r="FY67" s="25">
        <f t="shared" si="80"/>
        <v>0.98752834399988387</v>
      </c>
      <c r="FZ67" s="25">
        <f t="shared" si="80"/>
        <v>1.1297959189998892</v>
      </c>
      <c r="GA67" s="25">
        <f t="shared" si="80"/>
        <v>1.0448979590000818</v>
      </c>
      <c r="GB67" s="25">
        <f t="shared" si="80"/>
        <v>1.2792743760001031</v>
      </c>
      <c r="GC67" s="25">
        <f t="shared" si="80"/>
        <v>0.85333333300013692</v>
      </c>
      <c r="GD67" s="25">
        <f t="shared" si="80"/>
        <v>0.95564625899987732</v>
      </c>
      <c r="GE67" s="25">
        <f t="shared" si="80"/>
        <v>1.2480725620000612</v>
      </c>
      <c r="GF67" s="25">
        <f t="shared" si="80"/>
        <v>0.71020408200001839</v>
      </c>
      <c r="GG67" s="25">
        <f t="shared" si="80"/>
        <v>1.3191836729999977</v>
      </c>
      <c r="GH67" s="25">
        <f t="shared" si="80"/>
        <v>1.178412698999864</v>
      </c>
      <c r="GI67" s="25">
        <f t="shared" si="80"/>
        <v>0.98684807300014654</v>
      </c>
      <c r="GJ67" s="25">
        <f t="shared" si="80"/>
        <v>1.2770748299999468</v>
      </c>
      <c r="GK67" s="25">
        <f t="shared" si="87"/>
        <v>1.1058503400001882</v>
      </c>
      <c r="GL67" s="25">
        <f t="shared" si="87"/>
        <v>1.0303854880000927</v>
      </c>
      <c r="GM67" s="25">
        <f t="shared" si="87"/>
        <v>1.0677551020000919</v>
      </c>
      <c r="GN67" s="25">
        <f t="shared" si="87"/>
        <v>1.0369161000000986</v>
      </c>
      <c r="GO67" s="25">
        <f t="shared" si="87"/>
        <v>1.007165533000034</v>
      </c>
      <c r="GP67" s="25">
        <f t="shared" si="87"/>
        <v>1.1551927440000327</v>
      </c>
      <c r="GQ67" s="25">
        <f t="shared" si="87"/>
        <v>0.80834467099998619</v>
      </c>
      <c r="GR67" s="25">
        <f t="shared" si="87"/>
        <v>0.96798185899979217</v>
      </c>
      <c r="GS67" s="25">
        <f t="shared" si="87"/>
        <v>1.0448979590000818</v>
      </c>
      <c r="GT67" s="25">
        <f t="shared" si="87"/>
        <v>1.150113379000004</v>
      </c>
      <c r="GU67" s="25">
        <f t="shared" si="87"/>
        <v>1.0311111109999729</v>
      </c>
      <c r="GV67" s="25">
        <f t="shared" si="87"/>
        <v>1.2117913839999801</v>
      </c>
      <c r="GW67" s="25">
        <f t="shared" si="87"/>
        <v>0.97233559999995123</v>
      </c>
      <c r="GX67" s="25">
        <f t="shared" si="87"/>
        <v>0.82725623600003928</v>
      </c>
      <c r="GY67" s="25">
        <f t="shared" si="87"/>
        <v>0.88272108799992566</v>
      </c>
      <c r="GZ67" s="25">
        <f t="shared" si="81"/>
        <v>1.1087528339999153</v>
      </c>
      <c r="HA67" s="25">
        <f t="shared" si="81"/>
        <v>0.99414965899995877</v>
      </c>
      <c r="HB67" s="25">
        <f t="shared" si="81"/>
        <v>1.2734693869999774</v>
      </c>
      <c r="HC67" s="25">
        <f t="shared" si="81"/>
        <v>1.2103401360000134</v>
      </c>
      <c r="HD67" s="25">
        <f t="shared" si="81"/>
        <v>1.0478004530000362</v>
      </c>
      <c r="HE67" s="25">
        <f t="shared" si="81"/>
        <v>0.90231292499993287</v>
      </c>
      <c r="HF67" s="25">
        <f t="shared" si="81"/>
        <v>0.85043083899995509</v>
      </c>
      <c r="HG67" s="25">
        <f t="shared" si="81"/>
        <v>1.1428571430001284</v>
      </c>
      <c r="HH67" s="25">
        <f t="shared" si="81"/>
        <v>1.2350113369998326</v>
      </c>
      <c r="HI67" s="25">
        <f t="shared" si="81"/>
        <v>1.0800907029999962</v>
      </c>
      <c r="HJ67" s="25">
        <f t="shared" si="81"/>
        <v>1.3423582770001303</v>
      </c>
      <c r="HK67" s="25">
        <f t="shared" si="81"/>
        <v>1.131972788999974</v>
      </c>
      <c r="HL67" s="25">
        <f t="shared" si="82"/>
        <v>1.3307936510000218</v>
      </c>
      <c r="HM67" s="25">
        <f t="shared" si="82"/>
        <v>1.3757823129999451</v>
      </c>
      <c r="HN67" s="25">
        <f t="shared" si="82"/>
        <v>1.1842176870000003</v>
      </c>
      <c r="HO67" s="25">
        <f t="shared" si="82"/>
        <v>1.0717460320001919</v>
      </c>
      <c r="HP67" s="25">
        <f t="shared" si="82"/>
        <v>0.94984126999997898</v>
      </c>
      <c r="HQ67" s="25">
        <f t="shared" si="82"/>
        <v>1.1842176879999897</v>
      </c>
      <c r="HR67" s="25">
        <f t="shared" si="82"/>
        <v>1.0013605439999083</v>
      </c>
      <c r="HS67" s="25">
        <f t="shared" si="82"/>
        <v>1.0057142860000567</v>
      </c>
      <c r="HT67" s="25">
        <f t="shared" si="82"/>
        <v>0.87945578199992269</v>
      </c>
      <c r="HU67" s="25">
        <f t="shared" si="82"/>
        <v>1.0982312930000262</v>
      </c>
      <c r="HV67" s="25">
        <f t="shared" si="82"/>
        <v>1.1014965980000397</v>
      </c>
      <c r="HW67" s="25">
        <f t="shared" si="82"/>
        <v>1.0623129250000147</v>
      </c>
      <c r="HX67" s="25">
        <f t="shared" si="82"/>
        <v>0.99809523800013267</v>
      </c>
      <c r="HY67" s="25">
        <f t="shared" si="82"/>
        <v>1.2945124709999618</v>
      </c>
      <c r="HZ67" s="25">
        <f t="shared" si="75"/>
        <v>1.131972788999974</v>
      </c>
      <c r="IA67" s="25">
        <f t="shared" si="75"/>
        <v>1.142131518999804</v>
      </c>
      <c r="IB67" s="25">
        <f t="shared" si="75"/>
        <v>1.1998185939999075</v>
      </c>
      <c r="IC67" s="25">
        <f t="shared" si="75"/>
        <v>1.160997732000169</v>
      </c>
      <c r="ID67" s="25">
        <f t="shared" si="75"/>
        <v>0.91174603199988269</v>
      </c>
      <c r="IE67" s="25">
        <f t="shared" si="75"/>
        <v>1.2146938779999346</v>
      </c>
      <c r="IF67" s="25">
        <f t="shared" si="75"/>
        <v>1.1232653070001106</v>
      </c>
      <c r="IG67" s="25">
        <f t="shared" si="75"/>
        <v>1.1232653059998938</v>
      </c>
      <c r="IH67" s="25">
        <f t="shared" si="75"/>
        <v>0.96653061199981494</v>
      </c>
      <c r="II67" s="25">
        <f t="shared" si="75"/>
        <v>1.0028117919998749</v>
      </c>
      <c r="IJ67" s="25">
        <f t="shared" si="75"/>
        <v>1.1029478460000064</v>
      </c>
      <c r="IK67" s="25">
        <f t="shared" si="75"/>
        <v>0.76335600900006284</v>
      </c>
      <c r="IL67" s="25">
        <f t="shared" si="75"/>
        <v>0.96580498800017267</v>
      </c>
      <c r="IM67" s="25">
        <f t="shared" si="75"/>
        <v>1.1958276640000349</v>
      </c>
      <c r="IN67" s="25">
        <f t="shared" si="75"/>
        <v>0.96036281200008489</v>
      </c>
      <c r="IO67" s="25">
        <f t="shared" si="88"/>
        <v>1.0775510199998735</v>
      </c>
      <c r="IP67" s="25">
        <f t="shared" si="88"/>
        <v>0.97088435399996342</v>
      </c>
      <c r="IQ67" s="25">
        <f t="shared" si="88"/>
        <v>0.7673469380001734</v>
      </c>
      <c r="IR67" s="25">
        <f t="shared" si="88"/>
        <v>0.81995464900001025</v>
      </c>
      <c r="IS67" s="25">
        <f t="shared" si="88"/>
        <v>1.2241269839998949</v>
      </c>
      <c r="IT67" s="25">
        <f t="shared" si="88"/>
        <v>0.98394557799997528</v>
      </c>
      <c r="IU67" s="25">
        <f t="shared" si="88"/>
        <v>0.96000000000003638</v>
      </c>
      <c r="IV67" s="25">
        <f t="shared" si="88"/>
        <v>1.2146938769999451</v>
      </c>
      <c r="IW67" s="25">
        <f t="shared" si="88"/>
        <v>1.247346939000181</v>
      </c>
      <c r="IX67" s="25">
        <f t="shared" si="88"/>
        <v>0.91283446800002821</v>
      </c>
      <c r="IY67" s="25">
        <f t="shared" si="88"/>
        <v>1.0412698410000303</v>
      </c>
      <c r="IZ67" s="25">
        <f t="shared" si="88"/>
        <v>1.1755102039999201</v>
      </c>
      <c r="JA67" s="25">
        <f t="shared" si="88"/>
        <v>1.0615873020001345</v>
      </c>
      <c r="JB67" s="25">
        <f t="shared" si="88"/>
        <v>0.84027210799990826</v>
      </c>
      <c r="JC67" s="25">
        <f t="shared" si="88"/>
        <v>1.2009070300000531</v>
      </c>
      <c r="JD67" s="26">
        <f t="shared" si="89"/>
        <v>1.0455409380743799</v>
      </c>
      <c r="JE67" s="27">
        <f t="shared" ref="JE67:JE89" si="94">JD67</f>
        <v>1.0455409380743799</v>
      </c>
      <c r="JF67" s="27"/>
      <c r="JG67" s="88">
        <v>66</v>
      </c>
      <c r="JH67" s="89">
        <v>1013.783219955</v>
      </c>
      <c r="JI67" s="89">
        <v>817.48172335599997</v>
      </c>
      <c r="JJ67" s="90">
        <v>1177.996190476</v>
      </c>
      <c r="JK67" s="90">
        <v>947.80589569200004</v>
      </c>
      <c r="JL67" s="90">
        <v>1026.7399546490001</v>
      </c>
      <c r="JM67" s="90">
        <v>1082.9307936509999</v>
      </c>
      <c r="JN67" s="89">
        <v>1026.0810884350001</v>
      </c>
      <c r="JO67" s="89">
        <v>1005.16244898</v>
      </c>
      <c r="JP67" s="89">
        <v>1104.0217913829999</v>
      </c>
      <c r="JQ67" s="89">
        <v>1016.52462585</v>
      </c>
      <c r="JR67" s="89">
        <v>1219.244988662</v>
      </c>
      <c r="JS67" s="89">
        <v>1083.639002268</v>
      </c>
      <c r="JT67" s="89">
        <v>1098.742857143</v>
      </c>
      <c r="JU67" s="89">
        <v>1020.264489796</v>
      </c>
      <c r="JV67" s="88">
        <v>1161.5869387759999</v>
      </c>
      <c r="JW67" s="88">
        <v>1105.371428571</v>
      </c>
      <c r="JX67" s="88">
        <v>1191.282358277</v>
      </c>
      <c r="JY67" s="88">
        <v>1189.9834920630001</v>
      </c>
      <c r="JZ67" s="88">
        <v>1141.7092063489999</v>
      </c>
      <c r="KA67" s="88">
        <v>1075.970612245</v>
      </c>
      <c r="KB67" s="88">
        <v>977.02022675700005</v>
      </c>
      <c r="KC67" s="88">
        <v>1121.042018141</v>
      </c>
      <c r="KD67" s="88">
        <v>1113.358367347</v>
      </c>
      <c r="KE67" s="88">
        <v>1030.617687075</v>
      </c>
      <c r="KF67" s="88">
        <v>989.98276643999998</v>
      </c>
      <c r="KG67" s="88">
        <v>986.482358277</v>
      </c>
      <c r="KH67" s="88">
        <v>1165.6653061219999</v>
      </c>
      <c r="KI67" s="88">
        <v>1114.1093877549999</v>
      </c>
      <c r="KJ67" s="88">
        <v>1222.971791383</v>
      </c>
      <c r="KK67" s="88">
        <v>1112.7706122449999</v>
      </c>
      <c r="KL67" s="88">
        <v>1238.226938776</v>
      </c>
      <c r="KM67" s="88">
        <v>1370.964172336</v>
      </c>
      <c r="KN67" s="88">
        <v>1112.7869387759999</v>
      </c>
      <c r="KO67" s="88">
        <v>1148.904489796</v>
      </c>
      <c r="KP67" s="88">
        <v>1282.6296598639999</v>
      </c>
      <c r="KQ67" s="88">
        <v>1112.543492063</v>
      </c>
      <c r="KR67" s="88">
        <v>1334.241814059</v>
      </c>
      <c r="KS67" s="88">
        <v>1029.0351020410001</v>
      </c>
      <c r="KT67" s="88">
        <v>1268.016326531</v>
      </c>
      <c r="KU67" s="88">
        <v>1197.5248979590001</v>
      </c>
      <c r="KV67" s="88">
        <v>1130.5563718819999</v>
      </c>
      <c r="KW67" s="88">
        <v>1294.1155555559999</v>
      </c>
      <c r="KX67" s="88">
        <v>1165.048888889</v>
      </c>
      <c r="KY67" s="88">
        <v>1129.5281632650001</v>
      </c>
      <c r="KZ67" s="88">
        <v>1196.3573696149999</v>
      </c>
      <c r="LA67" s="88">
        <v>1057.020408163</v>
      </c>
      <c r="LB67" s="88">
        <v>1313.724081633</v>
      </c>
      <c r="LC67" s="88">
        <v>1190.8571428570001</v>
      </c>
      <c r="LD67" s="88">
        <v>1256.2938775509999</v>
      </c>
      <c r="LE67" s="88">
        <v>1079.8265986389999</v>
      </c>
      <c r="LF67" s="88">
        <v>1167.3861224489999</v>
      </c>
      <c r="LG67" s="88">
        <v>1205.4566893419999</v>
      </c>
      <c r="LH67" s="88">
        <v>1183.124897959</v>
      </c>
      <c r="LI67" s="88">
        <v>1219.4481632649999</v>
      </c>
      <c r="LJ67" s="88">
        <v>1135.0167800449999</v>
      </c>
      <c r="LK67" s="88">
        <v>1148.502494331</v>
      </c>
      <c r="LL67" s="88">
        <v>1208.3635374150001</v>
      </c>
      <c r="LM67" s="88">
        <v>1209.5346938780001</v>
      </c>
      <c r="LN67" s="88">
        <v>1158.177959184</v>
      </c>
      <c r="LO67" s="88">
        <v>1115.056689342</v>
      </c>
      <c r="LP67" s="88">
        <v>1039.426031746</v>
      </c>
      <c r="LQ67" s="88">
        <v>1192.4027210879999</v>
      </c>
      <c r="LR67" s="88">
        <v>1176.312018141</v>
      </c>
      <c r="LS67" s="88">
        <v>892.88557823099995</v>
      </c>
      <c r="LT67" s="88">
        <v>1137.197278912</v>
      </c>
      <c r="LU67" s="88">
        <v>1200.2626757370001</v>
      </c>
      <c r="LV67" s="88">
        <v>1092.8007256240001</v>
      </c>
      <c r="LW67" s="88">
        <v>1316.6563265310001</v>
      </c>
      <c r="LX67" s="88">
        <v>1298.0767346939999</v>
      </c>
      <c r="LY67" s="88">
        <v>1147.237006803</v>
      </c>
      <c r="LZ67" s="88">
        <v>1127.030204082</v>
      </c>
      <c r="MA67" s="88">
        <v>1050.1398639460001</v>
      </c>
      <c r="MB67" s="88">
        <v>1120.2938775509999</v>
      </c>
      <c r="MC67" s="88">
        <v>1125.8615873020001</v>
      </c>
      <c r="MD67" s="88">
        <v>1016.952380952</v>
      </c>
      <c r="ME67" s="88">
        <v>1165.7723356009999</v>
      </c>
      <c r="MF67" s="88">
        <v>1229.732426304</v>
      </c>
      <c r="MG67" s="88">
        <v>1292.8609523810001</v>
      </c>
      <c r="MH67" s="88">
        <v>1335.8672108840001</v>
      </c>
      <c r="MI67" s="88">
        <v>1185.4628571430001</v>
      </c>
      <c r="MJ67" s="88">
        <v>1185.5542857139999</v>
      </c>
      <c r="MK67" s="88">
        <v>1069.990748299</v>
      </c>
      <c r="ML67" s="88">
        <v>1064.3330612239999</v>
      </c>
      <c r="MM67" s="88">
        <v>1136.4919727890001</v>
      </c>
      <c r="MN67" s="88">
        <v>1072.398367347</v>
      </c>
      <c r="MO67" s="88">
        <v>1124.5583673470001</v>
      </c>
      <c r="MP67" s="88">
        <v>1173.6253968250001</v>
      </c>
      <c r="MQ67" s="88">
        <v>1062.7482993199999</v>
      </c>
      <c r="MR67" s="88">
        <v>1249.711020408</v>
      </c>
      <c r="MS67" s="88">
        <v>1268.37877551</v>
      </c>
      <c r="MT67" s="88">
        <v>1189.9239909299999</v>
      </c>
      <c r="MU67" s="88">
        <v>1054.1569161</v>
      </c>
      <c r="MV67" s="88">
        <v>1178.3967346940001</v>
      </c>
      <c r="MW67" s="88">
        <v>1093.1102040820001</v>
      </c>
      <c r="MX67" s="88">
        <v>1217.0666666669999</v>
      </c>
      <c r="MY67" s="88">
        <v>1053.521269841</v>
      </c>
      <c r="MZ67" s="88">
        <v>1166.140952381</v>
      </c>
      <c r="NA67" s="88">
        <v>1318.119183673</v>
      </c>
      <c r="NB67" s="88">
        <v>1231.2261224490001</v>
      </c>
      <c r="NC67" s="88">
        <v>1090.4065306120001</v>
      </c>
      <c r="ND67" s="88">
        <v>1300.5453061220001</v>
      </c>
      <c r="NE67" s="88">
        <v>1116.879818594</v>
      </c>
      <c r="NF67" s="88">
        <v>1125.7759637189999</v>
      </c>
      <c r="NG67" s="88">
        <v>1103.3534693879999</v>
      </c>
      <c r="NH67" s="88">
        <v>1501.8666666669999</v>
      </c>
      <c r="NI67" s="88">
        <v>1102.213877551</v>
      </c>
      <c r="NJ67" s="88">
        <v>1111.6734693880001</v>
      </c>
      <c r="NK67" s="88">
        <v>1203.905306122</v>
      </c>
      <c r="NL67" s="88">
        <v>1162.4946938779999</v>
      </c>
      <c r="NM67" s="88">
        <v>1071.8955102039999</v>
      </c>
      <c r="NN67" s="88">
        <v>1048.0558730160001</v>
      </c>
      <c r="NO67" s="88">
        <v>1078.459501134</v>
      </c>
      <c r="NP67" s="88">
        <v>1122.4736507939999</v>
      </c>
      <c r="NQ67" s="88">
        <v>1130.431564626</v>
      </c>
      <c r="NR67" s="88">
        <v>1166.9681632649999</v>
      </c>
      <c r="NS67" s="88">
        <v>996.501768707</v>
      </c>
      <c r="NT67" s="88">
        <v>1091.0331065759999</v>
      </c>
      <c r="NU67" s="88">
        <v>1260.3341496600001</v>
      </c>
      <c r="NV67" s="88">
        <v>1218.107936508</v>
      </c>
      <c r="NW67" s="88">
        <v>1055.8476190480001</v>
      </c>
      <c r="NX67" s="88">
        <v>1172.2448979589999</v>
      </c>
      <c r="NZ67" s="28"/>
    </row>
    <row r="68" spans="1:390" x14ac:dyDescent="0.3">
      <c r="A68" s="15" t="s">
        <v>356</v>
      </c>
      <c r="B68" s="29">
        <v>327</v>
      </c>
      <c r="C68" s="30"/>
      <c r="D68" s="39"/>
      <c r="E68" s="7"/>
      <c r="F68" s="15" t="s">
        <v>357</v>
      </c>
      <c r="G68" s="41">
        <v>327</v>
      </c>
      <c r="H68" s="21">
        <f t="shared" si="23"/>
        <v>9.75</v>
      </c>
      <c r="I68" s="21">
        <f t="shared" si="83"/>
        <v>39</v>
      </c>
      <c r="J68" s="15" t="s">
        <v>358</v>
      </c>
      <c r="L68" s="14" t="s">
        <v>356</v>
      </c>
      <c r="M68" s="12"/>
      <c r="N68" s="24">
        <v>72</v>
      </c>
      <c r="O68" s="24">
        <f t="shared" si="74"/>
        <v>71.656827166759442</v>
      </c>
      <c r="P68" s="24">
        <f t="shared" si="74"/>
        <v>76.979196505936699</v>
      </c>
      <c r="Q68" s="24">
        <f t="shared" si="74"/>
        <v>75.145931397290596</v>
      </c>
      <c r="R68" s="24">
        <f t="shared" si="74"/>
        <v>68.560517475980319</v>
      </c>
      <c r="S68" s="24">
        <f t="shared" si="74"/>
        <v>67.24243087762207</v>
      </c>
      <c r="T68" s="24">
        <f t="shared" si="74"/>
        <v>70.688568609842221</v>
      </c>
      <c r="U68" s="24">
        <f t="shared" si="74"/>
        <v>64.55184527636905</v>
      </c>
      <c r="V68" s="24">
        <f t="shared" si="74"/>
        <v>70.638632269690902</v>
      </c>
      <c r="W68" s="24">
        <f t="shared" si="74"/>
        <v>71.86371841168733</v>
      </c>
      <c r="X68" s="24">
        <f t="shared" si="74"/>
        <v>70.078720907833286</v>
      </c>
      <c r="Y68" s="24">
        <f t="shared" si="74"/>
        <v>70.386164222163202</v>
      </c>
      <c r="Z68" s="24">
        <f t="shared" si="74"/>
        <v>66.337786965132267</v>
      </c>
      <c r="AA68" s="24">
        <f t="shared" si="74"/>
        <v>65.937731226566328</v>
      </c>
      <c r="AB68" s="24">
        <f t="shared" si="74"/>
        <v>71.277600955065211</v>
      </c>
      <c r="AC68" s="24">
        <f t="shared" si="74"/>
        <v>72.178172945896421</v>
      </c>
      <c r="AD68" s="24">
        <v>84</v>
      </c>
      <c r="AE68" s="24">
        <f t="shared" ref="AE68:AS91" si="95">($I68/FB68)*60</f>
        <v>66.965954397632089</v>
      </c>
      <c r="AF68" s="24">
        <f t="shared" si="95"/>
        <v>67.634490350988145</v>
      </c>
      <c r="AG68" s="24">
        <f t="shared" si="95"/>
        <v>70.001187104960138</v>
      </c>
      <c r="AH68" s="24">
        <f t="shared" si="95"/>
        <v>63.251461242339701</v>
      </c>
      <c r="AI68" s="24">
        <f t="shared" si="95"/>
        <v>77.540034626270611</v>
      </c>
      <c r="AJ68" s="24">
        <f t="shared" si="95"/>
        <v>75.317050668553094</v>
      </c>
      <c r="AK68" s="24">
        <f t="shared" si="95"/>
        <v>71.86221707867206</v>
      </c>
      <c r="AL68" s="24">
        <f t="shared" si="95"/>
        <v>72.159599462593633</v>
      </c>
      <c r="AM68" s="24">
        <f t="shared" si="95"/>
        <v>80.805154289977324</v>
      </c>
      <c r="AN68" s="24">
        <f t="shared" si="95"/>
        <v>66.900312738222794</v>
      </c>
      <c r="AO68" s="24">
        <f t="shared" si="95"/>
        <v>71.21296813964203</v>
      </c>
      <c r="AP68" s="24">
        <f t="shared" si="95"/>
        <v>71.412556053322049</v>
      </c>
      <c r="AQ68" s="24">
        <f t="shared" si="95"/>
        <v>71.22210995430973</v>
      </c>
      <c r="AR68" s="24">
        <f t="shared" si="95"/>
        <v>63.025163893079728</v>
      </c>
      <c r="AS68" s="24">
        <f t="shared" si="95"/>
        <v>69.239130435493365</v>
      </c>
      <c r="AT68" s="24">
        <f t="shared" si="90"/>
        <v>68.494259953521293</v>
      </c>
      <c r="AU68" s="24">
        <f t="shared" si="73"/>
        <v>60.493969010457029</v>
      </c>
      <c r="AV68" s="24">
        <f t="shared" si="73"/>
        <v>74.782270931617973</v>
      </c>
      <c r="AW68" s="24">
        <f t="shared" si="73"/>
        <v>73.878865978810609</v>
      </c>
      <c r="AX68" s="24">
        <f t="shared" si="73"/>
        <v>69.417238002383456</v>
      </c>
      <c r="AY68" s="24">
        <f t="shared" si="73"/>
        <v>80.037042552492437</v>
      </c>
      <c r="AZ68" s="24">
        <f t="shared" si="73"/>
        <v>67.155612245754696</v>
      </c>
      <c r="BA68" s="24">
        <f t="shared" si="73"/>
        <v>75.323207904091831</v>
      </c>
      <c r="BB68" s="24">
        <f t="shared" si="73"/>
        <v>66.449790787139833</v>
      </c>
      <c r="BC68" s="24">
        <f t="shared" si="73"/>
        <v>67.060649226557715</v>
      </c>
      <c r="BD68" s="24">
        <f t="shared" si="73"/>
        <v>64.454354669042004</v>
      </c>
      <c r="BE68" s="24">
        <f t="shared" si="73"/>
        <v>66.260689331666114</v>
      </c>
      <c r="BF68" s="24">
        <f t="shared" si="73"/>
        <v>71.004524736363436</v>
      </c>
      <c r="BG68" s="24">
        <f t="shared" si="73"/>
        <v>74.464001200412511</v>
      </c>
      <c r="BH68" s="24">
        <f t="shared" si="73"/>
        <v>67.40828804453929</v>
      </c>
      <c r="BI68" s="24">
        <f t="shared" si="71"/>
        <v>81.020350480669208</v>
      </c>
      <c r="BJ68" s="24">
        <f t="shared" si="67"/>
        <v>65.603639432659591</v>
      </c>
      <c r="BK68" s="24">
        <f t="shared" si="67"/>
        <v>68.965194611100813</v>
      </c>
      <c r="BL68" s="24">
        <f t="shared" si="67"/>
        <v>63.169686582169547</v>
      </c>
      <c r="BM68" s="24">
        <f t="shared" si="67"/>
        <v>62.04784214736015</v>
      </c>
      <c r="BN68" s="24">
        <f t="shared" si="67"/>
        <v>69.464339566462087</v>
      </c>
      <c r="BO68" s="24">
        <f t="shared" si="67"/>
        <v>66.807799875958636</v>
      </c>
      <c r="BP68" s="24">
        <f t="shared" si="67"/>
        <v>72.876295183574058</v>
      </c>
      <c r="BQ68" s="24">
        <f t="shared" si="67"/>
        <v>59.521447423829038</v>
      </c>
      <c r="BR68" s="24">
        <f t="shared" si="67"/>
        <v>63.009232121899458</v>
      </c>
      <c r="BS68" s="24">
        <f t="shared" si="67"/>
        <v>71.692371822279867</v>
      </c>
      <c r="BT68" s="24">
        <f t="shared" si="67"/>
        <v>69.798114800173323</v>
      </c>
      <c r="BU68" s="24">
        <f t="shared" si="67"/>
        <v>69.548233695061271</v>
      </c>
      <c r="BV68" s="24">
        <f t="shared" si="67"/>
        <v>69.56173558629402</v>
      </c>
      <c r="BW68" s="24">
        <f t="shared" si="67"/>
        <v>67.207221288406302</v>
      </c>
      <c r="BX68" s="24">
        <f t="shared" si="67"/>
        <v>77.826346653814952</v>
      </c>
      <c r="BY68" s="24">
        <f t="shared" si="67"/>
        <v>69.798114800172868</v>
      </c>
      <c r="BZ68" s="24">
        <f t="shared" si="84"/>
        <v>71.825304020351268</v>
      </c>
      <c r="CA68" s="24">
        <f t="shared" si="84"/>
        <v>89.034028160560979</v>
      </c>
      <c r="CB68" s="24">
        <f t="shared" si="84"/>
        <v>80.168363350427811</v>
      </c>
      <c r="CC68" s="24">
        <f t="shared" si="84"/>
        <v>60.546214936391877</v>
      </c>
      <c r="CD68" s="24">
        <f t="shared" si="84"/>
        <v>66.160942001437462</v>
      </c>
      <c r="CE68" s="24">
        <f t="shared" si="84"/>
        <v>61.177957580472096</v>
      </c>
      <c r="CF68" s="24">
        <f t="shared" si="84"/>
        <v>62.825102280045726</v>
      </c>
      <c r="CG68" s="24">
        <f t="shared" si="76"/>
        <v>73.733594750025276</v>
      </c>
      <c r="CH68" s="24">
        <f t="shared" si="76"/>
        <v>70.101571671682464</v>
      </c>
      <c r="CI68" s="24">
        <f t="shared" si="76"/>
        <v>77.096980491421846</v>
      </c>
      <c r="CJ68" s="24">
        <f t="shared" si="76"/>
        <v>64.957447880741057</v>
      </c>
      <c r="CK68" s="24">
        <f t="shared" si="76"/>
        <v>65.856180117827805</v>
      </c>
      <c r="CL68" s="24">
        <f t="shared" si="76"/>
        <v>84.419175391689748</v>
      </c>
      <c r="CM68" s="24">
        <f t="shared" si="76"/>
        <v>66.347255495793277</v>
      </c>
      <c r="CN68" s="24">
        <f t="shared" si="76"/>
        <v>64.740970870208827</v>
      </c>
      <c r="CO68" s="24">
        <f t="shared" si="76"/>
        <v>58.660685051118527</v>
      </c>
      <c r="CP68" s="24">
        <f t="shared" si="76"/>
        <v>57.748871816689068</v>
      </c>
      <c r="CQ68" s="24">
        <f t="shared" si="76"/>
        <v>73.494974701720793</v>
      </c>
      <c r="CR68" s="24">
        <f t="shared" si="76"/>
        <v>68.626173096528944</v>
      </c>
      <c r="CS68" s="24">
        <f t="shared" si="76"/>
        <v>73.257894137602591</v>
      </c>
      <c r="CT68" s="24">
        <f t="shared" si="76"/>
        <v>73.960196781793059</v>
      </c>
      <c r="CU68" s="24">
        <f t="shared" si="76"/>
        <v>78.872063907706433</v>
      </c>
      <c r="CV68" s="24">
        <f t="shared" si="76"/>
        <v>75.291552848373968</v>
      </c>
      <c r="CW68" s="24">
        <f t="shared" si="77"/>
        <v>83.393134211314546</v>
      </c>
      <c r="CX68" s="24">
        <f t="shared" si="77"/>
        <v>61.088721134538908</v>
      </c>
      <c r="CY68" s="24">
        <f t="shared" si="77"/>
        <v>72.313319877724027</v>
      </c>
      <c r="CZ68" s="24">
        <f t="shared" si="77"/>
        <v>61.265418171351293</v>
      </c>
      <c r="DA68" s="24">
        <f t="shared" si="77"/>
        <v>69.010207684417821</v>
      </c>
      <c r="DB68" s="24">
        <f t="shared" si="77"/>
        <v>70.594174819665128</v>
      </c>
      <c r="DC68" s="24">
        <f t="shared" si="77"/>
        <v>75.20200783591595</v>
      </c>
      <c r="DD68" s="24">
        <f t="shared" si="77"/>
        <v>63.101085010539236</v>
      </c>
      <c r="DE68" s="24">
        <f t="shared" si="77"/>
        <v>66.827182112025739</v>
      </c>
      <c r="DF68" s="24">
        <f t="shared" si="77"/>
        <v>71.492506705939775</v>
      </c>
      <c r="DG68" s="24">
        <f t="shared" si="77"/>
        <v>76.079327630761014</v>
      </c>
      <c r="DH68" s="24">
        <f t="shared" si="77"/>
        <v>66.18258219595343</v>
      </c>
      <c r="DI68" s="24">
        <f t="shared" si="77"/>
        <v>63.638404310087154</v>
      </c>
      <c r="DJ68" s="24">
        <f t="shared" si="77"/>
        <v>64.921485731480431</v>
      </c>
      <c r="DK68" s="24">
        <f t="shared" si="77"/>
        <v>68.472444873341004</v>
      </c>
      <c r="DL68" s="24">
        <f t="shared" si="77"/>
        <v>65.780281087816562</v>
      </c>
      <c r="DM68" s="24">
        <f t="shared" si="78"/>
        <v>72.934807192170453</v>
      </c>
      <c r="DN68" s="24">
        <f t="shared" si="78"/>
        <v>84.197523209366224</v>
      </c>
      <c r="DO68" s="24">
        <f t="shared" si="78"/>
        <v>74.957289293316009</v>
      </c>
      <c r="DP68" s="24">
        <f t="shared" si="78"/>
        <v>62.162064478763995</v>
      </c>
      <c r="DQ68" s="24">
        <f t="shared" si="62"/>
        <v>66.672438389487127</v>
      </c>
      <c r="DR68" s="24">
        <f t="shared" si="62"/>
        <v>77.422752807420409</v>
      </c>
      <c r="DS68" s="24">
        <f t="shared" si="62"/>
        <v>66.460832199813808</v>
      </c>
      <c r="DT68" s="24">
        <f t="shared" si="62"/>
        <v>78.972743634500446</v>
      </c>
      <c r="DU68" s="24">
        <f t="shared" si="62"/>
        <v>74.404727571688738</v>
      </c>
      <c r="DV68" s="24">
        <f t="shared" si="62"/>
        <v>71.70233463017567</v>
      </c>
      <c r="DW68" s="24">
        <f t="shared" si="62"/>
        <v>81.781611380608126</v>
      </c>
      <c r="DX68" s="24">
        <f t="shared" si="62"/>
        <v>77.983495557403288</v>
      </c>
      <c r="DY68" s="24">
        <f t="shared" si="62"/>
        <v>70.984206471665374</v>
      </c>
      <c r="DZ68" s="24">
        <f t="shared" si="62"/>
        <v>69.672197556752451</v>
      </c>
      <c r="EA68" s="24">
        <f t="shared" si="62"/>
        <v>88.9407165313402</v>
      </c>
      <c r="EB68" s="24">
        <f t="shared" si="62"/>
        <v>72.199988806138393</v>
      </c>
      <c r="EC68" s="24">
        <f t="shared" si="62"/>
        <v>68.712445666866017</v>
      </c>
      <c r="ED68" s="24">
        <f t="shared" si="62"/>
        <v>66.673127617550762</v>
      </c>
      <c r="EE68" s="24">
        <f t="shared" si="62"/>
        <v>80.232688324607096</v>
      </c>
      <c r="EF68" s="24">
        <f t="shared" si="62"/>
        <v>66.615196120338041</v>
      </c>
      <c r="EG68" s="24">
        <f t="shared" si="91"/>
        <v>70.401858995620529</v>
      </c>
      <c r="EH68" s="24">
        <f t="shared" si="92"/>
        <v>89.034028160560979</v>
      </c>
      <c r="EI68" s="24">
        <f t="shared" si="93"/>
        <v>57.748871816689068</v>
      </c>
      <c r="EJ68" s="14" t="s">
        <v>356</v>
      </c>
      <c r="EL68" s="12"/>
      <c r="EM68" s="25">
        <f t="shared" si="85"/>
        <v>32.655646259000036</v>
      </c>
      <c r="EN68" s="25">
        <f t="shared" si="85"/>
        <v>30.397823129000017</v>
      </c>
      <c r="EO68" s="25">
        <f t="shared" si="85"/>
        <v>31.139410430999988</v>
      </c>
      <c r="EP68" s="25">
        <f t="shared" si="85"/>
        <v>34.130430839000041</v>
      </c>
      <c r="EQ68" s="25">
        <f t="shared" si="79"/>
        <v>34.799455781999995</v>
      </c>
      <c r="ER68" s="25">
        <f t="shared" si="79"/>
        <v>33.102947846000006</v>
      </c>
      <c r="ES68" s="25">
        <f t="shared" si="79"/>
        <v>36.249931973000002</v>
      </c>
      <c r="ET68" s="25">
        <f t="shared" si="79"/>
        <v>33.126349205999986</v>
      </c>
      <c r="EU68" s="25">
        <f t="shared" si="79"/>
        <v>32.561632653000061</v>
      </c>
      <c r="EV68" s="25">
        <f t="shared" si="79"/>
        <v>33.391020408000031</v>
      </c>
      <c r="EW68" s="25">
        <f t="shared" si="79"/>
        <v>33.245170068000107</v>
      </c>
      <c r="EX68" s="25">
        <f t="shared" si="79"/>
        <v>35.274013605999926</v>
      </c>
      <c r="EY68" s="25">
        <f t="shared" si="79"/>
        <v>35.488027211000144</v>
      </c>
      <c r="EZ68" s="25">
        <f t="shared" si="79"/>
        <v>32.829387755000084</v>
      </c>
      <c r="FA68" s="25">
        <f t="shared" si="79"/>
        <v>32.419773243000009</v>
      </c>
      <c r="FB68" s="25">
        <f t="shared" si="79"/>
        <v>34.943129252000062</v>
      </c>
      <c r="FC68" s="25">
        <f t="shared" si="79"/>
        <v>34.597732426999983</v>
      </c>
      <c r="FD68" s="25">
        <f t="shared" si="79"/>
        <v>33.428004535000127</v>
      </c>
      <c r="FE68" s="25">
        <f t="shared" si="79"/>
        <v>36.995192743999951</v>
      </c>
      <c r="FF68" s="25">
        <f t="shared" si="86"/>
        <v>30.177959182999984</v>
      </c>
      <c r="FG68" s="25">
        <f t="shared" si="86"/>
        <v>31.068662131999986</v>
      </c>
      <c r="FH68" s="25">
        <f t="shared" si="86"/>
        <v>32.562312925000015</v>
      </c>
      <c r="FI68" s="25">
        <f t="shared" si="86"/>
        <v>32.42811791400004</v>
      </c>
      <c r="FJ68" s="25">
        <f t="shared" si="86"/>
        <v>28.958548753000059</v>
      </c>
      <c r="FK68" s="25">
        <f t="shared" si="86"/>
        <v>34.977414966000083</v>
      </c>
      <c r="FL68" s="25">
        <f t="shared" si="86"/>
        <v>32.859183673000075</v>
      </c>
      <c r="FM68" s="25">
        <f t="shared" si="86"/>
        <v>32.767346939000163</v>
      </c>
      <c r="FN68" s="25">
        <f t="shared" si="86"/>
        <v>32.854965986000025</v>
      </c>
      <c r="FO68" s="25">
        <f t="shared" si="86"/>
        <v>37.128027211000017</v>
      </c>
      <c r="FP68" s="25">
        <f t="shared" si="86"/>
        <v>33.795918367000013</v>
      </c>
      <c r="FQ68" s="25">
        <f t="shared" si="86"/>
        <v>34.163446711999995</v>
      </c>
      <c r="FR68" s="25">
        <f t="shared" si="86"/>
        <v>38.68154195000011</v>
      </c>
      <c r="FS68" s="25">
        <f t="shared" si="86"/>
        <v>31.290839003000201</v>
      </c>
      <c r="FT68" s="25">
        <f t="shared" si="86"/>
        <v>31.67346938799983</v>
      </c>
      <c r="FU68" s="25">
        <f t="shared" si="80"/>
        <v>33.709206349000169</v>
      </c>
      <c r="FV68" s="25">
        <f t="shared" si="80"/>
        <v>29.236462585000027</v>
      </c>
      <c r="FW68" s="25">
        <f t="shared" si="80"/>
        <v>34.844444443999919</v>
      </c>
      <c r="FX68" s="25">
        <f t="shared" si="80"/>
        <v>31.066122448999977</v>
      </c>
      <c r="FY68" s="25">
        <f t="shared" si="80"/>
        <v>35.214557823000177</v>
      </c>
      <c r="FZ68" s="25">
        <f t="shared" si="80"/>
        <v>34.893786847999991</v>
      </c>
      <c r="GA68" s="25">
        <f t="shared" si="80"/>
        <v>36.304761905000078</v>
      </c>
      <c r="GB68" s="25">
        <f t="shared" si="80"/>
        <v>35.315056688999903</v>
      </c>
      <c r="GC68" s="25">
        <f t="shared" si="80"/>
        <v>32.955646258999877</v>
      </c>
      <c r="GD68" s="25">
        <f t="shared" si="80"/>
        <v>31.424580499000058</v>
      </c>
      <c r="GE68" s="25">
        <f t="shared" si="80"/>
        <v>34.71383219900008</v>
      </c>
      <c r="GF68" s="25">
        <f t="shared" si="80"/>
        <v>28.881632652999997</v>
      </c>
      <c r="GG68" s="25">
        <f t="shared" si="80"/>
        <v>35.668752835000078</v>
      </c>
      <c r="GH68" s="25">
        <f t="shared" si="80"/>
        <v>33.93015873000013</v>
      </c>
      <c r="GI68" s="25">
        <f t="shared" si="80"/>
        <v>37.043083899999829</v>
      </c>
      <c r="GJ68" s="25">
        <f t="shared" si="87"/>
        <v>37.71283446800021</v>
      </c>
      <c r="GK68" s="25">
        <f t="shared" si="87"/>
        <v>33.686349205999932</v>
      </c>
      <c r="GL68" s="25">
        <f t="shared" si="87"/>
        <v>35.025850340000034</v>
      </c>
      <c r="GM68" s="25">
        <f t="shared" si="87"/>
        <v>32.109206348999805</v>
      </c>
      <c r="GN68" s="25">
        <f t="shared" si="87"/>
        <v>39.313560090999999</v>
      </c>
      <c r="GO68" s="25">
        <f t="shared" si="87"/>
        <v>37.137414966000051</v>
      </c>
      <c r="GP68" s="25">
        <f t="shared" si="87"/>
        <v>32.639455781999914</v>
      </c>
      <c r="GQ68" s="25">
        <f t="shared" si="87"/>
        <v>33.525260770999921</v>
      </c>
      <c r="GR68" s="25">
        <f t="shared" si="87"/>
        <v>33.645714286000157</v>
      </c>
      <c r="GS68" s="25">
        <f t="shared" si="87"/>
        <v>33.639183672999934</v>
      </c>
      <c r="GT68" s="25">
        <f t="shared" si="87"/>
        <v>34.817687074999867</v>
      </c>
      <c r="GU68" s="25">
        <f t="shared" si="87"/>
        <v>30.066938775999915</v>
      </c>
      <c r="GV68" s="25">
        <f t="shared" si="87"/>
        <v>33.525260771000148</v>
      </c>
      <c r="GW68" s="25">
        <f t="shared" si="87"/>
        <v>32.579047619999983</v>
      </c>
      <c r="GX68" s="25">
        <f t="shared" si="87"/>
        <v>26.282086167999978</v>
      </c>
      <c r="GY68" s="25">
        <f t="shared" si="87"/>
        <v>29.188571429000149</v>
      </c>
      <c r="GZ68" s="25">
        <f t="shared" si="81"/>
        <v>38.648163265999983</v>
      </c>
      <c r="HA68" s="25">
        <f t="shared" si="81"/>
        <v>35.368299320000006</v>
      </c>
      <c r="HB68" s="25">
        <f t="shared" si="81"/>
        <v>38.24907029499991</v>
      </c>
      <c r="HC68" s="25">
        <f t="shared" si="81"/>
        <v>37.246258503000035</v>
      </c>
      <c r="HD68" s="25">
        <f t="shared" si="81"/>
        <v>31.735873015999914</v>
      </c>
      <c r="HE68" s="25">
        <f t="shared" si="81"/>
        <v>33.380136054000104</v>
      </c>
      <c r="HF68" s="25">
        <f t="shared" si="81"/>
        <v>30.351383219999889</v>
      </c>
      <c r="HG68" s="25">
        <f t="shared" si="81"/>
        <v>36.02358276599989</v>
      </c>
      <c r="HH68" s="25">
        <f t="shared" si="81"/>
        <v>35.531972790000054</v>
      </c>
      <c r="HI68" s="25">
        <f t="shared" si="81"/>
        <v>27.718820861999916</v>
      </c>
      <c r="HJ68" s="25">
        <f t="shared" si="81"/>
        <v>35.268979591000061</v>
      </c>
      <c r="HK68" s="25">
        <f t="shared" si="81"/>
        <v>36.144036281000126</v>
      </c>
      <c r="HL68" s="25">
        <f t="shared" si="82"/>
        <v>39.890430838999919</v>
      </c>
      <c r="HM68" s="25">
        <f t="shared" si="82"/>
        <v>40.520272108999961</v>
      </c>
      <c r="HN68" s="25">
        <f t="shared" si="82"/>
        <v>31.838911564999989</v>
      </c>
      <c r="HO68" s="25">
        <f t="shared" si="82"/>
        <v>34.097777777999909</v>
      </c>
      <c r="HP68" s="25">
        <f t="shared" si="82"/>
        <v>31.941950114000065</v>
      </c>
      <c r="HQ68" s="25">
        <f t="shared" si="82"/>
        <v>31.638639454999975</v>
      </c>
      <c r="HR68" s="25">
        <f t="shared" si="82"/>
        <v>29.66829931999996</v>
      </c>
      <c r="HS68" s="25">
        <f t="shared" si="82"/>
        <v>31.079183672999989</v>
      </c>
      <c r="HT68" s="25">
        <f t="shared" si="82"/>
        <v>28.05986394599995</v>
      </c>
      <c r="HU68" s="25">
        <f t="shared" si="82"/>
        <v>38.304943310999988</v>
      </c>
      <c r="HV68" s="25">
        <f t="shared" si="82"/>
        <v>32.359183674000178</v>
      </c>
      <c r="HW68" s="25">
        <f t="shared" si="82"/>
        <v>38.194467121000116</v>
      </c>
      <c r="HX68" s="25">
        <f t="shared" si="82"/>
        <v>33.90802721099999</v>
      </c>
      <c r="HY68" s="25">
        <f t="shared" si="82"/>
        <v>33.14721088500005</v>
      </c>
      <c r="HZ68" s="25">
        <f t="shared" si="75"/>
        <v>31.116190475999929</v>
      </c>
      <c r="IA68" s="25">
        <f t="shared" si="75"/>
        <v>37.083356008999999</v>
      </c>
      <c r="IB68" s="25">
        <f t="shared" si="75"/>
        <v>35.015691609999976</v>
      </c>
      <c r="IC68" s="25">
        <f t="shared" si="75"/>
        <v>32.730702947999816</v>
      </c>
      <c r="ID68" s="25">
        <f t="shared" si="75"/>
        <v>30.757369615000016</v>
      </c>
      <c r="IE68" s="25">
        <f t="shared" si="75"/>
        <v>35.356734693000135</v>
      </c>
      <c r="IF68" s="25">
        <f t="shared" si="75"/>
        <v>36.77024943299989</v>
      </c>
      <c r="IG68" s="25">
        <f t="shared" si="75"/>
        <v>36.043537414999946</v>
      </c>
      <c r="IH68" s="25">
        <f t="shared" si="75"/>
        <v>34.17433106600015</v>
      </c>
      <c r="II68" s="25">
        <f t="shared" si="75"/>
        <v>35.572970521000116</v>
      </c>
      <c r="IJ68" s="25">
        <f t="shared" si="75"/>
        <v>32.083446712000068</v>
      </c>
      <c r="IK68" s="25">
        <f t="shared" si="75"/>
        <v>27.791791382999918</v>
      </c>
      <c r="IL68" s="25">
        <f t="shared" si="75"/>
        <v>31.217777778000027</v>
      </c>
      <c r="IM68" s="25">
        <f t="shared" si="75"/>
        <v>37.643537415000083</v>
      </c>
      <c r="IN68" s="25">
        <f t="shared" si="75"/>
        <v>35.09696145099997</v>
      </c>
      <c r="IO68" s="25">
        <f t="shared" si="88"/>
        <v>30.223673469999994</v>
      </c>
      <c r="IP68" s="25">
        <f t="shared" si="88"/>
        <v>35.208707483000126</v>
      </c>
      <c r="IQ68" s="25">
        <f t="shared" si="88"/>
        <v>29.630476190999843</v>
      </c>
      <c r="IR68" s="25">
        <f t="shared" si="88"/>
        <v>31.449614512000153</v>
      </c>
      <c r="IS68" s="25">
        <f t="shared" si="88"/>
        <v>32.634920635000071</v>
      </c>
      <c r="IT68" s="25">
        <f t="shared" si="88"/>
        <v>28.612789115999931</v>
      </c>
      <c r="IU68" s="25">
        <f t="shared" si="88"/>
        <v>30.006349206000095</v>
      </c>
      <c r="IV68" s="25">
        <f t="shared" si="88"/>
        <v>32.965079365000065</v>
      </c>
      <c r="IW68" s="25">
        <f t="shared" si="88"/>
        <v>33.585850339999979</v>
      </c>
      <c r="IX68" s="25">
        <f t="shared" si="88"/>
        <v>26.309659863999968</v>
      </c>
      <c r="IY68" s="25">
        <f t="shared" si="88"/>
        <v>32.40997732400001</v>
      </c>
      <c r="IZ68" s="25">
        <f t="shared" si="88"/>
        <v>34.05496598600007</v>
      </c>
      <c r="JA68" s="25">
        <f t="shared" si="88"/>
        <v>35.096598638999922</v>
      </c>
      <c r="JB68" s="25">
        <f t="shared" si="88"/>
        <v>29.165170067999952</v>
      </c>
      <c r="JC68" s="25">
        <f t="shared" si="88"/>
        <v>35.127120181000009</v>
      </c>
      <c r="JD68" s="26">
        <f t="shared" si="89"/>
        <v>33.483559341132249</v>
      </c>
      <c r="JE68" s="27">
        <f t="shared" si="94"/>
        <v>33.483559341132249</v>
      </c>
      <c r="JF68" s="27"/>
      <c r="JG68" s="88">
        <v>67</v>
      </c>
      <c r="JH68" s="89">
        <v>1014.608253968</v>
      </c>
      <c r="JI68" s="89">
        <v>818.43809523799996</v>
      </c>
      <c r="JJ68" s="90">
        <v>1179.022222222</v>
      </c>
      <c r="JK68" s="90">
        <v>948.83990929699996</v>
      </c>
      <c r="JL68" s="90">
        <v>1027.6919727889999</v>
      </c>
      <c r="JM68" s="90">
        <v>1084.058412698</v>
      </c>
      <c r="JN68" s="89">
        <v>1027.0142857139999</v>
      </c>
      <c r="JO68" s="89">
        <v>1006.210612245</v>
      </c>
      <c r="JP68" s="89">
        <v>1104.914285714</v>
      </c>
      <c r="JQ68" s="89">
        <v>1017.543401361</v>
      </c>
      <c r="JR68" s="89">
        <v>1220.255056689</v>
      </c>
      <c r="JS68" s="89">
        <v>1084.6969614510001</v>
      </c>
      <c r="JT68" s="89">
        <v>1099.8552834469999</v>
      </c>
      <c r="JU68" s="89">
        <v>1021.170068027</v>
      </c>
      <c r="JV68" s="88">
        <v>1162.7566439909999</v>
      </c>
      <c r="JW68" s="88">
        <v>1106.394557823</v>
      </c>
      <c r="JX68" s="88">
        <v>1192.0950566890001</v>
      </c>
      <c r="JY68" s="88">
        <v>1190.8622222219999</v>
      </c>
      <c r="JZ68" s="88">
        <v>1142.8571428570001</v>
      </c>
      <c r="KA68" s="88">
        <v>1076.871836735</v>
      </c>
      <c r="KB68" s="88">
        <v>978.07746031700003</v>
      </c>
      <c r="KC68" s="88">
        <v>1122.053560091</v>
      </c>
      <c r="KD68" s="88">
        <v>1114.2639455779999</v>
      </c>
      <c r="KE68" s="88">
        <v>1031.33170068</v>
      </c>
      <c r="KF68" s="88">
        <v>991.103673469</v>
      </c>
      <c r="KG68" s="88">
        <v>987.39224489799994</v>
      </c>
      <c r="KH68" s="88">
        <v>1166.8930612239999</v>
      </c>
      <c r="KI68" s="88">
        <v>1115.08244898</v>
      </c>
      <c r="KJ68" s="88">
        <v>1224.2357823130001</v>
      </c>
      <c r="KK68" s="88">
        <v>1113.697959184</v>
      </c>
      <c r="KL68" s="88">
        <v>1239.0873469390001</v>
      </c>
      <c r="KM68" s="88">
        <v>1372.151292517</v>
      </c>
      <c r="KN68" s="88">
        <v>1113.7088435369999</v>
      </c>
      <c r="KO68" s="88">
        <v>1149.9297959180001</v>
      </c>
      <c r="KP68" s="88">
        <v>1283.6368253969999</v>
      </c>
      <c r="KQ68" s="88">
        <v>1113.578231293</v>
      </c>
      <c r="KR68" s="88">
        <v>1335.2199546490001</v>
      </c>
      <c r="KS68" s="88">
        <v>1029.9951020410001</v>
      </c>
      <c r="KT68" s="88">
        <v>1269.0038548749999</v>
      </c>
      <c r="KU68" s="88">
        <v>1198.654693878</v>
      </c>
      <c r="KV68" s="88">
        <v>1131.601269841</v>
      </c>
      <c r="KW68" s="88">
        <v>1295.394829932</v>
      </c>
      <c r="KX68" s="88">
        <v>1165.9022222220001</v>
      </c>
      <c r="KY68" s="88">
        <v>1130.483809524</v>
      </c>
      <c r="KZ68" s="88">
        <v>1197.605442177</v>
      </c>
      <c r="LA68" s="88">
        <v>1057.730612245</v>
      </c>
      <c r="LB68" s="88">
        <v>1315.043265306</v>
      </c>
      <c r="LC68" s="88">
        <v>1192.035555556</v>
      </c>
      <c r="LD68" s="88">
        <v>1257.2807256240001</v>
      </c>
      <c r="LE68" s="88">
        <v>1081.1036734689999</v>
      </c>
      <c r="LF68" s="88">
        <v>1168.4919727890001</v>
      </c>
      <c r="LG68" s="88">
        <v>1206.48707483</v>
      </c>
      <c r="LH68" s="88">
        <v>1184.1926530610001</v>
      </c>
      <c r="LI68" s="88">
        <v>1220.485079365</v>
      </c>
      <c r="LJ68" s="88">
        <v>1136.0239455779999</v>
      </c>
      <c r="LK68" s="88">
        <v>1149.657687075</v>
      </c>
      <c r="LL68" s="88">
        <v>1209.1718820860001</v>
      </c>
      <c r="LM68" s="88">
        <v>1210.5026757369999</v>
      </c>
      <c r="LN68" s="88">
        <v>1159.2228571430001</v>
      </c>
      <c r="LO68" s="88">
        <v>1116.206802721</v>
      </c>
      <c r="LP68" s="88">
        <v>1040.457142857</v>
      </c>
      <c r="LQ68" s="88">
        <v>1193.6145124719999</v>
      </c>
      <c r="LR68" s="88">
        <v>1177.2843537409999</v>
      </c>
      <c r="LS68" s="88">
        <v>893.71283446699999</v>
      </c>
      <c r="LT68" s="88">
        <v>1138.08</v>
      </c>
      <c r="LU68" s="88">
        <v>1201.371428571</v>
      </c>
      <c r="LV68" s="88">
        <v>1093.794875283</v>
      </c>
      <c r="LW68" s="88">
        <v>1317.9297959180001</v>
      </c>
      <c r="LX68" s="88">
        <v>1299.2870748299999</v>
      </c>
      <c r="LY68" s="88">
        <v>1148.284807256</v>
      </c>
      <c r="LZ68" s="88">
        <v>1127.9325170069999</v>
      </c>
      <c r="MA68" s="88">
        <v>1050.9902947850001</v>
      </c>
      <c r="MB68" s="88">
        <v>1121.4367346940001</v>
      </c>
      <c r="MC68" s="88">
        <v>1127.0965986389999</v>
      </c>
      <c r="MD68" s="88">
        <v>1018.032471655</v>
      </c>
      <c r="ME68" s="88">
        <v>1167.114693878</v>
      </c>
      <c r="MF68" s="88">
        <v>1230.864399093</v>
      </c>
      <c r="MG68" s="88">
        <v>1294.1917460320001</v>
      </c>
      <c r="MH68" s="88">
        <v>1337.242993197</v>
      </c>
      <c r="MI68" s="88">
        <v>1186.6470748300001</v>
      </c>
      <c r="MJ68" s="88">
        <v>1186.6260317460001</v>
      </c>
      <c r="MK68" s="88">
        <v>1070.9405895689999</v>
      </c>
      <c r="ML68" s="88">
        <v>1065.5172789119999</v>
      </c>
      <c r="MM68" s="88">
        <v>1137.493333333</v>
      </c>
      <c r="MN68" s="88">
        <v>1073.404081633</v>
      </c>
      <c r="MO68" s="88">
        <v>1125.437823129</v>
      </c>
      <c r="MP68" s="88">
        <v>1174.7236281180001</v>
      </c>
      <c r="MQ68" s="88">
        <v>1063.8497959179999</v>
      </c>
      <c r="MR68" s="88">
        <v>1250.773333333</v>
      </c>
      <c r="MS68" s="88">
        <v>1269.3768707480001</v>
      </c>
      <c r="MT68" s="88">
        <v>1191.2185034009999</v>
      </c>
      <c r="MU68" s="88">
        <v>1055.288888889</v>
      </c>
      <c r="MV68" s="88">
        <v>1179.5388662129999</v>
      </c>
      <c r="MW68" s="88">
        <v>1094.310022676</v>
      </c>
      <c r="MX68" s="88">
        <v>1218.2276643990001</v>
      </c>
      <c r="MY68" s="88">
        <v>1054.4330158729999</v>
      </c>
      <c r="MZ68" s="88">
        <v>1167.355646259</v>
      </c>
      <c r="NA68" s="88">
        <v>1319.2424489800001</v>
      </c>
      <c r="NB68" s="88">
        <v>1232.349387755</v>
      </c>
      <c r="NC68" s="88">
        <v>1091.3730612239999</v>
      </c>
      <c r="ND68" s="88">
        <v>1301.5481179139999</v>
      </c>
      <c r="NE68" s="88">
        <v>1117.98276644</v>
      </c>
      <c r="NF68" s="88">
        <v>1126.539319728</v>
      </c>
      <c r="NG68" s="88">
        <v>1104.3192743760001</v>
      </c>
      <c r="NH68" s="88">
        <v>1503.0624943309999</v>
      </c>
      <c r="NI68" s="88">
        <v>1103.1742403630001</v>
      </c>
      <c r="NJ68" s="88">
        <v>1112.7510204079999</v>
      </c>
      <c r="NK68" s="88">
        <v>1204.8761904759999</v>
      </c>
      <c r="NL68" s="88">
        <v>1163.2620408160001</v>
      </c>
      <c r="NM68" s="88">
        <v>1072.715464853</v>
      </c>
      <c r="NN68" s="88">
        <v>1049.28</v>
      </c>
      <c r="NO68" s="88">
        <v>1079.443446712</v>
      </c>
      <c r="NP68" s="88">
        <v>1123.433650794</v>
      </c>
      <c r="NQ68" s="88">
        <v>1131.6462585029999</v>
      </c>
      <c r="NR68" s="88">
        <v>1168.2155102040001</v>
      </c>
      <c r="NS68" s="88">
        <v>997.41460317500002</v>
      </c>
      <c r="NT68" s="88">
        <v>1092.0743764169999</v>
      </c>
      <c r="NU68" s="88">
        <v>1261.509659864</v>
      </c>
      <c r="NV68" s="88">
        <v>1219.1695238100001</v>
      </c>
      <c r="NW68" s="88">
        <v>1056.687891156</v>
      </c>
      <c r="NX68" s="88">
        <v>1173.445804989</v>
      </c>
      <c r="NZ68" s="28"/>
    </row>
    <row r="69" spans="1:390" x14ac:dyDescent="0.3">
      <c r="A69" s="15" t="s">
        <v>359</v>
      </c>
      <c r="B69" s="29" t="s">
        <v>360</v>
      </c>
      <c r="C69" s="30"/>
      <c r="D69" s="39"/>
      <c r="E69" s="7"/>
      <c r="F69" s="15" t="s">
        <v>361</v>
      </c>
      <c r="G69" s="41">
        <v>336.75</v>
      </c>
      <c r="H69" s="21">
        <f t="shared" si="23"/>
        <v>10</v>
      </c>
      <c r="I69" s="21">
        <f t="shared" si="83"/>
        <v>40</v>
      </c>
      <c r="J69" s="15"/>
      <c r="L69" s="14" t="s">
        <v>359</v>
      </c>
      <c r="M69" s="12"/>
      <c r="N69" s="24">
        <v>72</v>
      </c>
      <c r="O69" s="24">
        <f t="shared" si="74"/>
        <v>74.709568669347334</v>
      </c>
      <c r="P69" s="24">
        <f t="shared" si="74"/>
        <v>73.437985700143301</v>
      </c>
      <c r="Q69" s="24">
        <f t="shared" si="74"/>
        <v>74.510024780360993</v>
      </c>
      <c r="R69" s="24">
        <f t="shared" si="74"/>
        <v>72.283232257954921</v>
      </c>
      <c r="S69" s="24">
        <f t="shared" si="74"/>
        <v>66.089197936312317</v>
      </c>
      <c r="T69" s="24">
        <f t="shared" si="74"/>
        <v>73.624343335861823</v>
      </c>
      <c r="U69" s="24">
        <f t="shared" si="74"/>
        <v>61.082870478980723</v>
      </c>
      <c r="V69" s="24">
        <f t="shared" si="74"/>
        <v>70.029642176703049</v>
      </c>
      <c r="W69" s="24">
        <f t="shared" si="74"/>
        <v>67.454915336991789</v>
      </c>
      <c r="X69" s="24">
        <f t="shared" si="74"/>
        <v>69.084718858093353</v>
      </c>
      <c r="Y69" s="24">
        <f t="shared" si="74"/>
        <v>67.13827541297988</v>
      </c>
      <c r="Z69" s="24">
        <f t="shared" si="74"/>
        <v>62.269372694086016</v>
      </c>
      <c r="AA69" s="24">
        <f t="shared" si="74"/>
        <v>64.651380989985611</v>
      </c>
      <c r="AB69" s="24">
        <f t="shared" si="74"/>
        <v>67.903262230742612</v>
      </c>
      <c r="AC69" s="24">
        <f t="shared" si="74"/>
        <v>69.064883405637048</v>
      </c>
      <c r="AD69" s="24">
        <v>84</v>
      </c>
      <c r="AE69" s="24">
        <f t="shared" si="95"/>
        <v>65.916367675465509</v>
      </c>
      <c r="AF69" s="24">
        <f t="shared" si="95"/>
        <v>65.244407623555404</v>
      </c>
      <c r="AG69" s="24">
        <f t="shared" si="95"/>
        <v>68.352267331798359</v>
      </c>
      <c r="AH69" s="24">
        <f t="shared" si="95"/>
        <v>62.084402877876016</v>
      </c>
      <c r="AI69" s="24">
        <f t="shared" si="95"/>
        <v>66.925668498093529</v>
      </c>
      <c r="AJ69" s="24">
        <f t="shared" si="95"/>
        <v>70.929970727712814</v>
      </c>
      <c r="AK69" s="24">
        <f t="shared" si="95"/>
        <v>64.748201438266776</v>
      </c>
      <c r="AL69" s="24">
        <f t="shared" si="95"/>
        <v>70.953555721688758</v>
      </c>
      <c r="AM69" s="24">
        <f t="shared" si="95"/>
        <v>77.514383810081156</v>
      </c>
      <c r="AN69" s="24">
        <f t="shared" si="95"/>
        <v>66.9304932141698</v>
      </c>
      <c r="AO69" s="24">
        <f t="shared" si="95"/>
        <v>69.531307482541507</v>
      </c>
      <c r="AP69" s="24">
        <f t="shared" si="95"/>
        <v>66.702967600053739</v>
      </c>
      <c r="AQ69" s="24">
        <f t="shared" si="95"/>
        <v>66.968353277515703</v>
      </c>
      <c r="AR69" s="24">
        <f t="shared" si="95"/>
        <v>55.69963456357258</v>
      </c>
      <c r="AS69" s="24">
        <f t="shared" si="95"/>
        <v>65.937023414260707</v>
      </c>
      <c r="AT69" s="24">
        <f t="shared" si="90"/>
        <v>65.649423148944976</v>
      </c>
      <c r="AU69" s="24">
        <f t="shared" si="73"/>
        <v>54.185779816591563</v>
      </c>
      <c r="AV69" s="24">
        <f t="shared" si="73"/>
        <v>64.319077072236212</v>
      </c>
      <c r="AW69" s="24">
        <f t="shared" si="73"/>
        <v>66.46771568103</v>
      </c>
      <c r="AX69" s="24">
        <f t="shared" si="73"/>
        <v>61.868108228619676</v>
      </c>
      <c r="AY69" s="24">
        <f t="shared" si="73"/>
        <v>65.58791159857175</v>
      </c>
      <c r="AZ69" s="24">
        <f t="shared" si="73"/>
        <v>62.047424304872777</v>
      </c>
      <c r="BA69" s="24">
        <f t="shared" si="73"/>
        <v>71.32459970853327</v>
      </c>
      <c r="BB69" s="24">
        <f t="shared" si="73"/>
        <v>62.708554526600409</v>
      </c>
      <c r="BC69" s="24">
        <f t="shared" si="73"/>
        <v>60.544765600608713</v>
      </c>
      <c r="BD69" s="24">
        <f t="shared" si="73"/>
        <v>59.539346372358779</v>
      </c>
      <c r="BE69" s="24">
        <f t="shared" si="73"/>
        <v>64.154241732231739</v>
      </c>
      <c r="BF69" s="24">
        <f t="shared" si="73"/>
        <v>64.807194921351126</v>
      </c>
      <c r="BG69" s="24">
        <f t="shared" si="73"/>
        <v>69.600075756063134</v>
      </c>
      <c r="BH69" s="24">
        <f t="shared" si="73"/>
        <v>66.664651105383754</v>
      </c>
      <c r="BI69" s="24">
        <f t="shared" si="71"/>
        <v>77.552097073291122</v>
      </c>
      <c r="BJ69" s="24">
        <f t="shared" si="67"/>
        <v>63.8020833343719</v>
      </c>
      <c r="BK69" s="24">
        <f t="shared" si="67"/>
        <v>63.408228212549361</v>
      </c>
      <c r="BL69" s="24">
        <f t="shared" si="67"/>
        <v>60.853326465332174</v>
      </c>
      <c r="BM69" s="24">
        <f t="shared" si="67"/>
        <v>58.569885428495859</v>
      </c>
      <c r="BN69" s="24">
        <f t="shared" si="67"/>
        <v>64.170967366330245</v>
      </c>
      <c r="BO69" s="24">
        <f t="shared" si="67"/>
        <v>65.572957969397947</v>
      </c>
      <c r="BP69" s="24">
        <f t="shared" si="67"/>
        <v>66.538585336815586</v>
      </c>
      <c r="BQ69" s="24">
        <f t="shared" si="67"/>
        <v>58.376575241460174</v>
      </c>
      <c r="BR69" s="24">
        <f t="shared" si="67"/>
        <v>58.739693913553644</v>
      </c>
      <c r="BS69" s="24">
        <f t="shared" si="67"/>
        <v>69.803884325654678</v>
      </c>
      <c r="BT69" s="24">
        <f t="shared" si="67"/>
        <v>62.841997264290562</v>
      </c>
      <c r="BU69" s="24">
        <f t="shared" si="67"/>
        <v>64.098837210583511</v>
      </c>
      <c r="BV69" s="24">
        <f t="shared" si="67"/>
        <v>66.180443003632931</v>
      </c>
      <c r="BW69" s="24">
        <f t="shared" si="67"/>
        <v>60.2060110441425</v>
      </c>
      <c r="BX69" s="24">
        <f t="shared" si="67"/>
        <v>69.774064932350626</v>
      </c>
      <c r="BY69" s="24">
        <f t="shared" si="67"/>
        <v>64.35826587887739</v>
      </c>
      <c r="BZ69" s="24">
        <f t="shared" si="84"/>
        <v>66.852621048282728</v>
      </c>
      <c r="CA69" s="24">
        <f t="shared" si="84"/>
        <v>82.284306895869534</v>
      </c>
      <c r="CB69" s="24">
        <f t="shared" si="84"/>
        <v>72.409037174578955</v>
      </c>
      <c r="CC69" s="24">
        <f t="shared" si="84"/>
        <v>59.907625430975969</v>
      </c>
      <c r="CD69" s="24">
        <f t="shared" si="84"/>
        <v>62.728772734254271</v>
      </c>
      <c r="CE69" s="24">
        <f t="shared" si="84"/>
        <v>54.322832835524892</v>
      </c>
      <c r="CF69" s="24">
        <f t="shared" si="84"/>
        <v>62.06081302907937</v>
      </c>
      <c r="CG69" s="24">
        <f t="shared" si="76"/>
        <v>64.011999225074447</v>
      </c>
      <c r="CH69" s="24">
        <f t="shared" si="76"/>
        <v>65.257924176760739</v>
      </c>
      <c r="CI69" s="24">
        <f t="shared" si="76"/>
        <v>74.265762529387629</v>
      </c>
      <c r="CJ69" s="24">
        <f t="shared" si="76"/>
        <v>64.515185206315508</v>
      </c>
      <c r="CK69" s="24">
        <f t="shared" si="76"/>
        <v>61.109109553663203</v>
      </c>
      <c r="CL69" s="24">
        <f t="shared" si="76"/>
        <v>79.096518079103546</v>
      </c>
      <c r="CM69" s="24">
        <f t="shared" si="76"/>
        <v>62.992800822324575</v>
      </c>
      <c r="CN69" s="24">
        <f t="shared" si="76"/>
        <v>60.439660843978722</v>
      </c>
      <c r="CO69" s="24">
        <f t="shared" si="76"/>
        <v>56.931140430403779</v>
      </c>
      <c r="CP69" s="24">
        <f t="shared" si="76"/>
        <v>56.613946800036061</v>
      </c>
      <c r="CQ69" s="24">
        <f t="shared" si="76"/>
        <v>62.196773102228939</v>
      </c>
      <c r="CR69" s="24">
        <f t="shared" si="76"/>
        <v>60.240963855421811</v>
      </c>
      <c r="CS69" s="24">
        <f t="shared" si="76"/>
        <v>67.035539478178322</v>
      </c>
      <c r="CT69" s="24">
        <f t="shared" si="76"/>
        <v>69.220627013849636</v>
      </c>
      <c r="CU69" s="24">
        <f t="shared" si="76"/>
        <v>73.328289587479844</v>
      </c>
      <c r="CV69" s="24">
        <f t="shared" si="76"/>
        <v>69.061638686748651</v>
      </c>
      <c r="CW69" s="24">
        <f t="shared" si="77"/>
        <v>73.637456586840699</v>
      </c>
      <c r="CX69" s="24">
        <f t="shared" si="77"/>
        <v>57.163843761981305</v>
      </c>
      <c r="CY69" s="24">
        <f t="shared" si="77"/>
        <v>71.735311342324209</v>
      </c>
      <c r="CZ69" s="24">
        <f t="shared" si="77"/>
        <v>57.295298148102773</v>
      </c>
      <c r="DA69" s="24">
        <f t="shared" si="77"/>
        <v>64.220183485256555</v>
      </c>
      <c r="DB69" s="24">
        <f t="shared" si="77"/>
        <v>63.813162007915977</v>
      </c>
      <c r="DC69" s="24">
        <f t="shared" si="77"/>
        <v>71.052631578479492</v>
      </c>
      <c r="DD69" s="24">
        <f t="shared" si="77"/>
        <v>56.351106150925858</v>
      </c>
      <c r="DE69" s="24">
        <f t="shared" si="77"/>
        <v>65.765926987282057</v>
      </c>
      <c r="DF69" s="24">
        <f t="shared" si="77"/>
        <v>68.919172345891397</v>
      </c>
      <c r="DG69" s="24">
        <f t="shared" si="77"/>
        <v>73.464084226188191</v>
      </c>
      <c r="DH69" s="24">
        <f t="shared" si="77"/>
        <v>58.216284717556412</v>
      </c>
      <c r="DI69" s="24">
        <f t="shared" si="77"/>
        <v>61.312447864090174</v>
      </c>
      <c r="DJ69" s="24">
        <f t="shared" si="77"/>
        <v>61.938202246755864</v>
      </c>
      <c r="DK69" s="24">
        <f t="shared" si="77"/>
        <v>61.887209040233387</v>
      </c>
      <c r="DL69" s="24">
        <f t="shared" si="77"/>
        <v>62.379766888311408</v>
      </c>
      <c r="DM69" s="24">
        <f t="shared" si="78"/>
        <v>65.204534253021365</v>
      </c>
      <c r="DN69" s="24">
        <f t="shared" si="78"/>
        <v>80.724999578946679</v>
      </c>
      <c r="DO69" s="24">
        <f t="shared" si="78"/>
        <v>68.367853156539439</v>
      </c>
      <c r="DP69" s="24">
        <f t="shared" si="78"/>
        <v>58.78275705753785</v>
      </c>
      <c r="DQ69" s="24">
        <f t="shared" si="62"/>
        <v>63.269951793819367</v>
      </c>
      <c r="DR69" s="24">
        <f t="shared" si="62"/>
        <v>74.349233468891626</v>
      </c>
      <c r="DS69" s="24">
        <f t="shared" si="62"/>
        <v>60.864524676572969</v>
      </c>
      <c r="DT69" s="24">
        <f t="shared" si="62"/>
        <v>70.762285787818001</v>
      </c>
      <c r="DU69" s="24">
        <f t="shared" si="62"/>
        <v>71.94987981157513</v>
      </c>
      <c r="DV69" s="24">
        <f t="shared" si="62"/>
        <v>68.833114816515987</v>
      </c>
      <c r="DW69" s="24">
        <f t="shared" si="62"/>
        <v>72.923097274791331</v>
      </c>
      <c r="DX69" s="24">
        <f t="shared" si="62"/>
        <v>72.223253375512044</v>
      </c>
      <c r="DY69" s="24">
        <f t="shared" si="62"/>
        <v>61.839768158122581</v>
      </c>
      <c r="DZ69" s="24">
        <f t="shared" si="62"/>
        <v>65.433503140408021</v>
      </c>
      <c r="EA69" s="24">
        <f t="shared" si="62"/>
        <v>85.976085261319284</v>
      </c>
      <c r="EB69" s="24">
        <f t="shared" si="62"/>
        <v>64.731094408834593</v>
      </c>
      <c r="EC69" s="24">
        <f t="shared" si="62"/>
        <v>62.578045180310063</v>
      </c>
      <c r="ED69" s="24">
        <f t="shared" si="62"/>
        <v>65.117881576411392</v>
      </c>
      <c r="EE69" s="24">
        <f t="shared" si="62"/>
        <v>74.944344051330972</v>
      </c>
      <c r="EF69" s="24">
        <f t="shared" si="62"/>
        <v>64.576354949347447</v>
      </c>
      <c r="EG69" s="24">
        <f t="shared" si="91"/>
        <v>66.12874372554748</v>
      </c>
      <c r="EH69" s="24">
        <f t="shared" si="92"/>
        <v>85.976085261319284</v>
      </c>
      <c r="EI69" s="24">
        <f t="shared" si="93"/>
        <v>54.185779816591563</v>
      </c>
      <c r="EJ69" s="14" t="s">
        <v>359</v>
      </c>
      <c r="EL69" s="12"/>
      <c r="EM69" s="25">
        <f t="shared" si="85"/>
        <v>32.124399092999965</v>
      </c>
      <c r="EN69" s="25">
        <f t="shared" si="85"/>
        <v>32.680634920999978</v>
      </c>
      <c r="EO69" s="25">
        <f t="shared" si="85"/>
        <v>32.210430839000082</v>
      </c>
      <c r="EP69" s="25">
        <f t="shared" si="85"/>
        <v>33.202721087999976</v>
      </c>
      <c r="EQ69" s="25">
        <f t="shared" si="79"/>
        <v>36.314557824000076</v>
      </c>
      <c r="ER69" s="25">
        <f t="shared" si="79"/>
        <v>32.597913831999904</v>
      </c>
      <c r="ES69" s="25">
        <f t="shared" si="79"/>
        <v>39.290884354000127</v>
      </c>
      <c r="ET69" s="25">
        <f t="shared" si="79"/>
        <v>34.271201814000051</v>
      </c>
      <c r="EU69" s="25">
        <f t="shared" si="79"/>
        <v>35.579319727999973</v>
      </c>
      <c r="EV69" s="25">
        <f t="shared" si="79"/>
        <v>34.739954648000094</v>
      </c>
      <c r="EW69" s="25">
        <f t="shared" si="79"/>
        <v>35.74712018199989</v>
      </c>
      <c r="EX69" s="25">
        <f t="shared" si="79"/>
        <v>38.542222221999964</v>
      </c>
      <c r="EY69" s="25">
        <f t="shared" si="79"/>
        <v>37.122176869999976</v>
      </c>
      <c r="EZ69" s="25">
        <f t="shared" si="79"/>
        <v>35.344399092999993</v>
      </c>
      <c r="FA69" s="25">
        <f t="shared" si="79"/>
        <v>34.749931972000013</v>
      </c>
      <c r="FB69" s="25">
        <f t="shared" si="79"/>
        <v>36.409773242000028</v>
      </c>
      <c r="FC69" s="25">
        <f t="shared" si="79"/>
        <v>36.784761903999879</v>
      </c>
      <c r="FD69" s="25">
        <f t="shared" si="79"/>
        <v>35.11222222299989</v>
      </c>
      <c r="FE69" s="25">
        <f t="shared" si="79"/>
        <v>38.657052153999985</v>
      </c>
      <c r="FF69" s="25">
        <f t="shared" si="86"/>
        <v>35.860680272000081</v>
      </c>
      <c r="FG69" s="25">
        <f t="shared" si="86"/>
        <v>33.83619047600007</v>
      </c>
      <c r="FH69" s="25">
        <f t="shared" si="86"/>
        <v>37.066666666999936</v>
      </c>
      <c r="FI69" s="25">
        <f t="shared" si="86"/>
        <v>33.82494331099997</v>
      </c>
      <c r="FJ69" s="25">
        <f t="shared" si="86"/>
        <v>30.961995464999973</v>
      </c>
      <c r="FK69" s="25">
        <f t="shared" si="86"/>
        <v>35.858095237999805</v>
      </c>
      <c r="FL69" s="25">
        <f t="shared" si="86"/>
        <v>34.516825396999934</v>
      </c>
      <c r="FM69" s="25">
        <f t="shared" si="86"/>
        <v>35.980408163999982</v>
      </c>
      <c r="FN69" s="25">
        <f t="shared" si="86"/>
        <v>35.837823129000071</v>
      </c>
      <c r="FO69" s="25">
        <f t="shared" si="86"/>
        <v>43.08825396799989</v>
      </c>
      <c r="FP69" s="25">
        <f t="shared" si="86"/>
        <v>36.398367346999976</v>
      </c>
      <c r="FQ69" s="25">
        <f t="shared" si="86"/>
        <v>36.557823128999871</v>
      </c>
      <c r="FR69" s="25">
        <f t="shared" si="86"/>
        <v>44.292063491999897</v>
      </c>
      <c r="FS69" s="25">
        <f t="shared" si="86"/>
        <v>37.313968253999974</v>
      </c>
      <c r="FT69" s="25">
        <f t="shared" si="86"/>
        <v>36.107755102000056</v>
      </c>
      <c r="FU69" s="25">
        <f t="shared" si="80"/>
        <v>38.792199546999882</v>
      </c>
      <c r="FV69" s="25">
        <f t="shared" si="80"/>
        <v>36.592108843000005</v>
      </c>
      <c r="FW69" s="25">
        <f t="shared" si="80"/>
        <v>38.680090702999905</v>
      </c>
      <c r="FX69" s="25">
        <f t="shared" si="80"/>
        <v>33.648979591999932</v>
      </c>
      <c r="FY69" s="25">
        <f t="shared" si="80"/>
        <v>38.272290249999969</v>
      </c>
      <c r="FZ69" s="25">
        <f t="shared" si="80"/>
        <v>39.640090702999942</v>
      </c>
      <c r="GA69" s="25">
        <f t="shared" si="80"/>
        <v>40.309478458000058</v>
      </c>
      <c r="GB69" s="25">
        <f t="shared" si="80"/>
        <v>37.409841270000015</v>
      </c>
      <c r="GC69" s="25">
        <f t="shared" si="80"/>
        <v>37.032925169999999</v>
      </c>
      <c r="GD69" s="25">
        <f t="shared" si="80"/>
        <v>34.482721088000062</v>
      </c>
      <c r="GE69" s="25">
        <f t="shared" si="80"/>
        <v>36.001088435999918</v>
      </c>
      <c r="GF69" s="25">
        <f t="shared" si="80"/>
        <v>30.946938775000035</v>
      </c>
      <c r="GG69" s="25">
        <f t="shared" si="80"/>
        <v>37.616326529999924</v>
      </c>
      <c r="GH69" s="25">
        <f t="shared" si="80"/>
        <v>37.849977323999838</v>
      </c>
      <c r="GI69" s="25">
        <f t="shared" si="80"/>
        <v>39.439092970000047</v>
      </c>
      <c r="GJ69" s="25">
        <f t="shared" si="87"/>
        <v>40.976689341999872</v>
      </c>
      <c r="GK69" s="25">
        <f t="shared" si="87"/>
        <v>37.400090702999933</v>
      </c>
      <c r="GL69" s="25">
        <f t="shared" si="87"/>
        <v>36.600453515000027</v>
      </c>
      <c r="GM69" s="25">
        <f t="shared" si="87"/>
        <v>36.069297053000128</v>
      </c>
      <c r="GN69" s="25">
        <f t="shared" si="87"/>
        <v>41.112380951999967</v>
      </c>
      <c r="GO69" s="25">
        <f t="shared" si="87"/>
        <v>40.858231293000017</v>
      </c>
      <c r="GP69" s="25">
        <f t="shared" si="87"/>
        <v>34.382040815999972</v>
      </c>
      <c r="GQ69" s="25">
        <f t="shared" si="87"/>
        <v>38.191020407999986</v>
      </c>
      <c r="GR69" s="25">
        <f t="shared" si="87"/>
        <v>37.442176869999912</v>
      </c>
      <c r="GS69" s="25">
        <f t="shared" si="87"/>
        <v>36.264489795999907</v>
      </c>
      <c r="GT69" s="25">
        <f t="shared" si="87"/>
        <v>39.863129252000135</v>
      </c>
      <c r="GU69" s="25">
        <f t="shared" si="87"/>
        <v>34.396734694000088</v>
      </c>
      <c r="GV69" s="25">
        <f t="shared" si="87"/>
        <v>37.291247164999959</v>
      </c>
      <c r="GW69" s="25">
        <f t="shared" si="87"/>
        <v>35.899863945000106</v>
      </c>
      <c r="GX69" s="25">
        <f t="shared" si="87"/>
        <v>29.167165533000002</v>
      </c>
      <c r="GY69" s="25">
        <f t="shared" si="87"/>
        <v>33.145034012999986</v>
      </c>
      <c r="GZ69" s="25">
        <f t="shared" si="81"/>
        <v>40.061678003999987</v>
      </c>
      <c r="HA69" s="25">
        <f t="shared" si="81"/>
        <v>38.259954649000065</v>
      </c>
      <c r="HB69" s="25">
        <f t="shared" si="81"/>
        <v>44.180317459999969</v>
      </c>
      <c r="HC69" s="25">
        <f t="shared" si="81"/>
        <v>38.671746032000101</v>
      </c>
      <c r="HD69" s="25">
        <f t="shared" si="81"/>
        <v>37.492970521999951</v>
      </c>
      <c r="HE69" s="25">
        <f t="shared" si="81"/>
        <v>36.777142856999944</v>
      </c>
      <c r="HF69" s="25">
        <f t="shared" si="81"/>
        <v>32.316371882000112</v>
      </c>
      <c r="HG69" s="25">
        <f t="shared" si="81"/>
        <v>37.200544218000005</v>
      </c>
      <c r="HH69" s="25">
        <f t="shared" si="81"/>
        <v>39.274013604999936</v>
      </c>
      <c r="HI69" s="25">
        <f t="shared" si="81"/>
        <v>30.342675737000036</v>
      </c>
      <c r="HJ69" s="25">
        <f t="shared" si="81"/>
        <v>38.099591836999934</v>
      </c>
      <c r="HK69" s="25">
        <f t="shared" si="81"/>
        <v>39.709024942999804</v>
      </c>
      <c r="HL69" s="25">
        <f t="shared" si="82"/>
        <v>42.156190475999892</v>
      </c>
      <c r="HM69" s="25">
        <f t="shared" si="82"/>
        <v>42.392380952999929</v>
      </c>
      <c r="HN69" s="25">
        <f t="shared" si="82"/>
        <v>38.587210883999887</v>
      </c>
      <c r="HO69" s="25">
        <f t="shared" si="82"/>
        <v>39.839999999999918</v>
      </c>
      <c r="HP69" s="25">
        <f t="shared" si="82"/>
        <v>35.80190476100006</v>
      </c>
      <c r="HQ69" s="25">
        <f t="shared" si="82"/>
        <v>34.671746032000101</v>
      </c>
      <c r="HR69" s="25">
        <f t="shared" si="82"/>
        <v>32.729523810000046</v>
      </c>
      <c r="HS69" s="25">
        <f t="shared" si="82"/>
        <v>34.75156462599989</v>
      </c>
      <c r="HT69" s="25">
        <f t="shared" si="82"/>
        <v>32.592108843000005</v>
      </c>
      <c r="HU69" s="25">
        <f t="shared" si="82"/>
        <v>41.984580498000014</v>
      </c>
      <c r="HV69" s="25">
        <f t="shared" si="82"/>
        <v>33.456326529999842</v>
      </c>
      <c r="HW69" s="25">
        <f t="shared" si="82"/>
        <v>41.888253967999844</v>
      </c>
      <c r="HX69" s="25">
        <f t="shared" si="82"/>
        <v>37.371428572000013</v>
      </c>
      <c r="HY69" s="25">
        <f t="shared" si="82"/>
        <v>37.609795918000145</v>
      </c>
      <c r="HZ69" s="25">
        <f t="shared" si="75"/>
        <v>33.7777777780002</v>
      </c>
      <c r="IA69" s="25">
        <f t="shared" si="75"/>
        <v>42.590113379000059</v>
      </c>
      <c r="IB69" s="25">
        <f t="shared" si="75"/>
        <v>36.49306122400003</v>
      </c>
      <c r="IC69" s="25">
        <f t="shared" si="75"/>
        <v>34.823401360000162</v>
      </c>
      <c r="ID69" s="25">
        <f t="shared" si="75"/>
        <v>32.669024943000068</v>
      </c>
      <c r="IE69" s="25">
        <f t="shared" si="75"/>
        <v>41.225578231999862</v>
      </c>
      <c r="IF69" s="25">
        <f t="shared" si="75"/>
        <v>39.143764172000147</v>
      </c>
      <c r="IG69" s="25">
        <f t="shared" si="75"/>
        <v>38.748299320000115</v>
      </c>
      <c r="IH69" s="25">
        <f t="shared" si="75"/>
        <v>38.780226758000026</v>
      </c>
      <c r="II69" s="25">
        <f t="shared" si="75"/>
        <v>38.474013605999971</v>
      </c>
      <c r="IJ69" s="25">
        <f t="shared" si="75"/>
        <v>36.807256236000057</v>
      </c>
      <c r="IK69" s="25">
        <f t="shared" si="75"/>
        <v>29.730566894000049</v>
      </c>
      <c r="IL69" s="25">
        <f t="shared" si="75"/>
        <v>35.104217686999846</v>
      </c>
      <c r="IM69" s="25">
        <f t="shared" si="75"/>
        <v>40.828299320000042</v>
      </c>
      <c r="IN69" s="25">
        <f t="shared" si="75"/>
        <v>37.932698413000026</v>
      </c>
      <c r="IO69" s="25">
        <f t="shared" si="88"/>
        <v>32.280090702000052</v>
      </c>
      <c r="IP69" s="25">
        <f t="shared" si="88"/>
        <v>39.431836734999933</v>
      </c>
      <c r="IQ69" s="25">
        <f t="shared" si="88"/>
        <v>33.916371882000021</v>
      </c>
      <c r="IR69" s="25">
        <f t="shared" si="88"/>
        <v>33.356553287999986</v>
      </c>
      <c r="IS69" s="25">
        <f t="shared" si="88"/>
        <v>34.86693877499988</v>
      </c>
      <c r="IT69" s="25">
        <f t="shared" si="88"/>
        <v>32.911383220000062</v>
      </c>
      <c r="IU69" s="25">
        <f t="shared" si="88"/>
        <v>33.230294784999842</v>
      </c>
      <c r="IV69" s="25">
        <f t="shared" si="88"/>
        <v>38.809977325000091</v>
      </c>
      <c r="IW69" s="25">
        <f t="shared" si="88"/>
        <v>36.678458050000017</v>
      </c>
      <c r="IX69" s="25">
        <f t="shared" si="88"/>
        <v>27.91473922900002</v>
      </c>
      <c r="IY69" s="25">
        <f t="shared" si="88"/>
        <v>37.076462586000162</v>
      </c>
      <c r="IZ69" s="25">
        <f t="shared" si="88"/>
        <v>38.352108843999986</v>
      </c>
      <c r="JA69" s="25">
        <f t="shared" si="88"/>
        <v>36.856235828000081</v>
      </c>
      <c r="JB69" s="25">
        <f t="shared" si="88"/>
        <v>32.023764173000018</v>
      </c>
      <c r="JC69" s="25">
        <f t="shared" si="88"/>
        <v>37.165306122999937</v>
      </c>
      <c r="JD69" s="26">
        <f t="shared" si="89"/>
        <v>36.570046288487568</v>
      </c>
      <c r="JE69" s="27">
        <f t="shared" si="94"/>
        <v>36.570046288487568</v>
      </c>
      <c r="JF69" s="27"/>
      <c r="JG69" s="88">
        <v>68</v>
      </c>
      <c r="JH69" s="89">
        <v>1047.263900227</v>
      </c>
      <c r="JI69" s="89">
        <v>848.83591836699998</v>
      </c>
      <c r="JJ69" s="90">
        <v>1210.161632653</v>
      </c>
      <c r="JK69" s="90">
        <v>982.970340136</v>
      </c>
      <c r="JL69" s="90">
        <v>1062.4914285709999</v>
      </c>
      <c r="JM69" s="90">
        <v>1117.161360544</v>
      </c>
      <c r="JN69" s="89">
        <v>1063.2642176869999</v>
      </c>
      <c r="JO69" s="89">
        <v>1039.336961451</v>
      </c>
      <c r="JP69" s="89">
        <v>1137.4759183670001</v>
      </c>
      <c r="JQ69" s="89">
        <v>1050.934421769</v>
      </c>
      <c r="JR69" s="89">
        <v>1253.5002267570001</v>
      </c>
      <c r="JS69" s="89">
        <v>1119.970975057</v>
      </c>
      <c r="JT69" s="89">
        <v>1135.3433106580001</v>
      </c>
      <c r="JU69" s="89">
        <v>1053.999455782</v>
      </c>
      <c r="JV69" s="88">
        <v>1195.1764172339999</v>
      </c>
      <c r="JW69" s="88">
        <v>1141.3376870750001</v>
      </c>
      <c r="JX69" s="88">
        <v>1226.6927891160001</v>
      </c>
      <c r="JY69" s="88">
        <v>1224.290226757</v>
      </c>
      <c r="JZ69" s="88">
        <v>1179.852335601</v>
      </c>
      <c r="KA69" s="88">
        <v>1107.049795918</v>
      </c>
      <c r="KB69" s="88">
        <v>1009.146122449</v>
      </c>
      <c r="KC69" s="88">
        <v>1154.615873016</v>
      </c>
      <c r="KD69" s="88">
        <v>1146.692063492</v>
      </c>
      <c r="KE69" s="88">
        <v>1060.2902494330001</v>
      </c>
      <c r="KF69" s="88">
        <v>1026.0810884350001</v>
      </c>
      <c r="KG69" s="88">
        <v>1020.251428571</v>
      </c>
      <c r="KH69" s="88">
        <v>1199.6604081630001</v>
      </c>
      <c r="KI69" s="88">
        <v>1147.937414966</v>
      </c>
      <c r="KJ69" s="88">
        <v>1261.3638095240001</v>
      </c>
      <c r="KK69" s="88">
        <v>1147.493877551</v>
      </c>
      <c r="KL69" s="88">
        <v>1273.2507936510001</v>
      </c>
      <c r="KM69" s="88">
        <v>1410.8328344670001</v>
      </c>
      <c r="KN69" s="88">
        <v>1144.9996825400001</v>
      </c>
      <c r="KO69" s="88">
        <v>1181.6032653059999</v>
      </c>
      <c r="KP69" s="88">
        <v>1317.3460317460001</v>
      </c>
      <c r="KQ69" s="88">
        <v>1142.8146938780001</v>
      </c>
      <c r="KR69" s="88">
        <v>1370.064399093</v>
      </c>
      <c r="KS69" s="88">
        <v>1061.0612244900001</v>
      </c>
      <c r="KT69" s="88">
        <v>1304.2184126980001</v>
      </c>
      <c r="KU69" s="88">
        <v>1233.548480726</v>
      </c>
      <c r="KV69" s="88">
        <v>1167.9060317460001</v>
      </c>
      <c r="KW69" s="88">
        <v>1330.7098866209999</v>
      </c>
      <c r="KX69" s="88">
        <v>1198.857868481</v>
      </c>
      <c r="KY69" s="88">
        <v>1161.908390023</v>
      </c>
      <c r="KZ69" s="88">
        <v>1232.3192743760001</v>
      </c>
      <c r="LA69" s="88">
        <v>1086.612244898</v>
      </c>
      <c r="LB69" s="88">
        <v>1350.712018141</v>
      </c>
      <c r="LC69" s="88">
        <v>1225.9657142860001</v>
      </c>
      <c r="LD69" s="88">
        <v>1294.3238095239999</v>
      </c>
      <c r="LE69" s="88">
        <v>1118.8165079370001</v>
      </c>
      <c r="LF69" s="88">
        <v>1202.178321995</v>
      </c>
      <c r="LG69" s="88">
        <v>1241.51292517</v>
      </c>
      <c r="LH69" s="88">
        <v>1216.3018594099999</v>
      </c>
      <c r="LI69" s="88">
        <v>1259.798639456</v>
      </c>
      <c r="LJ69" s="88">
        <v>1173.161360544</v>
      </c>
      <c r="LK69" s="88">
        <v>1182.2971428569999</v>
      </c>
      <c r="LL69" s="88">
        <v>1242.697142857</v>
      </c>
      <c r="LM69" s="88">
        <v>1244.148390023</v>
      </c>
      <c r="LN69" s="88">
        <v>1192.862040816</v>
      </c>
      <c r="LO69" s="88">
        <v>1151.0244897959999</v>
      </c>
      <c r="LP69" s="88">
        <v>1070.5240816329999</v>
      </c>
      <c r="LQ69" s="88">
        <v>1227.139773243</v>
      </c>
      <c r="LR69" s="88">
        <v>1209.8634013609999</v>
      </c>
      <c r="LS69" s="88">
        <v>919.99492063499997</v>
      </c>
      <c r="LT69" s="88">
        <v>1167.2685714290001</v>
      </c>
      <c r="LU69" s="88">
        <v>1240.019591837</v>
      </c>
      <c r="LV69" s="88">
        <v>1129.163174603</v>
      </c>
      <c r="LW69" s="88">
        <v>1356.178866213</v>
      </c>
      <c r="LX69" s="88">
        <v>1336.533333333</v>
      </c>
      <c r="LY69" s="88">
        <v>1180.0206802719999</v>
      </c>
      <c r="LZ69" s="88">
        <v>1161.312653061</v>
      </c>
      <c r="MA69" s="88">
        <v>1081.3416780049999</v>
      </c>
      <c r="MB69" s="88">
        <v>1157.4603174599999</v>
      </c>
      <c r="MC69" s="88">
        <v>1162.628571429</v>
      </c>
      <c r="MD69" s="88">
        <v>1045.7512925169999</v>
      </c>
      <c r="ME69" s="88">
        <v>1202.3836734690001</v>
      </c>
      <c r="MF69" s="88">
        <v>1267.0084353740001</v>
      </c>
      <c r="MG69" s="88">
        <v>1334.082176871</v>
      </c>
      <c r="MH69" s="88">
        <v>1377.763265306</v>
      </c>
      <c r="MI69" s="88">
        <v>1218.4859863950001</v>
      </c>
      <c r="MJ69" s="88">
        <v>1220.723809524</v>
      </c>
      <c r="MK69" s="88">
        <v>1102.882539683</v>
      </c>
      <c r="ML69" s="88">
        <v>1097.1559183669999</v>
      </c>
      <c r="MM69" s="88">
        <v>1167.161632653</v>
      </c>
      <c r="MN69" s="88">
        <v>1104.483265306</v>
      </c>
      <c r="MO69" s="88">
        <v>1153.4976870749999</v>
      </c>
      <c r="MP69" s="88">
        <v>1213.0285714290001</v>
      </c>
      <c r="MQ69" s="88">
        <v>1096.2089795920001</v>
      </c>
      <c r="MR69" s="88">
        <v>1288.9678004540001</v>
      </c>
      <c r="MS69" s="88">
        <v>1303.2848979590001</v>
      </c>
      <c r="MT69" s="88">
        <v>1224.365714286</v>
      </c>
      <c r="MU69" s="88">
        <v>1086.4050793649999</v>
      </c>
      <c r="MV69" s="88">
        <v>1216.6222222219999</v>
      </c>
      <c r="MW69" s="88">
        <v>1129.325714286</v>
      </c>
      <c r="MX69" s="88">
        <v>1250.9583673469999</v>
      </c>
      <c r="MY69" s="88">
        <v>1085.1903854879999</v>
      </c>
      <c r="MZ69" s="88">
        <v>1202.7123809520001</v>
      </c>
      <c r="NA69" s="88">
        <v>1356.012698413</v>
      </c>
      <c r="NB69" s="88">
        <v>1268.3929251699999</v>
      </c>
      <c r="NC69" s="88">
        <v>1125.5473922900001</v>
      </c>
      <c r="ND69" s="88">
        <v>1337.121088435</v>
      </c>
      <c r="NE69" s="88">
        <v>1150.066213152</v>
      </c>
      <c r="NF69" s="88">
        <v>1154.3311111109999</v>
      </c>
      <c r="NG69" s="88">
        <v>1135.5370521540001</v>
      </c>
      <c r="NH69" s="88">
        <v>1540.706031746</v>
      </c>
      <c r="NI69" s="88">
        <v>1138.2712018140001</v>
      </c>
      <c r="NJ69" s="88">
        <v>1142.9746938779999</v>
      </c>
      <c r="NK69" s="88">
        <v>1240.084897959</v>
      </c>
      <c r="NL69" s="88">
        <v>1192.8925170069999</v>
      </c>
      <c r="NM69" s="88">
        <v>1104.1650793650001</v>
      </c>
      <c r="NN69" s="88">
        <v>1081.914920635</v>
      </c>
      <c r="NO69" s="88">
        <v>1108.0562358279999</v>
      </c>
      <c r="NP69" s="88">
        <v>1153.44</v>
      </c>
      <c r="NQ69" s="88">
        <v>1164.611337868</v>
      </c>
      <c r="NR69" s="88">
        <v>1201.8013605440001</v>
      </c>
      <c r="NS69" s="88">
        <v>1023.724263039</v>
      </c>
      <c r="NT69" s="88">
        <v>1124.4843537409999</v>
      </c>
      <c r="NU69" s="88">
        <v>1295.5646258500001</v>
      </c>
      <c r="NV69" s="88">
        <v>1254.266122449</v>
      </c>
      <c r="NW69" s="88">
        <v>1085.8530612239999</v>
      </c>
      <c r="NX69" s="88">
        <v>1208.57292517</v>
      </c>
      <c r="NZ69" s="28"/>
    </row>
    <row r="70" spans="1:390" x14ac:dyDescent="0.3">
      <c r="A70" s="15" t="s">
        <v>362</v>
      </c>
      <c r="B70" s="29" t="s">
        <v>363</v>
      </c>
      <c r="C70" s="30"/>
      <c r="D70" s="39"/>
      <c r="E70" s="7"/>
      <c r="F70" s="21" t="s">
        <v>174</v>
      </c>
      <c r="G70" s="41">
        <v>346.75</v>
      </c>
      <c r="H70" s="21">
        <f t="shared" si="23"/>
        <v>0.25</v>
      </c>
      <c r="I70" s="21">
        <f t="shared" si="83"/>
        <v>1</v>
      </c>
      <c r="J70" s="15"/>
      <c r="L70" s="14" t="s">
        <v>362</v>
      </c>
      <c r="M70" s="34"/>
      <c r="N70" s="24">
        <v>72</v>
      </c>
      <c r="O70" s="24">
        <f t="shared" ref="O70:AC93" si="96">($I70/EM70)*60</f>
        <v>43.201410671216493</v>
      </c>
      <c r="P70" s="24">
        <f t="shared" si="96"/>
        <v>59.91847827389401</v>
      </c>
      <c r="Q70" s="24">
        <f t="shared" si="96"/>
        <v>61.523437515026991</v>
      </c>
      <c r="R70" s="24">
        <f t="shared" si="96"/>
        <v>60.070831800467403</v>
      </c>
      <c r="S70" s="24">
        <f t="shared" si="96"/>
        <v>61.523437515012645</v>
      </c>
      <c r="T70" s="24">
        <f t="shared" si="96"/>
        <v>53.072849805103644</v>
      </c>
      <c r="U70" s="24">
        <f t="shared" si="96"/>
        <v>53.476151973570659</v>
      </c>
      <c r="V70" s="24">
        <f t="shared" si="96"/>
        <v>44.581479988333129</v>
      </c>
      <c r="W70" s="24">
        <f t="shared" si="96"/>
        <v>48.362333660280875</v>
      </c>
      <c r="X70" s="24">
        <f t="shared" si="96"/>
        <v>50.419207305932979</v>
      </c>
      <c r="Y70" s="24">
        <f t="shared" si="96"/>
        <v>50.542481679874911</v>
      </c>
      <c r="Z70" s="24">
        <f t="shared" si="96"/>
        <v>49.277413582827478</v>
      </c>
      <c r="AA70" s="24">
        <f t="shared" si="96"/>
        <v>50.978729930405379</v>
      </c>
      <c r="AB70" s="24">
        <f t="shared" si="96"/>
        <v>47.358247404373273</v>
      </c>
      <c r="AC70" s="24">
        <f t="shared" si="96"/>
        <v>38.571428560403895</v>
      </c>
      <c r="AD70" s="24">
        <v>76</v>
      </c>
      <c r="AE70" s="24">
        <f t="shared" si="95"/>
        <v>57.152731229733156</v>
      </c>
      <c r="AF70" s="24">
        <f t="shared" si="95"/>
        <v>54.328186595134127</v>
      </c>
      <c r="AG70" s="24">
        <f t="shared" si="95"/>
        <v>41.509137989057493</v>
      </c>
      <c r="AH70" s="24">
        <f t="shared" si="95"/>
        <v>47.603626953026684</v>
      </c>
      <c r="AI70" s="24">
        <f t="shared" si="95"/>
        <v>37.204724402494428</v>
      </c>
      <c r="AJ70" s="24">
        <f t="shared" si="95"/>
        <v>52.103024567898615</v>
      </c>
      <c r="AK70" s="24">
        <f t="shared" si="95"/>
        <v>32.799484334376857</v>
      </c>
      <c r="AL70" s="24">
        <f t="shared" si="95"/>
        <v>52.333860794688221</v>
      </c>
      <c r="AM70" s="24">
        <f t="shared" si="95"/>
        <v>60.710352406198453</v>
      </c>
      <c r="AN70" s="24">
        <f t="shared" si="95"/>
        <v>44.334232498063258</v>
      </c>
      <c r="AO70" s="24">
        <f t="shared" si="95"/>
        <v>41.066550779414527</v>
      </c>
      <c r="AP70" s="24">
        <f t="shared" si="95"/>
        <v>44.599514577990981</v>
      </c>
      <c r="AQ70" s="24">
        <f t="shared" si="95"/>
        <v>43.790546807669401</v>
      </c>
      <c r="AR70" s="24">
        <f t="shared" si="95"/>
        <v>44.407894740497049</v>
      </c>
      <c r="AS70" s="24">
        <f t="shared" si="95"/>
        <v>23.452456923496939</v>
      </c>
      <c r="AT70" s="24">
        <f t="shared" si="90"/>
        <v>28.317636981996351</v>
      </c>
      <c r="AU70" s="24">
        <f t="shared" si="73"/>
        <v>34.510642744018789</v>
      </c>
      <c r="AV70" s="24">
        <f t="shared" si="73"/>
        <v>37.01320501115314</v>
      </c>
      <c r="AW70" s="24">
        <f t="shared" si="73"/>
        <v>28.982649837126431</v>
      </c>
      <c r="AX70" s="24">
        <f t="shared" ref="AX70:BM93" si="97">($I70/FU70)*60</f>
        <v>33.558238653940435</v>
      </c>
      <c r="AY70" s="24">
        <f t="shared" si="97"/>
        <v>32.25570508067149</v>
      </c>
      <c r="AZ70" s="24">
        <f t="shared" si="97"/>
        <v>39.095744694885326</v>
      </c>
      <c r="BA70" s="24">
        <f t="shared" si="97"/>
        <v>58.852313212684791</v>
      </c>
      <c r="BB70" s="24">
        <f t="shared" si="97"/>
        <v>48.074127920774735</v>
      </c>
      <c r="BC70" s="24">
        <f t="shared" si="97"/>
        <v>37.860576941277664</v>
      </c>
      <c r="BD70" s="24">
        <f t="shared" si="97"/>
        <v>32.502948105422782</v>
      </c>
      <c r="BE70" s="24">
        <f t="shared" si="97"/>
        <v>35.03707627791011</v>
      </c>
      <c r="BF70" s="24">
        <f t="shared" si="97"/>
        <v>25.302172587749158</v>
      </c>
      <c r="BG70" s="24">
        <f t="shared" si="97"/>
        <v>23.764190259442387</v>
      </c>
      <c r="BH70" s="24">
        <f t="shared" si="97"/>
        <v>41.84590082566244</v>
      </c>
      <c r="BI70" s="24">
        <f t="shared" si="71"/>
        <v>54.265791595201001</v>
      </c>
      <c r="BJ70" s="24">
        <f t="shared" si="67"/>
        <v>37.756849321210872</v>
      </c>
      <c r="BK70" s="24">
        <f t="shared" si="67"/>
        <v>34.126083368562888</v>
      </c>
      <c r="BL70" s="24">
        <f t="shared" si="67"/>
        <v>43.473260499538519</v>
      </c>
      <c r="BM70" s="24">
        <f t="shared" si="67"/>
        <v>39.225569272055168</v>
      </c>
      <c r="BN70" s="24">
        <f t="shared" si="67"/>
        <v>40.652654849266916</v>
      </c>
      <c r="BO70" s="24">
        <f t="shared" si="67"/>
        <v>48.811983479271575</v>
      </c>
      <c r="BP70" s="24">
        <f t="shared" si="67"/>
        <v>31.681034483099012</v>
      </c>
      <c r="BQ70" s="24">
        <f t="shared" si="67"/>
        <v>41.199551558535447</v>
      </c>
      <c r="BR70" s="24">
        <f t="shared" si="67"/>
        <v>33.00568806825865</v>
      </c>
      <c r="BS70" s="24">
        <f t="shared" si="67"/>
        <v>39.563397128711571</v>
      </c>
      <c r="BT70" s="24">
        <f t="shared" si="67"/>
        <v>23.760775862324262</v>
      </c>
      <c r="BU70" s="24">
        <f t="shared" si="67"/>
        <v>22.203947362029822</v>
      </c>
      <c r="BV70" s="24">
        <f t="shared" si="67"/>
        <v>38.602941158727646</v>
      </c>
      <c r="BW70" s="24">
        <f t="shared" si="67"/>
        <v>38.856907897930832</v>
      </c>
      <c r="BX70" s="24">
        <f t="shared" si="67"/>
        <v>33.034945136331693</v>
      </c>
      <c r="BY70" s="24">
        <f t="shared" ref="BY70:BY93" si="98">($I70/GV70)*60</f>
        <v>25.584003707429893</v>
      </c>
      <c r="BZ70" s="24">
        <f t="shared" si="84"/>
        <v>44.017833385017852</v>
      </c>
      <c r="CA70" s="24">
        <f t="shared" si="84"/>
        <v>61.523437515019815</v>
      </c>
      <c r="CB70" s="24">
        <f t="shared" si="84"/>
        <v>44.360246790192754</v>
      </c>
      <c r="CC70" s="24">
        <f t="shared" si="84"/>
        <v>40.93440594584964</v>
      </c>
      <c r="CD70" s="24">
        <f t="shared" si="84"/>
        <v>45.061307914649397</v>
      </c>
      <c r="CE70" s="24">
        <f t="shared" si="84"/>
        <v>45.036764704502581</v>
      </c>
      <c r="CF70" s="24">
        <f t="shared" si="84"/>
        <v>31.138203728699384</v>
      </c>
      <c r="CG70" s="24">
        <f t="shared" si="76"/>
        <v>38.729508201877771</v>
      </c>
      <c r="CH70" s="24">
        <f t="shared" si="76"/>
        <v>37.499999999996803</v>
      </c>
      <c r="CI70" s="24">
        <f t="shared" si="76"/>
        <v>52.004717008122931</v>
      </c>
      <c r="CJ70" s="24">
        <f t="shared" si="76"/>
        <v>36.394146127759271</v>
      </c>
      <c r="CK70" s="24">
        <f t="shared" si="76"/>
        <v>22.955797508870418</v>
      </c>
      <c r="CL70" s="24">
        <f t="shared" si="76"/>
        <v>42.512853484913215</v>
      </c>
      <c r="CM70" s="24">
        <f t="shared" si="76"/>
        <v>39.7339059522523</v>
      </c>
      <c r="CN70" s="24">
        <f t="shared" si="76"/>
        <v>36.684782598724738</v>
      </c>
      <c r="CO70" s="24">
        <f t="shared" si="76"/>
        <v>34.662090475804476</v>
      </c>
      <c r="CP70" s="24">
        <f t="shared" si="76"/>
        <v>28.356481486128615</v>
      </c>
      <c r="CQ70" s="24">
        <f t="shared" si="76"/>
        <v>42.534722219144186</v>
      </c>
      <c r="CR70" s="24">
        <f t="shared" si="76"/>
        <v>35.633484158864448</v>
      </c>
      <c r="CS70" s="24">
        <f t="shared" si="76"/>
        <v>44.744318180234195</v>
      </c>
      <c r="CT70" s="24">
        <f t="shared" si="76"/>
        <v>48.29877335267517</v>
      </c>
      <c r="CU70" s="24">
        <f t="shared" si="76"/>
        <v>39.003537747636905</v>
      </c>
      <c r="CV70" s="24">
        <f t="shared" si="76"/>
        <v>34.453124992864566</v>
      </c>
      <c r="CW70" s="24">
        <f t="shared" si="77"/>
        <v>43.657602949070935</v>
      </c>
      <c r="CX70" s="24">
        <f t="shared" si="77"/>
        <v>23.863636356857732</v>
      </c>
      <c r="CY70" s="24">
        <f t="shared" si="77"/>
        <v>42.101578398207856</v>
      </c>
      <c r="CZ70" s="24">
        <f t="shared" si="77"/>
        <v>30.467022854224947</v>
      </c>
      <c r="DA70" s="24">
        <f t="shared" si="77"/>
        <v>30.922413491737434</v>
      </c>
      <c r="DB70" s="24">
        <f t="shared" si="77"/>
        <v>38.28124999451969</v>
      </c>
      <c r="DC70" s="24">
        <f t="shared" si="77"/>
        <v>35.156249993137493</v>
      </c>
      <c r="DD70" s="24">
        <f t="shared" si="77"/>
        <v>21.57815762129048</v>
      </c>
      <c r="DE70" s="24">
        <f t="shared" si="77"/>
        <v>34.338662776971645</v>
      </c>
      <c r="DF70" s="24">
        <f t="shared" si="77"/>
        <v>45.036764704502581</v>
      </c>
      <c r="DG70" s="24">
        <f t="shared" si="77"/>
        <v>37.808641987466395</v>
      </c>
      <c r="DH70" s="24">
        <f t="shared" si="77"/>
        <v>33.971857034196724</v>
      </c>
      <c r="DI70" s="24">
        <f t="shared" si="77"/>
        <v>20.059891587974118</v>
      </c>
      <c r="DJ70" s="24">
        <f t="shared" si="77"/>
        <v>35.09656196939337</v>
      </c>
      <c r="DK70" s="24">
        <f t="shared" si="77"/>
        <v>33.777573541053741</v>
      </c>
      <c r="DL70" s="24">
        <f t="shared" si="77"/>
        <v>41.635196385432579</v>
      </c>
      <c r="DM70" s="24">
        <f t="shared" si="78"/>
        <v>34.027777780140937</v>
      </c>
      <c r="DN70" s="24">
        <f t="shared" si="78"/>
        <v>35.671915462430533</v>
      </c>
      <c r="DO70" s="24">
        <f t="shared" si="78"/>
        <v>37.982315104906576</v>
      </c>
      <c r="DP70" s="24">
        <f t="shared" si="78"/>
        <v>32.299804685449907</v>
      </c>
      <c r="DQ70" s="24">
        <f t="shared" si="62"/>
        <v>38.034181907541608</v>
      </c>
      <c r="DR70" s="24">
        <f t="shared" si="62"/>
        <v>40.914151403800062</v>
      </c>
      <c r="DS70" s="24">
        <f t="shared" si="62"/>
        <v>31.356655286088071</v>
      </c>
      <c r="DT70" s="24">
        <f t="shared" si="62"/>
        <v>42.491007196154705</v>
      </c>
      <c r="DU70" s="24">
        <f t="shared" si="62"/>
        <v>34.801136356633918</v>
      </c>
      <c r="DV70" s="24">
        <f t="shared" si="62"/>
        <v>36.963567269600993</v>
      </c>
      <c r="DW70" s="24">
        <f t="shared" si="62"/>
        <v>35.246163686383312</v>
      </c>
      <c r="DX70" s="24">
        <f t="shared" si="62"/>
        <v>38.820422542557544</v>
      </c>
      <c r="DY70" s="24">
        <f t="shared" si="62"/>
        <v>34.23913044222904</v>
      </c>
      <c r="DZ70" s="24">
        <f t="shared" si="62"/>
        <v>32.69572953409763</v>
      </c>
      <c r="EA70" s="24">
        <f t="shared" si="62"/>
        <v>48.355263178574603</v>
      </c>
      <c r="EB70" s="24">
        <f t="shared" si="62"/>
        <v>37.774097777607636</v>
      </c>
      <c r="EC70" s="24">
        <f t="shared" si="62"/>
        <v>35.066793896476504</v>
      </c>
      <c r="ED70" s="24">
        <f t="shared" si="62"/>
        <v>43.935242855548708</v>
      </c>
      <c r="EE70" s="24">
        <f t="shared" si="62"/>
        <v>43.750000013671112</v>
      </c>
      <c r="EF70" s="24">
        <f t="shared" si="62"/>
        <v>39.318830256882933</v>
      </c>
      <c r="EG70" s="24">
        <f t="shared" si="91"/>
        <v>40.006813643903165</v>
      </c>
      <c r="EH70" s="24">
        <f t="shared" si="92"/>
        <v>61.523437515026991</v>
      </c>
      <c r="EI70" s="24">
        <f t="shared" si="93"/>
        <v>20.059891587974118</v>
      </c>
      <c r="EJ70" s="14" t="s">
        <v>362</v>
      </c>
      <c r="EL70" s="33"/>
      <c r="EM70" s="25">
        <f t="shared" si="85"/>
        <v>1.388843536999957</v>
      </c>
      <c r="EN70" s="25">
        <f t="shared" si="85"/>
        <v>1.0013605440000219</v>
      </c>
      <c r="EO70" s="25">
        <f t="shared" si="85"/>
        <v>0.97523809499989511</v>
      </c>
      <c r="EP70" s="25">
        <f t="shared" si="85"/>
        <v>0.99882086200000231</v>
      </c>
      <c r="EQ70" s="25">
        <f t="shared" si="79"/>
        <v>0.97523809500012248</v>
      </c>
      <c r="ER70" s="25">
        <f t="shared" si="79"/>
        <v>1.1305215419999968</v>
      </c>
      <c r="ES70" s="25">
        <f t="shared" si="79"/>
        <v>1.1219954650000545</v>
      </c>
      <c r="ET70" s="25">
        <f t="shared" si="79"/>
        <v>1.3458503399999699</v>
      </c>
      <c r="EU70" s="25">
        <f t="shared" si="79"/>
        <v>1.2406349210000371</v>
      </c>
      <c r="EV70" s="25">
        <f t="shared" si="79"/>
        <v>1.1900226759998986</v>
      </c>
      <c r="EW70" s="25">
        <f t="shared" si="79"/>
        <v>1.1871201809999548</v>
      </c>
      <c r="EX70" s="25">
        <f t="shared" si="79"/>
        <v>1.2175963720001164</v>
      </c>
      <c r="EY70" s="25">
        <f t="shared" si="79"/>
        <v>1.1769614519998868</v>
      </c>
      <c r="EZ70" s="25">
        <f t="shared" si="79"/>
        <v>1.2669387759999609</v>
      </c>
      <c r="FA70" s="25">
        <f t="shared" si="79"/>
        <v>1.5555555560001721</v>
      </c>
      <c r="FB70" s="25">
        <f t="shared" si="79"/>
        <v>1.049818594999806</v>
      </c>
      <c r="FC70" s="25">
        <f t="shared" si="79"/>
        <v>1.1043990929999836</v>
      </c>
      <c r="FD70" s="25">
        <f t="shared" si="79"/>
        <v>1.4454648519999864</v>
      </c>
      <c r="FE70" s="25">
        <f t="shared" si="79"/>
        <v>1.2604081629999655</v>
      </c>
      <c r="FF70" s="25">
        <f t="shared" si="86"/>
        <v>1.6126984129998618</v>
      </c>
      <c r="FG70" s="25">
        <f t="shared" si="86"/>
        <v>1.1515646259999812</v>
      </c>
      <c r="FH70" s="25">
        <f t="shared" si="86"/>
        <v>1.829297052000129</v>
      </c>
      <c r="FI70" s="25">
        <f t="shared" si="86"/>
        <v>1.1464852599999631</v>
      </c>
      <c r="FJ70" s="25">
        <f t="shared" si="86"/>
        <v>0.9882993199998964</v>
      </c>
      <c r="FK70" s="25">
        <f t="shared" si="86"/>
        <v>1.3533560100001978</v>
      </c>
      <c r="FL70" s="25">
        <f t="shared" si="86"/>
        <v>1.461043084000039</v>
      </c>
      <c r="FM70" s="25">
        <f t="shared" si="86"/>
        <v>1.3453061220000109</v>
      </c>
      <c r="FN70" s="25">
        <f t="shared" si="86"/>
        <v>1.3701587299999574</v>
      </c>
      <c r="FO70" s="25">
        <f t="shared" si="86"/>
        <v>1.3511111109999092</v>
      </c>
      <c r="FP70" s="25">
        <f t="shared" si="86"/>
        <v>2.5583673470000576</v>
      </c>
      <c r="FQ70" s="25">
        <f t="shared" si="86"/>
        <v>2.1188208620001205</v>
      </c>
      <c r="FR70" s="25">
        <f t="shared" si="86"/>
        <v>1.738594103999958</v>
      </c>
      <c r="FS70" s="25">
        <f t="shared" si="86"/>
        <v>1.6210430839998935</v>
      </c>
      <c r="FT70" s="25">
        <f t="shared" si="86"/>
        <v>2.0702040820001457</v>
      </c>
      <c r="FU70" s="25">
        <f t="shared" si="80"/>
        <v>1.7879365070000404</v>
      </c>
      <c r="FV70" s="25">
        <f t="shared" si="80"/>
        <v>1.8601360549998844</v>
      </c>
      <c r="FW70" s="25">
        <f t="shared" si="80"/>
        <v>1.5346938770001088</v>
      </c>
      <c r="FX70" s="25">
        <f t="shared" si="80"/>
        <v>1.0195011329999488</v>
      </c>
      <c r="FY70" s="25">
        <f t="shared" si="80"/>
        <v>1.2480725620000612</v>
      </c>
      <c r="FZ70" s="25">
        <f t="shared" si="80"/>
        <v>1.5847619040000609</v>
      </c>
      <c r="GA70" s="25">
        <f t="shared" si="80"/>
        <v>1.8459863949999544</v>
      </c>
      <c r="GB70" s="25">
        <f t="shared" si="80"/>
        <v>1.7124716550001722</v>
      </c>
      <c r="GC70" s="25">
        <f t="shared" si="80"/>
        <v>2.3713378679999551</v>
      </c>
      <c r="GD70" s="25">
        <f t="shared" si="80"/>
        <v>2.5248072559998036</v>
      </c>
      <c r="GE70" s="25">
        <f t="shared" si="80"/>
        <v>1.4338321990001077</v>
      </c>
      <c r="GF70" s="25">
        <f t="shared" si="80"/>
        <v>1.1056689350000397</v>
      </c>
      <c r="GG70" s="25">
        <f t="shared" si="80"/>
        <v>1.589115645999982</v>
      </c>
      <c r="GH70" s="25">
        <f t="shared" si="80"/>
        <v>1.7581859409999652</v>
      </c>
      <c r="GI70" s="25">
        <f t="shared" si="80"/>
        <v>1.3801587299999483</v>
      </c>
      <c r="GJ70" s="25">
        <f t="shared" si="87"/>
        <v>1.5296145120000801</v>
      </c>
      <c r="GK70" s="25">
        <f t="shared" si="87"/>
        <v>1.475918368000066</v>
      </c>
      <c r="GL70" s="25">
        <f t="shared" si="87"/>
        <v>1.2292063489999236</v>
      </c>
      <c r="GM70" s="25">
        <f t="shared" si="87"/>
        <v>1.8938775510000596</v>
      </c>
      <c r="GN70" s="25">
        <f t="shared" si="87"/>
        <v>1.4563265310000588</v>
      </c>
      <c r="GO70" s="25">
        <f t="shared" si="87"/>
        <v>1.8178684800000156</v>
      </c>
      <c r="GP70" s="25">
        <f t="shared" si="87"/>
        <v>1.5165532880000683</v>
      </c>
      <c r="GQ70" s="25">
        <f t="shared" si="87"/>
        <v>2.5251700680000795</v>
      </c>
      <c r="GR70" s="25">
        <f t="shared" si="87"/>
        <v>2.7022222230000352</v>
      </c>
      <c r="GS70" s="25">
        <f t="shared" si="87"/>
        <v>1.5542857150001055</v>
      </c>
      <c r="GT70" s="25">
        <f t="shared" si="87"/>
        <v>1.5441269840000587</v>
      </c>
      <c r="GU70" s="25">
        <f t="shared" si="87"/>
        <v>1.8162585029999718</v>
      </c>
      <c r="GV70" s="25">
        <f t="shared" si="87"/>
        <v>2.3452154199999313</v>
      </c>
      <c r="GW70" s="25">
        <f t="shared" si="87"/>
        <v>1.3630838999999924</v>
      </c>
      <c r="GX70" s="25">
        <f t="shared" si="87"/>
        <v>0.9752380950000088</v>
      </c>
      <c r="GY70" s="25">
        <f t="shared" si="87"/>
        <v>1.3525623579998864</v>
      </c>
      <c r="GZ70" s="25">
        <f t="shared" si="81"/>
        <v>1.4657596370000192</v>
      </c>
      <c r="HA70" s="25">
        <f t="shared" si="81"/>
        <v>1.331519273999902</v>
      </c>
      <c r="HB70" s="25">
        <f t="shared" si="81"/>
        <v>1.332244897999999</v>
      </c>
      <c r="HC70" s="25">
        <f t="shared" si="81"/>
        <v>1.9268934239998998</v>
      </c>
      <c r="HD70" s="25">
        <f t="shared" si="81"/>
        <v>1.5492063490000874</v>
      </c>
      <c r="HE70" s="25">
        <f t="shared" si="81"/>
        <v>1.6000000000001364</v>
      </c>
      <c r="HF70" s="25">
        <f t="shared" si="81"/>
        <v>1.1537414959998387</v>
      </c>
      <c r="HG70" s="25">
        <f t="shared" si="81"/>
        <v>1.6486167800001112</v>
      </c>
      <c r="HH70" s="25">
        <f t="shared" si="81"/>
        <v>2.6137188210000204</v>
      </c>
      <c r="HI70" s="25">
        <f t="shared" si="81"/>
        <v>1.411337868000146</v>
      </c>
      <c r="HJ70" s="25">
        <f t="shared" si="81"/>
        <v>1.5100453519999064</v>
      </c>
      <c r="HK70" s="25">
        <f t="shared" si="81"/>
        <v>1.6355555560000994</v>
      </c>
      <c r="HL70" s="25">
        <f t="shared" si="82"/>
        <v>1.7309977320001053</v>
      </c>
      <c r="HM70" s="25">
        <f t="shared" si="82"/>
        <v>2.1159183670001767</v>
      </c>
      <c r="HN70" s="25">
        <f t="shared" si="82"/>
        <v>1.4106122450000385</v>
      </c>
      <c r="HO70" s="25">
        <f t="shared" si="82"/>
        <v>1.6838095240000257</v>
      </c>
      <c r="HP70" s="25">
        <f t="shared" si="82"/>
        <v>1.3409523809998518</v>
      </c>
      <c r="HQ70" s="25">
        <f t="shared" si="82"/>
        <v>1.2422675739999249</v>
      </c>
      <c r="HR70" s="25">
        <f t="shared" si="82"/>
        <v>1.5383219949999329</v>
      </c>
      <c r="HS70" s="25">
        <f t="shared" si="82"/>
        <v>1.7414965990001292</v>
      </c>
      <c r="HT70" s="25">
        <f t="shared" si="82"/>
        <v>1.3743310659999679</v>
      </c>
      <c r="HU70" s="25">
        <f t="shared" si="82"/>
        <v>2.5142857149999145</v>
      </c>
      <c r="HV70" s="25">
        <f t="shared" si="82"/>
        <v>1.425124717000017</v>
      </c>
      <c r="HW70" s="25">
        <f t="shared" si="82"/>
        <v>1.9693424030001552</v>
      </c>
      <c r="HX70" s="25">
        <f t="shared" si="82"/>
        <v>1.9403401359998043</v>
      </c>
      <c r="HY70" s="25">
        <f t="shared" si="82"/>
        <v>1.56734693899989</v>
      </c>
      <c r="HZ70" s="25">
        <f t="shared" si="75"/>
        <v>1.7066666669998085</v>
      </c>
      <c r="IA70" s="25">
        <f t="shared" si="75"/>
        <v>2.7805895690000852</v>
      </c>
      <c r="IB70" s="25">
        <f t="shared" si="75"/>
        <v>1.7473015880000276</v>
      </c>
      <c r="IC70" s="25">
        <f t="shared" si="75"/>
        <v>1.332244897999999</v>
      </c>
      <c r="ID70" s="25">
        <f t="shared" si="75"/>
        <v>1.5869387749999078</v>
      </c>
      <c r="IE70" s="25">
        <f t="shared" si="75"/>
        <v>1.7661677999999483</v>
      </c>
      <c r="IF70" s="25">
        <f t="shared" si="75"/>
        <v>2.9910430840000117</v>
      </c>
      <c r="IG70" s="25">
        <f t="shared" si="75"/>
        <v>1.7095691609999903</v>
      </c>
      <c r="IH70" s="25">
        <f t="shared" si="75"/>
        <v>1.7763265300000057</v>
      </c>
      <c r="II70" s="25">
        <f t="shared" si="75"/>
        <v>1.4410884349999833</v>
      </c>
      <c r="IJ70" s="25">
        <f t="shared" si="75"/>
        <v>1.7632653059999939</v>
      </c>
      <c r="IK70" s="25">
        <f t="shared" si="75"/>
        <v>1.6819954640000105</v>
      </c>
      <c r="IL70" s="25">
        <f t="shared" si="75"/>
        <v>1.5796825400000216</v>
      </c>
      <c r="IM70" s="25">
        <f t="shared" si="75"/>
        <v>1.8575963719999891</v>
      </c>
      <c r="IN70" s="25">
        <f t="shared" si="75"/>
        <v>1.5775283440000294</v>
      </c>
      <c r="IO70" s="25">
        <f t="shared" si="88"/>
        <v>1.4664852610001162</v>
      </c>
      <c r="IP70" s="25">
        <f t="shared" si="88"/>
        <v>1.9134693880000668</v>
      </c>
      <c r="IQ70" s="25">
        <f t="shared" si="88"/>
        <v>1.4120634920000157</v>
      </c>
      <c r="IR70" s="25">
        <f t="shared" si="88"/>
        <v>1.7240816329999689</v>
      </c>
      <c r="IS70" s="25">
        <f t="shared" si="88"/>
        <v>1.6232199549999677</v>
      </c>
      <c r="IT70" s="25">
        <f t="shared" si="88"/>
        <v>1.7023129250001148</v>
      </c>
      <c r="IU70" s="25">
        <f t="shared" si="88"/>
        <v>1.5455782310000359</v>
      </c>
      <c r="IV70" s="25">
        <f t="shared" si="88"/>
        <v>1.7523809519998395</v>
      </c>
      <c r="IW70" s="25">
        <f t="shared" si="88"/>
        <v>1.8351020409998</v>
      </c>
      <c r="IX70" s="25">
        <f t="shared" si="88"/>
        <v>1.2408163259999583</v>
      </c>
      <c r="IY70" s="25">
        <f t="shared" si="88"/>
        <v>1.588390021999885</v>
      </c>
      <c r="IZ70" s="25">
        <f t="shared" si="88"/>
        <v>1.7110204079999676</v>
      </c>
      <c r="JA70" s="25">
        <f t="shared" si="88"/>
        <v>1.3656462579999697</v>
      </c>
      <c r="JB70" s="25">
        <f t="shared" si="88"/>
        <v>1.371428571000024</v>
      </c>
      <c r="JC70" s="25">
        <f t="shared" si="88"/>
        <v>1.5259863940000287</v>
      </c>
      <c r="JD70" s="26">
        <f t="shared" si="89"/>
        <v>1.5872157567768592</v>
      </c>
      <c r="JE70" s="27">
        <f t="shared" si="94"/>
        <v>1.5872157567768592</v>
      </c>
      <c r="JF70" s="27"/>
      <c r="JG70" s="88">
        <v>69</v>
      </c>
      <c r="JH70" s="89">
        <v>1079.38829932</v>
      </c>
      <c r="JI70" s="89">
        <v>881.51655328799995</v>
      </c>
      <c r="JJ70" s="90">
        <v>1242.3720634920001</v>
      </c>
      <c r="JK70" s="90">
        <v>1016.173061224</v>
      </c>
      <c r="JL70" s="90">
        <v>1098.805986395</v>
      </c>
      <c r="JM70" s="90">
        <v>1149.7592743759999</v>
      </c>
      <c r="JN70" s="89">
        <v>1102.5551020410001</v>
      </c>
      <c r="JO70" s="89">
        <v>1073.608163265</v>
      </c>
      <c r="JP70" s="89">
        <v>1173.055238095</v>
      </c>
      <c r="JQ70" s="89">
        <v>1085.6743764170001</v>
      </c>
      <c r="JR70" s="89">
        <v>1289.247346939</v>
      </c>
      <c r="JS70" s="89">
        <v>1158.513197279</v>
      </c>
      <c r="JT70" s="89">
        <v>1172.465487528</v>
      </c>
      <c r="JU70" s="89">
        <v>1089.343854875</v>
      </c>
      <c r="JV70" s="88">
        <v>1229.9263492059999</v>
      </c>
      <c r="JW70" s="88">
        <v>1177.7474603170001</v>
      </c>
      <c r="JX70" s="88">
        <v>1263.47755102</v>
      </c>
      <c r="JY70" s="88">
        <v>1259.4024489799999</v>
      </c>
      <c r="JZ70" s="88">
        <v>1218.509387755</v>
      </c>
      <c r="KA70" s="88">
        <v>1142.9104761900001</v>
      </c>
      <c r="KB70" s="88">
        <v>1042.9823129250001</v>
      </c>
      <c r="KC70" s="88">
        <v>1191.682539683</v>
      </c>
      <c r="KD70" s="88">
        <v>1180.517006803</v>
      </c>
      <c r="KE70" s="88">
        <v>1091.2522448980001</v>
      </c>
      <c r="KF70" s="88">
        <v>1061.9391836729999</v>
      </c>
      <c r="KG70" s="88">
        <v>1054.768253968</v>
      </c>
      <c r="KH70" s="88">
        <v>1235.640816327</v>
      </c>
      <c r="KI70" s="88">
        <v>1183.7752380950001</v>
      </c>
      <c r="KJ70" s="88">
        <v>1304.452063492</v>
      </c>
      <c r="KK70" s="88">
        <v>1183.8922448979999</v>
      </c>
      <c r="KL70" s="88">
        <v>1309.80861678</v>
      </c>
      <c r="KM70" s="88">
        <v>1455.124897959</v>
      </c>
      <c r="KN70" s="88">
        <v>1182.3136507940001</v>
      </c>
      <c r="KO70" s="88">
        <v>1217.711020408</v>
      </c>
      <c r="KP70" s="88">
        <v>1356.138231293</v>
      </c>
      <c r="KQ70" s="88">
        <v>1179.4068027210001</v>
      </c>
      <c r="KR70" s="88">
        <v>1408.7444897959999</v>
      </c>
      <c r="KS70" s="88">
        <v>1094.710204082</v>
      </c>
      <c r="KT70" s="88">
        <v>1342.490702948</v>
      </c>
      <c r="KU70" s="88">
        <v>1273.1885714289999</v>
      </c>
      <c r="KV70" s="88">
        <v>1208.2155102040001</v>
      </c>
      <c r="KW70" s="88">
        <v>1368.1197278909999</v>
      </c>
      <c r="KX70" s="88">
        <v>1235.890793651</v>
      </c>
      <c r="KY70" s="88">
        <v>1196.3911111110001</v>
      </c>
      <c r="KZ70" s="88">
        <v>1268.320362812</v>
      </c>
      <c r="LA70" s="88">
        <v>1117.559183673</v>
      </c>
      <c r="LB70" s="88">
        <v>1388.328344671</v>
      </c>
      <c r="LC70" s="88">
        <v>1263.8156916099999</v>
      </c>
      <c r="LD70" s="88">
        <v>1333.7629024939999</v>
      </c>
      <c r="LE70" s="88">
        <v>1159.793197279</v>
      </c>
      <c r="LF70" s="88">
        <v>1239.578412698</v>
      </c>
      <c r="LG70" s="88">
        <v>1278.113378685</v>
      </c>
      <c r="LH70" s="88">
        <v>1252.371156463</v>
      </c>
      <c r="LI70" s="88">
        <v>1300.911020408</v>
      </c>
      <c r="LJ70" s="88">
        <v>1214.019591837</v>
      </c>
      <c r="LK70" s="88">
        <v>1216.6791836729999</v>
      </c>
      <c r="LL70" s="88">
        <v>1280.888163265</v>
      </c>
      <c r="LM70" s="88">
        <v>1281.590566893</v>
      </c>
      <c r="LN70" s="88">
        <v>1229.1265306119999</v>
      </c>
      <c r="LO70" s="88">
        <v>1190.887619048</v>
      </c>
      <c r="LP70" s="88">
        <v>1104.920816327</v>
      </c>
      <c r="LQ70" s="88">
        <v>1264.431020408</v>
      </c>
      <c r="LR70" s="88">
        <v>1245.763265306</v>
      </c>
      <c r="LS70" s="88">
        <v>949.16208616799997</v>
      </c>
      <c r="LT70" s="88">
        <v>1200.4136054420001</v>
      </c>
      <c r="LU70" s="88">
        <v>1280.081269841</v>
      </c>
      <c r="LV70" s="88">
        <v>1167.4231292520001</v>
      </c>
      <c r="LW70" s="88">
        <v>1400.359183673</v>
      </c>
      <c r="LX70" s="88">
        <v>1375.2050793650001</v>
      </c>
      <c r="LY70" s="88">
        <v>1217.5136507939999</v>
      </c>
      <c r="LZ70" s="88">
        <v>1198.0897959179999</v>
      </c>
      <c r="MA70" s="88">
        <v>1113.6580498870001</v>
      </c>
      <c r="MB70" s="88">
        <v>1194.6608616779999</v>
      </c>
      <c r="MC70" s="88">
        <v>1201.9025850339999</v>
      </c>
      <c r="MD70" s="88">
        <v>1076.0939682539999</v>
      </c>
      <c r="ME70" s="88">
        <v>1240.483265306</v>
      </c>
      <c r="MF70" s="88">
        <v>1306.7174603169999</v>
      </c>
      <c r="MG70" s="88">
        <v>1376.2383673469999</v>
      </c>
      <c r="MH70" s="88">
        <v>1420.1556462589999</v>
      </c>
      <c r="MI70" s="88">
        <v>1257.0731972789999</v>
      </c>
      <c r="MJ70" s="88">
        <v>1260.5638095239999</v>
      </c>
      <c r="MK70" s="88">
        <v>1138.6844444440001</v>
      </c>
      <c r="ML70" s="88">
        <v>1131.827664399</v>
      </c>
      <c r="MM70" s="88">
        <v>1199.891156463</v>
      </c>
      <c r="MN70" s="88">
        <v>1139.2348299319999</v>
      </c>
      <c r="MO70" s="88">
        <v>1186.0897959179999</v>
      </c>
      <c r="MP70" s="88">
        <v>1255.0131519270001</v>
      </c>
      <c r="MQ70" s="88">
        <v>1129.6653061219999</v>
      </c>
      <c r="MR70" s="88">
        <v>1330.8560544219999</v>
      </c>
      <c r="MS70" s="88">
        <v>1340.6563265310001</v>
      </c>
      <c r="MT70" s="88">
        <v>1261.9755102040001</v>
      </c>
      <c r="MU70" s="88">
        <v>1120.1828571430001</v>
      </c>
      <c r="MV70" s="88">
        <v>1259.2123356009999</v>
      </c>
      <c r="MW70" s="88">
        <v>1165.81877551</v>
      </c>
      <c r="MX70" s="88">
        <v>1285.7817687070001</v>
      </c>
      <c r="MY70" s="88">
        <v>1117.859410431</v>
      </c>
      <c r="MZ70" s="88">
        <v>1243.937959184</v>
      </c>
      <c r="NA70" s="88">
        <v>1395.1564625850001</v>
      </c>
      <c r="NB70" s="88">
        <v>1307.14122449</v>
      </c>
      <c r="NC70" s="88">
        <v>1164.3276190480001</v>
      </c>
      <c r="ND70" s="88">
        <v>1375.595102041</v>
      </c>
      <c r="NE70" s="88">
        <v>1186.8734693880001</v>
      </c>
      <c r="NF70" s="88">
        <v>1184.061678005</v>
      </c>
      <c r="NG70" s="88">
        <v>1170.6412698409999</v>
      </c>
      <c r="NH70" s="88">
        <v>1581.534331066</v>
      </c>
      <c r="NI70" s="88">
        <v>1176.2039002270001</v>
      </c>
      <c r="NJ70" s="88">
        <v>1175.25478458</v>
      </c>
      <c r="NK70" s="88">
        <v>1279.516734694</v>
      </c>
      <c r="NL70" s="88">
        <v>1226.8088888889999</v>
      </c>
      <c r="NM70" s="88">
        <v>1137.5216326530001</v>
      </c>
      <c r="NN70" s="88">
        <v>1116.7818594099999</v>
      </c>
      <c r="NO70" s="88">
        <v>1140.967619048</v>
      </c>
      <c r="NP70" s="88">
        <v>1186.6702947849999</v>
      </c>
      <c r="NQ70" s="88">
        <v>1203.4213151930001</v>
      </c>
      <c r="NR70" s="88">
        <v>1238.4798185940001</v>
      </c>
      <c r="NS70" s="88">
        <v>1051.639002268</v>
      </c>
      <c r="NT70" s="88">
        <v>1161.5608163270001</v>
      </c>
      <c r="NU70" s="88">
        <v>1333.9167346940001</v>
      </c>
      <c r="NV70" s="88">
        <v>1291.1223582770001</v>
      </c>
      <c r="NW70" s="88">
        <v>1117.8768253969999</v>
      </c>
      <c r="NX70" s="88">
        <v>1245.7382312929999</v>
      </c>
      <c r="NZ70" s="28"/>
    </row>
    <row r="71" spans="1:390" x14ac:dyDescent="0.3">
      <c r="A71" s="15" t="s">
        <v>364</v>
      </c>
      <c r="B71" s="29">
        <v>347</v>
      </c>
      <c r="C71" s="30"/>
      <c r="D71" s="17" t="s">
        <v>365</v>
      </c>
      <c r="E71" s="43" t="s">
        <v>366</v>
      </c>
      <c r="F71" s="15" t="s">
        <v>367</v>
      </c>
      <c r="G71" s="41">
        <v>347</v>
      </c>
      <c r="H71" s="21">
        <f t="shared" si="23"/>
        <v>3.75</v>
      </c>
      <c r="I71" s="21">
        <f t="shared" si="83"/>
        <v>15</v>
      </c>
      <c r="J71" s="22" t="s">
        <v>368</v>
      </c>
      <c r="L71" s="14" t="s">
        <v>364</v>
      </c>
      <c r="M71" s="12" t="s">
        <v>190</v>
      </c>
      <c r="N71" s="24">
        <v>72</v>
      </c>
      <c r="O71" s="24">
        <f t="shared" si="96"/>
        <v>64.458606172109654</v>
      </c>
      <c r="P71" s="24">
        <f t="shared" si="96"/>
        <v>74.004325776663265</v>
      </c>
      <c r="Q71" s="24">
        <f t="shared" si="96"/>
        <v>70.010865880080487</v>
      </c>
      <c r="R71" s="24">
        <f t="shared" si="96"/>
        <v>73.260952224523123</v>
      </c>
      <c r="S71" s="24">
        <f t="shared" si="96"/>
        <v>74.057350132409283</v>
      </c>
      <c r="T71" s="24">
        <f t="shared" si="96"/>
        <v>71.516606123043729</v>
      </c>
      <c r="U71" s="24">
        <f t="shared" si="96"/>
        <v>76.362167154615577</v>
      </c>
      <c r="V71" s="24">
        <f t="shared" si="96"/>
        <v>69.602272726723356</v>
      </c>
      <c r="W71" s="24">
        <f t="shared" si="96"/>
        <v>62.929678583749514</v>
      </c>
      <c r="X71" s="24">
        <f t="shared" si="96"/>
        <v>64.465306654774551</v>
      </c>
      <c r="Y71" s="24">
        <f t="shared" si="96"/>
        <v>62.806993110910796</v>
      </c>
      <c r="Z71" s="24">
        <f t="shared" si="96"/>
        <v>64.76256987692399</v>
      </c>
      <c r="AA71" s="24">
        <f t="shared" si="96"/>
        <v>55.594464367538535</v>
      </c>
      <c r="AB71" s="24">
        <f t="shared" si="96"/>
        <v>66.687053066742223</v>
      </c>
      <c r="AC71" s="24">
        <f t="shared" si="96"/>
        <v>55.154415689218347</v>
      </c>
      <c r="AD71" s="24">
        <v>72</v>
      </c>
      <c r="AE71" s="24">
        <f t="shared" si="95"/>
        <v>73.670260159555127</v>
      </c>
      <c r="AF71" s="24">
        <f t="shared" si="95"/>
        <v>68.715373960873009</v>
      </c>
      <c r="AG71" s="24">
        <f t="shared" si="95"/>
        <v>64.586259023888644</v>
      </c>
      <c r="AH71" s="24">
        <f t="shared" si="95"/>
        <v>59.704321452818824</v>
      </c>
      <c r="AI71" s="24">
        <f t="shared" si="95"/>
        <v>65.50023764385034</v>
      </c>
      <c r="AJ71" s="24">
        <f t="shared" si="95"/>
        <v>68.280346820562585</v>
      </c>
      <c r="AK71" s="24">
        <f t="shared" si="95"/>
        <v>68.500952698425337</v>
      </c>
      <c r="AL71" s="24">
        <f t="shared" si="95"/>
        <v>71.265944607426619</v>
      </c>
      <c r="AM71" s="24">
        <f t="shared" si="95"/>
        <v>70.722693628697783</v>
      </c>
      <c r="AN71" s="24">
        <f t="shared" si="95"/>
        <v>62.737200838925972</v>
      </c>
      <c r="AO71" s="24">
        <f t="shared" si="95"/>
        <v>65.778134279153761</v>
      </c>
      <c r="AP71" s="24">
        <f t="shared" si="95"/>
        <v>61.558552747418425</v>
      </c>
      <c r="AQ71" s="24">
        <f t="shared" si="95"/>
        <v>63.236081367698851</v>
      </c>
      <c r="AR71" s="24">
        <f t="shared" si="95"/>
        <v>59.65335225038978</v>
      </c>
      <c r="AS71" s="24">
        <f t="shared" si="95"/>
        <v>59.622525869532488</v>
      </c>
      <c r="AT71" s="24">
        <f t="shared" si="90"/>
        <v>49.656197454691721</v>
      </c>
      <c r="AU71" s="24">
        <f t="shared" si="90"/>
        <v>52.225883192415623</v>
      </c>
      <c r="AV71" s="24">
        <f t="shared" si="90"/>
        <v>59.118803624206194</v>
      </c>
      <c r="AW71" s="24">
        <f t="shared" si="90"/>
        <v>52.557841433054328</v>
      </c>
      <c r="AX71" s="24">
        <f t="shared" si="97"/>
        <v>58.241571185547883</v>
      </c>
      <c r="AY71" s="24">
        <f t="shared" si="97"/>
        <v>67.242010251015145</v>
      </c>
      <c r="AZ71" s="24">
        <f t="shared" si="97"/>
        <v>58.075221235726069</v>
      </c>
      <c r="BA71" s="24">
        <f t="shared" si="97"/>
        <v>71.36435557818956</v>
      </c>
      <c r="BB71" s="24">
        <f t="shared" si="97"/>
        <v>66.26419529584264</v>
      </c>
      <c r="BC71" s="24">
        <f t="shared" si="97"/>
        <v>52.943577539687929</v>
      </c>
      <c r="BD71" s="24">
        <f t="shared" si="97"/>
        <v>60.568972939134021</v>
      </c>
      <c r="BE71" s="24">
        <f t="shared" si="97"/>
        <v>55.279783391908353</v>
      </c>
      <c r="BF71" s="24">
        <f t="shared" si="97"/>
        <v>56.493395580584945</v>
      </c>
      <c r="BG71" s="24">
        <f t="shared" si="97"/>
        <v>57.120406186620315</v>
      </c>
      <c r="BH71" s="24">
        <f t="shared" si="97"/>
        <v>59.716538276593717</v>
      </c>
      <c r="BI71" s="24">
        <f t="shared" si="71"/>
        <v>70.404296989150993</v>
      </c>
      <c r="BJ71" s="24">
        <f t="shared" si="71"/>
        <v>54.697146762471725</v>
      </c>
      <c r="BK71" s="24">
        <f t="shared" si="71"/>
        <v>60.916089581819783</v>
      </c>
      <c r="BL71" s="24">
        <f t="shared" si="71"/>
        <v>55.041902015088262</v>
      </c>
      <c r="BM71" s="24">
        <f t="shared" si="71"/>
        <v>63.93363401911509</v>
      </c>
      <c r="BN71" s="24">
        <f t="shared" si="71"/>
        <v>62.477961918539329</v>
      </c>
      <c r="BO71" s="24">
        <f t="shared" si="71"/>
        <v>62.813354604805753</v>
      </c>
      <c r="BP71" s="24">
        <f t="shared" si="71"/>
        <v>60.26785714420307</v>
      </c>
      <c r="BQ71" s="24">
        <f t="shared" si="71"/>
        <v>57.096740783236903</v>
      </c>
      <c r="BR71" s="24">
        <f t="shared" si="71"/>
        <v>60.751983737258726</v>
      </c>
      <c r="BS71" s="24">
        <f t="shared" si="71"/>
        <v>62.143018184860985</v>
      </c>
      <c r="BT71" s="24">
        <f t="shared" si="71"/>
        <v>54.247397653649436</v>
      </c>
      <c r="BU71" s="24">
        <f t="shared" si="71"/>
        <v>54.859237474365884</v>
      </c>
      <c r="BV71" s="24">
        <f t="shared" si="71"/>
        <v>65.62500000136734</v>
      </c>
      <c r="BW71" s="24">
        <f t="shared" si="71"/>
        <v>61.63656015508532</v>
      </c>
      <c r="BX71" s="24">
        <f t="shared" si="71"/>
        <v>62.271033535147602</v>
      </c>
      <c r="BY71" s="24">
        <f t="shared" si="98"/>
        <v>59.209113044900057</v>
      </c>
      <c r="BZ71" s="24">
        <f t="shared" si="84"/>
        <v>59.237391345736881</v>
      </c>
      <c r="CA71" s="24">
        <f t="shared" si="84"/>
        <v>82.101840205423059</v>
      </c>
      <c r="CB71" s="24">
        <f t="shared" si="84"/>
        <v>68.284105920538821</v>
      </c>
      <c r="CC71" s="24">
        <f t="shared" si="84"/>
        <v>58.305911385672239</v>
      </c>
      <c r="CD71" s="24">
        <f t="shared" si="84"/>
        <v>62.037338069390131</v>
      </c>
      <c r="CE71" s="24">
        <f t="shared" si="84"/>
        <v>54.199986890492575</v>
      </c>
      <c r="CF71" s="24">
        <f t="shared" si="84"/>
        <v>55.619394617773672</v>
      </c>
      <c r="CG71" s="24">
        <f t="shared" si="76"/>
        <v>65.180119819304409</v>
      </c>
      <c r="CH71" s="24">
        <f t="shared" si="76"/>
        <v>58.556405351318567</v>
      </c>
      <c r="CI71" s="24">
        <f t="shared" si="76"/>
        <v>66.719338352113752</v>
      </c>
      <c r="CJ71" s="24">
        <f t="shared" si="76"/>
        <v>60.760912163863892</v>
      </c>
      <c r="CK71" s="24">
        <f t="shared" si="76"/>
        <v>54.955934176788631</v>
      </c>
      <c r="CL71" s="24">
        <f t="shared" si="76"/>
        <v>67.573549439935704</v>
      </c>
      <c r="CM71" s="24">
        <f t="shared" si="76"/>
        <v>56.408689411577576</v>
      </c>
      <c r="CN71" s="24">
        <f t="shared" si="76"/>
        <v>57.491077221125707</v>
      </c>
      <c r="CO71" s="24">
        <f t="shared" si="76"/>
        <v>55.179029465294157</v>
      </c>
      <c r="CP71" s="24">
        <f t="shared" si="76"/>
        <v>56.790865386834305</v>
      </c>
      <c r="CQ71" s="24">
        <f t="shared" si="76"/>
        <v>63.436604952015756</v>
      </c>
      <c r="CR71" s="24">
        <f t="shared" si="76"/>
        <v>55.507384201994711</v>
      </c>
      <c r="CS71" s="24">
        <f t="shared" si="76"/>
        <v>67.065669945422471</v>
      </c>
      <c r="CT71" s="24">
        <f t="shared" si="76"/>
        <v>66.522526149764644</v>
      </c>
      <c r="CU71" s="24">
        <f t="shared" si="76"/>
        <v>61.213725199937798</v>
      </c>
      <c r="CV71" s="24">
        <f t="shared" si="76"/>
        <v>66.608264865673476</v>
      </c>
      <c r="CW71" s="24">
        <f t="shared" si="77"/>
        <v>68.239023989552152</v>
      </c>
      <c r="CX71" s="24">
        <f t="shared" si="77"/>
        <v>59.289068944286598</v>
      </c>
      <c r="CY71" s="24">
        <f t="shared" si="77"/>
        <v>69.442500418791056</v>
      </c>
      <c r="CZ71" s="24">
        <f t="shared" si="77"/>
        <v>56.874197542080367</v>
      </c>
      <c r="DA71" s="24">
        <f t="shared" si="77"/>
        <v>61.69490787817476</v>
      </c>
      <c r="DB71" s="24">
        <f t="shared" si="77"/>
        <v>58.632528126461587</v>
      </c>
      <c r="DC71" s="24">
        <f t="shared" si="77"/>
        <v>66.072474966064291</v>
      </c>
      <c r="DD71" s="24">
        <f t="shared" si="77"/>
        <v>57.42187499910257</v>
      </c>
      <c r="DE71" s="24">
        <f t="shared" si="77"/>
        <v>64.425124664307489</v>
      </c>
      <c r="DF71" s="24">
        <f t="shared" si="77"/>
        <v>68.269071993166762</v>
      </c>
      <c r="DG71" s="24">
        <f t="shared" si="77"/>
        <v>71.45068839941321</v>
      </c>
      <c r="DH71" s="24">
        <f t="shared" si="77"/>
        <v>54.653763110192585</v>
      </c>
      <c r="DI71" s="24">
        <f t="shared" si="77"/>
        <v>55.238007756522613</v>
      </c>
      <c r="DJ71" s="24">
        <f t="shared" si="77"/>
        <v>59.458892619444761</v>
      </c>
      <c r="DK71" s="24">
        <f t="shared" si="77"/>
        <v>72.520171899985712</v>
      </c>
      <c r="DL71" s="24">
        <f t="shared" si="77"/>
        <v>57.678222655545554</v>
      </c>
      <c r="DM71" s="24">
        <f t="shared" si="78"/>
        <v>63.729960948642656</v>
      </c>
      <c r="DN71" s="24">
        <f t="shared" si="78"/>
        <v>63.844777883745778</v>
      </c>
      <c r="DO71" s="24">
        <f t="shared" si="78"/>
        <v>62.433932347754471</v>
      </c>
      <c r="DP71" s="24">
        <f t="shared" si="78"/>
        <v>55.812109079015407</v>
      </c>
      <c r="DQ71" s="24">
        <f t="shared" si="62"/>
        <v>68.555971829719724</v>
      </c>
      <c r="DR71" s="24">
        <f t="shared" si="62"/>
        <v>65.795581134981305</v>
      </c>
      <c r="DS71" s="24">
        <f t="shared" si="62"/>
        <v>59.155458581124293</v>
      </c>
      <c r="DT71" s="24">
        <f t="shared" si="62"/>
        <v>66.037296350082684</v>
      </c>
      <c r="DU71" s="24">
        <f t="shared" si="62"/>
        <v>71.839704607344814</v>
      </c>
      <c r="DV71" s="24">
        <f t="shared" si="62"/>
        <v>69.971369740007148</v>
      </c>
      <c r="DW71" s="24">
        <f t="shared" si="62"/>
        <v>64.579428306492829</v>
      </c>
      <c r="DX71" s="24">
        <f t="shared" si="62"/>
        <v>59.647435417811096</v>
      </c>
      <c r="DY71" s="24">
        <f t="shared" si="62"/>
        <v>60.464705309998024</v>
      </c>
      <c r="DZ71" s="24">
        <f t="shared" si="62"/>
        <v>65.269299585745756</v>
      </c>
      <c r="EA71" s="24">
        <f t="shared" si="62"/>
        <v>78.600285171476074</v>
      </c>
      <c r="EB71" s="24">
        <f t="shared" si="62"/>
        <v>60.814537874964728</v>
      </c>
      <c r="EC71" s="24">
        <f t="shared" si="62"/>
        <v>56.575856406473918</v>
      </c>
      <c r="ED71" s="24">
        <f t="shared" si="62"/>
        <v>61.020889161725457</v>
      </c>
      <c r="EE71" s="24">
        <f t="shared" si="62"/>
        <v>68.5710139323036</v>
      </c>
      <c r="EF71" s="24">
        <f t="shared" si="62"/>
        <v>60.344093607817129</v>
      </c>
      <c r="EG71" s="24">
        <f t="shared" si="91"/>
        <v>62.798737499486279</v>
      </c>
      <c r="EH71" s="24">
        <f t="shared" si="92"/>
        <v>82.101840205423059</v>
      </c>
      <c r="EI71" s="24">
        <f t="shared" si="93"/>
        <v>49.656197454691721</v>
      </c>
      <c r="EJ71" s="14" t="s">
        <v>364</v>
      </c>
      <c r="EL71" s="12"/>
      <c r="EM71" s="25">
        <f t="shared" si="85"/>
        <v>13.96244898000009</v>
      </c>
      <c r="EN71" s="25">
        <f t="shared" si="85"/>
        <v>12.161451247000059</v>
      </c>
      <c r="EO71" s="25">
        <f t="shared" si="85"/>
        <v>12.855147393000152</v>
      </c>
      <c r="EP71" s="25">
        <f t="shared" si="85"/>
        <v>12.284852608000051</v>
      </c>
      <c r="EQ71" s="25">
        <f t="shared" si="79"/>
        <v>12.152743763999979</v>
      </c>
      <c r="ER71" s="25">
        <f t="shared" si="79"/>
        <v>12.584489796000071</v>
      </c>
      <c r="ES71" s="25">
        <f t="shared" si="79"/>
        <v>11.785941042999866</v>
      </c>
      <c r="ET71" s="25">
        <f t="shared" si="79"/>
        <v>12.93061224500002</v>
      </c>
      <c r="EU71" s="25">
        <f t="shared" si="79"/>
        <v>14.301678003999996</v>
      </c>
      <c r="EV71" s="25">
        <f t="shared" si="79"/>
        <v>13.960997732000124</v>
      </c>
      <c r="EW71" s="25">
        <f t="shared" si="79"/>
        <v>14.329614513000024</v>
      </c>
      <c r="EX71" s="25">
        <f t="shared" si="79"/>
        <v>13.896916099999999</v>
      </c>
      <c r="EY71" s="25">
        <f t="shared" si="79"/>
        <v>16.188662131000001</v>
      </c>
      <c r="EZ71" s="25">
        <f t="shared" si="79"/>
        <v>13.495873015999905</v>
      </c>
      <c r="FA71" s="25">
        <f t="shared" si="79"/>
        <v>16.317823128999862</v>
      </c>
      <c r="FB71" s="25">
        <f t="shared" si="79"/>
        <v>12.21659863900004</v>
      </c>
      <c r="FC71" s="25">
        <f t="shared" si="79"/>
        <v>13.097505669000157</v>
      </c>
      <c r="FD71" s="25">
        <f t="shared" si="79"/>
        <v>13.934852608000028</v>
      </c>
      <c r="FE71" s="25">
        <f t="shared" si="79"/>
        <v>15.074285715000087</v>
      </c>
      <c r="FF71" s="25">
        <f t="shared" si="86"/>
        <v>13.740408162999984</v>
      </c>
      <c r="FG71" s="25">
        <f t="shared" si="86"/>
        <v>13.180952380999997</v>
      </c>
      <c r="FH71" s="25">
        <f t="shared" si="86"/>
        <v>13.13850340099998</v>
      </c>
      <c r="FI71" s="25">
        <f t="shared" si="86"/>
        <v>12.628752835000114</v>
      </c>
      <c r="FJ71" s="25">
        <f t="shared" si="86"/>
        <v>12.72575963700001</v>
      </c>
      <c r="FK71" s="25">
        <f t="shared" si="86"/>
        <v>14.345555554999919</v>
      </c>
      <c r="FL71" s="25">
        <f t="shared" si="86"/>
        <v>13.682358277000048</v>
      </c>
      <c r="FM71" s="25">
        <f t="shared" si="86"/>
        <v>14.620226756999955</v>
      </c>
      <c r="FN71" s="25">
        <f t="shared" si="86"/>
        <v>14.232380953000074</v>
      </c>
      <c r="FO71" s="25">
        <f t="shared" si="86"/>
        <v>15.087165533000189</v>
      </c>
      <c r="FP71" s="25">
        <f t="shared" si="86"/>
        <v>15.094965986000034</v>
      </c>
      <c r="FQ71" s="25">
        <f t="shared" si="86"/>
        <v>18.124625849999802</v>
      </c>
      <c r="FR71" s="25">
        <f t="shared" si="86"/>
        <v>17.232834467999965</v>
      </c>
      <c r="FS71" s="25">
        <f t="shared" si="86"/>
        <v>15.223582765999936</v>
      </c>
      <c r="FT71" s="25">
        <f t="shared" si="86"/>
        <v>17.123990929999991</v>
      </c>
      <c r="FU71" s="25">
        <f t="shared" si="80"/>
        <v>15.452879818999918</v>
      </c>
      <c r="FV71" s="25">
        <f t="shared" si="80"/>
        <v>13.384489795000036</v>
      </c>
      <c r="FW71" s="25">
        <f t="shared" si="80"/>
        <v>15.497142857999961</v>
      </c>
      <c r="FX71" s="25">
        <f t="shared" si="80"/>
        <v>12.611337868999954</v>
      </c>
      <c r="FY71" s="25">
        <f t="shared" si="80"/>
        <v>13.581995464999864</v>
      </c>
      <c r="FZ71" s="25">
        <f t="shared" si="80"/>
        <v>16.999229024999977</v>
      </c>
      <c r="GA71" s="25">
        <f t="shared" si="80"/>
        <v>14.859092969999892</v>
      </c>
      <c r="GB71" s="25">
        <f t="shared" si="80"/>
        <v>16.280816326999911</v>
      </c>
      <c r="GC71" s="25">
        <f t="shared" si="80"/>
        <v>15.931065760000138</v>
      </c>
      <c r="GD71" s="25">
        <f t="shared" si="80"/>
        <v>15.756190477000018</v>
      </c>
      <c r="GE71" s="25">
        <f t="shared" si="80"/>
        <v>15.071201814000005</v>
      </c>
      <c r="GF71" s="25">
        <f t="shared" si="80"/>
        <v>12.783310656999902</v>
      </c>
      <c r="GG71" s="25">
        <f t="shared" si="80"/>
        <v>16.454240363000054</v>
      </c>
      <c r="GH71" s="25">
        <f t="shared" si="80"/>
        <v>14.774421769000128</v>
      </c>
      <c r="GI71" s="25">
        <f t="shared" si="80"/>
        <v>16.351179139000124</v>
      </c>
      <c r="GJ71" s="25">
        <f t="shared" si="87"/>
        <v>14.077097505999973</v>
      </c>
      <c r="GK71" s="25">
        <f t="shared" si="87"/>
        <v>14.405079364999892</v>
      </c>
      <c r="GL71" s="25">
        <f t="shared" si="87"/>
        <v>14.328163265000057</v>
      </c>
      <c r="GM71" s="25">
        <f t="shared" si="87"/>
        <v>14.933333332999837</v>
      </c>
      <c r="GN71" s="25">
        <f t="shared" si="87"/>
        <v>15.762721088000035</v>
      </c>
      <c r="GO71" s="25">
        <f t="shared" si="87"/>
        <v>14.814331066000022</v>
      </c>
      <c r="GP71" s="25">
        <f t="shared" si="87"/>
        <v>14.482721089000052</v>
      </c>
      <c r="GQ71" s="25">
        <f t="shared" si="87"/>
        <v>16.590657597000018</v>
      </c>
      <c r="GR71" s="25">
        <f t="shared" si="87"/>
        <v>16.405623582000089</v>
      </c>
      <c r="GS71" s="25">
        <f t="shared" si="87"/>
        <v>13.714285713999971</v>
      </c>
      <c r="GT71" s="25">
        <f t="shared" si="87"/>
        <v>14.601723355999866</v>
      </c>
      <c r="GU71" s="25">
        <f t="shared" si="87"/>
        <v>14.452947845999915</v>
      </c>
      <c r="GV71" s="25">
        <f t="shared" si="87"/>
        <v>15.200362811000105</v>
      </c>
      <c r="GW71" s="25">
        <f t="shared" si="87"/>
        <v>15.193106575999991</v>
      </c>
      <c r="GX71" s="25">
        <f t="shared" si="87"/>
        <v>10.961995464999973</v>
      </c>
      <c r="GY71" s="25">
        <f t="shared" si="87"/>
        <v>13.180226758000117</v>
      </c>
      <c r="GZ71" s="25">
        <f t="shared" si="81"/>
        <v>15.435827665000033</v>
      </c>
      <c r="HA71" s="25">
        <f t="shared" si="81"/>
        <v>14.507392290000098</v>
      </c>
      <c r="HB71" s="25">
        <f t="shared" si="81"/>
        <v>16.605170068000007</v>
      </c>
      <c r="HC71" s="25">
        <f t="shared" si="81"/>
        <v>16.181405896000115</v>
      </c>
      <c r="HD71" s="25">
        <f t="shared" si="81"/>
        <v>13.807891156000096</v>
      </c>
      <c r="HE71" s="25">
        <f t="shared" si="81"/>
        <v>15.369795918999898</v>
      </c>
      <c r="HF71" s="25">
        <f t="shared" si="81"/>
        <v>13.489342404000126</v>
      </c>
      <c r="HG71" s="25">
        <f t="shared" si="81"/>
        <v>14.812154194999948</v>
      </c>
      <c r="HH71" s="25">
        <f t="shared" si="81"/>
        <v>16.376757368999961</v>
      </c>
      <c r="HI71" s="25">
        <f t="shared" si="81"/>
        <v>13.318820861999939</v>
      </c>
      <c r="HJ71" s="25">
        <f t="shared" si="81"/>
        <v>15.954988662000005</v>
      </c>
      <c r="HK71" s="25">
        <f t="shared" si="81"/>
        <v>15.65460317499992</v>
      </c>
      <c r="HL71" s="25">
        <f t="shared" si="82"/>
        <v>16.310544217999905</v>
      </c>
      <c r="HM71" s="25">
        <f t="shared" si="82"/>
        <v>15.847619046999853</v>
      </c>
      <c r="HN71" s="25">
        <f t="shared" si="82"/>
        <v>14.187392289999934</v>
      </c>
      <c r="HO71" s="25">
        <f t="shared" si="82"/>
        <v>16.214058957000134</v>
      </c>
      <c r="HP71" s="25">
        <f t="shared" si="82"/>
        <v>13.419682540000167</v>
      </c>
      <c r="HQ71" s="25">
        <f t="shared" si="82"/>
        <v>13.529251700000032</v>
      </c>
      <c r="HR71" s="25">
        <f t="shared" si="82"/>
        <v>14.702585034000094</v>
      </c>
      <c r="HS71" s="25">
        <f t="shared" si="82"/>
        <v>13.511836733999871</v>
      </c>
      <c r="HT71" s="25">
        <f t="shared" si="82"/>
        <v>13.188934240000208</v>
      </c>
      <c r="HU71" s="25">
        <f t="shared" si="82"/>
        <v>15.179863945000079</v>
      </c>
      <c r="HV71" s="25">
        <f t="shared" si="82"/>
        <v>12.960362812000085</v>
      </c>
      <c r="HW71" s="25">
        <f t="shared" si="82"/>
        <v>15.824399093000011</v>
      </c>
      <c r="HX71" s="25">
        <f t="shared" si="82"/>
        <v>14.58791383200014</v>
      </c>
      <c r="HY71" s="25">
        <f t="shared" si="82"/>
        <v>15.34984127000007</v>
      </c>
      <c r="HZ71" s="25">
        <f t="shared" si="75"/>
        <v>13.62140589500018</v>
      </c>
      <c r="IA71" s="25">
        <f t="shared" si="75"/>
        <v>15.673469388000058</v>
      </c>
      <c r="IB71" s="25">
        <f t="shared" si="75"/>
        <v>13.969705214999976</v>
      </c>
      <c r="IC71" s="25">
        <f t="shared" si="75"/>
        <v>13.183129251999844</v>
      </c>
      <c r="ID71" s="25">
        <f t="shared" si="75"/>
        <v>12.596099774000095</v>
      </c>
      <c r="IE71" s="25">
        <f t="shared" si="75"/>
        <v>16.467301587000065</v>
      </c>
      <c r="IF71" s="25">
        <f t="shared" si="75"/>
        <v>16.293129251999972</v>
      </c>
      <c r="IG71" s="25">
        <f t="shared" si="75"/>
        <v>15.136507936000044</v>
      </c>
      <c r="IH71" s="25">
        <f t="shared" si="75"/>
        <v>12.410340135999832</v>
      </c>
      <c r="II71" s="25">
        <f t="shared" si="75"/>
        <v>15.603809524000098</v>
      </c>
      <c r="IJ71" s="25">
        <f t="shared" si="75"/>
        <v>14.122086167999896</v>
      </c>
      <c r="IK71" s="25">
        <f t="shared" si="75"/>
        <v>14.09668934299998</v>
      </c>
      <c r="IL71" s="25">
        <f t="shared" si="75"/>
        <v>14.41523809499995</v>
      </c>
      <c r="IM71" s="25">
        <f t="shared" si="75"/>
        <v>16.125532879000048</v>
      </c>
      <c r="IN71" s="25">
        <f t="shared" si="75"/>
        <v>13.127959183999792</v>
      </c>
      <c r="IO71" s="25">
        <f t="shared" si="88"/>
        <v>13.678730158999997</v>
      </c>
      <c r="IP71" s="25">
        <f t="shared" si="88"/>
        <v>15.214149658999986</v>
      </c>
      <c r="IQ71" s="25">
        <f t="shared" si="88"/>
        <v>13.628662131000056</v>
      </c>
      <c r="IR71" s="25">
        <f t="shared" si="88"/>
        <v>12.527891155999896</v>
      </c>
      <c r="IS71" s="25">
        <f t="shared" si="88"/>
        <v>12.862403628000038</v>
      </c>
      <c r="IT71" s="25">
        <f t="shared" si="88"/>
        <v>13.93632652999986</v>
      </c>
      <c r="IU71" s="25">
        <f t="shared" si="88"/>
        <v>15.088662131000092</v>
      </c>
      <c r="IV71" s="25">
        <f t="shared" si="88"/>
        <v>14.884716553000089</v>
      </c>
      <c r="IW71" s="25">
        <f t="shared" si="88"/>
        <v>13.789024943000186</v>
      </c>
      <c r="IX71" s="25">
        <f t="shared" si="88"/>
        <v>11.450340136000023</v>
      </c>
      <c r="IY71" s="25">
        <f t="shared" si="88"/>
        <v>14.799092970999936</v>
      </c>
      <c r="IZ71" s="25">
        <f t="shared" si="88"/>
        <v>15.907845804999852</v>
      </c>
      <c r="JA71" s="25">
        <f t="shared" si="88"/>
        <v>14.749047618999839</v>
      </c>
      <c r="JB71" s="25">
        <f t="shared" si="88"/>
        <v>13.12507936499992</v>
      </c>
      <c r="JC71" s="25">
        <f t="shared" si="88"/>
        <v>14.914467120000154</v>
      </c>
      <c r="JD71" s="26">
        <f t="shared" si="89"/>
        <v>14.465576919462816</v>
      </c>
      <c r="JE71" s="27">
        <f t="shared" si="94"/>
        <v>14.465576919462816</v>
      </c>
      <c r="JF71" s="27"/>
      <c r="JG71" s="88">
        <v>70</v>
      </c>
      <c r="JH71" s="89">
        <v>1080.7771428569999</v>
      </c>
      <c r="JI71" s="89">
        <v>882.51791383199998</v>
      </c>
      <c r="JJ71" s="90">
        <v>1243.3473015869999</v>
      </c>
      <c r="JK71" s="90">
        <v>1017.171882086</v>
      </c>
      <c r="JL71" s="90">
        <v>1099.7812244900001</v>
      </c>
      <c r="JM71" s="90">
        <v>1150.8897959179999</v>
      </c>
      <c r="JN71" s="89">
        <v>1103.6770975060001</v>
      </c>
      <c r="JO71" s="89">
        <v>1074.954013605</v>
      </c>
      <c r="JP71" s="89">
        <v>1174.2958730160001</v>
      </c>
      <c r="JQ71" s="89">
        <v>1086.864399093</v>
      </c>
      <c r="JR71" s="89">
        <v>1290.4344671199999</v>
      </c>
      <c r="JS71" s="89">
        <v>1159.7307936510001</v>
      </c>
      <c r="JT71" s="89">
        <v>1173.6424489799999</v>
      </c>
      <c r="JU71" s="89">
        <v>1090.610793651</v>
      </c>
      <c r="JV71" s="88">
        <v>1231.4819047620001</v>
      </c>
      <c r="JW71" s="88">
        <v>1178.7972789119999</v>
      </c>
      <c r="JX71" s="88">
        <v>1264.5819501129999</v>
      </c>
      <c r="JY71" s="88">
        <v>1260.8479138319999</v>
      </c>
      <c r="JZ71" s="88">
        <v>1219.769795918</v>
      </c>
      <c r="KA71" s="88">
        <v>1144.5231746029999</v>
      </c>
      <c r="KB71" s="88">
        <v>1044.1338775510001</v>
      </c>
      <c r="KC71" s="88">
        <v>1193.5118367350001</v>
      </c>
      <c r="KD71" s="88">
        <v>1181.6634920629999</v>
      </c>
      <c r="KE71" s="88">
        <v>1092.240544218</v>
      </c>
      <c r="KF71" s="88">
        <v>1063.2925396830001</v>
      </c>
      <c r="KG71" s="88">
        <v>1056.229297052</v>
      </c>
      <c r="KH71" s="88">
        <v>1236.986122449</v>
      </c>
      <c r="KI71" s="88">
        <v>1185.145396825</v>
      </c>
      <c r="KJ71" s="88">
        <v>1305.8031746029999</v>
      </c>
      <c r="KK71" s="88">
        <v>1186.450612245</v>
      </c>
      <c r="KL71" s="88">
        <v>1311.9274376420001</v>
      </c>
      <c r="KM71" s="88">
        <v>1456.863492063</v>
      </c>
      <c r="KN71" s="88">
        <v>1183.934693878</v>
      </c>
      <c r="KO71" s="88">
        <v>1219.7812244900001</v>
      </c>
      <c r="KP71" s="88">
        <v>1357.9261678</v>
      </c>
      <c r="KQ71" s="88">
        <v>1181.266938776</v>
      </c>
      <c r="KR71" s="88">
        <v>1410.279183673</v>
      </c>
      <c r="KS71" s="88">
        <v>1095.729705215</v>
      </c>
      <c r="KT71" s="88">
        <v>1343.7387755100001</v>
      </c>
      <c r="KU71" s="88">
        <v>1274.773333333</v>
      </c>
      <c r="KV71" s="88">
        <v>1210.0614965990001</v>
      </c>
      <c r="KW71" s="88">
        <v>1369.8321995460001</v>
      </c>
      <c r="KX71" s="88">
        <v>1238.2621315189999</v>
      </c>
      <c r="KY71" s="88">
        <v>1198.9159183669999</v>
      </c>
      <c r="KZ71" s="88">
        <v>1269.7541950110001</v>
      </c>
      <c r="LA71" s="88">
        <v>1118.664852608</v>
      </c>
      <c r="LB71" s="88">
        <v>1389.917460317</v>
      </c>
      <c r="LC71" s="88">
        <v>1265.5738775509999</v>
      </c>
      <c r="LD71" s="88">
        <v>1335.1430612239999</v>
      </c>
      <c r="LE71" s="88">
        <v>1161.322811791</v>
      </c>
      <c r="LF71" s="88">
        <v>1241.054331066</v>
      </c>
      <c r="LG71" s="88">
        <v>1279.342585034</v>
      </c>
      <c r="LH71" s="88">
        <v>1254.2650340140001</v>
      </c>
      <c r="LI71" s="88">
        <v>1302.3673469390001</v>
      </c>
      <c r="LJ71" s="88">
        <v>1215.837460317</v>
      </c>
      <c r="LK71" s="88">
        <v>1218.195736961</v>
      </c>
      <c r="LL71" s="88">
        <v>1283.4133333330001</v>
      </c>
      <c r="LM71" s="88">
        <v>1284.292789116</v>
      </c>
      <c r="LN71" s="88">
        <v>1230.680816327</v>
      </c>
      <c r="LO71" s="88">
        <v>1192.4317460320001</v>
      </c>
      <c r="LP71" s="88">
        <v>1106.73707483</v>
      </c>
      <c r="LQ71" s="88">
        <v>1266.7762358279999</v>
      </c>
      <c r="LR71" s="88">
        <v>1247.126349206</v>
      </c>
      <c r="LS71" s="88">
        <v>950.13732426299998</v>
      </c>
      <c r="LT71" s="88">
        <v>1201.7661677999999</v>
      </c>
      <c r="LU71" s="88">
        <v>1281.547029478</v>
      </c>
      <c r="LV71" s="88">
        <v>1168.754648526</v>
      </c>
      <c r="LW71" s="88">
        <v>1401.691428571</v>
      </c>
      <c r="LX71" s="88">
        <v>1377.131972789</v>
      </c>
      <c r="LY71" s="88">
        <v>1219.062857143</v>
      </c>
      <c r="LZ71" s="88">
        <v>1199.6897959180001</v>
      </c>
      <c r="MA71" s="88">
        <v>1114.8117913829999</v>
      </c>
      <c r="MB71" s="88">
        <v>1196.3094784580001</v>
      </c>
      <c r="MC71" s="88">
        <v>1204.5163038549999</v>
      </c>
      <c r="MD71" s="88">
        <v>1077.5053061220001</v>
      </c>
      <c r="ME71" s="88">
        <v>1241.9933106579999</v>
      </c>
      <c r="MF71" s="88">
        <v>1308.353015873</v>
      </c>
      <c r="MG71" s="88">
        <v>1377.969365079</v>
      </c>
      <c r="MH71" s="88">
        <v>1422.2715646260001</v>
      </c>
      <c r="MI71" s="88">
        <v>1258.483809524</v>
      </c>
      <c r="MJ71" s="88">
        <v>1262.2476190479999</v>
      </c>
      <c r="MK71" s="88">
        <v>1140.0253968249999</v>
      </c>
      <c r="ML71" s="88">
        <v>1133.0699319729999</v>
      </c>
      <c r="MM71" s="88">
        <v>1201.4294784579999</v>
      </c>
      <c r="MN71" s="88">
        <v>1140.976326531</v>
      </c>
      <c r="MO71" s="88">
        <v>1187.4641269839999</v>
      </c>
      <c r="MP71" s="88">
        <v>1257.527437642</v>
      </c>
      <c r="MQ71" s="88">
        <v>1131.090430839</v>
      </c>
      <c r="MR71" s="88">
        <v>1332.8253968250001</v>
      </c>
      <c r="MS71" s="88">
        <v>1342.5966666669999</v>
      </c>
      <c r="MT71" s="88">
        <v>1263.542857143</v>
      </c>
      <c r="MU71" s="88">
        <v>1121.8895238099999</v>
      </c>
      <c r="MV71" s="88">
        <v>1261.99292517</v>
      </c>
      <c r="MW71" s="88">
        <v>1167.5660770980001</v>
      </c>
      <c r="MX71" s="88">
        <v>1287.1140136050001</v>
      </c>
      <c r="MY71" s="88">
        <v>1119.4463492059999</v>
      </c>
      <c r="MZ71" s="88">
        <v>1245.7041269839999</v>
      </c>
      <c r="NA71" s="88">
        <v>1398.1475056690001</v>
      </c>
      <c r="NB71" s="88">
        <v>1308.850793651</v>
      </c>
      <c r="NC71" s="88">
        <v>1166.1039455780001</v>
      </c>
      <c r="ND71" s="88">
        <v>1377.036190476</v>
      </c>
      <c r="NE71" s="88">
        <v>1188.6367346940001</v>
      </c>
      <c r="NF71" s="88">
        <v>1185.743673469</v>
      </c>
      <c r="NG71" s="88">
        <v>1172.220952381</v>
      </c>
      <c r="NH71" s="88">
        <v>1583.391927438</v>
      </c>
      <c r="NI71" s="88">
        <v>1177.7814285710001</v>
      </c>
      <c r="NJ71" s="88">
        <v>1176.7212698410001</v>
      </c>
      <c r="NK71" s="88">
        <v>1281.430204082</v>
      </c>
      <c r="NL71" s="88">
        <v>1228.220952381</v>
      </c>
      <c r="NM71" s="88">
        <v>1139.2457142860001</v>
      </c>
      <c r="NN71" s="88">
        <v>1118.4050793649999</v>
      </c>
      <c r="NO71" s="88">
        <v>1142.6699319730001</v>
      </c>
      <c r="NP71" s="88">
        <v>1188.2158730159999</v>
      </c>
      <c r="NQ71" s="88">
        <v>1205.1736961449999</v>
      </c>
      <c r="NR71" s="88">
        <v>1240.3149206349999</v>
      </c>
      <c r="NS71" s="88">
        <v>1052.879818594</v>
      </c>
      <c r="NT71" s="88">
        <v>1163.149206349</v>
      </c>
      <c r="NU71" s="88">
        <v>1335.627755102</v>
      </c>
      <c r="NV71" s="88">
        <v>1292.4880045350001</v>
      </c>
      <c r="NW71" s="88">
        <v>1119.248253968</v>
      </c>
      <c r="NX71" s="88">
        <v>1247.2642176869999</v>
      </c>
      <c r="NZ71" s="28"/>
    </row>
    <row r="72" spans="1:390" x14ac:dyDescent="0.3">
      <c r="A72" s="15" t="s">
        <v>191</v>
      </c>
      <c r="B72" s="29" t="s">
        <v>369</v>
      </c>
      <c r="C72" s="30"/>
      <c r="D72" s="22"/>
      <c r="E72" s="7"/>
      <c r="F72" s="15" t="s">
        <v>370</v>
      </c>
      <c r="G72" s="41">
        <v>350.75</v>
      </c>
      <c r="H72" s="21">
        <f t="shared" si="23"/>
        <v>5.8125</v>
      </c>
      <c r="I72" s="21">
        <f t="shared" si="83"/>
        <v>23.25</v>
      </c>
      <c r="J72" s="15" t="s">
        <v>371</v>
      </c>
      <c r="L72" s="14" t="s">
        <v>191</v>
      </c>
      <c r="M72" s="12"/>
      <c r="N72" s="24">
        <v>76</v>
      </c>
      <c r="O72" s="24">
        <f t="shared" si="96"/>
        <v>61.812242782367491</v>
      </c>
      <c r="P72" s="24">
        <f t="shared" si="96"/>
        <v>73.867838892188146</v>
      </c>
      <c r="Q72" s="24">
        <f t="shared" si="96"/>
        <v>66.934209839847369</v>
      </c>
      <c r="R72" s="24">
        <f t="shared" si="96"/>
        <v>72.645439666175548</v>
      </c>
      <c r="S72" s="24">
        <f t="shared" si="96"/>
        <v>71.435953293713197</v>
      </c>
      <c r="T72" s="24">
        <f t="shared" si="96"/>
        <v>65.111575390457162</v>
      </c>
      <c r="U72" s="24">
        <f t="shared" si="96"/>
        <v>70.019280499039837</v>
      </c>
      <c r="V72" s="24">
        <f t="shared" si="96"/>
        <v>66.003514777721676</v>
      </c>
      <c r="W72" s="24">
        <f t="shared" si="96"/>
        <v>55.006706007905265</v>
      </c>
      <c r="X72" s="24">
        <f t="shared" si="96"/>
        <v>65.069702994928733</v>
      </c>
      <c r="Y72" s="24">
        <f t="shared" si="96"/>
        <v>55.253330317268919</v>
      </c>
      <c r="Z72" s="24">
        <f t="shared" si="96"/>
        <v>59.546717257226483</v>
      </c>
      <c r="AA72" s="24">
        <f t="shared" si="96"/>
        <v>54.014508175624329</v>
      </c>
      <c r="AB72" s="24">
        <f t="shared" si="96"/>
        <v>65.538867677132572</v>
      </c>
      <c r="AC72" s="24">
        <f t="shared" si="96"/>
        <v>52.38805283767406</v>
      </c>
      <c r="AD72" s="24">
        <v>72</v>
      </c>
      <c r="AE72" s="24">
        <f t="shared" si="95"/>
        <v>69.590935004709294</v>
      </c>
      <c r="AF72" s="24">
        <f t="shared" si="95"/>
        <v>63.778800216999741</v>
      </c>
      <c r="AG72" s="24">
        <f t="shared" si="95"/>
        <v>60.634718192648066</v>
      </c>
      <c r="AH72" s="24">
        <f t="shared" si="95"/>
        <v>59.722103571039789</v>
      </c>
      <c r="AI72" s="24">
        <f t="shared" si="95"/>
        <v>66.02164823522142</v>
      </c>
      <c r="AJ72" s="24">
        <f t="shared" si="95"/>
        <v>65.856548883622366</v>
      </c>
      <c r="AK72" s="24">
        <f t="shared" si="95"/>
        <v>69.461443618228301</v>
      </c>
      <c r="AL72" s="24">
        <f t="shared" si="95"/>
        <v>68.817453286637033</v>
      </c>
      <c r="AM72" s="24">
        <f t="shared" si="95"/>
        <v>70.178230425327087</v>
      </c>
      <c r="AN72" s="24">
        <f t="shared" si="95"/>
        <v>59.787050634766665</v>
      </c>
      <c r="AO72" s="24">
        <f t="shared" si="95"/>
        <v>64.412389224981993</v>
      </c>
      <c r="AP72" s="24">
        <f t="shared" si="95"/>
        <v>60.665332123351249</v>
      </c>
      <c r="AQ72" s="24">
        <f t="shared" si="95"/>
        <v>63.803142061004799</v>
      </c>
      <c r="AR72" s="24">
        <f t="shared" si="95"/>
        <v>57.614612052871038</v>
      </c>
      <c r="AS72" s="24">
        <f t="shared" si="95"/>
        <v>56.457311610196967</v>
      </c>
      <c r="AT72" s="24">
        <f t="shared" si="90"/>
        <v>52.142239624929346</v>
      </c>
      <c r="AU72" s="24">
        <f t="shared" si="90"/>
        <v>47.418404533619011</v>
      </c>
      <c r="AV72" s="24">
        <f t="shared" si="90"/>
        <v>57.56803039492393</v>
      </c>
      <c r="AW72" s="24">
        <f t="shared" si="90"/>
        <v>53.016501434565612</v>
      </c>
      <c r="AX72" s="24">
        <f t="shared" si="97"/>
        <v>52.97340630719826</v>
      </c>
      <c r="AY72" s="24">
        <f t="shared" si="97"/>
        <v>65.127015649971625</v>
      </c>
      <c r="AZ72" s="24">
        <f t="shared" si="97"/>
        <v>52.529765970988734</v>
      </c>
      <c r="BA72" s="24">
        <f t="shared" si="97"/>
        <v>67.371673003905542</v>
      </c>
      <c r="BB72" s="24">
        <f t="shared" si="97"/>
        <v>63.74641734475842</v>
      </c>
      <c r="BC72" s="24">
        <f t="shared" si="97"/>
        <v>55.123518185187791</v>
      </c>
      <c r="BD72" s="24">
        <f t="shared" si="97"/>
        <v>61.999000267498303</v>
      </c>
      <c r="BE72" s="24">
        <f t="shared" si="97"/>
        <v>55.024024013880457</v>
      </c>
      <c r="BF72" s="24">
        <f t="shared" si="97"/>
        <v>54.116379309878361</v>
      </c>
      <c r="BG72" s="24">
        <f t="shared" si="97"/>
        <v>54.734209515051539</v>
      </c>
      <c r="BH72" s="24">
        <f t="shared" si="97"/>
        <v>56.226145735731961</v>
      </c>
      <c r="BI72" s="24">
        <f t="shared" si="71"/>
        <v>68.045318195966573</v>
      </c>
      <c r="BJ72" s="24">
        <f t="shared" si="71"/>
        <v>52.509679202047458</v>
      </c>
      <c r="BK72" s="24">
        <f t="shared" si="71"/>
        <v>59.719320795052688</v>
      </c>
      <c r="BL72" s="24">
        <f t="shared" si="71"/>
        <v>53.473641940521063</v>
      </c>
      <c r="BM72" s="24">
        <f t="shared" si="71"/>
        <v>64.791196245154765</v>
      </c>
      <c r="BN72" s="24">
        <f t="shared" si="71"/>
        <v>59.022607607432484</v>
      </c>
      <c r="BO72" s="24">
        <f t="shared" si="71"/>
        <v>63.504917748744347</v>
      </c>
      <c r="BP72" s="24">
        <f t="shared" si="71"/>
        <v>57.649165617354939</v>
      </c>
      <c r="BQ72" s="24">
        <f t="shared" si="71"/>
        <v>58.43772797701881</v>
      </c>
      <c r="BR72" s="24">
        <f t="shared" si="71"/>
        <v>53.334194500244912</v>
      </c>
      <c r="BS72" s="24">
        <f t="shared" si="71"/>
        <v>61.108848537376879</v>
      </c>
      <c r="BT72" s="24">
        <f t="shared" si="71"/>
        <v>52.157093150979982</v>
      </c>
      <c r="BU72" s="24">
        <f t="shared" si="71"/>
        <v>52.582926478091203</v>
      </c>
      <c r="BV72" s="24">
        <f t="shared" si="71"/>
        <v>63.216743120727891</v>
      </c>
      <c r="BW72" s="24">
        <f t="shared" si="71"/>
        <v>61.707089552479864</v>
      </c>
      <c r="BX72" s="24">
        <f t="shared" si="71"/>
        <v>65.063096488839832</v>
      </c>
      <c r="BY72" s="24">
        <f t="shared" si="98"/>
        <v>59.084282221495378</v>
      </c>
      <c r="BZ72" s="24">
        <f t="shared" si="84"/>
        <v>57.576650942377505</v>
      </c>
      <c r="CA72" s="24">
        <f t="shared" si="84"/>
        <v>79.477629296740602</v>
      </c>
      <c r="CB72" s="24">
        <f t="shared" si="84"/>
        <v>70.066490815466025</v>
      </c>
      <c r="CC72" s="24">
        <f t="shared" si="84"/>
        <v>56.520384989032706</v>
      </c>
      <c r="CD72" s="24">
        <f t="shared" si="84"/>
        <v>61.861967853032397</v>
      </c>
      <c r="CE72" s="24">
        <f t="shared" si="84"/>
        <v>51.733924677532599</v>
      </c>
      <c r="CF72" s="24">
        <f t="shared" si="84"/>
        <v>52.207374945280293</v>
      </c>
      <c r="CG72" s="24">
        <f t="shared" si="76"/>
        <v>68.34285015735972</v>
      </c>
      <c r="CH72" s="24">
        <f t="shared" si="76"/>
        <v>58.320724882451813</v>
      </c>
      <c r="CI72" s="24">
        <f t="shared" si="76"/>
        <v>68.335562328831671</v>
      </c>
      <c r="CJ72" s="24">
        <f t="shared" si="76"/>
        <v>60.42698019727198</v>
      </c>
      <c r="CK72" s="24">
        <f t="shared" si="76"/>
        <v>55.826533426849913</v>
      </c>
      <c r="CL72" s="24">
        <f t="shared" si="76"/>
        <v>68.871690729831016</v>
      </c>
      <c r="CM72" s="24">
        <f t="shared" si="76"/>
        <v>56.861413044250895</v>
      </c>
      <c r="CN72" s="24">
        <f t="shared" si="76"/>
        <v>56.463944284612005</v>
      </c>
      <c r="CO72" s="24">
        <f t="shared" si="76"/>
        <v>52.360942776701208</v>
      </c>
      <c r="CP72" s="24">
        <f t="shared" si="76"/>
        <v>58.025002261784216</v>
      </c>
      <c r="CQ72" s="24">
        <f t="shared" si="76"/>
        <v>62.610424027242644</v>
      </c>
      <c r="CR72" s="24">
        <f t="shared" si="76"/>
        <v>55.788867527861719</v>
      </c>
      <c r="CS72" s="24">
        <f t="shared" si="76"/>
        <v>66.418530834893346</v>
      </c>
      <c r="CT72" s="24">
        <f t="shared" si="76"/>
        <v>66.792355730066092</v>
      </c>
      <c r="CU72" s="24">
        <f t="shared" si="76"/>
        <v>60.439328325306342</v>
      </c>
      <c r="CV72" s="24">
        <f t="shared" si="76"/>
        <v>66.561104282932902</v>
      </c>
      <c r="CW72" s="24">
        <f t="shared" si="77"/>
        <v>66.005780916317349</v>
      </c>
      <c r="CX72" s="24">
        <f t="shared" si="77"/>
        <v>58.78842493072456</v>
      </c>
      <c r="CY72" s="24">
        <f t="shared" si="77"/>
        <v>68.768220596037281</v>
      </c>
      <c r="CZ72" s="24">
        <f t="shared" si="77"/>
        <v>54.790366364803326</v>
      </c>
      <c r="DA72" s="24">
        <f t="shared" si="77"/>
        <v>57.979503438974987</v>
      </c>
      <c r="DB72" s="24">
        <f t="shared" si="77"/>
        <v>59.574972884709524</v>
      </c>
      <c r="DC72" s="24">
        <f t="shared" si="77"/>
        <v>68.423119016227474</v>
      </c>
      <c r="DD72" s="24">
        <f t="shared" si="77"/>
        <v>57.47509267829863</v>
      </c>
      <c r="DE72" s="24">
        <f t="shared" si="77"/>
        <v>61.720957204340017</v>
      </c>
      <c r="DF72" s="24">
        <f t="shared" si="77"/>
        <v>64.439377053782536</v>
      </c>
      <c r="DG72" s="24">
        <f t="shared" si="77"/>
        <v>68.995276163487489</v>
      </c>
      <c r="DH72" s="24">
        <f t="shared" si="77"/>
        <v>55.7581245087977</v>
      </c>
      <c r="DI72" s="24">
        <f t="shared" si="77"/>
        <v>55.393429811489973</v>
      </c>
      <c r="DJ72" s="24">
        <f t="shared" si="77"/>
        <v>56.42417160722632</v>
      </c>
      <c r="DK72" s="24">
        <f t="shared" si="77"/>
        <v>73.907684323921345</v>
      </c>
      <c r="DL72" s="24">
        <f t="shared" si="77"/>
        <v>56.851324076966044</v>
      </c>
      <c r="DM72" s="24">
        <f t="shared" si="78"/>
        <v>61.911772993862726</v>
      </c>
      <c r="DN72" s="24">
        <f t="shared" si="78"/>
        <v>60.849666866921822</v>
      </c>
      <c r="DO72" s="24">
        <f t="shared" si="78"/>
        <v>62.432513071507302</v>
      </c>
      <c r="DP72" s="24">
        <f t="shared" si="78"/>
        <v>52.718468066508969</v>
      </c>
      <c r="DQ72" s="24">
        <f t="shared" si="62"/>
        <v>68.682232682661805</v>
      </c>
      <c r="DR72" s="24">
        <f t="shared" si="62"/>
        <v>63.869912791486819</v>
      </c>
      <c r="DS72" s="24">
        <f t="shared" si="62"/>
        <v>56.176856260771387</v>
      </c>
      <c r="DT72" s="24">
        <f t="shared" si="62"/>
        <v>63.984702622059764</v>
      </c>
      <c r="DU72" s="24">
        <f t="shared" si="62"/>
        <v>67.498222559507099</v>
      </c>
      <c r="DV72" s="24">
        <f t="shared" si="62"/>
        <v>68.728885135618341</v>
      </c>
      <c r="DW72" s="24">
        <f t="shared" si="62"/>
        <v>63.654207501977652</v>
      </c>
      <c r="DX72" s="24">
        <f t="shared" si="62"/>
        <v>56.826222300450389</v>
      </c>
      <c r="DY72" s="24">
        <f t="shared" si="62"/>
        <v>58.879800771567751</v>
      </c>
      <c r="DZ72" s="24">
        <f t="shared" si="62"/>
        <v>64.097768645764162</v>
      </c>
      <c r="EA72" s="24">
        <f t="shared" si="62"/>
        <v>71.478449397995789</v>
      </c>
      <c r="EB72" s="24">
        <f t="shared" si="62"/>
        <v>61.338918224923738</v>
      </c>
      <c r="EC72" s="24">
        <f t="shared" si="62"/>
        <v>54.414298552093136</v>
      </c>
      <c r="ED72" s="24">
        <f t="shared" si="62"/>
        <v>61.241341824703063</v>
      </c>
      <c r="EE72" s="24">
        <f t="shared" si="62"/>
        <v>68.640544666222766</v>
      </c>
      <c r="EF72" s="24">
        <f t="shared" si="62"/>
        <v>58.242982761644384</v>
      </c>
      <c r="EG72" s="24">
        <f t="shared" si="91"/>
        <v>61.229987701112059</v>
      </c>
      <c r="EH72" s="24">
        <f t="shared" si="92"/>
        <v>79.477629296740602</v>
      </c>
      <c r="EI72" s="24">
        <f t="shared" si="93"/>
        <v>47.418404533619011</v>
      </c>
      <c r="EJ72" s="14" t="s">
        <v>191</v>
      </c>
      <c r="EL72" s="12"/>
      <c r="EM72" s="25">
        <f t="shared" si="85"/>
        <v>22.568344670999977</v>
      </c>
      <c r="EN72" s="25">
        <f t="shared" si="85"/>
        <v>18.88507936499991</v>
      </c>
      <c r="EO72" s="25">
        <f t="shared" si="85"/>
        <v>20.841360543999826</v>
      </c>
      <c r="EP72" s="25">
        <f t="shared" si="85"/>
        <v>19.202857143000074</v>
      </c>
      <c r="EQ72" s="25">
        <f t="shared" si="79"/>
        <v>19.527981858999965</v>
      </c>
      <c r="ER72" s="25">
        <f t="shared" si="79"/>
        <v>21.424761904999968</v>
      </c>
      <c r="ES72" s="25">
        <f t="shared" si="79"/>
        <v>19.923083899999938</v>
      </c>
      <c r="ET72" s="25">
        <f t="shared" si="79"/>
        <v>21.135238095999966</v>
      </c>
      <c r="EU72" s="25">
        <f t="shared" si="79"/>
        <v>25.360544217999859</v>
      </c>
      <c r="EV72" s="25">
        <f t="shared" si="79"/>
        <v>21.43854875299985</v>
      </c>
      <c r="EW72" s="25">
        <f t="shared" si="79"/>
        <v>25.247346937999964</v>
      </c>
      <c r="EX72" s="25">
        <f t="shared" si="79"/>
        <v>23.426984126999969</v>
      </c>
      <c r="EY72" s="25">
        <f t="shared" si="79"/>
        <v>25.826394558000175</v>
      </c>
      <c r="EZ72" s="25">
        <f t="shared" si="79"/>
        <v>21.285079365000001</v>
      </c>
      <c r="FA72" s="25">
        <f t="shared" si="79"/>
        <v>26.628208616999927</v>
      </c>
      <c r="FB72" s="25">
        <f t="shared" si="79"/>
        <v>20.04571428600002</v>
      </c>
      <c r="FC72" s="25">
        <f t="shared" si="79"/>
        <v>21.872471655999789</v>
      </c>
      <c r="FD72" s="25">
        <f t="shared" si="79"/>
        <v>23.006621315000075</v>
      </c>
      <c r="FE72" s="25">
        <f t="shared" si="79"/>
        <v>23.358185940999874</v>
      </c>
      <c r="FF72" s="25">
        <f t="shared" si="86"/>
        <v>21.129433107000068</v>
      </c>
      <c r="FG72" s="25">
        <f t="shared" si="86"/>
        <v>21.182403627999975</v>
      </c>
      <c r="FH72" s="25">
        <f t="shared" si="86"/>
        <v>20.08308390000002</v>
      </c>
      <c r="FI72" s="25">
        <f t="shared" si="86"/>
        <v>20.271020407999913</v>
      </c>
      <c r="FJ72" s="25">
        <f t="shared" si="86"/>
        <v>19.877959184000019</v>
      </c>
      <c r="FK72" s="25">
        <f t="shared" si="86"/>
        <v>23.33281179100004</v>
      </c>
      <c r="FL72" s="25">
        <f t="shared" si="86"/>
        <v>21.657324262999964</v>
      </c>
      <c r="FM72" s="25">
        <f t="shared" si="86"/>
        <v>22.99501133800004</v>
      </c>
      <c r="FN72" s="25">
        <f t="shared" si="86"/>
        <v>21.864126983999995</v>
      </c>
      <c r="FO72" s="25">
        <f t="shared" si="86"/>
        <v>24.212607709999929</v>
      </c>
      <c r="FP72" s="25">
        <f t="shared" si="86"/>
        <v>24.708934240999952</v>
      </c>
      <c r="FQ72" s="25">
        <f t="shared" si="86"/>
        <v>26.753741497000192</v>
      </c>
      <c r="FR72" s="25">
        <f t="shared" si="86"/>
        <v>29.41895691600007</v>
      </c>
      <c r="FS72" s="25">
        <f t="shared" si="86"/>
        <v>24.232199546000174</v>
      </c>
      <c r="FT72" s="25">
        <f t="shared" si="86"/>
        <v>26.312562357999923</v>
      </c>
      <c r="FU72" s="25">
        <f t="shared" si="80"/>
        <v>26.333968253999956</v>
      </c>
      <c r="FV72" s="25">
        <f t="shared" si="80"/>
        <v>21.41968253999994</v>
      </c>
      <c r="FW72" s="25">
        <f t="shared" si="80"/>
        <v>26.556371881999894</v>
      </c>
      <c r="FX72" s="25">
        <f t="shared" si="80"/>
        <v>20.706031746000008</v>
      </c>
      <c r="FY72" s="25">
        <f t="shared" si="80"/>
        <v>21.883582766000018</v>
      </c>
      <c r="FZ72" s="25">
        <f t="shared" si="80"/>
        <v>25.30680272099994</v>
      </c>
      <c r="GA72" s="25">
        <f t="shared" si="80"/>
        <v>22.500362812000049</v>
      </c>
      <c r="GB72" s="25">
        <f t="shared" si="80"/>
        <v>25.352562358000114</v>
      </c>
      <c r="GC72" s="25">
        <f t="shared" si="80"/>
        <v>25.777777777999972</v>
      </c>
      <c r="GD72" s="25">
        <f t="shared" si="80"/>
        <v>25.486802721000004</v>
      </c>
      <c r="GE72" s="25">
        <f t="shared" si="80"/>
        <v>24.810521541999833</v>
      </c>
      <c r="GF72" s="25">
        <f t="shared" si="80"/>
        <v>20.501043084000003</v>
      </c>
      <c r="GG72" s="25">
        <f t="shared" si="80"/>
        <v>26.566530612999941</v>
      </c>
      <c r="GH72" s="25">
        <f t="shared" si="80"/>
        <v>23.35927437600003</v>
      </c>
      <c r="GI72" s="25">
        <f t="shared" si="80"/>
        <v>26.087619047000089</v>
      </c>
      <c r="GJ72" s="25">
        <f t="shared" si="87"/>
        <v>21.530702947999998</v>
      </c>
      <c r="GK72" s="25">
        <f t="shared" si="87"/>
        <v>23.63501133800014</v>
      </c>
      <c r="GL72" s="25">
        <f t="shared" si="87"/>
        <v>21.966802721000022</v>
      </c>
      <c r="GM72" s="25">
        <f t="shared" si="87"/>
        <v>24.198095238000178</v>
      </c>
      <c r="GN72" s="25">
        <f t="shared" si="87"/>
        <v>23.871564625999781</v>
      </c>
      <c r="GO72" s="25">
        <f t="shared" si="87"/>
        <v>26.155827665000061</v>
      </c>
      <c r="GP72" s="25">
        <f t="shared" si="87"/>
        <v>22.828117913999904</v>
      </c>
      <c r="GQ72" s="25">
        <f t="shared" si="87"/>
        <v>26.746122448999813</v>
      </c>
      <c r="GR72" s="25">
        <f t="shared" si="87"/>
        <v>26.529523810000001</v>
      </c>
      <c r="GS72" s="25">
        <f t="shared" si="87"/>
        <v>22.066938774999926</v>
      </c>
      <c r="GT72" s="25">
        <f t="shared" si="87"/>
        <v>22.606802721000122</v>
      </c>
      <c r="GU72" s="25">
        <f t="shared" si="87"/>
        <v>21.440725623000162</v>
      </c>
      <c r="GV72" s="25">
        <f t="shared" si="87"/>
        <v>23.610340136999866</v>
      </c>
      <c r="GW72" s="25">
        <f t="shared" si="87"/>
        <v>24.228571429000112</v>
      </c>
      <c r="GX72" s="25">
        <f t="shared" si="87"/>
        <v>17.552108843000042</v>
      </c>
      <c r="GY72" s="25">
        <f t="shared" si="87"/>
        <v>19.909659863999877</v>
      </c>
      <c r="GZ72" s="25">
        <f t="shared" si="81"/>
        <v>24.681360543999972</v>
      </c>
      <c r="HA72" s="25">
        <f t="shared" si="81"/>
        <v>22.550204081999937</v>
      </c>
      <c r="HB72" s="25">
        <f t="shared" si="81"/>
        <v>26.964897960000144</v>
      </c>
      <c r="HC72" s="25">
        <f t="shared" si="81"/>
        <v>26.720362811999848</v>
      </c>
      <c r="HD72" s="25">
        <f t="shared" si="81"/>
        <v>20.411791384000026</v>
      </c>
      <c r="HE72" s="25">
        <f t="shared" si="81"/>
        <v>23.919455782000114</v>
      </c>
      <c r="HF72" s="25">
        <f t="shared" si="81"/>
        <v>20.413968253999883</v>
      </c>
      <c r="HG72" s="25">
        <f t="shared" si="81"/>
        <v>23.085714285999984</v>
      </c>
      <c r="HH72" s="25">
        <f t="shared" si="81"/>
        <v>24.988117914000213</v>
      </c>
      <c r="HI72" s="25">
        <f t="shared" si="81"/>
        <v>20.255056688999957</v>
      </c>
      <c r="HJ72" s="25">
        <f t="shared" si="81"/>
        <v>24.533333332999973</v>
      </c>
      <c r="HK72" s="25">
        <f t="shared" si="81"/>
        <v>24.706031746000008</v>
      </c>
      <c r="HL72" s="25">
        <f t="shared" si="82"/>
        <v>26.641995465000036</v>
      </c>
      <c r="HM72" s="25">
        <f t="shared" si="82"/>
        <v>24.041360545000089</v>
      </c>
      <c r="HN72" s="25">
        <f t="shared" si="82"/>
        <v>22.280634921000001</v>
      </c>
      <c r="HO72" s="25">
        <f t="shared" si="82"/>
        <v>25.00498866199996</v>
      </c>
      <c r="HP72" s="25">
        <f t="shared" si="82"/>
        <v>21.003174602999934</v>
      </c>
      <c r="HQ72" s="25">
        <f t="shared" si="82"/>
        <v>20.885623583000097</v>
      </c>
      <c r="HR72" s="25">
        <f t="shared" si="82"/>
        <v>23.080997732000014</v>
      </c>
      <c r="HS72" s="25">
        <f t="shared" si="82"/>
        <v>20.958185941000011</v>
      </c>
      <c r="HT72" s="25">
        <f t="shared" si="82"/>
        <v>21.134512471999869</v>
      </c>
      <c r="HU72" s="25">
        <f t="shared" si="82"/>
        <v>23.729160997999998</v>
      </c>
      <c r="HV72" s="25">
        <f t="shared" si="82"/>
        <v>20.285532879999892</v>
      </c>
      <c r="HW72" s="25">
        <f t="shared" si="82"/>
        <v>25.460680271999991</v>
      </c>
      <c r="HX72" s="25">
        <f t="shared" si="82"/>
        <v>24.060226757000009</v>
      </c>
      <c r="HY72" s="25">
        <f t="shared" si="82"/>
        <v>23.415873015999978</v>
      </c>
      <c r="HZ72" s="25">
        <f t="shared" si="75"/>
        <v>20.38784580499987</v>
      </c>
      <c r="IA72" s="25">
        <f t="shared" si="75"/>
        <v>24.271383219999962</v>
      </c>
      <c r="IB72" s="25">
        <f t="shared" si="75"/>
        <v>22.601723355999866</v>
      </c>
      <c r="IC72" s="25">
        <f t="shared" si="75"/>
        <v>21.648253968000063</v>
      </c>
      <c r="ID72" s="25">
        <f t="shared" si="75"/>
        <v>20.218775509999887</v>
      </c>
      <c r="IE72" s="25">
        <f t="shared" si="75"/>
        <v>25.018775511000058</v>
      </c>
      <c r="IF72" s="25">
        <f t="shared" si="75"/>
        <v>25.183492062999903</v>
      </c>
      <c r="IG72" s="25">
        <f t="shared" si="75"/>
        <v>24.723446711999941</v>
      </c>
      <c r="IH72" s="25">
        <f t="shared" si="75"/>
        <v>18.874897959000009</v>
      </c>
      <c r="II72" s="25">
        <f t="shared" si="75"/>
        <v>24.537687074999894</v>
      </c>
      <c r="IJ72" s="25">
        <f t="shared" si="75"/>
        <v>22.532063491999907</v>
      </c>
      <c r="IK72" s="25">
        <f t="shared" si="75"/>
        <v>22.925351474000081</v>
      </c>
      <c r="IL72" s="25">
        <f t="shared" si="75"/>
        <v>22.344126984000013</v>
      </c>
      <c r="IM72" s="25">
        <f t="shared" si="75"/>
        <v>26.461315193000019</v>
      </c>
      <c r="IN72" s="25">
        <f t="shared" si="75"/>
        <v>20.310929705000035</v>
      </c>
      <c r="IO72" s="25">
        <f t="shared" si="88"/>
        <v>21.841269840999985</v>
      </c>
      <c r="IP72" s="25">
        <f t="shared" si="88"/>
        <v>24.832290249999915</v>
      </c>
      <c r="IQ72" s="25">
        <f t="shared" si="88"/>
        <v>21.80208616799996</v>
      </c>
      <c r="IR72" s="25">
        <f t="shared" si="88"/>
        <v>20.667210885000031</v>
      </c>
      <c r="IS72" s="25">
        <f t="shared" si="88"/>
        <v>20.297142857000154</v>
      </c>
      <c r="IT72" s="25">
        <f t="shared" si="88"/>
        <v>21.915283447000093</v>
      </c>
      <c r="IU72" s="25">
        <f t="shared" si="88"/>
        <v>24.548526076999906</v>
      </c>
      <c r="IV72" s="25">
        <f t="shared" si="88"/>
        <v>23.692335600999968</v>
      </c>
      <c r="IW72" s="25">
        <f t="shared" si="88"/>
        <v>21.763628117999815</v>
      </c>
      <c r="IX72" s="25">
        <f t="shared" si="88"/>
        <v>19.51637188199993</v>
      </c>
      <c r="IY72" s="25">
        <f t="shared" si="88"/>
        <v>22.742494330999989</v>
      </c>
      <c r="IZ72" s="25">
        <f t="shared" si="88"/>
        <v>25.636643991000028</v>
      </c>
      <c r="JA72" s="25">
        <f t="shared" si="88"/>
        <v>22.778730159000133</v>
      </c>
      <c r="JB72" s="25">
        <f t="shared" si="88"/>
        <v>20.323265306000167</v>
      </c>
      <c r="JC72" s="25">
        <f t="shared" si="88"/>
        <v>23.951383220000025</v>
      </c>
      <c r="JD72" s="26">
        <f t="shared" si="89"/>
        <v>23.009295927785111</v>
      </c>
      <c r="JE72" s="27">
        <f t="shared" si="94"/>
        <v>23.009295927785111</v>
      </c>
      <c r="JF72" s="27"/>
      <c r="JG72" s="88">
        <v>71</v>
      </c>
      <c r="JH72" s="89">
        <v>1094.739591837</v>
      </c>
      <c r="JI72" s="89">
        <v>894.67936507900004</v>
      </c>
      <c r="JJ72" s="90">
        <v>1256.2024489800001</v>
      </c>
      <c r="JK72" s="90">
        <v>1029.456734694</v>
      </c>
      <c r="JL72" s="90">
        <v>1111.9339682540001</v>
      </c>
      <c r="JM72" s="90">
        <v>1163.474285714</v>
      </c>
      <c r="JN72" s="89">
        <v>1115.463038549</v>
      </c>
      <c r="JO72" s="89">
        <v>1087.88462585</v>
      </c>
      <c r="JP72" s="89">
        <v>1188.5975510200001</v>
      </c>
      <c r="JQ72" s="89">
        <v>1100.8253968250001</v>
      </c>
      <c r="JR72" s="89">
        <v>1304.7640816329999</v>
      </c>
      <c r="JS72" s="89">
        <v>1173.6277097510001</v>
      </c>
      <c r="JT72" s="89">
        <v>1189.8311111109999</v>
      </c>
      <c r="JU72" s="89">
        <v>1104.1066666669999</v>
      </c>
      <c r="JV72" s="88">
        <v>1247.799727891</v>
      </c>
      <c r="JW72" s="88">
        <v>1191.013877551</v>
      </c>
      <c r="JX72" s="88">
        <v>1277.6794557820001</v>
      </c>
      <c r="JY72" s="88">
        <v>1274.7827664399999</v>
      </c>
      <c r="JZ72" s="88">
        <v>1234.8440816330001</v>
      </c>
      <c r="KA72" s="88">
        <v>1158.2635827659999</v>
      </c>
      <c r="KB72" s="88">
        <v>1057.3148299320001</v>
      </c>
      <c r="KC72" s="88">
        <v>1206.6503401360001</v>
      </c>
      <c r="KD72" s="88">
        <v>1194.292244898</v>
      </c>
      <c r="KE72" s="88">
        <v>1104.966303855</v>
      </c>
      <c r="KF72" s="88">
        <v>1077.638095238</v>
      </c>
      <c r="KG72" s="88">
        <v>1069.911655329</v>
      </c>
      <c r="KH72" s="88">
        <v>1251.606349206</v>
      </c>
      <c r="KI72" s="88">
        <v>1199.3777777780001</v>
      </c>
      <c r="KJ72" s="88">
        <v>1320.8903401360001</v>
      </c>
      <c r="KK72" s="88">
        <v>1201.545578231</v>
      </c>
      <c r="KL72" s="88">
        <v>1330.0520634919999</v>
      </c>
      <c r="KM72" s="88">
        <v>1474.0963265309999</v>
      </c>
      <c r="KN72" s="88">
        <v>1199.1582766439999</v>
      </c>
      <c r="KO72" s="88">
        <v>1236.9052154200001</v>
      </c>
      <c r="KP72" s="88">
        <v>1373.3790476189999</v>
      </c>
      <c r="KQ72" s="88">
        <v>1194.651428571</v>
      </c>
      <c r="KR72" s="88">
        <v>1425.776326531</v>
      </c>
      <c r="KS72" s="88">
        <v>1108.3410430839999</v>
      </c>
      <c r="KT72" s="88">
        <v>1357.320770975</v>
      </c>
      <c r="KU72" s="88">
        <v>1291.772562358</v>
      </c>
      <c r="KV72" s="88">
        <v>1224.920589569</v>
      </c>
      <c r="KW72" s="88">
        <v>1386.113015873</v>
      </c>
      <c r="KX72" s="88">
        <v>1254.1931972790001</v>
      </c>
      <c r="KY72" s="88">
        <v>1214.6721088439999</v>
      </c>
      <c r="KZ72" s="88">
        <v>1284.8253968250001</v>
      </c>
      <c r="LA72" s="88">
        <v>1131.4481632649999</v>
      </c>
      <c r="LB72" s="88">
        <v>1406.37170068</v>
      </c>
      <c r="LC72" s="88">
        <v>1280.34829932</v>
      </c>
      <c r="LD72" s="88">
        <v>1351.494240363</v>
      </c>
      <c r="LE72" s="88">
        <v>1175.399909297</v>
      </c>
      <c r="LF72" s="88">
        <v>1255.4594104309999</v>
      </c>
      <c r="LG72" s="88">
        <v>1293.670748299</v>
      </c>
      <c r="LH72" s="88">
        <v>1269.1983673469999</v>
      </c>
      <c r="LI72" s="88">
        <v>1318.1300680270001</v>
      </c>
      <c r="LJ72" s="88">
        <v>1230.651791383</v>
      </c>
      <c r="LK72" s="88">
        <v>1232.67845805</v>
      </c>
      <c r="LL72" s="88">
        <v>1300.0039909300001</v>
      </c>
      <c r="LM72" s="88">
        <v>1300.6984126980001</v>
      </c>
      <c r="LN72" s="88">
        <v>1244.395102041</v>
      </c>
      <c r="LO72" s="88">
        <v>1207.033469388</v>
      </c>
      <c r="LP72" s="88">
        <v>1121.1900226759999</v>
      </c>
      <c r="LQ72" s="88">
        <v>1281.976598639</v>
      </c>
      <c r="LR72" s="88">
        <v>1262.319455782</v>
      </c>
      <c r="LS72" s="88">
        <v>961.09931972799995</v>
      </c>
      <c r="LT72" s="88">
        <v>1214.9463945580001</v>
      </c>
      <c r="LU72" s="88">
        <v>1296.982857143</v>
      </c>
      <c r="LV72" s="88">
        <v>1183.2620408160001</v>
      </c>
      <c r="LW72" s="88">
        <v>1418.296598639</v>
      </c>
      <c r="LX72" s="88">
        <v>1393.3133786850001</v>
      </c>
      <c r="LY72" s="88">
        <v>1232.8707482990001</v>
      </c>
      <c r="LZ72" s="88">
        <v>1215.059591837</v>
      </c>
      <c r="MA72" s="88">
        <v>1128.301133787</v>
      </c>
      <c r="MB72" s="88">
        <v>1211.121632653</v>
      </c>
      <c r="MC72" s="88">
        <v>1220.8930612239999</v>
      </c>
      <c r="MD72" s="88">
        <v>1090.824126984</v>
      </c>
      <c r="ME72" s="88">
        <v>1257.9482993199999</v>
      </c>
      <c r="MF72" s="88">
        <v>1324.0076190479999</v>
      </c>
      <c r="MG72" s="88">
        <v>1394.2799092969999</v>
      </c>
      <c r="MH72" s="88">
        <v>1438.119183673</v>
      </c>
      <c r="MI72" s="88">
        <v>1272.6712018139999</v>
      </c>
      <c r="MJ72" s="88">
        <v>1278.4616780050001</v>
      </c>
      <c r="MK72" s="88">
        <v>1153.4450793650001</v>
      </c>
      <c r="ML72" s="88">
        <v>1146.599183673</v>
      </c>
      <c r="MM72" s="88">
        <v>1216.132063492</v>
      </c>
      <c r="MN72" s="88">
        <v>1154.4881632649999</v>
      </c>
      <c r="MO72" s="88">
        <v>1200.6530612240001</v>
      </c>
      <c r="MP72" s="88">
        <v>1272.7073015870001</v>
      </c>
      <c r="MQ72" s="88">
        <v>1144.050793651</v>
      </c>
      <c r="MR72" s="88">
        <v>1348.6497959180001</v>
      </c>
      <c r="MS72" s="88">
        <v>1357.184580499</v>
      </c>
      <c r="MT72" s="88">
        <v>1278.8926984130001</v>
      </c>
      <c r="MU72" s="88">
        <v>1135.5109297050001</v>
      </c>
      <c r="MV72" s="88">
        <v>1277.6663945580001</v>
      </c>
      <c r="MW72" s="88">
        <v>1181.535782313</v>
      </c>
      <c r="MX72" s="88">
        <v>1300.2971428569999</v>
      </c>
      <c r="MY72" s="88">
        <v>1132.04244898</v>
      </c>
      <c r="MZ72" s="88">
        <v>1262.171428571</v>
      </c>
      <c r="NA72" s="88">
        <v>1414.4406349210001</v>
      </c>
      <c r="NB72" s="88">
        <v>1323.987301587</v>
      </c>
      <c r="NC72" s="88">
        <v>1178.5142857139999</v>
      </c>
      <c r="ND72" s="88">
        <v>1392.64</v>
      </c>
      <c r="NE72" s="88">
        <v>1202.758820862</v>
      </c>
      <c r="NF72" s="88">
        <v>1199.840362812</v>
      </c>
      <c r="NG72" s="88">
        <v>1186.6361904759999</v>
      </c>
      <c r="NH72" s="88">
        <v>1599.5174603170001</v>
      </c>
      <c r="NI72" s="88">
        <v>1190.9093877549999</v>
      </c>
      <c r="NJ72" s="88">
        <v>1190.4000000000001</v>
      </c>
      <c r="NK72" s="88">
        <v>1296.644353741</v>
      </c>
      <c r="NL72" s="88">
        <v>1241.849614512</v>
      </c>
      <c r="NM72" s="88">
        <v>1151.773605442</v>
      </c>
      <c r="NN72" s="88">
        <v>1131.2674829929999</v>
      </c>
      <c r="NO72" s="88">
        <v>1156.6062585029999</v>
      </c>
      <c r="NP72" s="88">
        <v>1203.304535147</v>
      </c>
      <c r="NQ72" s="88">
        <v>1220.058412698</v>
      </c>
      <c r="NR72" s="88">
        <v>1254.1039455780001</v>
      </c>
      <c r="NS72" s="88">
        <v>1064.33015873</v>
      </c>
      <c r="NT72" s="88">
        <v>1177.9482993199999</v>
      </c>
      <c r="NU72" s="88">
        <v>1351.5356009069999</v>
      </c>
      <c r="NV72" s="88">
        <v>1307.2370521539999</v>
      </c>
      <c r="NW72" s="88">
        <v>1132.3733333329999</v>
      </c>
      <c r="NX72" s="88">
        <v>1262.1786848070001</v>
      </c>
      <c r="NZ72" s="28"/>
    </row>
    <row r="73" spans="1:390" x14ac:dyDescent="0.3">
      <c r="A73" s="15" t="s">
        <v>372</v>
      </c>
      <c r="B73" s="29" t="s">
        <v>373</v>
      </c>
      <c r="C73" s="30"/>
      <c r="D73" s="22"/>
      <c r="E73" s="7"/>
      <c r="F73" s="15" t="s">
        <v>374</v>
      </c>
      <c r="G73" s="41">
        <v>356.5625</v>
      </c>
      <c r="H73" s="21">
        <f t="shared" si="23"/>
        <v>8.6875</v>
      </c>
      <c r="I73" s="21">
        <f t="shared" si="83"/>
        <v>34.75</v>
      </c>
      <c r="J73" s="15"/>
      <c r="L73" s="14" t="s">
        <v>372</v>
      </c>
      <c r="M73" s="12"/>
      <c r="N73" s="24">
        <v>76</v>
      </c>
      <c r="O73" s="24">
        <f t="shared" si="96"/>
        <v>60.884659596699919</v>
      </c>
      <c r="P73" s="24">
        <f t="shared" si="96"/>
        <v>78.705780238869238</v>
      </c>
      <c r="Q73" s="24">
        <f t="shared" si="96"/>
        <v>63.522806406408833</v>
      </c>
      <c r="R73" s="24">
        <f t="shared" si="96"/>
        <v>82.682741282059467</v>
      </c>
      <c r="S73" s="24">
        <f t="shared" si="96"/>
        <v>81.150887510015096</v>
      </c>
      <c r="T73" s="24">
        <f t="shared" si="96"/>
        <v>68.983173682340038</v>
      </c>
      <c r="U73" s="24">
        <f t="shared" si="96"/>
        <v>70.798453266211723</v>
      </c>
      <c r="V73" s="24">
        <f t="shared" si="96"/>
        <v>67.450484156785095</v>
      </c>
      <c r="W73" s="24">
        <f t="shared" si="96"/>
        <v>58.753936162572785</v>
      </c>
      <c r="X73" s="24">
        <f t="shared" si="96"/>
        <v>68.08337183695896</v>
      </c>
      <c r="Y73" s="24">
        <f t="shared" si="96"/>
        <v>58.352435420304147</v>
      </c>
      <c r="Z73" s="24">
        <f t="shared" si="96"/>
        <v>59.963493083085069</v>
      </c>
      <c r="AA73" s="24">
        <f t="shared" si="96"/>
        <v>55.391730443623885</v>
      </c>
      <c r="AB73" s="24">
        <f t="shared" si="96"/>
        <v>69.006367152760049</v>
      </c>
      <c r="AC73" s="24">
        <f t="shared" si="96"/>
        <v>63.152830282539384</v>
      </c>
      <c r="AD73" s="24">
        <v>72</v>
      </c>
      <c r="AE73" s="24">
        <f t="shared" si="95"/>
        <v>69.822990704826154</v>
      </c>
      <c r="AF73" s="24">
        <f t="shared" si="95"/>
        <v>63.639578858557748</v>
      </c>
      <c r="AG73" s="24">
        <f t="shared" si="95"/>
        <v>60.594488084816774</v>
      </c>
      <c r="AH73" s="24">
        <f t="shared" si="95"/>
        <v>61.678611293972295</v>
      </c>
      <c r="AI73" s="24">
        <f t="shared" si="95"/>
        <v>70.269512239625982</v>
      </c>
      <c r="AJ73" s="24">
        <f t="shared" si="95"/>
        <v>72.377597606619759</v>
      </c>
      <c r="AK73" s="24">
        <f t="shared" si="95"/>
        <v>72.646591282990556</v>
      </c>
      <c r="AL73" s="24">
        <f t="shared" si="95"/>
        <v>70.055359493263438</v>
      </c>
      <c r="AM73" s="24">
        <f t="shared" si="95"/>
        <v>73.23912586516974</v>
      </c>
      <c r="AN73" s="24">
        <f t="shared" si="95"/>
        <v>64.361626543452843</v>
      </c>
      <c r="AO73" s="24">
        <f t="shared" si="95"/>
        <v>67.353248831327392</v>
      </c>
      <c r="AP73" s="24">
        <f t="shared" si="95"/>
        <v>66.5946028146777</v>
      </c>
      <c r="AQ73" s="24">
        <f t="shared" si="95"/>
        <v>66.61004056920126</v>
      </c>
      <c r="AR73" s="24">
        <f t="shared" si="95"/>
        <v>59.932225617652698</v>
      </c>
      <c r="AS73" s="24">
        <f t="shared" si="95"/>
        <v>64.79773193706967</v>
      </c>
      <c r="AT73" s="24">
        <f t="shared" si="90"/>
        <v>55.006807913888046</v>
      </c>
      <c r="AU73" s="24">
        <f t="shared" si="90"/>
        <v>53.476338588089284</v>
      </c>
      <c r="AV73" s="24">
        <f t="shared" si="90"/>
        <v>62.928771270315117</v>
      </c>
      <c r="AW73" s="24">
        <f t="shared" si="90"/>
        <v>65.399458872870198</v>
      </c>
      <c r="AX73" s="24">
        <f t="shared" si="97"/>
        <v>58.80443736040413</v>
      </c>
      <c r="AY73" s="24">
        <f t="shared" si="97"/>
        <v>66.870469169311491</v>
      </c>
      <c r="AZ73" s="24">
        <f t="shared" si="97"/>
        <v>58.208221073145388</v>
      </c>
      <c r="BA73" s="24">
        <f t="shared" si="97"/>
        <v>68.128571343351766</v>
      </c>
      <c r="BB73" s="24">
        <f t="shared" si="97"/>
        <v>63.972540407855064</v>
      </c>
      <c r="BC73" s="24">
        <f t="shared" si="97"/>
        <v>54.782380221083102</v>
      </c>
      <c r="BD73" s="24">
        <f t="shared" si="97"/>
        <v>68.998081980793813</v>
      </c>
      <c r="BE73" s="24">
        <f t="shared" si="97"/>
        <v>61.052834968187568</v>
      </c>
      <c r="BF73" s="24">
        <f t="shared" si="97"/>
        <v>61.578484213581632</v>
      </c>
      <c r="BG73" s="24">
        <f t="shared" si="97"/>
        <v>62.527541128926487</v>
      </c>
      <c r="BH73" s="24">
        <f t="shared" si="97"/>
        <v>58.738922788774552</v>
      </c>
      <c r="BI73" s="24">
        <f t="shared" si="71"/>
        <v>72.346162560679261</v>
      </c>
      <c r="BJ73" s="24">
        <f t="shared" si="71"/>
        <v>57.808303407383647</v>
      </c>
      <c r="BK73" s="24">
        <f t="shared" si="71"/>
        <v>61.84122385009946</v>
      </c>
      <c r="BL73" s="24">
        <f t="shared" si="71"/>
        <v>60.443999479408568</v>
      </c>
      <c r="BM73" s="24">
        <f t="shared" si="71"/>
        <v>71.759418236182881</v>
      </c>
      <c r="BN73" s="24">
        <f t="shared" si="71"/>
        <v>59.269608602356278</v>
      </c>
      <c r="BO73" s="24">
        <f t="shared" si="71"/>
        <v>69.703578704619815</v>
      </c>
      <c r="BP73" s="24">
        <f t="shared" si="71"/>
        <v>60.12912769104193</v>
      </c>
      <c r="BQ73" s="24">
        <f t="shared" si="71"/>
        <v>57.693972873823895</v>
      </c>
      <c r="BR73" s="24">
        <f t="shared" si="71"/>
        <v>62.154242375623454</v>
      </c>
      <c r="BS73" s="24">
        <f t="shared" si="71"/>
        <v>64.945655245576049</v>
      </c>
      <c r="BT73" s="24">
        <f t="shared" si="71"/>
        <v>57.042843317134043</v>
      </c>
      <c r="BU73" s="24">
        <f t="shared" si="71"/>
        <v>61.552431878985615</v>
      </c>
      <c r="BV73" s="24">
        <f t="shared" si="71"/>
        <v>65.249463517854352</v>
      </c>
      <c r="BW73" s="24">
        <f t="shared" si="71"/>
        <v>61.729625871188532</v>
      </c>
      <c r="BX73" s="24">
        <f t="shared" si="71"/>
        <v>73.33071215322947</v>
      </c>
      <c r="BY73" s="24">
        <f t="shared" si="98"/>
        <v>65.755655294657572</v>
      </c>
      <c r="BZ73" s="24">
        <f t="shared" si="84"/>
        <v>64.545917851634428</v>
      </c>
      <c r="CA73" s="24">
        <f t="shared" si="84"/>
        <v>83.818751640231753</v>
      </c>
      <c r="CB73" s="24">
        <f t="shared" si="84"/>
        <v>74.567670759149991</v>
      </c>
      <c r="CC73" s="24">
        <f t="shared" si="84"/>
        <v>56.132422176457354</v>
      </c>
      <c r="CD73" s="24">
        <f t="shared" si="84"/>
        <v>63.853125000958016</v>
      </c>
      <c r="CE73" s="24">
        <f t="shared" si="84"/>
        <v>53.699202470957658</v>
      </c>
      <c r="CF73" s="24">
        <f t="shared" si="84"/>
        <v>55.867759858938683</v>
      </c>
      <c r="CG73" s="24">
        <f t="shared" si="76"/>
        <v>70.710469165984634</v>
      </c>
      <c r="CH73" s="24">
        <f t="shared" si="76"/>
        <v>65.322147516952526</v>
      </c>
      <c r="CI73" s="24">
        <f t="shared" si="76"/>
        <v>73.974477384353818</v>
      </c>
      <c r="CJ73" s="24">
        <f t="shared" si="76"/>
        <v>61.518168728862065</v>
      </c>
      <c r="CK73" s="24">
        <f t="shared" si="76"/>
        <v>60.067535432207144</v>
      </c>
      <c r="CL73" s="24">
        <f t="shared" si="76"/>
        <v>72.052725116349123</v>
      </c>
      <c r="CM73" s="24">
        <f t="shared" si="76"/>
        <v>59.287952645861047</v>
      </c>
      <c r="CN73" s="24">
        <f t="shared" si="76"/>
        <v>59.892250814287458</v>
      </c>
      <c r="CO73" s="24">
        <f t="shared" si="76"/>
        <v>53.278028350188286</v>
      </c>
      <c r="CP73" s="24">
        <f t="shared" si="76"/>
        <v>51.827900380783426</v>
      </c>
      <c r="CQ73" s="24">
        <f t="shared" si="76"/>
        <v>69.277557775087985</v>
      </c>
      <c r="CR73" s="24">
        <f t="shared" si="76"/>
        <v>58.893023673174199</v>
      </c>
      <c r="CS73" s="24">
        <f t="shared" si="76"/>
        <v>68.768547990346988</v>
      </c>
      <c r="CT73" s="24">
        <f t="shared" si="76"/>
        <v>70.031455641994569</v>
      </c>
      <c r="CU73" s="24">
        <f t="shared" si="76"/>
        <v>64.959052873465836</v>
      </c>
      <c r="CV73" s="24">
        <f t="shared" si="76"/>
        <v>68.164127366182015</v>
      </c>
      <c r="CW73" s="24">
        <f t="shared" si="77"/>
        <v>73.411272706527583</v>
      </c>
      <c r="CX73" s="24">
        <f t="shared" si="77"/>
        <v>59.342440186037223</v>
      </c>
      <c r="CY73" s="24">
        <f t="shared" si="77"/>
        <v>72.313844847675213</v>
      </c>
      <c r="CZ73" s="24">
        <f t="shared" si="77"/>
        <v>56.761696989146621</v>
      </c>
      <c r="DA73" s="24">
        <f t="shared" si="77"/>
        <v>61.605879419961255</v>
      </c>
      <c r="DB73" s="24">
        <f t="shared" si="77"/>
        <v>63.046134478984477</v>
      </c>
      <c r="DC73" s="24">
        <f t="shared" si="77"/>
        <v>71.090096859991718</v>
      </c>
      <c r="DD73" s="24">
        <f t="shared" si="77"/>
        <v>59.092866323938026</v>
      </c>
      <c r="DE73" s="24">
        <f t="shared" si="77"/>
        <v>64.826970152698223</v>
      </c>
      <c r="DF73" s="24">
        <f t="shared" si="77"/>
        <v>67.797428742909716</v>
      </c>
      <c r="DG73" s="24">
        <f t="shared" si="77"/>
        <v>73.995432246564974</v>
      </c>
      <c r="DH73" s="24">
        <f t="shared" si="77"/>
        <v>61.479997112865398</v>
      </c>
      <c r="DI73" s="24">
        <f t="shared" si="77"/>
        <v>62.636626027867479</v>
      </c>
      <c r="DJ73" s="24">
        <f t="shared" si="77"/>
        <v>63.942644702143234</v>
      </c>
      <c r="DK73" s="24">
        <f t="shared" si="77"/>
        <v>74.905846823695114</v>
      </c>
      <c r="DL73" s="24">
        <f t="shared" si="77"/>
        <v>58.774967783978596</v>
      </c>
      <c r="DM73" s="24">
        <f t="shared" si="78"/>
        <v>66.556810548913148</v>
      </c>
      <c r="DN73" s="24">
        <f t="shared" si="78"/>
        <v>65.848329381026943</v>
      </c>
      <c r="DO73" s="24">
        <f t="shared" si="78"/>
        <v>60.538315880501564</v>
      </c>
      <c r="DP73" s="24">
        <f t="shared" si="78"/>
        <v>51.335297822399482</v>
      </c>
      <c r="DQ73" s="24">
        <f t="shared" si="62"/>
        <v>69.602272725755142</v>
      </c>
      <c r="DR73" s="24">
        <f t="shared" si="62"/>
        <v>66.75628150922266</v>
      </c>
      <c r="DS73" s="24">
        <f t="shared" si="62"/>
        <v>60.163120288814568</v>
      </c>
      <c r="DT73" s="24">
        <f t="shared" si="62"/>
        <v>69.472694028555708</v>
      </c>
      <c r="DU73" s="24">
        <f t="shared" si="62"/>
        <v>69.341923477595046</v>
      </c>
      <c r="DV73" s="24">
        <f t="shared" si="62"/>
        <v>70.592340433193741</v>
      </c>
      <c r="DW73" s="24">
        <f t="shared" si="62"/>
        <v>69.895174530638855</v>
      </c>
      <c r="DX73" s="24">
        <f t="shared" si="62"/>
        <v>58.870098238827104</v>
      </c>
      <c r="DY73" s="24">
        <f t="shared" si="62"/>
        <v>57.768207177006367</v>
      </c>
      <c r="DZ73" s="24">
        <f t="shared" si="62"/>
        <v>64.013870941876093</v>
      </c>
      <c r="EA73" s="24">
        <f t="shared" si="62"/>
        <v>73.04363783076198</v>
      </c>
      <c r="EB73" s="24">
        <f t="shared" si="62"/>
        <v>63.908512376927305</v>
      </c>
      <c r="EC73" s="24">
        <f t="shared" si="62"/>
        <v>58.233584130762466</v>
      </c>
      <c r="ED73" s="24">
        <f t="shared" si="62"/>
        <v>64.021002294362901</v>
      </c>
      <c r="EE73" s="24">
        <f t="shared" si="62"/>
        <v>75.472542154463014</v>
      </c>
      <c r="EF73" s="24">
        <f t="shared" si="62"/>
        <v>60.216074122014248</v>
      </c>
      <c r="EG73" s="24">
        <f t="shared" si="91"/>
        <v>64.754304748247023</v>
      </c>
      <c r="EH73" s="24">
        <f t="shared" si="92"/>
        <v>83.818751640231753</v>
      </c>
      <c r="EI73" s="24">
        <f t="shared" si="93"/>
        <v>51.335297822399482</v>
      </c>
      <c r="EJ73" s="14" t="s">
        <v>372</v>
      </c>
      <c r="EL73" s="12"/>
      <c r="EM73" s="25">
        <f t="shared" si="85"/>
        <v>34.245079365000038</v>
      </c>
      <c r="EN73" s="25">
        <f t="shared" si="85"/>
        <v>26.491065760000083</v>
      </c>
      <c r="EO73" s="25">
        <f t="shared" si="85"/>
        <v>32.822857142999965</v>
      </c>
      <c r="EP73" s="25">
        <f t="shared" si="85"/>
        <v>25.216870747999792</v>
      </c>
      <c r="EQ73" s="25">
        <f t="shared" si="79"/>
        <v>25.692879818999927</v>
      </c>
      <c r="ER73" s="25">
        <f t="shared" si="79"/>
        <v>30.22476190500015</v>
      </c>
      <c r="ES73" s="25">
        <f t="shared" si="79"/>
        <v>29.449795918000063</v>
      </c>
      <c r="ET73" s="25">
        <f t="shared" si="79"/>
        <v>30.911564624999983</v>
      </c>
      <c r="EU73" s="25">
        <f t="shared" si="79"/>
        <v>35.486984127000142</v>
      </c>
      <c r="EV73" s="25">
        <f t="shared" si="79"/>
        <v>30.624217687000055</v>
      </c>
      <c r="EW73" s="25">
        <f t="shared" si="79"/>
        <v>35.731156463000161</v>
      </c>
      <c r="EX73" s="25">
        <f t="shared" si="79"/>
        <v>34.771156461999908</v>
      </c>
      <c r="EY73" s="25">
        <f t="shared" si="79"/>
        <v>37.64099773199996</v>
      </c>
      <c r="EZ73" s="25">
        <f t="shared" si="79"/>
        <v>30.214603174000104</v>
      </c>
      <c r="FA73" s="25">
        <f t="shared" si="79"/>
        <v>33.015147392000017</v>
      </c>
      <c r="FB73" s="25">
        <f t="shared" si="79"/>
        <v>29.861224490000041</v>
      </c>
      <c r="FC73" s="25">
        <f t="shared" si="79"/>
        <v>32.762630385000193</v>
      </c>
      <c r="FD73" s="25">
        <f t="shared" si="79"/>
        <v>34.409070294999992</v>
      </c>
      <c r="FE73" s="25">
        <f t="shared" si="79"/>
        <v>33.804263038000045</v>
      </c>
      <c r="FF73" s="25">
        <f t="shared" si="86"/>
        <v>29.671473923000121</v>
      </c>
      <c r="FG73" s="25">
        <f t="shared" si="86"/>
        <v>28.807256236000057</v>
      </c>
      <c r="FH73" s="25">
        <f t="shared" si="86"/>
        <v>28.700589568999931</v>
      </c>
      <c r="FI73" s="25">
        <f t="shared" si="86"/>
        <v>29.762176871000065</v>
      </c>
      <c r="FJ73" s="25">
        <f t="shared" si="86"/>
        <v>28.468390021999994</v>
      </c>
      <c r="FK73" s="25">
        <f t="shared" si="86"/>
        <v>32.395079365999891</v>
      </c>
      <c r="FL73" s="25">
        <f t="shared" si="86"/>
        <v>30.956190476000074</v>
      </c>
      <c r="FM73" s="25">
        <f t="shared" si="86"/>
        <v>31.308843538000019</v>
      </c>
      <c r="FN73" s="25">
        <f t="shared" si="86"/>
        <v>31.301587300999927</v>
      </c>
      <c r="FO73" s="25">
        <f t="shared" si="86"/>
        <v>34.789297051999938</v>
      </c>
      <c r="FP73" s="25">
        <f t="shared" si="86"/>
        <v>32.177052153999966</v>
      </c>
      <c r="FQ73" s="25">
        <f t="shared" si="86"/>
        <v>37.904399092999938</v>
      </c>
      <c r="FR73" s="25">
        <f t="shared" si="86"/>
        <v>38.989206348999915</v>
      </c>
      <c r="FS73" s="25">
        <f t="shared" si="86"/>
        <v>33.132698412999844</v>
      </c>
      <c r="FT73" s="25">
        <f t="shared" si="86"/>
        <v>31.880997731999969</v>
      </c>
      <c r="FU73" s="25">
        <f t="shared" si="80"/>
        <v>35.456507937000197</v>
      </c>
      <c r="FV73" s="25">
        <f t="shared" si="80"/>
        <v>31.179682540000158</v>
      </c>
      <c r="FW73" s="25">
        <f t="shared" si="80"/>
        <v>35.819682539000041</v>
      </c>
      <c r="FX73" s="25">
        <f t="shared" si="80"/>
        <v>30.603900227000167</v>
      </c>
      <c r="FY73" s="25">
        <f t="shared" si="80"/>
        <v>32.592108843999995</v>
      </c>
      <c r="FZ73" s="25">
        <f t="shared" si="80"/>
        <v>38.05968254000004</v>
      </c>
      <c r="GA73" s="25">
        <f t="shared" si="80"/>
        <v>30.218231291999928</v>
      </c>
      <c r="GB73" s="25">
        <f t="shared" si="80"/>
        <v>34.150748299999805</v>
      </c>
      <c r="GC73" s="25">
        <f t="shared" si="80"/>
        <v>33.859229024999877</v>
      </c>
      <c r="GD73" s="25">
        <f t="shared" si="80"/>
        <v>33.345306122000011</v>
      </c>
      <c r="GE73" s="25">
        <f t="shared" si="80"/>
        <v>35.496054422000043</v>
      </c>
      <c r="GF73" s="25">
        <f t="shared" si="80"/>
        <v>28.8197732430001</v>
      </c>
      <c r="GG73" s="25">
        <f t="shared" si="80"/>
        <v>36.067482993000112</v>
      </c>
      <c r="GH73" s="25">
        <f t="shared" si="80"/>
        <v>33.715374149999889</v>
      </c>
      <c r="GI73" s="25">
        <f t="shared" si="80"/>
        <v>34.494739228999833</v>
      </c>
      <c r="GJ73" s="25">
        <f t="shared" si="87"/>
        <v>29.05541950099996</v>
      </c>
      <c r="GK73" s="25">
        <f t="shared" si="87"/>
        <v>35.178231291999964</v>
      </c>
      <c r="GL73" s="25">
        <f t="shared" si="87"/>
        <v>29.912380952999911</v>
      </c>
      <c r="GM73" s="25">
        <f t="shared" si="87"/>
        <v>34.675374149999925</v>
      </c>
      <c r="GN73" s="25">
        <f t="shared" si="87"/>
        <v>36.138956916000097</v>
      </c>
      <c r="GO73" s="25">
        <f t="shared" si="87"/>
        <v>33.545578230999809</v>
      </c>
      <c r="GP73" s="25">
        <f t="shared" si="87"/>
        <v>32.103764172000183</v>
      </c>
      <c r="GQ73" s="25">
        <f t="shared" si="87"/>
        <v>36.551473923000003</v>
      </c>
      <c r="GR73" s="25">
        <f t="shared" si="87"/>
        <v>33.873560090999945</v>
      </c>
      <c r="GS73" s="25">
        <f t="shared" si="87"/>
        <v>31.954285715000196</v>
      </c>
      <c r="GT73" s="25">
        <f t="shared" si="87"/>
        <v>33.776326530000006</v>
      </c>
      <c r="GU73" s="25">
        <f t="shared" si="87"/>
        <v>28.432834467000021</v>
      </c>
      <c r="GV73" s="25">
        <f t="shared" si="87"/>
        <v>31.708299319000162</v>
      </c>
      <c r="GW73" s="25">
        <f t="shared" si="87"/>
        <v>32.302585034000003</v>
      </c>
      <c r="GX73" s="25">
        <f t="shared" si="87"/>
        <v>24.875102040999991</v>
      </c>
      <c r="GY73" s="25">
        <f t="shared" si="87"/>
        <v>27.961179138000034</v>
      </c>
      <c r="GZ73" s="25">
        <f t="shared" si="81"/>
        <v>37.144308389999878</v>
      </c>
      <c r="HA73" s="25">
        <f t="shared" si="81"/>
        <v>32.653061223999885</v>
      </c>
      <c r="HB73" s="25">
        <f t="shared" si="81"/>
        <v>38.827392289999807</v>
      </c>
      <c r="HC73" s="25">
        <f t="shared" si="81"/>
        <v>37.320272108000154</v>
      </c>
      <c r="HD73" s="25">
        <f t="shared" si="81"/>
        <v>29.486439908999955</v>
      </c>
      <c r="HE73" s="25">
        <f t="shared" si="81"/>
        <v>31.918730159000006</v>
      </c>
      <c r="HF73" s="25">
        <f t="shared" si="81"/>
        <v>28.185396824999998</v>
      </c>
      <c r="HG73" s="25">
        <f t="shared" si="81"/>
        <v>33.892426304000082</v>
      </c>
      <c r="HH73" s="25">
        <f t="shared" si="81"/>
        <v>34.710929705999888</v>
      </c>
      <c r="HI73" s="25">
        <f t="shared" si="81"/>
        <v>28.937142858000016</v>
      </c>
      <c r="HJ73" s="25">
        <f t="shared" si="81"/>
        <v>35.167346939000026</v>
      </c>
      <c r="HK73" s="25">
        <f t="shared" si="81"/>
        <v>34.812517006000007</v>
      </c>
      <c r="HL73" s="25">
        <f t="shared" si="82"/>
        <v>39.134331065999959</v>
      </c>
      <c r="HM73" s="25">
        <f t="shared" si="82"/>
        <v>40.229297051999993</v>
      </c>
      <c r="HN73" s="25">
        <f t="shared" si="82"/>
        <v>30.096326530000169</v>
      </c>
      <c r="HO73" s="25">
        <f t="shared" si="82"/>
        <v>35.403174603000025</v>
      </c>
      <c r="HP73" s="25">
        <f t="shared" si="82"/>
        <v>30.319092970999918</v>
      </c>
      <c r="HQ73" s="25">
        <f t="shared" si="82"/>
        <v>29.772335600999895</v>
      </c>
      <c r="HR73" s="25">
        <f t="shared" si="82"/>
        <v>32.09714285799987</v>
      </c>
      <c r="HS73" s="25">
        <f t="shared" si="82"/>
        <v>30.587936507999984</v>
      </c>
      <c r="HT73" s="25">
        <f t="shared" si="82"/>
        <v>28.401632652999979</v>
      </c>
      <c r="HU73" s="25">
        <f t="shared" si="82"/>
        <v>35.135056688999839</v>
      </c>
      <c r="HV73" s="25">
        <f t="shared" si="82"/>
        <v>28.832653060999974</v>
      </c>
      <c r="HW73" s="25">
        <f t="shared" si="82"/>
        <v>36.732517006999842</v>
      </c>
      <c r="HX73" s="25">
        <f t="shared" si="82"/>
        <v>33.844172335999929</v>
      </c>
      <c r="HY73" s="25">
        <f t="shared" si="82"/>
        <v>33.071020407999868</v>
      </c>
      <c r="HZ73" s="25">
        <f t="shared" si="75"/>
        <v>29.328979591999996</v>
      </c>
      <c r="IA73" s="25">
        <f t="shared" si="75"/>
        <v>35.283446711999886</v>
      </c>
      <c r="IB73" s="25">
        <f t="shared" si="75"/>
        <v>32.162539682000215</v>
      </c>
      <c r="IC73" s="25">
        <f t="shared" si="75"/>
        <v>30.753378684999916</v>
      </c>
      <c r="ID73" s="25">
        <f t="shared" si="75"/>
        <v>28.177414966000015</v>
      </c>
      <c r="IE73" s="25">
        <f t="shared" si="75"/>
        <v>33.91346938699985</v>
      </c>
      <c r="IF73" s="25">
        <f t="shared" si="75"/>
        <v>33.287233560000004</v>
      </c>
      <c r="IG73" s="25">
        <f t="shared" si="75"/>
        <v>32.607346939000081</v>
      </c>
      <c r="IH73" s="25">
        <f t="shared" si="75"/>
        <v>27.834943310999961</v>
      </c>
      <c r="II73" s="25">
        <f t="shared" si="75"/>
        <v>35.474285713999961</v>
      </c>
      <c r="IJ73" s="25">
        <f t="shared" si="75"/>
        <v>31.326621315000011</v>
      </c>
      <c r="IK73" s="25">
        <f t="shared" si="75"/>
        <v>31.663673469000059</v>
      </c>
      <c r="IL73" s="25">
        <f t="shared" si="75"/>
        <v>34.440997733000131</v>
      </c>
      <c r="IM73" s="25">
        <f t="shared" si="75"/>
        <v>40.615328797999837</v>
      </c>
      <c r="IN73" s="25">
        <f t="shared" si="75"/>
        <v>29.955918368000084</v>
      </c>
      <c r="IO73" s="25">
        <f t="shared" si="88"/>
        <v>31.233015872999886</v>
      </c>
      <c r="IP73" s="25">
        <f t="shared" si="88"/>
        <v>34.655782313000145</v>
      </c>
      <c r="IQ73" s="25">
        <f t="shared" si="88"/>
        <v>30.011791382999945</v>
      </c>
      <c r="IR73" s="25">
        <f t="shared" si="88"/>
        <v>30.068390021999903</v>
      </c>
      <c r="IS73" s="25">
        <f t="shared" si="88"/>
        <v>29.535782313000027</v>
      </c>
      <c r="IT73" s="25">
        <f t="shared" si="88"/>
        <v>29.830385488000047</v>
      </c>
      <c r="IU73" s="25">
        <f t="shared" si="88"/>
        <v>35.416961452000123</v>
      </c>
      <c r="IV73" s="25">
        <f t="shared" si="88"/>
        <v>36.092517006999969</v>
      </c>
      <c r="IW73" s="25">
        <f t="shared" si="88"/>
        <v>32.57106576000001</v>
      </c>
      <c r="IX73" s="25">
        <f t="shared" si="88"/>
        <v>28.544580499000176</v>
      </c>
      <c r="IY73" s="25">
        <f t="shared" si="88"/>
        <v>32.624761905000014</v>
      </c>
      <c r="IZ73" s="25">
        <f t="shared" si="88"/>
        <v>35.804081633000123</v>
      </c>
      <c r="JA73" s="25">
        <f t="shared" si="88"/>
        <v>32.567437641999959</v>
      </c>
      <c r="JB73" s="25">
        <f t="shared" si="88"/>
        <v>27.625941044000001</v>
      </c>
      <c r="JC73" s="25">
        <f t="shared" si="88"/>
        <v>34.625306122999973</v>
      </c>
      <c r="JD73" s="26">
        <f t="shared" si="89"/>
        <v>32.51480538221486</v>
      </c>
      <c r="JE73" s="27">
        <f t="shared" si="94"/>
        <v>32.51480538221486</v>
      </c>
      <c r="JF73" s="27"/>
      <c r="JG73" s="88">
        <v>72</v>
      </c>
      <c r="JH73" s="89">
        <v>1117.307936508</v>
      </c>
      <c r="JI73" s="89">
        <v>913.56444444399995</v>
      </c>
      <c r="JJ73" s="90">
        <v>1277.0438095239999</v>
      </c>
      <c r="JK73" s="90">
        <v>1048.6595918370001</v>
      </c>
      <c r="JL73" s="90">
        <v>1131.4619501130001</v>
      </c>
      <c r="JM73" s="90">
        <v>1184.8990476189999</v>
      </c>
      <c r="JN73" s="89">
        <v>1135.3861224489999</v>
      </c>
      <c r="JO73" s="89">
        <v>1109.019863946</v>
      </c>
      <c r="JP73" s="89">
        <v>1213.9580952379999</v>
      </c>
      <c r="JQ73" s="89">
        <v>1122.2639455779999</v>
      </c>
      <c r="JR73" s="89">
        <v>1330.0114285709999</v>
      </c>
      <c r="JS73" s="89">
        <v>1197.0546938780001</v>
      </c>
      <c r="JT73" s="89">
        <v>1215.6575056690001</v>
      </c>
      <c r="JU73" s="89">
        <v>1125.3917460319999</v>
      </c>
      <c r="JV73" s="88">
        <v>1274.4279365079999</v>
      </c>
      <c r="JW73" s="88">
        <v>1211.059591837</v>
      </c>
      <c r="JX73" s="88">
        <v>1299.5519274379999</v>
      </c>
      <c r="JY73" s="88">
        <v>1297.789387755</v>
      </c>
      <c r="JZ73" s="88">
        <v>1258.202267574</v>
      </c>
      <c r="KA73" s="88">
        <v>1179.393015873</v>
      </c>
      <c r="KB73" s="88">
        <v>1078.49723356</v>
      </c>
      <c r="KC73" s="88">
        <v>1226.7334240360001</v>
      </c>
      <c r="KD73" s="88">
        <v>1214.5632653059999</v>
      </c>
      <c r="KE73" s="88">
        <v>1124.844263039</v>
      </c>
      <c r="KF73" s="88">
        <v>1100.970907029</v>
      </c>
      <c r="KG73" s="88">
        <v>1091.568979592</v>
      </c>
      <c r="KH73" s="88">
        <v>1274.601360544</v>
      </c>
      <c r="KI73" s="88">
        <v>1221.2419047620001</v>
      </c>
      <c r="KJ73" s="88">
        <v>1345.102947846</v>
      </c>
      <c r="KK73" s="88">
        <v>1226.254512472</v>
      </c>
      <c r="KL73" s="88">
        <v>1356.8058049890001</v>
      </c>
      <c r="KM73" s="88">
        <v>1503.515283447</v>
      </c>
      <c r="KN73" s="88">
        <v>1223.3904761900001</v>
      </c>
      <c r="KO73" s="88">
        <v>1263.217777778</v>
      </c>
      <c r="KP73" s="88">
        <v>1399.7130158729999</v>
      </c>
      <c r="KQ73" s="88">
        <v>1216.0711111109999</v>
      </c>
      <c r="KR73" s="88">
        <v>1452.3326984129999</v>
      </c>
      <c r="KS73" s="88">
        <v>1129.0470748299999</v>
      </c>
      <c r="KT73" s="88">
        <v>1379.204353741</v>
      </c>
      <c r="KU73" s="88">
        <v>1317.0793650789999</v>
      </c>
      <c r="KV73" s="88">
        <v>1247.420952381</v>
      </c>
      <c r="KW73" s="88">
        <v>1411.4655782310001</v>
      </c>
      <c r="KX73" s="88">
        <v>1279.970975057</v>
      </c>
      <c r="KY73" s="88">
        <v>1240.1589115649999</v>
      </c>
      <c r="KZ73" s="88">
        <v>1309.6359183669999</v>
      </c>
      <c r="LA73" s="88">
        <v>1151.949206349</v>
      </c>
      <c r="LB73" s="88">
        <v>1432.9382312929999</v>
      </c>
      <c r="LC73" s="88">
        <v>1303.7075736960001</v>
      </c>
      <c r="LD73" s="88">
        <v>1377.5818594100001</v>
      </c>
      <c r="LE73" s="88">
        <v>1196.930612245</v>
      </c>
      <c r="LF73" s="88">
        <v>1279.0944217690001</v>
      </c>
      <c r="LG73" s="88">
        <v>1315.63755102</v>
      </c>
      <c r="LH73" s="88">
        <v>1293.3964625850001</v>
      </c>
      <c r="LI73" s="88">
        <v>1342.0016326529999</v>
      </c>
      <c r="LJ73" s="88">
        <v>1256.8076190480001</v>
      </c>
      <c r="LK73" s="88">
        <v>1255.5065759639999</v>
      </c>
      <c r="LL73" s="88">
        <v>1326.7501133789999</v>
      </c>
      <c r="LM73" s="88">
        <v>1327.2279365080001</v>
      </c>
      <c r="LN73" s="88">
        <v>1266.4620408159999</v>
      </c>
      <c r="LO73" s="88">
        <v>1229.6402721090001</v>
      </c>
      <c r="LP73" s="88">
        <v>1142.6307482990001</v>
      </c>
      <c r="LQ73" s="88">
        <v>1305.5869387759999</v>
      </c>
      <c r="LR73" s="88">
        <v>1286.5480272110001</v>
      </c>
      <c r="LS73" s="88">
        <v>978.651428571</v>
      </c>
      <c r="LT73" s="88">
        <v>1234.8560544219999</v>
      </c>
      <c r="LU73" s="88">
        <v>1321.664217687</v>
      </c>
      <c r="LV73" s="88">
        <v>1205.812244898</v>
      </c>
      <c r="LW73" s="88">
        <v>1445.2614965990001</v>
      </c>
      <c r="LX73" s="88">
        <v>1420.0337414969999</v>
      </c>
      <c r="LY73" s="88">
        <v>1253.2825396830001</v>
      </c>
      <c r="LZ73" s="88">
        <v>1238.9790476190001</v>
      </c>
      <c r="MA73" s="88">
        <v>1148.7151020409999</v>
      </c>
      <c r="MB73" s="88">
        <v>1234.207346939</v>
      </c>
      <c r="MC73" s="88">
        <v>1245.8811791380001</v>
      </c>
      <c r="MD73" s="88">
        <v>1111.079183673</v>
      </c>
      <c r="ME73" s="88">
        <v>1282.4816326529999</v>
      </c>
      <c r="MF73" s="88">
        <v>1348.7136507939999</v>
      </c>
      <c r="MG73" s="88">
        <v>1420.9219047619999</v>
      </c>
      <c r="MH73" s="88">
        <v>1462.160544218</v>
      </c>
      <c r="MI73" s="88">
        <v>1294.9518367349999</v>
      </c>
      <c r="MJ73" s="88">
        <v>1303.466666667</v>
      </c>
      <c r="MK73" s="88">
        <v>1174.448253968</v>
      </c>
      <c r="ML73" s="88">
        <v>1167.4848072560001</v>
      </c>
      <c r="MM73" s="88">
        <v>1239.2130612240001</v>
      </c>
      <c r="MN73" s="88">
        <v>1175.4463492059999</v>
      </c>
      <c r="MO73" s="88">
        <v>1221.787573696</v>
      </c>
      <c r="MP73" s="88">
        <v>1296.4364625850001</v>
      </c>
      <c r="MQ73" s="88">
        <v>1164.3363265309999</v>
      </c>
      <c r="MR73" s="88">
        <v>1374.1104761900001</v>
      </c>
      <c r="MS73" s="88">
        <v>1381.2448072560001</v>
      </c>
      <c r="MT73" s="88">
        <v>1302.308571429</v>
      </c>
      <c r="MU73" s="88">
        <v>1155.89877551</v>
      </c>
      <c r="MV73" s="88">
        <v>1301.9377777780001</v>
      </c>
      <c r="MW73" s="88">
        <v>1204.1375056689999</v>
      </c>
      <c r="MX73" s="88">
        <v>1321.945396825</v>
      </c>
      <c r="MY73" s="88">
        <v>1152.2612244899999</v>
      </c>
      <c r="MZ73" s="88">
        <v>1287.190204082</v>
      </c>
      <c r="NA73" s="88">
        <v>1439.624126984</v>
      </c>
      <c r="NB73" s="88">
        <v>1348.710748299</v>
      </c>
      <c r="NC73" s="88">
        <v>1197.3891836729999</v>
      </c>
      <c r="ND73" s="88">
        <v>1417.177687075</v>
      </c>
      <c r="NE73" s="88">
        <v>1225.2908843539999</v>
      </c>
      <c r="NF73" s="88">
        <v>1222.765714286</v>
      </c>
      <c r="NG73" s="88">
        <v>1208.9803174599999</v>
      </c>
      <c r="NH73" s="88">
        <v>1625.9787755100001</v>
      </c>
      <c r="NI73" s="88">
        <v>1211.2203174599999</v>
      </c>
      <c r="NJ73" s="88">
        <v>1212.2412698410001</v>
      </c>
      <c r="NK73" s="88">
        <v>1321.4766439909999</v>
      </c>
      <c r="NL73" s="88">
        <v>1263.65170068</v>
      </c>
      <c r="NM73" s="88">
        <v>1172.440816327</v>
      </c>
      <c r="NN73" s="88">
        <v>1151.5646258500001</v>
      </c>
      <c r="NO73" s="88">
        <v>1178.52154195</v>
      </c>
      <c r="NP73" s="88">
        <v>1227.8530612239999</v>
      </c>
      <c r="NQ73" s="88">
        <v>1243.750748299</v>
      </c>
      <c r="NR73" s="88">
        <v>1275.8675736959999</v>
      </c>
      <c r="NS73" s="88">
        <v>1083.8465306119999</v>
      </c>
      <c r="NT73" s="88">
        <v>1200.6907936509999</v>
      </c>
      <c r="NU73" s="88">
        <v>1377.1722448979999</v>
      </c>
      <c r="NV73" s="88">
        <v>1330.015782313</v>
      </c>
      <c r="NW73" s="88">
        <v>1152.6965986390001</v>
      </c>
      <c r="NX73" s="88">
        <v>1286.1300680270001</v>
      </c>
      <c r="NZ73" s="28"/>
    </row>
    <row r="74" spans="1:390" x14ac:dyDescent="0.3">
      <c r="A74" s="15" t="s">
        <v>375</v>
      </c>
      <c r="B74" s="29" t="s">
        <v>376</v>
      </c>
      <c r="C74" s="37"/>
      <c r="D74" s="22"/>
      <c r="E74" s="7"/>
      <c r="F74" s="15" t="s">
        <v>377</v>
      </c>
      <c r="G74" s="41">
        <v>365.25</v>
      </c>
      <c r="H74" s="21">
        <f t="shared" si="23"/>
        <v>6.75</v>
      </c>
      <c r="I74" s="21">
        <f t="shared" si="83"/>
        <v>27</v>
      </c>
      <c r="J74" s="15"/>
      <c r="L74" s="14" t="s">
        <v>375</v>
      </c>
      <c r="M74" s="12"/>
      <c r="N74" s="24">
        <v>76</v>
      </c>
      <c r="O74" s="24">
        <f t="shared" si="96"/>
        <v>77.843880752171586</v>
      </c>
      <c r="P74" s="24">
        <f t="shared" si="96"/>
        <v>97.000456204103102</v>
      </c>
      <c r="Q74" s="24">
        <f t="shared" si="96"/>
        <v>67.068087599493694</v>
      </c>
      <c r="R74" s="24">
        <f t="shared" si="96"/>
        <v>102.88306451633515</v>
      </c>
      <c r="S74" s="24">
        <f t="shared" si="96"/>
        <v>81.934912655051519</v>
      </c>
      <c r="T74" s="24">
        <f t="shared" si="96"/>
        <v>71.695515344013216</v>
      </c>
      <c r="U74" s="24">
        <f t="shared" si="96"/>
        <v>73.11007957539492</v>
      </c>
      <c r="V74" s="24">
        <f t="shared" si="96"/>
        <v>69.002086229136907</v>
      </c>
      <c r="W74" s="24">
        <f t="shared" si="96"/>
        <v>60.247527423855821</v>
      </c>
      <c r="X74" s="24">
        <f t="shared" si="96"/>
        <v>75.424408783385729</v>
      </c>
      <c r="Y74" s="24">
        <f t="shared" si="96"/>
        <v>59.989319110583949</v>
      </c>
      <c r="Z74" s="24">
        <f t="shared" si="96"/>
        <v>64.926496248491034</v>
      </c>
      <c r="AA74" s="24">
        <f t="shared" si="96"/>
        <v>61.394854800797688</v>
      </c>
      <c r="AB74" s="24">
        <f t="shared" si="96"/>
        <v>72.926193897598495</v>
      </c>
      <c r="AC74" s="24">
        <f t="shared" si="96"/>
        <v>91.206900073314088</v>
      </c>
      <c r="AD74" s="24">
        <v>80</v>
      </c>
      <c r="AE74" s="24">
        <f t="shared" si="95"/>
        <v>76.728270958513136</v>
      </c>
      <c r="AF74" s="24">
        <f t="shared" si="95"/>
        <v>65.509463027322454</v>
      </c>
      <c r="AG74" s="24">
        <f t="shared" si="95"/>
        <v>64.346394396190874</v>
      </c>
      <c r="AH74" s="24">
        <f t="shared" si="95"/>
        <v>65.331182512187397</v>
      </c>
      <c r="AI74" s="24">
        <f t="shared" si="95"/>
        <v>68.20316796071377</v>
      </c>
      <c r="AJ74" s="24">
        <f t="shared" si="95"/>
        <v>73.789083157669836</v>
      </c>
      <c r="AK74" s="24">
        <f t="shared" si="95"/>
        <v>77.253887183663039</v>
      </c>
      <c r="AL74" s="24">
        <f t="shared" si="95"/>
        <v>69.694412603234852</v>
      </c>
      <c r="AM74" s="24">
        <f t="shared" si="95"/>
        <v>73.210772255969047</v>
      </c>
      <c r="AN74" s="24">
        <f t="shared" si="95"/>
        <v>66.465897642773328</v>
      </c>
      <c r="AO74" s="24">
        <f t="shared" si="95"/>
        <v>69.975317348871414</v>
      </c>
      <c r="AP74" s="24">
        <f t="shared" si="95"/>
        <v>70.882805548094183</v>
      </c>
      <c r="AQ74" s="24">
        <f t="shared" si="95"/>
        <v>70.686502656784</v>
      </c>
      <c r="AR74" s="24">
        <f t="shared" si="95"/>
        <v>61.23488027666361</v>
      </c>
      <c r="AS74" s="24">
        <f t="shared" si="95"/>
        <v>87.100490719976179</v>
      </c>
      <c r="AT74" s="24">
        <f t="shared" si="90"/>
        <v>72.011176339399839</v>
      </c>
      <c r="AU74" s="24">
        <f t="shared" si="90"/>
        <v>52.73437499999995</v>
      </c>
      <c r="AV74" s="24">
        <f t="shared" si="90"/>
        <v>71.967071754187032</v>
      </c>
      <c r="AW74" s="24">
        <f t="shared" si="90"/>
        <v>72.153141361124995</v>
      </c>
      <c r="AX74" s="24">
        <f t="shared" si="97"/>
        <v>59.223877232793235</v>
      </c>
      <c r="AY74" s="24">
        <f t="shared" si="97"/>
        <v>67.638549107391768</v>
      </c>
      <c r="AZ74" s="24">
        <f t="shared" si="97"/>
        <v>58.194205503596663</v>
      </c>
      <c r="BA74" s="24">
        <f t="shared" si="97"/>
        <v>70.054363174800955</v>
      </c>
      <c r="BB74" s="24">
        <f t="shared" si="97"/>
        <v>61.649846612544401</v>
      </c>
      <c r="BC74" s="24">
        <f t="shared" si="97"/>
        <v>58.54212555146642</v>
      </c>
      <c r="BD74" s="24">
        <f t="shared" si="97"/>
        <v>70.589281479557314</v>
      </c>
      <c r="BE74" s="24">
        <f t="shared" si="97"/>
        <v>72.681658367803067</v>
      </c>
      <c r="BF74" s="24">
        <f t="shared" si="97"/>
        <v>80.09120994632562</v>
      </c>
      <c r="BG74" s="24">
        <f t="shared" si="97"/>
        <v>92.089116669390734</v>
      </c>
      <c r="BH74" s="24">
        <f t="shared" si="97"/>
        <v>63.180962756627828</v>
      </c>
      <c r="BI74" s="24">
        <f t="shared" si="71"/>
        <v>72.559414991655316</v>
      </c>
      <c r="BJ74" s="24">
        <f t="shared" si="71"/>
        <v>70.8783751631059</v>
      </c>
      <c r="BK74" s="24">
        <f t="shared" si="71"/>
        <v>63.232857506354769</v>
      </c>
      <c r="BL74" s="24">
        <f t="shared" si="71"/>
        <v>62.032964073341653</v>
      </c>
      <c r="BM74" s="24">
        <f t="shared" si="71"/>
        <v>69.571907136105239</v>
      </c>
      <c r="BN74" s="24">
        <f t="shared" si="71"/>
        <v>63.663810310027749</v>
      </c>
      <c r="BO74" s="24">
        <f t="shared" si="71"/>
        <v>69.628321481506603</v>
      </c>
      <c r="BP74" s="24">
        <f t="shared" si="71"/>
        <v>63.731052496087756</v>
      </c>
      <c r="BQ74" s="24">
        <f t="shared" si="71"/>
        <v>61.166095890353446</v>
      </c>
      <c r="BR74" s="24">
        <f t="shared" si="71"/>
        <v>76.597962019822532</v>
      </c>
      <c r="BS74" s="24">
        <f t="shared" si="71"/>
        <v>70.659656285878853</v>
      </c>
      <c r="BT74" s="24">
        <f t="shared" si="71"/>
        <v>73.785425103081465</v>
      </c>
      <c r="BU74" s="24">
        <f t="shared" si="71"/>
        <v>88.989257814672371</v>
      </c>
      <c r="BV74" s="24">
        <f t="shared" si="71"/>
        <v>66.791195478092746</v>
      </c>
      <c r="BW74" s="24">
        <f t="shared" si="71"/>
        <v>63.432279233911338</v>
      </c>
      <c r="BX74" s="24">
        <f t="shared" si="71"/>
        <v>70.686502656784</v>
      </c>
      <c r="BY74" s="24">
        <f t="shared" si="98"/>
        <v>70.162240727971039</v>
      </c>
      <c r="BZ74" s="24">
        <f t="shared" si="84"/>
        <v>73.840334049751988</v>
      </c>
      <c r="CA74" s="24">
        <f t="shared" si="84"/>
        <v>90.077163606350283</v>
      </c>
      <c r="CB74" s="24">
        <f t="shared" si="84"/>
        <v>68.530811141423882</v>
      </c>
      <c r="CC74" s="24">
        <f t="shared" si="84"/>
        <v>61.300400449482154</v>
      </c>
      <c r="CD74" s="24">
        <f t="shared" si="84"/>
        <v>63.232857506354769</v>
      </c>
      <c r="CE74" s="24">
        <f t="shared" si="84"/>
        <v>56.043842253400975</v>
      </c>
      <c r="CF74" s="24">
        <f t="shared" si="84"/>
        <v>53.973563967861239</v>
      </c>
      <c r="CG74" s="24">
        <f t="shared" si="76"/>
        <v>69.329932924147812</v>
      </c>
      <c r="CH74" s="24">
        <f t="shared" si="76"/>
        <v>69.56106870195832</v>
      </c>
      <c r="CI74" s="24">
        <f t="shared" si="76"/>
        <v>71.182326871217342</v>
      </c>
      <c r="CJ74" s="24">
        <f t="shared" si="76"/>
        <v>63.00444475881342</v>
      </c>
      <c r="CK74" s="24">
        <f t="shared" si="76"/>
        <v>69.506927149560269</v>
      </c>
      <c r="CL74" s="24">
        <f t="shared" si="76"/>
        <v>80.18397801947485</v>
      </c>
      <c r="CM74" s="24">
        <f t="shared" si="76"/>
        <v>67.573549441626625</v>
      </c>
      <c r="CN74" s="24">
        <f t="shared" si="76"/>
        <v>67.801339283822244</v>
      </c>
      <c r="CO74" s="24">
        <f t="shared" si="76"/>
        <v>54.621145223650025</v>
      </c>
      <c r="CP74" s="24">
        <f t="shared" si="76"/>
        <v>57.601137801163325</v>
      </c>
      <c r="CQ74" s="24">
        <f t="shared" si="76"/>
        <v>71.241384261087859</v>
      </c>
      <c r="CR74" s="24">
        <f t="shared" si="76"/>
        <v>60.892081524572404</v>
      </c>
      <c r="CS74" s="24">
        <f t="shared" si="76"/>
        <v>70.290362697037324</v>
      </c>
      <c r="CT74" s="24">
        <f t="shared" si="76"/>
        <v>73.609050446127313</v>
      </c>
      <c r="CU74" s="24">
        <f t="shared" si="76"/>
        <v>67.637780664629858</v>
      </c>
      <c r="CV74" s="24">
        <f t="shared" si="76"/>
        <v>70.073052838905127</v>
      </c>
      <c r="CW74" s="24">
        <f t="shared" si="77"/>
        <v>71.389457358926819</v>
      </c>
      <c r="CX74" s="24">
        <f t="shared" si="77"/>
        <v>63.156610572125167</v>
      </c>
      <c r="CY74" s="24">
        <f t="shared" si="77"/>
        <v>73.338233363714636</v>
      </c>
      <c r="CZ74" s="24">
        <f t="shared" si="77"/>
        <v>57.991648915461695</v>
      </c>
      <c r="DA74" s="24">
        <f t="shared" si="77"/>
        <v>66.05507640907075</v>
      </c>
      <c r="DB74" s="24">
        <f t="shared" si="77"/>
        <v>65.509463029970902</v>
      </c>
      <c r="DC74" s="24">
        <f t="shared" si="77"/>
        <v>88.63595759750423</v>
      </c>
      <c r="DD74" s="24">
        <f t="shared" si="77"/>
        <v>65.833996814685804</v>
      </c>
      <c r="DE74" s="24">
        <f t="shared" si="77"/>
        <v>65.090234549164293</v>
      </c>
      <c r="DF74" s="24">
        <f t="shared" si="77"/>
        <v>71.139231430901859</v>
      </c>
      <c r="DG74" s="24">
        <f t="shared" si="77"/>
        <v>73.246801180178352</v>
      </c>
      <c r="DH74" s="24">
        <f t="shared" si="77"/>
        <v>70.432282792429277</v>
      </c>
      <c r="DI74" s="24">
        <f t="shared" si="77"/>
        <v>70.383363824983007</v>
      </c>
      <c r="DJ74" s="24">
        <f t="shared" si="77"/>
        <v>64.72884230719913</v>
      </c>
      <c r="DK74" s="24">
        <f t="shared" si="77"/>
        <v>79.722897036410558</v>
      </c>
      <c r="DL74" s="24">
        <f t="shared" si="77"/>
        <v>59.604936458996974</v>
      </c>
      <c r="DM74" s="24">
        <f t="shared" si="78"/>
        <v>67.85079321761566</v>
      </c>
      <c r="DN74" s="24">
        <f t="shared" si="78"/>
        <v>70.77725997430025</v>
      </c>
      <c r="DO74" s="24">
        <f t="shared" si="78"/>
        <v>65.146264955834241</v>
      </c>
      <c r="DP74" s="24">
        <f t="shared" si="78"/>
        <v>53.322565621076194</v>
      </c>
      <c r="DQ74" s="24">
        <f t="shared" si="62"/>
        <v>72.892785104203341</v>
      </c>
      <c r="DR74" s="24">
        <f t="shared" si="62"/>
        <v>64.837873549969757</v>
      </c>
      <c r="DS74" s="24">
        <f t="shared" si="62"/>
        <v>61.216410749699016</v>
      </c>
      <c r="DT74" s="24">
        <f t="shared" si="62"/>
        <v>72.710063507060866</v>
      </c>
      <c r="DU74" s="24">
        <f t="shared" si="62"/>
        <v>69.431270408524355</v>
      </c>
      <c r="DV74" s="24">
        <f t="shared" si="62"/>
        <v>71.464868756816273</v>
      </c>
      <c r="DW74" s="24">
        <f t="shared" si="62"/>
        <v>76.489053723548707</v>
      </c>
      <c r="DX74" s="24">
        <f t="shared" si="62"/>
        <v>61.66959007862561</v>
      </c>
      <c r="DY74" s="24">
        <f t="shared" si="62"/>
        <v>63.721957414740828</v>
      </c>
      <c r="DZ74" s="24">
        <f t="shared" si="62"/>
        <v>61.421880159386973</v>
      </c>
      <c r="EA74" s="24">
        <f t="shared" si="62"/>
        <v>77.578792827307709</v>
      </c>
      <c r="EB74" s="24">
        <f t="shared" si="62"/>
        <v>66.403810119193935</v>
      </c>
      <c r="EC74" s="24">
        <f t="shared" si="62"/>
        <v>59.601753965021857</v>
      </c>
      <c r="ED74" s="24">
        <f t="shared" si="62"/>
        <v>64.044593297076176</v>
      </c>
      <c r="EE74" s="24">
        <f t="shared" si="62"/>
        <v>78.295691668647294</v>
      </c>
      <c r="EF74" s="24">
        <f t="shared" si="62"/>
        <v>59.889546113802282</v>
      </c>
      <c r="EG74" s="24">
        <f t="shared" si="91"/>
        <v>69.285710620865373</v>
      </c>
      <c r="EH74" s="24">
        <f t="shared" si="92"/>
        <v>102.88306451633515</v>
      </c>
      <c r="EI74" s="24">
        <f t="shared" si="93"/>
        <v>52.73437499999995</v>
      </c>
      <c r="EJ74" s="14" t="s">
        <v>375</v>
      </c>
      <c r="EL74" s="12"/>
      <c r="EM74" s="25">
        <f t="shared" si="85"/>
        <v>20.810884353999882</v>
      </c>
      <c r="EN74" s="25">
        <f t="shared" si="85"/>
        <v>16.700952380999979</v>
      </c>
      <c r="EO74" s="25">
        <f t="shared" si="85"/>
        <v>24.154557823000005</v>
      </c>
      <c r="EP74" s="25">
        <f t="shared" si="85"/>
        <v>15.746031746000199</v>
      </c>
      <c r="EQ74" s="25">
        <f t="shared" si="79"/>
        <v>19.771791382999936</v>
      </c>
      <c r="ER74" s="25">
        <f t="shared" si="79"/>
        <v>22.595555554999919</v>
      </c>
      <c r="ES74" s="25">
        <f t="shared" si="79"/>
        <v>22.158367346999967</v>
      </c>
      <c r="ET74" s="25">
        <f t="shared" si="79"/>
        <v>23.477551020999954</v>
      </c>
      <c r="EU74" s="25">
        <f t="shared" si="79"/>
        <v>26.88907029500001</v>
      </c>
      <c r="EV74" s="25">
        <f t="shared" si="79"/>
        <v>21.478458049999972</v>
      </c>
      <c r="EW74" s="25">
        <f t="shared" si="79"/>
        <v>27.004807256000049</v>
      </c>
      <c r="EX74" s="25">
        <f t="shared" si="79"/>
        <v>24.951292516999956</v>
      </c>
      <c r="EY74" s="25">
        <f t="shared" si="79"/>
        <v>26.386575964000031</v>
      </c>
      <c r="EZ74" s="25">
        <f t="shared" si="79"/>
        <v>22.214240363000044</v>
      </c>
      <c r="FA74" s="25">
        <f t="shared" si="79"/>
        <v>17.761814059000017</v>
      </c>
      <c r="FB74" s="25">
        <f t="shared" si="79"/>
        <v>21.113469386999896</v>
      </c>
      <c r="FC74" s="25">
        <f t="shared" si="79"/>
        <v>24.729251700999839</v>
      </c>
      <c r="FD74" s="25">
        <f t="shared" si="79"/>
        <v>25.176235828000017</v>
      </c>
      <c r="FE74" s="25">
        <f t="shared" si="79"/>
        <v>24.796734693999952</v>
      </c>
      <c r="FF74" s="25">
        <f t="shared" si="86"/>
        <v>23.752562357999977</v>
      </c>
      <c r="FG74" s="25">
        <f t="shared" si="86"/>
        <v>21.95446711999989</v>
      </c>
      <c r="FH74" s="25">
        <f t="shared" si="86"/>
        <v>20.969818594999879</v>
      </c>
      <c r="FI74" s="25">
        <f t="shared" si="86"/>
        <v>23.244331066000086</v>
      </c>
      <c r="FJ74" s="25">
        <f t="shared" si="86"/>
        <v>22.127891157000022</v>
      </c>
      <c r="FK74" s="25">
        <f t="shared" si="86"/>
        <v>24.373401360000116</v>
      </c>
      <c r="FL74" s="25">
        <f t="shared" si="86"/>
        <v>23.151020408000022</v>
      </c>
      <c r="FM74" s="25">
        <f t="shared" si="86"/>
        <v>22.854625850000048</v>
      </c>
      <c r="FN74" s="25">
        <f t="shared" si="86"/>
        <v>22.918095238999967</v>
      </c>
      <c r="FO74" s="25">
        <f t="shared" si="86"/>
        <v>26.45551020400012</v>
      </c>
      <c r="FP74" s="25">
        <f t="shared" si="86"/>
        <v>18.599206349000042</v>
      </c>
      <c r="FQ74" s="25">
        <f t="shared" si="86"/>
        <v>22.496507935999944</v>
      </c>
      <c r="FR74" s="25">
        <f t="shared" si="86"/>
        <v>30.720000000000027</v>
      </c>
      <c r="FS74" s="25">
        <f t="shared" si="86"/>
        <v>22.510294785000042</v>
      </c>
      <c r="FT74" s="25">
        <f t="shared" si="86"/>
        <v>22.452244898000117</v>
      </c>
      <c r="FU74" s="25">
        <f t="shared" si="80"/>
        <v>27.353832198999953</v>
      </c>
      <c r="FV74" s="25">
        <f t="shared" si="80"/>
        <v>23.950839001999839</v>
      </c>
      <c r="FW74" s="25">
        <f t="shared" si="80"/>
        <v>27.837823130000061</v>
      </c>
      <c r="FX74" s="25">
        <f t="shared" si="80"/>
        <v>23.124897959000009</v>
      </c>
      <c r="FY74" s="25">
        <f t="shared" si="80"/>
        <v>26.277437641999995</v>
      </c>
      <c r="FZ74" s="25">
        <f t="shared" si="80"/>
        <v>27.67238095200014</v>
      </c>
      <c r="GA74" s="25">
        <f t="shared" si="80"/>
        <v>22.949659864000068</v>
      </c>
      <c r="GB74" s="25">
        <f t="shared" si="80"/>
        <v>22.288979591000043</v>
      </c>
      <c r="GC74" s="25">
        <f t="shared" si="80"/>
        <v>20.226938775000008</v>
      </c>
      <c r="GD74" s="25">
        <f t="shared" si="80"/>
        <v>17.591655329000105</v>
      </c>
      <c r="GE74" s="25">
        <f t="shared" si="80"/>
        <v>25.640634921000128</v>
      </c>
      <c r="GF74" s="25">
        <f t="shared" si="80"/>
        <v>22.326530611999942</v>
      </c>
      <c r="GG74" s="25">
        <f t="shared" si="80"/>
        <v>22.856054420999953</v>
      </c>
      <c r="GH74" s="25">
        <f t="shared" si="80"/>
        <v>25.619591837000144</v>
      </c>
      <c r="GI74" s="25">
        <f t="shared" si="80"/>
        <v>26.115147393000143</v>
      </c>
      <c r="GJ74" s="25">
        <f t="shared" si="87"/>
        <v>23.285260770999912</v>
      </c>
      <c r="GK74" s="25">
        <f t="shared" si="87"/>
        <v>25.446167801000001</v>
      </c>
      <c r="GL74" s="25">
        <f t="shared" si="87"/>
        <v>23.266394558000002</v>
      </c>
      <c r="GM74" s="25">
        <f t="shared" si="87"/>
        <v>25.419319727999891</v>
      </c>
      <c r="GN74" s="25">
        <f t="shared" si="87"/>
        <v>26.485260770999957</v>
      </c>
      <c r="GO74" s="25">
        <f t="shared" si="87"/>
        <v>21.149387755000134</v>
      </c>
      <c r="GP74" s="25">
        <f t="shared" si="87"/>
        <v>22.926802720999831</v>
      </c>
      <c r="GQ74" s="25">
        <f t="shared" si="87"/>
        <v>21.955555555000046</v>
      </c>
      <c r="GR74" s="25">
        <f t="shared" si="87"/>
        <v>18.204444444000046</v>
      </c>
      <c r="GS74" s="25">
        <f t="shared" si="87"/>
        <v>24.254693876999909</v>
      </c>
      <c r="GT74" s="25">
        <f t="shared" si="87"/>
        <v>25.539047620000019</v>
      </c>
      <c r="GU74" s="25">
        <f t="shared" si="87"/>
        <v>22.918095238999967</v>
      </c>
      <c r="GV74" s="25">
        <f t="shared" si="87"/>
        <v>23.089342404000035</v>
      </c>
      <c r="GW74" s="25">
        <f t="shared" si="87"/>
        <v>21.939229024999804</v>
      </c>
      <c r="GX74" s="25">
        <f t="shared" si="87"/>
        <v>17.984580499000003</v>
      </c>
      <c r="GY74" s="25">
        <f t="shared" si="87"/>
        <v>23.639002268000013</v>
      </c>
      <c r="GZ74" s="25">
        <f t="shared" si="81"/>
        <v>26.427233560000104</v>
      </c>
      <c r="HA74" s="25">
        <f t="shared" si="81"/>
        <v>25.619591837000144</v>
      </c>
      <c r="HB74" s="25">
        <f t="shared" si="81"/>
        <v>28.905941042999984</v>
      </c>
      <c r="HC74" s="25">
        <f t="shared" si="81"/>
        <v>30.014693877999889</v>
      </c>
      <c r="HD74" s="25">
        <f t="shared" si="81"/>
        <v>23.366530611999906</v>
      </c>
      <c r="HE74" s="25">
        <f t="shared" si="81"/>
        <v>23.288888888999963</v>
      </c>
      <c r="HF74" s="25">
        <f t="shared" si="81"/>
        <v>22.758458050000172</v>
      </c>
      <c r="HG74" s="25">
        <f t="shared" si="81"/>
        <v>25.712471654999945</v>
      </c>
      <c r="HH74" s="25">
        <f t="shared" si="81"/>
        <v>23.307029478000004</v>
      </c>
      <c r="HI74" s="25">
        <f t="shared" si="81"/>
        <v>20.203537415000028</v>
      </c>
      <c r="HJ74" s="25">
        <f t="shared" si="81"/>
        <v>23.973877550999987</v>
      </c>
      <c r="HK74" s="25">
        <f t="shared" si="81"/>
        <v>23.89333333400009</v>
      </c>
      <c r="HL74" s="25">
        <f t="shared" si="82"/>
        <v>29.658843537000166</v>
      </c>
      <c r="HM74" s="25">
        <f t="shared" si="82"/>
        <v>28.124444443999892</v>
      </c>
      <c r="HN74" s="25">
        <f t="shared" si="82"/>
        <v>22.739591836999807</v>
      </c>
      <c r="HO74" s="25">
        <f t="shared" si="82"/>
        <v>26.60444444399991</v>
      </c>
      <c r="HP74" s="25">
        <f t="shared" si="82"/>
        <v>23.047256236000067</v>
      </c>
      <c r="HQ74" s="25">
        <f t="shared" si="82"/>
        <v>22.008163265000121</v>
      </c>
      <c r="HR74" s="25">
        <f t="shared" si="82"/>
        <v>23.951111111000046</v>
      </c>
      <c r="HS74" s="25">
        <f t="shared" si="82"/>
        <v>23.118730159000052</v>
      </c>
      <c r="HT74" s="25">
        <f t="shared" si="82"/>
        <v>22.692426304000037</v>
      </c>
      <c r="HU74" s="25">
        <f t="shared" si="82"/>
        <v>25.650521541999979</v>
      </c>
      <c r="HV74" s="25">
        <f t="shared" si="82"/>
        <v>22.089433106000115</v>
      </c>
      <c r="HW74" s="25">
        <f t="shared" si="82"/>
        <v>27.93505669000001</v>
      </c>
      <c r="HX74" s="25">
        <f t="shared" si="82"/>
        <v>24.524988661999942</v>
      </c>
      <c r="HY74" s="25">
        <f t="shared" si="82"/>
        <v>24.729251700000077</v>
      </c>
      <c r="HZ74" s="25">
        <f t="shared" si="75"/>
        <v>18.277006802999949</v>
      </c>
      <c r="IA74" s="25">
        <f t="shared" si="75"/>
        <v>24.607346939000081</v>
      </c>
      <c r="IB74" s="25">
        <f t="shared" si="75"/>
        <v>24.888526077999813</v>
      </c>
      <c r="IC74" s="25">
        <f t="shared" si="75"/>
        <v>22.772244898000054</v>
      </c>
      <c r="ID74" s="25">
        <f t="shared" si="75"/>
        <v>22.117006803000095</v>
      </c>
      <c r="IE74" s="25">
        <f t="shared" si="75"/>
        <v>23.000816327000166</v>
      </c>
      <c r="IF74" s="25">
        <f t="shared" si="75"/>
        <v>23.016802720999976</v>
      </c>
      <c r="IG74" s="25">
        <f t="shared" si="75"/>
        <v>25.027482992999921</v>
      </c>
      <c r="IH74" s="25">
        <f t="shared" si="75"/>
        <v>20.320385488000056</v>
      </c>
      <c r="II74" s="25">
        <f t="shared" si="75"/>
        <v>27.178956916000061</v>
      </c>
      <c r="IJ74" s="25">
        <f t="shared" si="75"/>
        <v>23.875918367000168</v>
      </c>
      <c r="IK74" s="25">
        <f t="shared" si="75"/>
        <v>22.888707482999962</v>
      </c>
      <c r="IL74" s="25">
        <f t="shared" si="75"/>
        <v>24.867120181000018</v>
      </c>
      <c r="IM74" s="25">
        <f t="shared" si="75"/>
        <v>30.381133786999953</v>
      </c>
      <c r="IN74" s="25">
        <f t="shared" si="75"/>
        <v>22.224421767999957</v>
      </c>
      <c r="IO74" s="25">
        <f t="shared" si="88"/>
        <v>24.985396825999942</v>
      </c>
      <c r="IP74" s="25">
        <f t="shared" si="88"/>
        <v>26.463492062999876</v>
      </c>
      <c r="IQ74" s="25">
        <f t="shared" si="88"/>
        <v>22.28027210900018</v>
      </c>
      <c r="IR74" s="25">
        <f t="shared" si="88"/>
        <v>23.332426304000137</v>
      </c>
      <c r="IS74" s="25">
        <f t="shared" si="88"/>
        <v>22.668480725999871</v>
      </c>
      <c r="IT74" s="25">
        <f t="shared" si="88"/>
        <v>21.179501133000031</v>
      </c>
      <c r="IU74" s="25">
        <f t="shared" si="88"/>
        <v>26.269024942999977</v>
      </c>
      <c r="IV74" s="25">
        <f t="shared" si="88"/>
        <v>25.42294784600017</v>
      </c>
      <c r="IW74" s="25">
        <f t="shared" si="88"/>
        <v>26.374965986000007</v>
      </c>
      <c r="IX74" s="25">
        <f t="shared" si="88"/>
        <v>20.881995464999818</v>
      </c>
      <c r="IY74" s="25">
        <f t="shared" si="88"/>
        <v>24.396190476000129</v>
      </c>
      <c r="IZ74" s="25">
        <f t="shared" si="88"/>
        <v>27.180408163000038</v>
      </c>
      <c r="JA74" s="25">
        <f t="shared" si="88"/>
        <v>25.29487528300001</v>
      </c>
      <c r="JB74" s="25">
        <f t="shared" si="88"/>
        <v>20.690793649999932</v>
      </c>
      <c r="JC74" s="25">
        <f t="shared" si="88"/>
        <v>27.049795917999973</v>
      </c>
      <c r="JD74" s="26">
        <f t="shared" si="89"/>
        <v>23.719776053669435</v>
      </c>
      <c r="JE74" s="27">
        <f t="shared" si="94"/>
        <v>23.719776053669435</v>
      </c>
      <c r="JF74" s="27"/>
      <c r="JG74" s="88">
        <v>73</v>
      </c>
      <c r="JH74" s="89">
        <v>1151.553015873</v>
      </c>
      <c r="JI74" s="89">
        <v>940.05551020400003</v>
      </c>
      <c r="JJ74" s="90">
        <v>1309.8666666669999</v>
      </c>
      <c r="JK74" s="90">
        <v>1073.8764625849999</v>
      </c>
      <c r="JL74" s="90">
        <v>1157.154829932</v>
      </c>
      <c r="JM74" s="90">
        <v>1215.1238095240001</v>
      </c>
      <c r="JN74" s="89">
        <v>1164.835918367</v>
      </c>
      <c r="JO74" s="89">
        <v>1139.931428571</v>
      </c>
      <c r="JP74" s="89">
        <v>1249.4450793650001</v>
      </c>
      <c r="JQ74" s="89">
        <v>1152.888163265</v>
      </c>
      <c r="JR74" s="89">
        <v>1365.7425850340001</v>
      </c>
      <c r="JS74" s="89">
        <v>1231.82585034</v>
      </c>
      <c r="JT74" s="89">
        <v>1253.2985034010001</v>
      </c>
      <c r="JU74" s="89">
        <v>1155.606349206</v>
      </c>
      <c r="JV74" s="88">
        <v>1307.4430838999999</v>
      </c>
      <c r="JW74" s="88">
        <v>1240.920816327</v>
      </c>
      <c r="JX74" s="88">
        <v>1332.3145578230001</v>
      </c>
      <c r="JY74" s="88">
        <v>1332.19845805</v>
      </c>
      <c r="JZ74" s="88">
        <v>1292.006530612</v>
      </c>
      <c r="KA74" s="88">
        <v>1209.0644897960001</v>
      </c>
      <c r="KB74" s="88">
        <v>1107.3044897960001</v>
      </c>
      <c r="KC74" s="88">
        <v>1255.434013605</v>
      </c>
      <c r="KD74" s="88">
        <v>1244.325442177</v>
      </c>
      <c r="KE74" s="88">
        <v>1153.312653061</v>
      </c>
      <c r="KF74" s="88">
        <v>1133.3659863949999</v>
      </c>
      <c r="KG74" s="88">
        <v>1122.5251700680001</v>
      </c>
      <c r="KH74" s="88">
        <v>1305.9102040820001</v>
      </c>
      <c r="KI74" s="88">
        <v>1252.543492063</v>
      </c>
      <c r="KJ74" s="88">
        <v>1379.8922448979999</v>
      </c>
      <c r="KK74" s="88">
        <v>1258.431564626</v>
      </c>
      <c r="KL74" s="88">
        <v>1394.710204082</v>
      </c>
      <c r="KM74" s="88">
        <v>1542.5044897959999</v>
      </c>
      <c r="KN74" s="88">
        <v>1256.5231746029999</v>
      </c>
      <c r="KO74" s="88">
        <v>1295.09877551</v>
      </c>
      <c r="KP74" s="88">
        <v>1435.1695238100001</v>
      </c>
      <c r="KQ74" s="88">
        <v>1247.2507936510001</v>
      </c>
      <c r="KR74" s="88">
        <v>1488.1523809519999</v>
      </c>
      <c r="KS74" s="88">
        <v>1159.6509750570001</v>
      </c>
      <c r="KT74" s="88">
        <v>1411.796462585</v>
      </c>
      <c r="KU74" s="88">
        <v>1355.1390476189999</v>
      </c>
      <c r="KV74" s="88">
        <v>1277.6391836729999</v>
      </c>
      <c r="KW74" s="88">
        <v>1445.6163265309999</v>
      </c>
      <c r="KX74" s="88">
        <v>1313.8302040819999</v>
      </c>
      <c r="KY74" s="88">
        <v>1273.5042176869999</v>
      </c>
      <c r="KZ74" s="88">
        <v>1345.131972789</v>
      </c>
      <c r="LA74" s="88">
        <v>1180.7689795920001</v>
      </c>
      <c r="LB74" s="88">
        <v>1469.0057142860001</v>
      </c>
      <c r="LC74" s="88">
        <v>1337.4229478459999</v>
      </c>
      <c r="LD74" s="88">
        <v>1412.0765986389999</v>
      </c>
      <c r="LE74" s="88">
        <v>1225.986031746</v>
      </c>
      <c r="LF74" s="88">
        <v>1314.272653061</v>
      </c>
      <c r="LG74" s="88">
        <v>1345.549931973</v>
      </c>
      <c r="LH74" s="88">
        <v>1328.071836735</v>
      </c>
      <c r="LI74" s="88">
        <v>1378.140589569</v>
      </c>
      <c r="LJ74" s="88">
        <v>1290.3531972789999</v>
      </c>
      <c r="LK74" s="88">
        <v>1287.6103401360001</v>
      </c>
      <c r="LL74" s="88">
        <v>1363.3015873019999</v>
      </c>
      <c r="LM74" s="88">
        <v>1361.101496599</v>
      </c>
      <c r="LN74" s="88">
        <v>1298.4163265310001</v>
      </c>
      <c r="LO74" s="88">
        <v>1263.4165986390001</v>
      </c>
      <c r="LP74" s="88">
        <v>1171.0635827660001</v>
      </c>
      <c r="LQ74" s="88">
        <v>1337.2952380950001</v>
      </c>
      <c r="LR74" s="88">
        <v>1318.8506122450001</v>
      </c>
      <c r="LS74" s="88">
        <v>1003.526530612</v>
      </c>
      <c r="LT74" s="88">
        <v>1262.81723356</v>
      </c>
      <c r="LU74" s="88">
        <v>1358.8085260769999</v>
      </c>
      <c r="LV74" s="88">
        <v>1238.4653061219999</v>
      </c>
      <c r="LW74" s="88">
        <v>1484.0888888889999</v>
      </c>
      <c r="LX74" s="88">
        <v>1457.3540136050001</v>
      </c>
      <c r="LY74" s="88">
        <v>1282.7689795920001</v>
      </c>
      <c r="LZ74" s="88">
        <v>1270.8977777780001</v>
      </c>
      <c r="MA74" s="88">
        <v>1176.9004988659999</v>
      </c>
      <c r="MB74" s="88">
        <v>1268.0997732430001</v>
      </c>
      <c r="MC74" s="88">
        <v>1280.592108844</v>
      </c>
      <c r="MD74" s="88">
        <v>1140.016326531</v>
      </c>
      <c r="ME74" s="88">
        <v>1317.6489795919999</v>
      </c>
      <c r="MF74" s="88">
        <v>1383.5261677999999</v>
      </c>
      <c r="MG74" s="88">
        <v>1460.0562358279999</v>
      </c>
      <c r="MH74" s="88">
        <v>1502.38984127</v>
      </c>
      <c r="MI74" s="88">
        <v>1325.0481632650001</v>
      </c>
      <c r="MJ74" s="88">
        <v>1338.8698412700001</v>
      </c>
      <c r="MK74" s="88">
        <v>1204.7673469389999</v>
      </c>
      <c r="ML74" s="88">
        <v>1197.257142857</v>
      </c>
      <c r="MM74" s="88">
        <v>1271.3102040819999</v>
      </c>
      <c r="MN74" s="88">
        <v>1206.0342857139999</v>
      </c>
      <c r="MO74" s="88">
        <v>1250.189206349</v>
      </c>
      <c r="MP74" s="88">
        <v>1331.5715192739999</v>
      </c>
      <c r="MQ74" s="88">
        <v>1193.1689795919999</v>
      </c>
      <c r="MR74" s="88">
        <v>1410.8429931969999</v>
      </c>
      <c r="MS74" s="88">
        <v>1415.088979592</v>
      </c>
      <c r="MT74" s="88">
        <v>1335.3795918369999</v>
      </c>
      <c r="MU74" s="88">
        <v>1185.2277551019999</v>
      </c>
      <c r="MV74" s="88">
        <v>1337.2212244899999</v>
      </c>
      <c r="MW74" s="88">
        <v>1236.3000453510001</v>
      </c>
      <c r="MX74" s="88">
        <v>1352.6987755099999</v>
      </c>
      <c r="MY74" s="88">
        <v>1180.4386394559999</v>
      </c>
      <c r="MZ74" s="88">
        <v>1321.1036734689999</v>
      </c>
      <c r="NA74" s="88">
        <v>1472.911360544</v>
      </c>
      <c r="NB74" s="88">
        <v>1381.3180952380001</v>
      </c>
      <c r="NC74" s="88">
        <v>1225.2241269839999</v>
      </c>
      <c r="ND74" s="88">
        <v>1452.651972789</v>
      </c>
      <c r="NE74" s="88">
        <v>1256.6175056689999</v>
      </c>
      <c r="NF74" s="88">
        <v>1254.4293877550001</v>
      </c>
      <c r="NG74" s="88">
        <v>1243.4213151930001</v>
      </c>
      <c r="NH74" s="88">
        <v>1666.5941043079999</v>
      </c>
      <c r="NI74" s="88">
        <v>1241.176235828</v>
      </c>
      <c r="NJ74" s="88">
        <v>1243.474285714</v>
      </c>
      <c r="NK74" s="88">
        <v>1356.1324263040001</v>
      </c>
      <c r="NL74" s="88">
        <v>1293.6634920629999</v>
      </c>
      <c r="NM74" s="88">
        <v>1202.5092063489999</v>
      </c>
      <c r="NN74" s="88">
        <v>1181.1004081630001</v>
      </c>
      <c r="NO74" s="88">
        <v>1208.3519274380001</v>
      </c>
      <c r="NP74" s="88">
        <v>1263.2700226760001</v>
      </c>
      <c r="NQ74" s="88">
        <v>1279.8432653059999</v>
      </c>
      <c r="NR74" s="88">
        <v>1308.4386394559999</v>
      </c>
      <c r="NS74" s="88">
        <v>1112.3911111110001</v>
      </c>
      <c r="NT74" s="88">
        <v>1233.3155555559999</v>
      </c>
      <c r="NU74" s="88">
        <v>1412.976326531</v>
      </c>
      <c r="NV74" s="88">
        <v>1362.583219955</v>
      </c>
      <c r="NW74" s="88">
        <v>1180.3225396830001</v>
      </c>
      <c r="NX74" s="88">
        <v>1320.7553741500001</v>
      </c>
      <c r="NZ74" s="28"/>
    </row>
    <row r="75" spans="1:390" x14ac:dyDescent="0.3">
      <c r="A75" s="15" t="s">
        <v>378</v>
      </c>
      <c r="B75" s="29" t="s">
        <v>379</v>
      </c>
      <c r="C75" s="37"/>
      <c r="D75" s="36"/>
      <c r="E75" s="7" t="s">
        <v>380</v>
      </c>
      <c r="F75" s="15" t="s">
        <v>381</v>
      </c>
      <c r="G75" s="41">
        <v>372</v>
      </c>
      <c r="H75" s="21">
        <f t="shared" si="23"/>
        <v>2.25</v>
      </c>
      <c r="I75" s="21">
        <f t="shared" si="83"/>
        <v>9</v>
      </c>
      <c r="J75" s="15"/>
      <c r="L75" s="14" t="s">
        <v>378</v>
      </c>
      <c r="M75" s="12" t="s">
        <v>194</v>
      </c>
      <c r="N75" s="24">
        <v>100</v>
      </c>
      <c r="O75" s="24">
        <f t="shared" si="96"/>
        <v>65.671328979155689</v>
      </c>
      <c r="P75" s="24">
        <f t="shared" si="96"/>
        <v>113.44321646217297</v>
      </c>
      <c r="Q75" s="24">
        <f t="shared" si="96"/>
        <v>55.769446944953039</v>
      </c>
      <c r="R75" s="24">
        <f t="shared" si="96"/>
        <v>105.46127683266332</v>
      </c>
      <c r="S75" s="24">
        <f t="shared" si="96"/>
        <v>76.03059869353801</v>
      </c>
      <c r="T75" s="24">
        <f t="shared" si="96"/>
        <v>72.19513968918028</v>
      </c>
      <c r="U75" s="24">
        <f t="shared" si="96"/>
        <v>73.293691826613042</v>
      </c>
      <c r="V75" s="24">
        <f t="shared" si="96"/>
        <v>60.063559325215358</v>
      </c>
      <c r="W75" s="24">
        <f t="shared" si="96"/>
        <v>57.444037049738135</v>
      </c>
      <c r="X75" s="24">
        <f t="shared" si="96"/>
        <v>72.448160048447889</v>
      </c>
      <c r="Y75" s="24">
        <f t="shared" si="96"/>
        <v>56.403478854145405</v>
      </c>
      <c r="Z75" s="24">
        <f t="shared" si="96"/>
        <v>65.892287938603275</v>
      </c>
      <c r="AA75" s="24">
        <f t="shared" si="96"/>
        <v>67.322914781142089</v>
      </c>
      <c r="AB75" s="24">
        <f t="shared" si="96"/>
        <v>76.077233690483425</v>
      </c>
      <c r="AC75" s="24">
        <f t="shared" si="96"/>
        <v>89.553249094341353</v>
      </c>
      <c r="AD75" s="24">
        <v>108</v>
      </c>
      <c r="AE75" s="24">
        <f t="shared" si="95"/>
        <v>74.898097819514263</v>
      </c>
      <c r="AF75" s="24">
        <f t="shared" si="95"/>
        <v>55.569556453947129</v>
      </c>
      <c r="AG75" s="24">
        <f t="shared" si="95"/>
        <v>54.527220108793458</v>
      </c>
      <c r="AH75" s="24">
        <f t="shared" si="95"/>
        <v>60.333819771328685</v>
      </c>
      <c r="AI75" s="24">
        <f t="shared" si="95"/>
        <v>70.047769195543353</v>
      </c>
      <c r="AJ75" s="24">
        <f t="shared" si="95"/>
        <v>79.814189185818094</v>
      </c>
      <c r="AK75" s="24">
        <f t="shared" si="95"/>
        <v>70.572755377016591</v>
      </c>
      <c r="AL75" s="24">
        <f t="shared" si="95"/>
        <v>58.531046228742554</v>
      </c>
      <c r="AM75" s="24">
        <f t="shared" si="95"/>
        <v>58.680465720411824</v>
      </c>
      <c r="AN75" s="24">
        <f t="shared" si="95"/>
        <v>61.910184218712622</v>
      </c>
      <c r="AO75" s="24">
        <f t="shared" si="95"/>
        <v>66.477957928050415</v>
      </c>
      <c r="AP75" s="24">
        <f t="shared" si="95"/>
        <v>70.153628612840933</v>
      </c>
      <c r="AQ75" s="24">
        <f t="shared" si="95"/>
        <v>61.576889664842092</v>
      </c>
      <c r="AR75" s="24">
        <f t="shared" si="95"/>
        <v>60.636152531935906</v>
      </c>
      <c r="AS75" s="24">
        <f t="shared" si="95"/>
        <v>78.733597162337063</v>
      </c>
      <c r="AT75" s="24">
        <f t="shared" si="90"/>
        <v>76.878873968902752</v>
      </c>
      <c r="AU75" s="24">
        <f t="shared" si="90"/>
        <v>60.311816190910299</v>
      </c>
      <c r="AV75" s="24">
        <f t="shared" si="90"/>
        <v>73.088538604725713</v>
      </c>
      <c r="AW75" s="24">
        <f t="shared" si="90"/>
        <v>70.342407485055617</v>
      </c>
      <c r="AX75" s="24">
        <f t="shared" si="97"/>
        <v>59.30726011822609</v>
      </c>
      <c r="AY75" s="24">
        <f t="shared" si="97"/>
        <v>64.360770575114927</v>
      </c>
      <c r="AZ75" s="24">
        <f t="shared" si="97"/>
        <v>57.595193869984122</v>
      </c>
      <c r="BA75" s="24">
        <f t="shared" si="97"/>
        <v>70.160035829078552</v>
      </c>
      <c r="BB75" s="24">
        <f t="shared" si="97"/>
        <v>52.05780703268011</v>
      </c>
      <c r="BC75" s="24">
        <f t="shared" si="97"/>
        <v>56.534166443591324</v>
      </c>
      <c r="BD75" s="24">
        <f t="shared" si="97"/>
        <v>68.772525636834331</v>
      </c>
      <c r="BE75" s="24">
        <f t="shared" si="97"/>
        <v>60.58678660966671</v>
      </c>
      <c r="BF75" s="24">
        <f t="shared" si="97"/>
        <v>65.279605259506923</v>
      </c>
      <c r="BG75" s="24">
        <f t="shared" si="97"/>
        <v>99.112672308395148</v>
      </c>
      <c r="BH75" s="24">
        <f t="shared" si="97"/>
        <v>62.025962660669521</v>
      </c>
      <c r="BI75" s="24">
        <f t="shared" si="71"/>
        <v>61.559061957597287</v>
      </c>
      <c r="BJ75" s="24">
        <f t="shared" si="71"/>
        <v>65.555628960594589</v>
      </c>
      <c r="BK75" s="24">
        <f t="shared" si="71"/>
        <v>54.893228593547427</v>
      </c>
      <c r="BL75" s="24">
        <f t="shared" si="71"/>
        <v>62.015625001405148</v>
      </c>
      <c r="BM75" s="24">
        <f t="shared" si="71"/>
        <v>67.213466404997078</v>
      </c>
      <c r="BN75" s="24">
        <f t="shared" si="71"/>
        <v>58.003702259663115</v>
      </c>
      <c r="BO75" s="24">
        <f t="shared" si="71"/>
        <v>65.371354534364002</v>
      </c>
      <c r="BP75" s="24">
        <f t="shared" si="71"/>
        <v>59.630408653353356</v>
      </c>
      <c r="BQ75" s="24">
        <f t="shared" si="71"/>
        <v>60.238586689186739</v>
      </c>
      <c r="BR75" s="24">
        <f t="shared" si="71"/>
        <v>71.436285101627988</v>
      </c>
      <c r="BS75" s="24">
        <f t="shared" si="71"/>
        <v>69.863640627504864</v>
      </c>
      <c r="BT75" s="24">
        <f t="shared" si="71"/>
        <v>67.909613539829778</v>
      </c>
      <c r="BU75" s="24">
        <f t="shared" si="71"/>
        <v>78.883559463673606</v>
      </c>
      <c r="BV75" s="24">
        <f t="shared" si="71"/>
        <v>63.999612998606906</v>
      </c>
      <c r="BW75" s="24">
        <f t="shared" si="71"/>
        <v>69.059716043505446</v>
      </c>
      <c r="BX75" s="24">
        <f t="shared" si="71"/>
        <v>69.220305090756312</v>
      </c>
      <c r="BY75" s="24">
        <f t="shared" si="98"/>
        <v>59.205815668686085</v>
      </c>
      <c r="BZ75" s="24">
        <f t="shared" si="84"/>
        <v>70.579239374978556</v>
      </c>
      <c r="CA75" s="24">
        <f t="shared" si="84"/>
        <v>96.148255807316829</v>
      </c>
      <c r="CB75" s="24">
        <f t="shared" si="84"/>
        <v>62.106196540179035</v>
      </c>
      <c r="CC75" s="24">
        <f t="shared" si="84"/>
        <v>56.036237426851969</v>
      </c>
      <c r="CD75" s="24">
        <f t="shared" si="84"/>
        <v>61.620228534070066</v>
      </c>
      <c r="CE75" s="24">
        <f t="shared" si="84"/>
        <v>57.09586466031238</v>
      </c>
      <c r="CF75" s="24">
        <f t="shared" si="84"/>
        <v>55.744382022080281</v>
      </c>
      <c r="CG75" s="24">
        <f t="shared" si="76"/>
        <v>62.191835202477812</v>
      </c>
      <c r="CH75" s="24">
        <f t="shared" si="76"/>
        <v>64.275997583685339</v>
      </c>
      <c r="CI75" s="24">
        <f t="shared" si="76"/>
        <v>72.167135371318253</v>
      </c>
      <c r="CJ75" s="24">
        <f t="shared" si="76"/>
        <v>69.543734232091822</v>
      </c>
      <c r="CK75" s="24">
        <f t="shared" si="76"/>
        <v>58.130565533981894</v>
      </c>
      <c r="CL75" s="24">
        <f t="shared" si="76"/>
        <v>79.168882978775713</v>
      </c>
      <c r="CM75" s="24">
        <f t="shared" si="76"/>
        <v>64.176224558358697</v>
      </c>
      <c r="CN75" s="24">
        <f t="shared" si="76"/>
        <v>66.830182748002983</v>
      </c>
      <c r="CO75" s="24">
        <f t="shared" si="76"/>
        <v>49.757106588441772</v>
      </c>
      <c r="CP75" s="24">
        <f t="shared" si="76"/>
        <v>47.851562500778449</v>
      </c>
      <c r="CQ75" s="24">
        <f t="shared" si="76"/>
        <v>68.677325580146217</v>
      </c>
      <c r="CR75" s="24">
        <f t="shared" si="76"/>
        <v>59.642356241025212</v>
      </c>
      <c r="CS75" s="24">
        <f t="shared" si="76"/>
        <v>70.10385757456568</v>
      </c>
      <c r="CT75" s="24">
        <f t="shared" si="76"/>
        <v>78.900286255544003</v>
      </c>
      <c r="CU75" s="24">
        <f t="shared" si="76"/>
        <v>64.104358689778422</v>
      </c>
      <c r="CV75" s="24">
        <f t="shared" si="76"/>
        <v>60.485837360417122</v>
      </c>
      <c r="CW75" s="24">
        <f t="shared" si="77"/>
        <v>67.493878102773621</v>
      </c>
      <c r="CX75" s="24">
        <f t="shared" si="77"/>
        <v>65.026486811382483</v>
      </c>
      <c r="CY75" s="24">
        <f t="shared" si="77"/>
        <v>64.470891448385728</v>
      </c>
      <c r="CZ75" s="24">
        <f t="shared" si="77"/>
        <v>54.312326667998789</v>
      </c>
      <c r="DA75" s="24">
        <f t="shared" si="77"/>
        <v>65.179548939888889</v>
      </c>
      <c r="DB75" s="24">
        <f t="shared" si="77"/>
        <v>61.189565858142153</v>
      </c>
      <c r="DC75" s="24">
        <f t="shared" si="77"/>
        <v>89.402630945887822</v>
      </c>
      <c r="DD75" s="24">
        <f t="shared" si="77"/>
        <v>57.223183396324444</v>
      </c>
      <c r="DE75" s="24">
        <f t="shared" si="77"/>
        <v>65.108267716694456</v>
      </c>
      <c r="DF75" s="24">
        <f t="shared" si="77"/>
        <v>65.804889906725322</v>
      </c>
      <c r="DG75" s="24">
        <f t="shared" si="77"/>
        <v>69.942434216277562</v>
      </c>
      <c r="DH75" s="24">
        <f t="shared" si="77"/>
        <v>68.299146474244125</v>
      </c>
      <c r="DI75" s="24">
        <f t="shared" si="77"/>
        <v>61.891841318667161</v>
      </c>
      <c r="DJ75" s="24">
        <f t="shared" si="77"/>
        <v>55.577856605077798</v>
      </c>
      <c r="DK75" s="24">
        <f t="shared" si="77"/>
        <v>80.960621195086048</v>
      </c>
      <c r="DL75" s="24">
        <f t="shared" si="77"/>
        <v>59.300171321094005</v>
      </c>
      <c r="DM75" s="24">
        <f t="shared" si="78"/>
        <v>66.267809434670227</v>
      </c>
      <c r="DN75" s="24">
        <f t="shared" si="78"/>
        <v>74.6838777606593</v>
      </c>
      <c r="DO75" s="24">
        <f t="shared" si="78"/>
        <v>62.458036086522711</v>
      </c>
      <c r="DP75" s="24">
        <f t="shared" si="78"/>
        <v>45.831408776642895</v>
      </c>
      <c r="DQ75" s="24">
        <f t="shared" si="62"/>
        <v>63.410828353298086</v>
      </c>
      <c r="DR75" s="24">
        <f t="shared" si="62"/>
        <v>64.689455842569899</v>
      </c>
      <c r="DS75" s="24">
        <f t="shared" si="62"/>
        <v>62.484256925132698</v>
      </c>
      <c r="DT75" s="24">
        <f t="shared" si="62"/>
        <v>63.470149253258953</v>
      </c>
      <c r="DU75" s="24">
        <f t="shared" si="62"/>
        <v>68.503474942346287</v>
      </c>
      <c r="DV75" s="24">
        <f t="shared" si="62"/>
        <v>68.456213781984445</v>
      </c>
      <c r="DW75" s="24">
        <f t="shared" si="62"/>
        <v>91.64870689754234</v>
      </c>
      <c r="DX75" s="24">
        <f t="shared" si="62"/>
        <v>53.716435684554234</v>
      </c>
      <c r="DY75" s="24">
        <f t="shared" si="62"/>
        <v>58.07612767641271</v>
      </c>
      <c r="DZ75" s="24">
        <f t="shared" si="62"/>
        <v>68.601355087191209</v>
      </c>
      <c r="EA75" s="24">
        <f t="shared" si="62"/>
        <v>81.814808705183111</v>
      </c>
      <c r="EB75" s="24">
        <f t="shared" si="62"/>
        <v>68.174010630722336</v>
      </c>
      <c r="EC75" s="24">
        <f t="shared" si="62"/>
        <v>58.176008441200331</v>
      </c>
      <c r="ED75" s="24">
        <f t="shared" si="62"/>
        <v>58.757056567984854</v>
      </c>
      <c r="EE75" s="24">
        <f t="shared" si="62"/>
        <v>81.837301367702509</v>
      </c>
      <c r="EF75" s="24">
        <f t="shared" si="62"/>
        <v>59.269472763427558</v>
      </c>
      <c r="EG75" s="24">
        <f t="shared" si="91"/>
        <v>66.585579947448835</v>
      </c>
      <c r="EH75" s="24">
        <f t="shared" si="92"/>
        <v>113.44321646217297</v>
      </c>
      <c r="EI75" s="24">
        <f t="shared" si="93"/>
        <v>45.831408776642895</v>
      </c>
      <c r="EJ75" s="14" t="s">
        <v>378</v>
      </c>
      <c r="EL75" s="33"/>
      <c r="EM75" s="25">
        <f t="shared" si="85"/>
        <v>8.2227664399999867</v>
      </c>
      <c r="EN75" s="25">
        <f t="shared" si="85"/>
        <v>4.7600907029999462</v>
      </c>
      <c r="EO75" s="25">
        <f t="shared" si="85"/>
        <v>9.6827210880001076</v>
      </c>
      <c r="EP75" s="25">
        <f t="shared" si="85"/>
        <v>5.1203628119999394</v>
      </c>
      <c r="EQ75" s="25">
        <f t="shared" si="79"/>
        <v>7.1024036280000473</v>
      </c>
      <c r="ER75" s="25">
        <f t="shared" si="79"/>
        <v>7.4797278920000281</v>
      </c>
      <c r="ES75" s="25">
        <f t="shared" si="79"/>
        <v>7.3676190480000514</v>
      </c>
      <c r="ET75" s="25">
        <f t="shared" si="79"/>
        <v>8.9904761899999812</v>
      </c>
      <c r="EU75" s="25">
        <f t="shared" si="79"/>
        <v>9.4004535149999811</v>
      </c>
      <c r="EV75" s="25">
        <f t="shared" si="79"/>
        <v>7.4536054420000255</v>
      </c>
      <c r="EW75" s="25">
        <f t="shared" si="79"/>
        <v>9.5738775509998959</v>
      </c>
      <c r="EX75" s="25">
        <f t="shared" si="79"/>
        <v>8.1951927439999963</v>
      </c>
      <c r="EY75" s="25">
        <f t="shared" si="79"/>
        <v>8.0210430839999844</v>
      </c>
      <c r="EZ75" s="25">
        <f t="shared" si="79"/>
        <v>7.0980498869998883</v>
      </c>
      <c r="FA75" s="25">
        <f t="shared" si="79"/>
        <v>6.0299319729999752</v>
      </c>
      <c r="FB75" s="25">
        <f t="shared" si="79"/>
        <v>7.2097959190000438</v>
      </c>
      <c r="FC75" s="25">
        <f t="shared" si="79"/>
        <v>9.7175510199999735</v>
      </c>
      <c r="FD75" s="25">
        <f t="shared" si="79"/>
        <v>9.90331065700002</v>
      </c>
      <c r="FE75" s="25">
        <f t="shared" si="79"/>
        <v>8.9502040820000275</v>
      </c>
      <c r="FF75" s="25">
        <f t="shared" si="86"/>
        <v>7.7090249440000207</v>
      </c>
      <c r="FG75" s="25">
        <f t="shared" si="86"/>
        <v>6.7657142860000477</v>
      </c>
      <c r="FH75" s="25">
        <f t="shared" si="86"/>
        <v>7.6516780040001322</v>
      </c>
      <c r="FI75" s="25">
        <f t="shared" si="86"/>
        <v>9.2258730159999232</v>
      </c>
      <c r="FJ75" s="25">
        <f t="shared" si="86"/>
        <v>9.2023809519998849</v>
      </c>
      <c r="FK75" s="25">
        <f t="shared" si="86"/>
        <v>8.7223129249998692</v>
      </c>
      <c r="FL75" s="25">
        <f t="shared" si="86"/>
        <v>8.1229931969999143</v>
      </c>
      <c r="FM75" s="25">
        <f t="shared" si="86"/>
        <v>7.6973922899999252</v>
      </c>
      <c r="FN75" s="25">
        <f t="shared" si="86"/>
        <v>8.7695238090000203</v>
      </c>
      <c r="FO75" s="25">
        <f t="shared" si="86"/>
        <v>8.9055782309999358</v>
      </c>
      <c r="FP75" s="25">
        <f t="shared" si="86"/>
        <v>6.8585714289999942</v>
      </c>
      <c r="FQ75" s="25">
        <f t="shared" si="86"/>
        <v>7.0240362810000079</v>
      </c>
      <c r="FR75" s="25">
        <f t="shared" si="86"/>
        <v>8.9534693880000304</v>
      </c>
      <c r="FS75" s="25">
        <f t="shared" si="86"/>
        <v>7.3882993189999979</v>
      </c>
      <c r="FT75" s="25">
        <f t="shared" si="86"/>
        <v>7.6767346939998333</v>
      </c>
      <c r="FU75" s="25">
        <f t="shared" si="80"/>
        <v>9.1051247169998533</v>
      </c>
      <c r="FV75" s="25">
        <f t="shared" si="80"/>
        <v>8.3902040820000821</v>
      </c>
      <c r="FW75" s="25">
        <f t="shared" si="80"/>
        <v>9.3757823129999451</v>
      </c>
      <c r="FX75" s="25">
        <f t="shared" si="80"/>
        <v>7.6966893419998996</v>
      </c>
      <c r="FY75" s="25">
        <f t="shared" si="80"/>
        <v>10.373083899999983</v>
      </c>
      <c r="FZ75" s="25">
        <f t="shared" si="80"/>
        <v>9.5517460319999827</v>
      </c>
      <c r="GA75" s="25">
        <f t="shared" si="80"/>
        <v>7.8519727899999907</v>
      </c>
      <c r="GB75" s="25">
        <f t="shared" si="80"/>
        <v>8.9128344680000282</v>
      </c>
      <c r="GC75" s="25">
        <f t="shared" si="80"/>
        <v>8.2721088440000585</v>
      </c>
      <c r="GD75" s="25">
        <f t="shared" si="80"/>
        <v>5.4483446709998589</v>
      </c>
      <c r="GE75" s="25">
        <f t="shared" si="80"/>
        <v>8.7060317460000078</v>
      </c>
      <c r="GF75" s="25">
        <f t="shared" si="80"/>
        <v>8.7720634919999156</v>
      </c>
      <c r="GG75" s="25">
        <f t="shared" si="80"/>
        <v>8.2372789119999652</v>
      </c>
      <c r="GH75" s="25">
        <f t="shared" si="80"/>
        <v>9.8372789109998848</v>
      </c>
      <c r="GI75" s="25">
        <f t="shared" si="80"/>
        <v>8.7074829929999851</v>
      </c>
      <c r="GJ75" s="25">
        <f t="shared" si="87"/>
        <v>8.0341043079999963</v>
      </c>
      <c r="GK75" s="25">
        <f t="shared" si="87"/>
        <v>9.3097505670000373</v>
      </c>
      <c r="GL75" s="25">
        <f t="shared" si="87"/>
        <v>8.2604988660000345</v>
      </c>
      <c r="GM75" s="25">
        <f t="shared" si="87"/>
        <v>9.0557823130000088</v>
      </c>
      <c r="GN75" s="25">
        <f t="shared" si="87"/>
        <v>8.9643537419999575</v>
      </c>
      <c r="GO75" s="25">
        <f t="shared" si="87"/>
        <v>7.5591836730000068</v>
      </c>
      <c r="GP75" s="25">
        <f t="shared" si="87"/>
        <v>7.7293424040001355</v>
      </c>
      <c r="GQ75" s="25">
        <f t="shared" si="87"/>
        <v>7.9517460320000737</v>
      </c>
      <c r="GR75" s="25">
        <f t="shared" si="87"/>
        <v>6.845532879999837</v>
      </c>
      <c r="GS75" s="25">
        <f t="shared" si="87"/>
        <v>8.4375510209999902</v>
      </c>
      <c r="GT75" s="25">
        <f t="shared" si="87"/>
        <v>7.8193197269999928</v>
      </c>
      <c r="GU75" s="25">
        <f t="shared" si="87"/>
        <v>7.8011791379999522</v>
      </c>
      <c r="GV75" s="25">
        <f t="shared" si="87"/>
        <v>9.1207256229999984</v>
      </c>
      <c r="GW75" s="25">
        <f t="shared" si="87"/>
        <v>7.6509750570000961</v>
      </c>
      <c r="GX75" s="25">
        <f t="shared" si="87"/>
        <v>5.6163265309999133</v>
      </c>
      <c r="GY75" s="25">
        <f t="shared" si="87"/>
        <v>8.6947845800000323</v>
      </c>
      <c r="GZ75" s="25">
        <f t="shared" si="81"/>
        <v>9.6366213149999567</v>
      </c>
      <c r="HA75" s="25">
        <f t="shared" si="81"/>
        <v>8.7633560090000628</v>
      </c>
      <c r="HB75" s="25">
        <f t="shared" si="81"/>
        <v>9.4577777780000361</v>
      </c>
      <c r="HC75" s="25">
        <f t="shared" si="81"/>
        <v>9.6870748300000287</v>
      </c>
      <c r="HD75" s="25">
        <f t="shared" si="81"/>
        <v>8.6828117909999492</v>
      </c>
      <c r="HE75" s="25">
        <f t="shared" si="81"/>
        <v>8.4012698409999302</v>
      </c>
      <c r="HF75" s="25">
        <f t="shared" si="81"/>
        <v>7.4826303859999825</v>
      </c>
      <c r="HG75" s="25">
        <f t="shared" si="81"/>
        <v>7.7648979589998817</v>
      </c>
      <c r="HH75" s="25">
        <f t="shared" si="81"/>
        <v>9.2894331069999225</v>
      </c>
      <c r="HI75" s="25">
        <f t="shared" si="81"/>
        <v>6.8208616780000284</v>
      </c>
      <c r="HJ75" s="25">
        <f t="shared" si="81"/>
        <v>8.4143310660001589</v>
      </c>
      <c r="HK75" s="25">
        <f t="shared" si="81"/>
        <v>8.0801814060000652</v>
      </c>
      <c r="HL75" s="25">
        <f t="shared" si="82"/>
        <v>10.852721088999942</v>
      </c>
      <c r="HM75" s="25">
        <f t="shared" si="82"/>
        <v>11.284897959000091</v>
      </c>
      <c r="HN75" s="25">
        <f t="shared" si="82"/>
        <v>7.8628571430001557</v>
      </c>
      <c r="HO75" s="25">
        <f t="shared" si="82"/>
        <v>9.0539682539999831</v>
      </c>
      <c r="HP75" s="25">
        <f t="shared" si="82"/>
        <v>7.7028571420000844</v>
      </c>
      <c r="HQ75" s="25">
        <f t="shared" si="82"/>
        <v>6.8440816329998597</v>
      </c>
      <c r="HR75" s="25">
        <f t="shared" si="82"/>
        <v>8.4237641720001193</v>
      </c>
      <c r="HS75" s="25">
        <f t="shared" si="82"/>
        <v>8.9277097510000658</v>
      </c>
      <c r="HT75" s="25">
        <f t="shared" si="82"/>
        <v>8.000725624000097</v>
      </c>
      <c r="HU75" s="25">
        <f t="shared" si="82"/>
        <v>8.3043083900001875</v>
      </c>
      <c r="HV75" s="25">
        <f t="shared" si="82"/>
        <v>8.3758730160000141</v>
      </c>
      <c r="HW75" s="25">
        <f t="shared" si="82"/>
        <v>9.9424943310000344</v>
      </c>
      <c r="HX75" s="25">
        <f t="shared" si="82"/>
        <v>8.2848072560000219</v>
      </c>
      <c r="HY75" s="25">
        <f t="shared" si="82"/>
        <v>8.825034014000039</v>
      </c>
      <c r="HZ75" s="25">
        <f t="shared" si="75"/>
        <v>6.0400907030000326</v>
      </c>
      <c r="IA75" s="25">
        <f t="shared" si="75"/>
        <v>9.4367346930000622</v>
      </c>
      <c r="IB75" s="25">
        <f t="shared" si="75"/>
        <v>8.2938775510001506</v>
      </c>
      <c r="IC75" s="25">
        <f t="shared" si="75"/>
        <v>8.2060770980001507</v>
      </c>
      <c r="ID75" s="25">
        <f t="shared" si="75"/>
        <v>7.7206349200000659</v>
      </c>
      <c r="IE75" s="25">
        <f t="shared" si="75"/>
        <v>7.9063945579998745</v>
      </c>
      <c r="IF75" s="25">
        <f t="shared" si="75"/>
        <v>8.7248979590001454</v>
      </c>
      <c r="IG75" s="25">
        <f t="shared" si="75"/>
        <v>9.7160997739999857</v>
      </c>
      <c r="IH75" s="25">
        <f t="shared" si="75"/>
        <v>6.6699092970000038</v>
      </c>
      <c r="II75" s="25">
        <f t="shared" si="75"/>
        <v>9.1062131520000094</v>
      </c>
      <c r="IJ75" s="25">
        <f t="shared" si="75"/>
        <v>8.1487528349998684</v>
      </c>
      <c r="IK75" s="25">
        <f t="shared" si="75"/>
        <v>7.2304761909999797</v>
      </c>
      <c r="IL75" s="25">
        <f t="shared" si="75"/>
        <v>8.6458049889999984</v>
      </c>
      <c r="IM75" s="25">
        <f t="shared" si="75"/>
        <v>11.782312925000042</v>
      </c>
      <c r="IN75" s="25">
        <f t="shared" si="75"/>
        <v>8.5158956919999582</v>
      </c>
      <c r="IO75" s="25">
        <f t="shared" si="88"/>
        <v>8.3475736960001541</v>
      </c>
      <c r="IP75" s="25">
        <f t="shared" si="88"/>
        <v>8.6421768709999469</v>
      </c>
      <c r="IQ75" s="25">
        <f t="shared" si="88"/>
        <v>8.5079365079998297</v>
      </c>
      <c r="IR75" s="25">
        <f t="shared" si="88"/>
        <v>7.8828117909999946</v>
      </c>
      <c r="IS75" s="25">
        <f t="shared" si="88"/>
        <v>7.8882539680000718</v>
      </c>
      <c r="IT75" s="25">
        <f t="shared" si="88"/>
        <v>5.8920634919998065</v>
      </c>
      <c r="IU75" s="25">
        <f t="shared" si="88"/>
        <v>10.052789115999985</v>
      </c>
      <c r="IV75" s="25">
        <f t="shared" si="88"/>
        <v>9.2981405890000133</v>
      </c>
      <c r="IW75" s="25">
        <f t="shared" si="88"/>
        <v>7.8715646260000085</v>
      </c>
      <c r="IX75" s="25">
        <f t="shared" si="88"/>
        <v>6.600272109000116</v>
      </c>
      <c r="IY75" s="25">
        <f t="shared" si="88"/>
        <v>7.9209070289998635</v>
      </c>
      <c r="IZ75" s="25">
        <f t="shared" si="88"/>
        <v>9.2821768709998196</v>
      </c>
      <c r="JA75" s="25">
        <f t="shared" si="88"/>
        <v>9.1903854879999471</v>
      </c>
      <c r="JB75" s="25">
        <f t="shared" si="88"/>
        <v>6.5984580500000902</v>
      </c>
      <c r="JC75" s="25">
        <f t="shared" si="88"/>
        <v>9.1109297049999896</v>
      </c>
      <c r="JD75" s="26">
        <f t="shared" si="89"/>
        <v>8.2928918124049549</v>
      </c>
      <c r="JE75" s="27">
        <f t="shared" si="94"/>
        <v>8.2928918124049549</v>
      </c>
      <c r="JF75" s="27"/>
      <c r="JG75" s="88">
        <v>74</v>
      </c>
      <c r="JH75" s="89">
        <v>1172.3639002269999</v>
      </c>
      <c r="JI75" s="89">
        <v>956.75646258500001</v>
      </c>
      <c r="JJ75" s="90">
        <v>1334.0212244899999</v>
      </c>
      <c r="JK75" s="90">
        <v>1089.6224943310001</v>
      </c>
      <c r="JL75" s="90">
        <v>1176.9266213149999</v>
      </c>
      <c r="JM75" s="90">
        <v>1237.719365079</v>
      </c>
      <c r="JN75" s="89">
        <v>1186.9942857139999</v>
      </c>
      <c r="JO75" s="89">
        <v>1163.4089795919999</v>
      </c>
      <c r="JP75" s="89">
        <v>1276.3341496600001</v>
      </c>
      <c r="JQ75" s="89">
        <v>1174.366621315</v>
      </c>
      <c r="JR75" s="89">
        <v>1392.7473922900001</v>
      </c>
      <c r="JS75" s="89">
        <v>1256.7771428569999</v>
      </c>
      <c r="JT75" s="89">
        <v>1279.6850793650001</v>
      </c>
      <c r="JU75" s="89">
        <v>1177.820589569</v>
      </c>
      <c r="JV75" s="88">
        <v>1325.2048979589999</v>
      </c>
      <c r="JW75" s="88">
        <v>1262.0342857139999</v>
      </c>
      <c r="JX75" s="88">
        <v>1357.0438095239999</v>
      </c>
      <c r="JY75" s="88">
        <v>1357.374693878</v>
      </c>
      <c r="JZ75" s="88">
        <v>1316.803265306</v>
      </c>
      <c r="KA75" s="88">
        <v>1232.8170521540001</v>
      </c>
      <c r="KB75" s="88">
        <v>1129.258956916</v>
      </c>
      <c r="KC75" s="88">
        <v>1276.4038321999999</v>
      </c>
      <c r="KD75" s="88">
        <v>1267.5697732430001</v>
      </c>
      <c r="KE75" s="88">
        <v>1175.440544218</v>
      </c>
      <c r="KF75" s="88">
        <v>1157.7393877550001</v>
      </c>
      <c r="KG75" s="88">
        <v>1145.6761904760001</v>
      </c>
      <c r="KH75" s="88">
        <v>1328.7648299320001</v>
      </c>
      <c r="KI75" s="88">
        <v>1275.461587302</v>
      </c>
      <c r="KJ75" s="88">
        <v>1406.3477551020001</v>
      </c>
      <c r="KK75" s="88">
        <v>1277.030770975</v>
      </c>
      <c r="KL75" s="88">
        <v>1417.206712018</v>
      </c>
      <c r="KM75" s="88">
        <v>1573.2244897959999</v>
      </c>
      <c r="KN75" s="88">
        <v>1279.033469388</v>
      </c>
      <c r="KO75" s="88">
        <v>1317.5510204080001</v>
      </c>
      <c r="KP75" s="88">
        <v>1462.5233560090001</v>
      </c>
      <c r="KQ75" s="88">
        <v>1271.2016326529999</v>
      </c>
      <c r="KR75" s="88">
        <v>1515.990204082</v>
      </c>
      <c r="KS75" s="88">
        <v>1182.7758730160001</v>
      </c>
      <c r="KT75" s="88">
        <v>1438.073900227</v>
      </c>
      <c r="KU75" s="88">
        <v>1382.8114285710001</v>
      </c>
      <c r="KV75" s="88">
        <v>1300.588843537</v>
      </c>
      <c r="KW75" s="88">
        <v>1467.905306122</v>
      </c>
      <c r="KX75" s="88">
        <v>1334.0571428569999</v>
      </c>
      <c r="KY75" s="88">
        <v>1291.095873016</v>
      </c>
      <c r="KZ75" s="88">
        <v>1370.7726077100001</v>
      </c>
      <c r="LA75" s="88">
        <v>1203.095510204</v>
      </c>
      <c r="LB75" s="88">
        <v>1491.861768707</v>
      </c>
      <c r="LC75" s="88">
        <v>1363.0425396830001</v>
      </c>
      <c r="LD75" s="88">
        <v>1438.1917460320001</v>
      </c>
      <c r="LE75" s="88">
        <v>1249.2712925169999</v>
      </c>
      <c r="LF75" s="88">
        <v>1339.718820862</v>
      </c>
      <c r="LG75" s="88">
        <v>1368.816326531</v>
      </c>
      <c r="LH75" s="88">
        <v>1353.4911564629999</v>
      </c>
      <c r="LI75" s="88">
        <v>1404.6258503399999</v>
      </c>
      <c r="LJ75" s="88">
        <v>1311.502585034</v>
      </c>
      <c r="LK75" s="88">
        <v>1310.5371428569999</v>
      </c>
      <c r="LL75" s="88">
        <v>1385.257142857</v>
      </c>
      <c r="LM75" s="88">
        <v>1379.3059410430001</v>
      </c>
      <c r="LN75" s="88">
        <v>1322.671020408</v>
      </c>
      <c r="LO75" s="88">
        <v>1288.9556462590001</v>
      </c>
      <c r="LP75" s="88">
        <v>1193.981678005</v>
      </c>
      <c r="LQ75" s="88">
        <v>1360.3845804990001</v>
      </c>
      <c r="LR75" s="88">
        <v>1340.7898412699999</v>
      </c>
      <c r="LS75" s="88">
        <v>1021.511111111</v>
      </c>
      <c r="LT75" s="88">
        <v>1286.456235828</v>
      </c>
      <c r="LU75" s="88">
        <v>1385.235759637</v>
      </c>
      <c r="LV75" s="88">
        <v>1264.084897959</v>
      </c>
      <c r="LW75" s="88">
        <v>1512.9948299319999</v>
      </c>
      <c r="LX75" s="88">
        <v>1487.368707483</v>
      </c>
      <c r="LY75" s="88">
        <v>1306.135510204</v>
      </c>
      <c r="LZ75" s="88">
        <v>1294.1866666670001</v>
      </c>
      <c r="MA75" s="88">
        <v>1199.6589569160001</v>
      </c>
      <c r="MB75" s="88">
        <v>1293.812244898</v>
      </c>
      <c r="MC75" s="88">
        <v>1303.899138322</v>
      </c>
      <c r="MD75" s="88">
        <v>1160.219863946</v>
      </c>
      <c r="ME75" s="88">
        <v>1341.6228571429999</v>
      </c>
      <c r="MF75" s="88">
        <v>1407.419501134</v>
      </c>
      <c r="MG75" s="88">
        <v>1489.7150793650001</v>
      </c>
      <c r="MH75" s="88">
        <v>1530.5142857139999</v>
      </c>
      <c r="MI75" s="88">
        <v>1347.7877551019999</v>
      </c>
      <c r="MJ75" s="88">
        <v>1365.474285714</v>
      </c>
      <c r="MK75" s="88">
        <v>1227.814603175</v>
      </c>
      <c r="ML75" s="88">
        <v>1219.2653061220001</v>
      </c>
      <c r="MM75" s="88">
        <v>1295.261315193</v>
      </c>
      <c r="MN75" s="88">
        <v>1229.153015873</v>
      </c>
      <c r="MO75" s="88">
        <v>1272.881632653</v>
      </c>
      <c r="MP75" s="88">
        <v>1357.2220408159999</v>
      </c>
      <c r="MQ75" s="88">
        <v>1215.258412698</v>
      </c>
      <c r="MR75" s="88">
        <v>1438.778049887</v>
      </c>
      <c r="MS75" s="88">
        <v>1439.6139682539999</v>
      </c>
      <c r="MT75" s="88">
        <v>1360.108843537</v>
      </c>
      <c r="MU75" s="88">
        <v>1203.5047619049999</v>
      </c>
      <c r="MV75" s="88">
        <v>1361.828571429</v>
      </c>
      <c r="MW75" s="88">
        <v>1261.1885714289999</v>
      </c>
      <c r="MX75" s="88">
        <v>1375.471020408</v>
      </c>
      <c r="MY75" s="88">
        <v>1202.555646259</v>
      </c>
      <c r="MZ75" s="88">
        <v>1344.1044897960001</v>
      </c>
      <c r="NA75" s="88">
        <v>1495.928163265</v>
      </c>
      <c r="NB75" s="88">
        <v>1406.345578231</v>
      </c>
      <c r="NC75" s="88">
        <v>1245.544512472</v>
      </c>
      <c r="ND75" s="88">
        <v>1479.830929705</v>
      </c>
      <c r="NE75" s="88">
        <v>1280.4934240360001</v>
      </c>
      <c r="NF75" s="88">
        <v>1277.3180952380001</v>
      </c>
      <c r="NG75" s="88">
        <v>1268.2884353740001</v>
      </c>
      <c r="NH75" s="88">
        <v>1696.9752380949999</v>
      </c>
      <c r="NI75" s="88">
        <v>1263.400657596</v>
      </c>
      <c r="NJ75" s="88">
        <v>1268.4596825399999</v>
      </c>
      <c r="NK75" s="88">
        <v>1382.595918367</v>
      </c>
      <c r="NL75" s="88">
        <v>1315.9437641720001</v>
      </c>
      <c r="NM75" s="88">
        <v>1225.841632653</v>
      </c>
      <c r="NN75" s="88">
        <v>1203.768888889</v>
      </c>
      <c r="NO75" s="88">
        <v>1229.5314285710001</v>
      </c>
      <c r="NP75" s="88">
        <v>1289.539047619</v>
      </c>
      <c r="NQ75" s="88">
        <v>1305.2662131520001</v>
      </c>
      <c r="NR75" s="88">
        <v>1334.8136054419999</v>
      </c>
      <c r="NS75" s="88">
        <v>1133.2731065759999</v>
      </c>
      <c r="NT75" s="88">
        <v>1257.7117460320001</v>
      </c>
      <c r="NU75" s="88">
        <v>1440.1567346940001</v>
      </c>
      <c r="NV75" s="88">
        <v>1387.878095238</v>
      </c>
      <c r="NW75" s="88">
        <v>1201.013333333</v>
      </c>
      <c r="NX75" s="88">
        <v>1347.8051700680001</v>
      </c>
      <c r="NZ75" s="28"/>
    </row>
    <row r="76" spans="1:390" x14ac:dyDescent="0.3">
      <c r="A76" s="15" t="s">
        <v>382</v>
      </c>
      <c r="B76" s="29" t="s">
        <v>383</v>
      </c>
      <c r="C76" s="37"/>
      <c r="D76" s="36"/>
      <c r="E76" s="7"/>
      <c r="F76" s="15" t="s">
        <v>384</v>
      </c>
      <c r="G76" s="41">
        <v>374.25</v>
      </c>
      <c r="H76" s="21">
        <f t="shared" si="23"/>
        <v>1.75</v>
      </c>
      <c r="I76" s="21">
        <f t="shared" si="83"/>
        <v>7</v>
      </c>
      <c r="J76" s="15"/>
      <c r="L76" s="14" t="s">
        <v>382</v>
      </c>
      <c r="M76" s="12"/>
      <c r="N76" s="24">
        <v>100</v>
      </c>
      <c r="O76" s="24">
        <f t="shared" si="96"/>
        <v>53.713112471412799</v>
      </c>
      <c r="P76" s="24">
        <f t="shared" si="96"/>
        <v>105.20038168942551</v>
      </c>
      <c r="Q76" s="24">
        <f t="shared" si="96"/>
        <v>52.48571817027463</v>
      </c>
      <c r="R76" s="24">
        <f t="shared" si="96"/>
        <v>100.97034453188388</v>
      </c>
      <c r="S76" s="24">
        <f t="shared" si="96"/>
        <v>80.626134497897013</v>
      </c>
      <c r="T76" s="24">
        <f t="shared" si="96"/>
        <v>70.681707171416278</v>
      </c>
      <c r="U76" s="24">
        <f t="shared" si="96"/>
        <v>72.542269327178843</v>
      </c>
      <c r="V76" s="24">
        <f t="shared" si="96"/>
        <v>57.490315846637436</v>
      </c>
      <c r="W76" s="24">
        <f t="shared" si="96"/>
        <v>52.483338626199512</v>
      </c>
      <c r="X76" s="24">
        <f t="shared" si="96"/>
        <v>71.911106965955767</v>
      </c>
      <c r="Y76" s="24">
        <f t="shared" si="96"/>
        <v>53.038806925710233</v>
      </c>
      <c r="Z76" s="24">
        <f t="shared" si="96"/>
        <v>65.196271680791355</v>
      </c>
      <c r="AA76" s="24">
        <f t="shared" si="96"/>
        <v>61.120644137593821</v>
      </c>
      <c r="AB76" s="24">
        <f t="shared" si="96"/>
        <v>67.547263388312501</v>
      </c>
      <c r="AC76" s="24">
        <f t="shared" si="96"/>
        <v>51.477454640114381</v>
      </c>
      <c r="AD76" s="24">
        <v>108</v>
      </c>
      <c r="AE76" s="24">
        <f t="shared" si="95"/>
        <v>65.071669484367305</v>
      </c>
      <c r="AF76" s="24">
        <f t="shared" si="95"/>
        <v>50.692984761069894</v>
      </c>
      <c r="AG76" s="24">
        <f t="shared" si="95"/>
        <v>53.324657976891231</v>
      </c>
      <c r="AH76" s="24">
        <f t="shared" si="95"/>
        <v>56.824317691402072</v>
      </c>
      <c r="AI76" s="24">
        <f t="shared" si="95"/>
        <v>68.095588240977889</v>
      </c>
      <c r="AJ76" s="24">
        <f t="shared" si="95"/>
        <v>70.244235436840782</v>
      </c>
      <c r="AK76" s="24">
        <f t="shared" si="95"/>
        <v>63.389825870221777</v>
      </c>
      <c r="AL76" s="24">
        <f t="shared" si="95"/>
        <v>55.655048082608594</v>
      </c>
      <c r="AM76" s="24">
        <f t="shared" si="95"/>
        <v>52.888720100218507</v>
      </c>
      <c r="AN76" s="24">
        <f t="shared" si="95"/>
        <v>57.026037636649313</v>
      </c>
      <c r="AO76" s="24">
        <f t="shared" si="95"/>
        <v>57.887038696542817</v>
      </c>
      <c r="AP76" s="24">
        <f t="shared" si="95"/>
        <v>75.909836060003968</v>
      </c>
      <c r="AQ76" s="24">
        <f t="shared" si="95"/>
        <v>63.900695514843264</v>
      </c>
      <c r="AR76" s="24">
        <f t="shared" si="95"/>
        <v>56.135437881158325</v>
      </c>
      <c r="AS76" s="24">
        <f t="shared" si="95"/>
        <v>50.104960180760102</v>
      </c>
      <c r="AT76" s="24">
        <f t="shared" si="90"/>
        <v>66.733440942118946</v>
      </c>
      <c r="AU76" s="24">
        <f t="shared" si="90"/>
        <v>61.779538904342161</v>
      </c>
      <c r="AV76" s="24">
        <f t="shared" si="90"/>
        <v>77.174999996428824</v>
      </c>
      <c r="AW76" s="24">
        <f t="shared" si="90"/>
        <v>60.358986390833188</v>
      </c>
      <c r="AX76" s="24">
        <f t="shared" si="97"/>
        <v>53.410768665901784</v>
      </c>
      <c r="AY76" s="24">
        <f t="shared" si="97"/>
        <v>56.127272729364435</v>
      </c>
      <c r="AZ76" s="24">
        <f t="shared" si="97"/>
        <v>50.741869031570417</v>
      </c>
      <c r="BA76" s="24">
        <f t="shared" si="97"/>
        <v>66.837471129058997</v>
      </c>
      <c r="BB76" s="24">
        <f t="shared" si="97"/>
        <v>50.316344795862122</v>
      </c>
      <c r="BC76" s="24">
        <f t="shared" si="97"/>
        <v>54.814385152402849</v>
      </c>
      <c r="BD76" s="24">
        <f t="shared" si="97"/>
        <v>64.563580596161415</v>
      </c>
      <c r="BE76" s="24">
        <f t="shared" si="97"/>
        <v>54.502118643922913</v>
      </c>
      <c r="BF76" s="24">
        <f t="shared" si="97"/>
        <v>40.034064188348992</v>
      </c>
      <c r="BG76" s="24">
        <f t="shared" si="97"/>
        <v>52.504762339457621</v>
      </c>
      <c r="BH76" s="24">
        <f t="shared" si="97"/>
        <v>50.139682954911756</v>
      </c>
      <c r="BI76" s="24">
        <f t="shared" si="71"/>
        <v>52.667347210635931</v>
      </c>
      <c r="BJ76" s="24">
        <f t="shared" si="71"/>
        <v>54.502118643922913</v>
      </c>
      <c r="BK76" s="24">
        <f t="shared" si="71"/>
        <v>51.995373699740782</v>
      </c>
      <c r="BL76" s="24">
        <f t="shared" si="71"/>
        <v>52.662555339591222</v>
      </c>
      <c r="BM76" s="24">
        <f t="shared" si="71"/>
        <v>61.997911308375762</v>
      </c>
      <c r="BN76" s="24">
        <f t="shared" si="71"/>
        <v>55.046362345208834</v>
      </c>
      <c r="BO76" s="24">
        <f t="shared" si="71"/>
        <v>57.725391446270265</v>
      </c>
      <c r="BP76" s="24">
        <f t="shared" si="71"/>
        <v>62.506749463923086</v>
      </c>
      <c r="BQ76" s="24">
        <f t="shared" si="71"/>
        <v>82.03124999999811</v>
      </c>
      <c r="BR76" s="24">
        <f t="shared" si="71"/>
        <v>62.398932727228804</v>
      </c>
      <c r="BS76" s="24">
        <f t="shared" si="71"/>
        <v>65.762938142946396</v>
      </c>
      <c r="BT76" s="24">
        <f t="shared" si="71"/>
        <v>48.791538793739555</v>
      </c>
      <c r="BU76" s="24">
        <f t="shared" si="71"/>
        <v>49.110173089498971</v>
      </c>
      <c r="BV76" s="24">
        <f t="shared" si="71"/>
        <v>62.520252756717518</v>
      </c>
      <c r="BW76" s="24">
        <f t="shared" si="71"/>
        <v>65.446913161328723</v>
      </c>
      <c r="BX76" s="24">
        <f t="shared" si="71"/>
        <v>62.217832961499816</v>
      </c>
      <c r="BY76" s="24">
        <f t="shared" si="98"/>
        <v>53.295198192826525</v>
      </c>
      <c r="BZ76" s="24">
        <f t="shared" si="84"/>
        <v>57.014627661470627</v>
      </c>
      <c r="CA76" s="24">
        <f t="shared" si="84"/>
        <v>88.314388168279464</v>
      </c>
      <c r="CB76" s="24">
        <f t="shared" si="84"/>
        <v>60.042790455302274</v>
      </c>
      <c r="CC76" s="24">
        <f t="shared" si="84"/>
        <v>54.887155659267059</v>
      </c>
      <c r="CD76" s="24">
        <f t="shared" si="84"/>
        <v>59.87509051073453</v>
      </c>
      <c r="CE76" s="24">
        <f t="shared" si="84"/>
        <v>50.822065151364285</v>
      </c>
      <c r="CF76" s="24">
        <f t="shared" si="84"/>
        <v>56.668543178910554</v>
      </c>
      <c r="CG76" s="24">
        <f t="shared" si="76"/>
        <v>52.014063623453346</v>
      </c>
      <c r="CH76" s="24">
        <f t="shared" si="76"/>
        <v>63.120229007331318</v>
      </c>
      <c r="CI76" s="24">
        <f t="shared" si="76"/>
        <v>69.837415540171662</v>
      </c>
      <c r="CJ76" s="24">
        <f t="shared" si="76"/>
        <v>64.084643485379559</v>
      </c>
      <c r="CK76" s="24">
        <f t="shared" si="76"/>
        <v>56.913716819824359</v>
      </c>
      <c r="CL76" s="24">
        <f t="shared" si="76"/>
        <v>77.257407902986387</v>
      </c>
      <c r="CM76" s="24">
        <f t="shared" si="76"/>
        <v>63.522003952446902</v>
      </c>
      <c r="CN76" s="24">
        <f t="shared" si="76"/>
        <v>67.089249496303822</v>
      </c>
      <c r="CO76" s="24">
        <f t="shared" si="76"/>
        <v>47.938752693496241</v>
      </c>
      <c r="CP76" s="24">
        <f t="shared" si="76"/>
        <v>51.22234512812593</v>
      </c>
      <c r="CQ76" s="24">
        <f t="shared" si="76"/>
        <v>68.930868172744326</v>
      </c>
      <c r="CR76" s="24">
        <f t="shared" si="76"/>
        <v>57.924693518490876</v>
      </c>
      <c r="CS76" s="24">
        <f t="shared" si="76"/>
        <v>69.589981927206864</v>
      </c>
      <c r="CT76" s="24">
        <f t="shared" si="76"/>
        <v>77.051717248742307</v>
      </c>
      <c r="CU76" s="24">
        <f t="shared" si="76"/>
        <v>62.757508401546673</v>
      </c>
      <c r="CV76" s="24">
        <f t="shared" si="76"/>
        <v>55.945534508336564</v>
      </c>
      <c r="CW76" s="24">
        <f t="shared" si="77"/>
        <v>58.631736224238843</v>
      </c>
      <c r="CX76" s="24">
        <f t="shared" si="77"/>
        <v>64.237556179707553</v>
      </c>
      <c r="CY76" s="24">
        <f t="shared" si="77"/>
        <v>67.875989446358204</v>
      </c>
      <c r="CZ76" s="24">
        <f t="shared" si="77"/>
        <v>50.375326370674394</v>
      </c>
      <c r="DA76" s="24">
        <f t="shared" si="77"/>
        <v>56.143605408961193</v>
      </c>
      <c r="DB76" s="24">
        <f t="shared" si="77"/>
        <v>63.591793015799212</v>
      </c>
      <c r="DC76" s="24">
        <f t="shared" si="77"/>
        <v>85.345399592725414</v>
      </c>
      <c r="DD76" s="24">
        <f t="shared" si="77"/>
        <v>54.196085540128273</v>
      </c>
      <c r="DE76" s="24">
        <f t="shared" si="77"/>
        <v>63.644235531494026</v>
      </c>
      <c r="DF76" s="24">
        <f t="shared" si="77"/>
        <v>63.577822939842214</v>
      </c>
      <c r="DG76" s="24">
        <f t="shared" si="77"/>
        <v>69.435280709497277</v>
      </c>
      <c r="DH76" s="24">
        <f t="shared" si="77"/>
        <v>68.709935899957358</v>
      </c>
      <c r="DI76" s="24">
        <f t="shared" si="77"/>
        <v>60.735834205695475</v>
      </c>
      <c r="DJ76" s="24">
        <f t="shared" si="77"/>
        <v>56.779723372220793</v>
      </c>
      <c r="DK76" s="24">
        <f t="shared" si="77"/>
        <v>75.131425242145752</v>
      </c>
      <c r="DL76" s="24">
        <f t="shared" si="77"/>
        <v>60.387323942067951</v>
      </c>
      <c r="DM76" s="24">
        <f t="shared" si="78"/>
        <v>65.804058663167297</v>
      </c>
      <c r="DN76" s="24">
        <f t="shared" si="78"/>
        <v>71.604193731535617</v>
      </c>
      <c r="DO76" s="24">
        <f t="shared" si="78"/>
        <v>58.816431257023723</v>
      </c>
      <c r="DP76" s="24">
        <f t="shared" si="78"/>
        <v>43.69550446885949</v>
      </c>
      <c r="DQ76" s="24">
        <f t="shared" si="62"/>
        <v>64.198369567398402</v>
      </c>
      <c r="DR76" s="24">
        <f t="shared" si="62"/>
        <v>62.587856837866312</v>
      </c>
      <c r="DS76" s="24">
        <f t="shared" si="62"/>
        <v>57.939189187883699</v>
      </c>
      <c r="DT76" s="24">
        <f t="shared" si="62"/>
        <v>56.497071738073913</v>
      </c>
      <c r="DU76" s="24">
        <f t="shared" si="62"/>
        <v>68.059556701273181</v>
      </c>
      <c r="DV76" s="24">
        <f t="shared" si="62"/>
        <v>65.833996812010895</v>
      </c>
      <c r="DW76" s="24">
        <f t="shared" si="62"/>
        <v>83.752730031155977</v>
      </c>
      <c r="DX76" s="24">
        <f t="shared" si="62"/>
        <v>47.883231306396389</v>
      </c>
      <c r="DY76" s="24">
        <f t="shared" si="62"/>
        <v>61.50382530553739</v>
      </c>
      <c r="DZ76" s="24">
        <f t="shared" si="62"/>
        <v>65.035112355736899</v>
      </c>
      <c r="EA76" s="24">
        <f t="shared" si="62"/>
        <v>81.660905766505209</v>
      </c>
      <c r="EB76" s="24">
        <f t="shared" si="62"/>
        <v>63.362068961420789</v>
      </c>
      <c r="EC76" s="24">
        <f t="shared" si="62"/>
        <v>54.656515584268732</v>
      </c>
      <c r="ED76" s="24">
        <f t="shared" si="62"/>
        <v>57.427572185299354</v>
      </c>
      <c r="EE76" s="24">
        <f t="shared" si="62"/>
        <v>74.216543055958255</v>
      </c>
      <c r="EF76" s="24">
        <f t="shared" si="62"/>
        <v>59.274193545997143</v>
      </c>
      <c r="EG76" s="24">
        <f t="shared" si="91"/>
        <v>61.899064812614036</v>
      </c>
      <c r="EH76" s="24">
        <f t="shared" si="92"/>
        <v>105.20038168942551</v>
      </c>
      <c r="EI76" s="24">
        <f t="shared" si="93"/>
        <v>40.034064188348992</v>
      </c>
      <c r="EJ76" s="14" t="s">
        <v>382</v>
      </c>
      <c r="EL76" s="12"/>
      <c r="EM76" s="25">
        <f t="shared" si="85"/>
        <v>7.8193197279999822</v>
      </c>
      <c r="EN76" s="25">
        <f t="shared" si="85"/>
        <v>3.9923809520000759</v>
      </c>
      <c r="EO76" s="25">
        <f t="shared" si="85"/>
        <v>8.0021768710000742</v>
      </c>
      <c r="EP76" s="25">
        <f t="shared" si="85"/>
        <v>4.1596371880000333</v>
      </c>
      <c r="EQ76" s="25">
        <f t="shared" si="79"/>
        <v>5.2092290250000133</v>
      </c>
      <c r="ER76" s="25">
        <f t="shared" si="79"/>
        <v>5.9421315189999859</v>
      </c>
      <c r="ES76" s="25">
        <f t="shared" si="79"/>
        <v>5.7897278909999841</v>
      </c>
      <c r="ET76" s="25">
        <f t="shared" si="79"/>
        <v>7.3055782320000162</v>
      </c>
      <c r="EU76" s="25">
        <f t="shared" si="79"/>
        <v>8.002539681999906</v>
      </c>
      <c r="EV76" s="25">
        <f t="shared" si="79"/>
        <v>5.8405442180001046</v>
      </c>
      <c r="EW76" s="25">
        <f t="shared" si="79"/>
        <v>7.9187301590000061</v>
      </c>
      <c r="EX76" s="25">
        <f t="shared" si="79"/>
        <v>6.4420861680000598</v>
      </c>
      <c r="EY76" s="25">
        <f t="shared" si="79"/>
        <v>6.8716553289998501</v>
      </c>
      <c r="EZ76" s="25">
        <f t="shared" si="79"/>
        <v>6.2178684810000959</v>
      </c>
      <c r="FA76" s="25">
        <f t="shared" si="79"/>
        <v>8.1589115650001531</v>
      </c>
      <c r="FB76" s="25">
        <f t="shared" si="79"/>
        <v>6.4544217679999747</v>
      </c>
      <c r="FC76" s="25">
        <f t="shared" si="79"/>
        <v>8.2851700680000704</v>
      </c>
      <c r="FD76" s="25">
        <f t="shared" si="79"/>
        <v>7.8762811789999887</v>
      </c>
      <c r="FE76" s="25">
        <f t="shared" si="79"/>
        <v>7.3912018139999418</v>
      </c>
      <c r="FF76" s="25">
        <f t="shared" si="86"/>
        <v>6.1678004529999271</v>
      </c>
      <c r="FG76" s="25">
        <f t="shared" si="86"/>
        <v>5.9791383219999261</v>
      </c>
      <c r="FH76" s="25">
        <f t="shared" si="86"/>
        <v>6.6256689340000321</v>
      </c>
      <c r="FI76" s="25">
        <f t="shared" si="86"/>
        <v>7.546485260000054</v>
      </c>
      <c r="FJ76" s="25">
        <f t="shared" si="86"/>
        <v>7.9412018140001237</v>
      </c>
      <c r="FK76" s="25">
        <f t="shared" si="86"/>
        <v>7.365056690000074</v>
      </c>
      <c r="FL76" s="25">
        <f t="shared" si="86"/>
        <v>7.2555102050000642</v>
      </c>
      <c r="FM76" s="25">
        <f t="shared" si="86"/>
        <v>5.5328798190000725</v>
      </c>
      <c r="FN76" s="25">
        <f t="shared" si="86"/>
        <v>6.5726984129998982</v>
      </c>
      <c r="FO76" s="25">
        <f t="shared" si="86"/>
        <v>7.4819047620001129</v>
      </c>
      <c r="FP76" s="25">
        <f t="shared" si="86"/>
        <v>8.38240362800002</v>
      </c>
      <c r="FQ76" s="25">
        <f t="shared" si="86"/>
        <v>6.2936961450000126</v>
      </c>
      <c r="FR76" s="25">
        <f t="shared" si="86"/>
        <v>6.7983673470000667</v>
      </c>
      <c r="FS76" s="25">
        <f t="shared" si="86"/>
        <v>5.4421768710001288</v>
      </c>
      <c r="FT76" s="25">
        <f t="shared" si="86"/>
        <v>6.9583673470001486</v>
      </c>
      <c r="FU76" s="25">
        <f t="shared" si="80"/>
        <v>7.8635827660000359</v>
      </c>
      <c r="FV76" s="25">
        <f t="shared" si="80"/>
        <v>7.4829931970000416</v>
      </c>
      <c r="FW76" s="25">
        <f t="shared" si="80"/>
        <v>8.2771882080000978</v>
      </c>
      <c r="FX76" s="25">
        <f t="shared" si="80"/>
        <v>6.2839002270000037</v>
      </c>
      <c r="FY76" s="25">
        <f t="shared" si="80"/>
        <v>8.3471882090000236</v>
      </c>
      <c r="FZ76" s="25">
        <f t="shared" si="80"/>
        <v>7.6622222219998548</v>
      </c>
      <c r="GA76" s="25">
        <f t="shared" si="80"/>
        <v>6.5052154190000238</v>
      </c>
      <c r="GB76" s="25">
        <f t="shared" si="80"/>
        <v>7.7061224490000768</v>
      </c>
      <c r="GC76" s="25">
        <f t="shared" si="80"/>
        <v>10.491065759000094</v>
      </c>
      <c r="GD76" s="25">
        <f t="shared" si="80"/>
        <v>7.9992743760001304</v>
      </c>
      <c r="GE76" s="25">
        <f t="shared" si="80"/>
        <v>8.3765986389998943</v>
      </c>
      <c r="GF76" s="25">
        <f t="shared" si="80"/>
        <v>7.9745804990000124</v>
      </c>
      <c r="GG76" s="25">
        <f t="shared" si="80"/>
        <v>7.7061224490000768</v>
      </c>
      <c r="GH76" s="25">
        <f t="shared" si="80"/>
        <v>8.0776417229999424</v>
      </c>
      <c r="GI76" s="25">
        <f t="shared" si="80"/>
        <v>7.9753061219998926</v>
      </c>
      <c r="GJ76" s="25">
        <f t="shared" si="87"/>
        <v>6.7744217690001278</v>
      </c>
      <c r="GK76" s="25">
        <f t="shared" si="87"/>
        <v>7.6299319719998948</v>
      </c>
      <c r="GL76" s="25">
        <f t="shared" si="87"/>
        <v>7.2758276639999622</v>
      </c>
      <c r="GM76" s="25">
        <f t="shared" si="87"/>
        <v>6.7192743760001576</v>
      </c>
      <c r="GN76" s="25">
        <f t="shared" si="87"/>
        <v>5.1200000000001182</v>
      </c>
      <c r="GO76" s="25">
        <f t="shared" si="87"/>
        <v>6.7308843539999543</v>
      </c>
      <c r="GP76" s="25">
        <f t="shared" si="87"/>
        <v>6.3865759630000412</v>
      </c>
      <c r="GQ76" s="25">
        <f t="shared" si="87"/>
        <v>8.6080498869998792</v>
      </c>
      <c r="GR76" s="25">
        <f t="shared" si="87"/>
        <v>8.5521995460001108</v>
      </c>
      <c r="GS76" s="25">
        <f t="shared" si="87"/>
        <v>6.717823128999953</v>
      </c>
      <c r="GT76" s="25">
        <f t="shared" si="87"/>
        <v>6.4174149659997966</v>
      </c>
      <c r="GU76" s="25">
        <f t="shared" si="87"/>
        <v>6.7504761899999721</v>
      </c>
      <c r="GV76" s="25">
        <f t="shared" si="87"/>
        <v>7.8806349209999098</v>
      </c>
      <c r="GW76" s="25">
        <f t="shared" si="87"/>
        <v>7.3665306119999059</v>
      </c>
      <c r="GX76" s="25">
        <f t="shared" si="87"/>
        <v>4.7557369610001388</v>
      </c>
      <c r="GY76" s="25">
        <f t="shared" si="87"/>
        <v>6.9950113380000403</v>
      </c>
      <c r="GZ76" s="25">
        <f t="shared" si="81"/>
        <v>7.6520634920000248</v>
      </c>
      <c r="HA76" s="25">
        <f t="shared" si="81"/>
        <v>7.0146031749998201</v>
      </c>
      <c r="HB76" s="25">
        <f t="shared" si="81"/>
        <v>8.2641269840000859</v>
      </c>
      <c r="HC76" s="25">
        <f t="shared" si="81"/>
        <v>7.4115192740000566</v>
      </c>
      <c r="HD76" s="25">
        <f t="shared" si="81"/>
        <v>8.074739228999988</v>
      </c>
      <c r="HE76" s="25">
        <f t="shared" si="81"/>
        <v>6.6539682540001195</v>
      </c>
      <c r="HF76" s="25">
        <f t="shared" si="81"/>
        <v>6.0139682540000194</v>
      </c>
      <c r="HG76" s="25">
        <f t="shared" si="81"/>
        <v>6.553832199999988</v>
      </c>
      <c r="HH76" s="25">
        <f t="shared" si="81"/>
        <v>7.3795918360001451</v>
      </c>
      <c r="HI76" s="25">
        <f t="shared" si="81"/>
        <v>5.4363718820000031</v>
      </c>
      <c r="HJ76" s="25">
        <f t="shared" si="81"/>
        <v>6.6118820859999232</v>
      </c>
      <c r="HK76" s="25">
        <f t="shared" si="81"/>
        <v>6.2603174599998965</v>
      </c>
      <c r="HL76" s="25">
        <f t="shared" si="82"/>
        <v>8.7611791379999886</v>
      </c>
      <c r="HM76" s="25">
        <f t="shared" si="82"/>
        <v>8.1995464859999174</v>
      </c>
      <c r="HN76" s="25">
        <f t="shared" si="82"/>
        <v>6.0930612239999391</v>
      </c>
      <c r="HO76" s="25">
        <f t="shared" si="82"/>
        <v>7.2507936510000945</v>
      </c>
      <c r="HP76" s="25">
        <f t="shared" si="82"/>
        <v>6.035351473999981</v>
      </c>
      <c r="HQ76" s="25">
        <f t="shared" si="82"/>
        <v>5.4508843539999816</v>
      </c>
      <c r="HR76" s="25">
        <f t="shared" si="82"/>
        <v>6.6924263039998095</v>
      </c>
      <c r="HS76" s="25">
        <f t="shared" si="82"/>
        <v>7.507301587000029</v>
      </c>
      <c r="HT76" s="25">
        <f t="shared" si="82"/>
        <v>7.1633560089999264</v>
      </c>
      <c r="HU76" s="25">
        <f t="shared" si="82"/>
        <v>6.5382312929998534</v>
      </c>
      <c r="HV76" s="25">
        <f t="shared" si="82"/>
        <v>6.1877551019999828</v>
      </c>
      <c r="HW76" s="25">
        <f t="shared" si="82"/>
        <v>8.3374149660000967</v>
      </c>
      <c r="HX76" s="25">
        <f t="shared" si="82"/>
        <v>7.4808163269999568</v>
      </c>
      <c r="HY76" s="25">
        <f t="shared" si="82"/>
        <v>6.6046258500000476</v>
      </c>
      <c r="HZ76" s="25">
        <f t="shared" si="75"/>
        <v>4.9211791380000705</v>
      </c>
      <c r="IA76" s="25">
        <f t="shared" si="75"/>
        <v>7.7496371889999409</v>
      </c>
      <c r="IB76" s="25">
        <f t="shared" si="75"/>
        <v>6.5991836729999704</v>
      </c>
      <c r="IC76" s="25">
        <f t="shared" si="75"/>
        <v>6.6060770969997975</v>
      </c>
      <c r="ID76" s="25">
        <f t="shared" si="75"/>
        <v>6.0487981859998854</v>
      </c>
      <c r="IE76" s="25">
        <f t="shared" si="75"/>
        <v>6.1126530610001737</v>
      </c>
      <c r="IF76" s="25">
        <f t="shared" si="75"/>
        <v>6.9151927439997962</v>
      </c>
      <c r="IG76" s="25">
        <f t="shared" si="75"/>
        <v>7.3970068020000781</v>
      </c>
      <c r="IH76" s="25">
        <f t="shared" si="75"/>
        <v>5.5902040810001381</v>
      </c>
      <c r="II76" s="25">
        <f t="shared" si="75"/>
        <v>6.9551020409999182</v>
      </c>
      <c r="IJ76" s="25">
        <f t="shared" si="75"/>
        <v>6.382585034000158</v>
      </c>
      <c r="IK76" s="25">
        <f t="shared" si="75"/>
        <v>5.8655782309999722</v>
      </c>
      <c r="IL76" s="25">
        <f t="shared" si="75"/>
        <v>7.1408616779999647</v>
      </c>
      <c r="IM76" s="25">
        <f t="shared" si="75"/>
        <v>9.6119727899999816</v>
      </c>
      <c r="IN76" s="25">
        <f t="shared" si="75"/>
        <v>6.5422222219999639</v>
      </c>
      <c r="IO76" s="25">
        <f t="shared" si="88"/>
        <v>6.7105668929998501</v>
      </c>
      <c r="IP76" s="25">
        <f t="shared" si="88"/>
        <v>7.2489795920000688</v>
      </c>
      <c r="IQ76" s="25">
        <f t="shared" si="88"/>
        <v>7.4340136060000077</v>
      </c>
      <c r="IR76" s="25">
        <f t="shared" si="88"/>
        <v>6.1710657599999195</v>
      </c>
      <c r="IS76" s="25">
        <f t="shared" si="88"/>
        <v>6.3796825399999761</v>
      </c>
      <c r="IT76" s="25">
        <f t="shared" si="88"/>
        <v>5.014761905000114</v>
      </c>
      <c r="IU76" s="25">
        <f t="shared" si="88"/>
        <v>8.771337868000046</v>
      </c>
      <c r="IV76" s="25">
        <f t="shared" si="88"/>
        <v>6.828843538000001</v>
      </c>
      <c r="IW76" s="25">
        <f t="shared" si="88"/>
        <v>6.4580498870000156</v>
      </c>
      <c r="IX76" s="25">
        <f t="shared" si="88"/>
        <v>5.1432199539999601</v>
      </c>
      <c r="IY76" s="25">
        <f t="shared" si="88"/>
        <v>6.628571428999976</v>
      </c>
      <c r="IZ76" s="25">
        <f t="shared" si="88"/>
        <v>7.6843537409999954</v>
      </c>
      <c r="JA76" s="25">
        <f t="shared" si="88"/>
        <v>7.31356009000001</v>
      </c>
      <c r="JB76" s="25">
        <f t="shared" si="88"/>
        <v>5.6591156459999183</v>
      </c>
      <c r="JC76" s="25">
        <f t="shared" si="88"/>
        <v>7.085714285999984</v>
      </c>
      <c r="JD76" s="26">
        <f t="shared" si="89"/>
        <v>6.9589467962975249</v>
      </c>
      <c r="JE76" s="27">
        <f t="shared" si="94"/>
        <v>6.9589467962975249</v>
      </c>
      <c r="JF76" s="27"/>
      <c r="JG76" s="88">
        <v>75</v>
      </c>
      <c r="JH76" s="89">
        <v>1180.5866666669999</v>
      </c>
      <c r="JI76" s="89">
        <v>961.51655328799995</v>
      </c>
      <c r="JJ76" s="90">
        <v>1343.703945578</v>
      </c>
      <c r="JK76" s="90">
        <v>1094.742857143</v>
      </c>
      <c r="JL76" s="90">
        <v>1184.029024943</v>
      </c>
      <c r="JM76" s="90">
        <v>1245.199092971</v>
      </c>
      <c r="JN76" s="89">
        <v>1194.361904762</v>
      </c>
      <c r="JO76" s="89">
        <v>1172.3994557819999</v>
      </c>
      <c r="JP76" s="89">
        <v>1285.7346031750001</v>
      </c>
      <c r="JQ76" s="89">
        <v>1181.820226757</v>
      </c>
      <c r="JR76" s="89">
        <v>1402.321269841</v>
      </c>
      <c r="JS76" s="89">
        <v>1264.9723356009999</v>
      </c>
      <c r="JT76" s="89">
        <v>1287.7061224490001</v>
      </c>
      <c r="JU76" s="89">
        <v>1184.9186394559999</v>
      </c>
      <c r="JV76" s="88">
        <v>1331.2348299319999</v>
      </c>
      <c r="JW76" s="88">
        <v>1269.244081633</v>
      </c>
      <c r="JX76" s="88">
        <v>1366.7613605439999</v>
      </c>
      <c r="JY76" s="88">
        <v>1367.278004535</v>
      </c>
      <c r="JZ76" s="88">
        <v>1325.753469388</v>
      </c>
      <c r="KA76" s="88">
        <v>1240.5260770980001</v>
      </c>
      <c r="KB76" s="88">
        <v>1136.024671202</v>
      </c>
      <c r="KC76" s="88">
        <v>1284.055510204</v>
      </c>
      <c r="KD76" s="88">
        <v>1276.795646259</v>
      </c>
      <c r="KE76" s="88">
        <v>1184.6429251699999</v>
      </c>
      <c r="KF76" s="88">
        <v>1166.4617006799999</v>
      </c>
      <c r="KG76" s="88">
        <v>1153.799183673</v>
      </c>
      <c r="KH76" s="88">
        <v>1336.462222222</v>
      </c>
      <c r="KI76" s="88">
        <v>1284.231111111</v>
      </c>
      <c r="KJ76" s="88">
        <v>1415.253333333</v>
      </c>
      <c r="KK76" s="88">
        <v>1283.889342404</v>
      </c>
      <c r="KL76" s="88">
        <v>1424.230748299</v>
      </c>
      <c r="KM76" s="88">
        <v>1582.177959184</v>
      </c>
      <c r="KN76" s="88">
        <v>1286.421768707</v>
      </c>
      <c r="KO76" s="88">
        <v>1325.2277551019999</v>
      </c>
      <c r="KP76" s="88">
        <v>1471.6284807259999</v>
      </c>
      <c r="KQ76" s="88">
        <v>1279.591836735</v>
      </c>
      <c r="KR76" s="88">
        <v>1525.3659863949999</v>
      </c>
      <c r="KS76" s="88">
        <v>1190.472562358</v>
      </c>
      <c r="KT76" s="88">
        <v>1448.446984127</v>
      </c>
      <c r="KU76" s="88">
        <v>1392.3631746030001</v>
      </c>
      <c r="KV76" s="88">
        <v>1308.440816327</v>
      </c>
      <c r="KW76" s="88">
        <v>1476.81814059</v>
      </c>
      <c r="KX76" s="88">
        <v>1342.329251701</v>
      </c>
      <c r="KY76" s="88">
        <v>1296.5442176869999</v>
      </c>
      <c r="KZ76" s="88">
        <v>1379.4786394560001</v>
      </c>
      <c r="LA76" s="88">
        <v>1211.8675736959999</v>
      </c>
      <c r="LB76" s="88">
        <v>1500.099047619</v>
      </c>
      <c r="LC76" s="88">
        <v>1372.879818594</v>
      </c>
      <c r="LD76" s="88">
        <v>1446.8992290250001</v>
      </c>
      <c r="LE76" s="88">
        <v>1257.3053968249999</v>
      </c>
      <c r="LF76" s="88">
        <v>1349.0285714290001</v>
      </c>
      <c r="LG76" s="88">
        <v>1377.076825397</v>
      </c>
      <c r="LH76" s="88">
        <v>1362.5469387759999</v>
      </c>
      <c r="LI76" s="88">
        <v>1413.5902040819999</v>
      </c>
      <c r="LJ76" s="88">
        <v>1319.0617687070001</v>
      </c>
      <c r="LK76" s="88">
        <v>1318.2664852610001</v>
      </c>
      <c r="LL76" s="88">
        <v>1393.208888889</v>
      </c>
      <c r="LM76" s="88">
        <v>1386.1514739229999</v>
      </c>
      <c r="LN76" s="88">
        <v>1331.108571429</v>
      </c>
      <c r="LO76" s="88">
        <v>1296.7749659860001</v>
      </c>
      <c r="LP76" s="88">
        <v>1201.782857143</v>
      </c>
      <c r="LQ76" s="88">
        <v>1369.5053061220001</v>
      </c>
      <c r="LR76" s="88">
        <v>1348.440816327</v>
      </c>
      <c r="LS76" s="88">
        <v>1027.1274376419999</v>
      </c>
      <c r="LT76" s="88">
        <v>1295.151020408</v>
      </c>
      <c r="LU76" s="88">
        <v>1394.872380952</v>
      </c>
      <c r="LV76" s="88">
        <v>1272.8482539680001</v>
      </c>
      <c r="LW76" s="88">
        <v>1522.4526077099999</v>
      </c>
      <c r="LX76" s="88">
        <v>1497.055782313</v>
      </c>
      <c r="LY76" s="88">
        <v>1314.8183219949999</v>
      </c>
      <c r="LZ76" s="88">
        <v>1302.587936508</v>
      </c>
      <c r="MA76" s="88">
        <v>1207.1415873020001</v>
      </c>
      <c r="MB76" s="88">
        <v>1301.5771428569999</v>
      </c>
      <c r="MC76" s="88">
        <v>1313.1885714289999</v>
      </c>
      <c r="MD76" s="88">
        <v>1167.0407256240001</v>
      </c>
      <c r="ME76" s="88">
        <v>1350.0371882090001</v>
      </c>
      <c r="MF76" s="88">
        <v>1415.4996825400001</v>
      </c>
      <c r="MG76" s="88">
        <v>1500.567800454</v>
      </c>
      <c r="MH76" s="88">
        <v>1541.799183673</v>
      </c>
      <c r="MI76" s="88">
        <v>1355.650612245</v>
      </c>
      <c r="MJ76" s="88">
        <v>1374.5282539679999</v>
      </c>
      <c r="MK76" s="88">
        <v>1235.5174603170001</v>
      </c>
      <c r="ML76" s="88">
        <v>1226.1093877549999</v>
      </c>
      <c r="MM76" s="88">
        <v>1303.6850793650001</v>
      </c>
      <c r="MN76" s="88">
        <v>1238.080725624</v>
      </c>
      <c r="MO76" s="88">
        <v>1280.8823582770001</v>
      </c>
      <c r="MP76" s="88">
        <v>1365.5263492060001</v>
      </c>
      <c r="MQ76" s="88">
        <v>1223.634285714</v>
      </c>
      <c r="MR76" s="88">
        <v>1448.720544218</v>
      </c>
      <c r="MS76" s="88">
        <v>1447.89877551</v>
      </c>
      <c r="MT76" s="88">
        <v>1368.933877551</v>
      </c>
      <c r="MU76" s="88">
        <v>1209.5448526079999</v>
      </c>
      <c r="MV76" s="88">
        <v>1371.2653061220001</v>
      </c>
      <c r="MW76" s="88">
        <v>1269.4824489800001</v>
      </c>
      <c r="MX76" s="88">
        <v>1383.6770975060001</v>
      </c>
      <c r="MY76" s="88">
        <v>1210.2762811790001</v>
      </c>
      <c r="MZ76" s="88">
        <v>1352.0108843539999</v>
      </c>
      <c r="NA76" s="88">
        <v>1504.6530612240001</v>
      </c>
      <c r="NB76" s="88">
        <v>1416.061678005</v>
      </c>
      <c r="NC76" s="88">
        <v>1252.214421769</v>
      </c>
      <c r="ND76" s="88">
        <v>1488.937142857</v>
      </c>
      <c r="NE76" s="88">
        <v>1288.6421768709999</v>
      </c>
      <c r="NF76" s="88">
        <v>1284.548571429</v>
      </c>
      <c r="NG76" s="88">
        <v>1276.9342403630001</v>
      </c>
      <c r="NH76" s="88">
        <v>1708.7575510199999</v>
      </c>
      <c r="NI76" s="88">
        <v>1271.9165532879999</v>
      </c>
      <c r="NJ76" s="88">
        <v>1276.8072562360001</v>
      </c>
      <c r="NK76" s="88">
        <v>1391.2380952379999</v>
      </c>
      <c r="NL76" s="88">
        <v>1324.4517006799999</v>
      </c>
      <c r="NM76" s="88">
        <v>1233.724444444</v>
      </c>
      <c r="NN76" s="88">
        <v>1211.6571428570001</v>
      </c>
      <c r="NO76" s="88">
        <v>1235.4234920629999</v>
      </c>
      <c r="NP76" s="88">
        <v>1299.591836735</v>
      </c>
      <c r="NQ76" s="88">
        <v>1314.5643537410001</v>
      </c>
      <c r="NR76" s="88">
        <v>1342.6851700679999</v>
      </c>
      <c r="NS76" s="88">
        <v>1139.873378685</v>
      </c>
      <c r="NT76" s="88">
        <v>1265.6326530609999</v>
      </c>
      <c r="NU76" s="88">
        <v>1449.4389115649999</v>
      </c>
      <c r="NV76" s="88">
        <v>1397.068480726</v>
      </c>
      <c r="NW76" s="88">
        <v>1207.6117913830001</v>
      </c>
      <c r="NX76" s="88">
        <v>1356.916099773</v>
      </c>
      <c r="NZ76" s="28"/>
    </row>
    <row r="77" spans="1:390" x14ac:dyDescent="0.3">
      <c r="A77" s="15" t="s">
        <v>385</v>
      </c>
      <c r="B77" s="29">
        <v>376</v>
      </c>
      <c r="C77" s="30"/>
      <c r="D77" s="36"/>
      <c r="E77" s="46" t="s">
        <v>386</v>
      </c>
      <c r="F77" s="47" t="s">
        <v>387</v>
      </c>
      <c r="G77" s="41">
        <v>376</v>
      </c>
      <c r="H77" s="21">
        <f t="shared" si="23"/>
        <v>15</v>
      </c>
      <c r="I77" s="21">
        <f t="shared" si="83"/>
        <v>60</v>
      </c>
      <c r="J77" s="15" t="s">
        <v>388</v>
      </c>
      <c r="L77" s="14" t="s">
        <v>385</v>
      </c>
      <c r="M77" s="12" t="s">
        <v>198</v>
      </c>
      <c r="N77" s="24">
        <v>60</v>
      </c>
      <c r="O77" s="24">
        <f t="shared" si="96"/>
        <v>57.568461360691636</v>
      </c>
      <c r="P77" s="24">
        <f t="shared" si="96"/>
        <v>78.16438744533248</v>
      </c>
      <c r="Q77" s="24">
        <f t="shared" si="96"/>
        <v>48.345839018054889</v>
      </c>
      <c r="R77" s="24">
        <f t="shared" si="96"/>
        <v>71.226042638150773</v>
      </c>
      <c r="S77" s="24">
        <f t="shared" si="96"/>
        <v>68.208035366379377</v>
      </c>
      <c r="T77" s="24">
        <f t="shared" si="96"/>
        <v>71.168825580219718</v>
      </c>
      <c r="U77" s="24">
        <f t="shared" si="96"/>
        <v>51.445219881487645</v>
      </c>
      <c r="V77" s="24">
        <f t="shared" si="96"/>
        <v>50.788767863692875</v>
      </c>
      <c r="W77" s="24">
        <f t="shared" si="96"/>
        <v>46.025715955665596</v>
      </c>
      <c r="X77" s="24">
        <f t="shared" si="96"/>
        <v>67.453195741799178</v>
      </c>
      <c r="Y77" s="24">
        <f t="shared" si="96"/>
        <v>45.954094534165272</v>
      </c>
      <c r="Z77" s="24">
        <f t="shared" si="96"/>
        <v>62.588308019162668</v>
      </c>
      <c r="AA77" s="24">
        <f t="shared" si="96"/>
        <v>62.268591151462772</v>
      </c>
      <c r="AB77" s="24">
        <f t="shared" si="96"/>
        <v>68.035956721458589</v>
      </c>
      <c r="AC77" s="24">
        <f t="shared" si="96"/>
        <v>51.550810474141954</v>
      </c>
      <c r="AD77" s="24">
        <v>60</v>
      </c>
      <c r="AE77" s="24">
        <f t="shared" si="95"/>
        <v>53.554080310468841</v>
      </c>
      <c r="AF77" s="24">
        <f t="shared" si="95"/>
        <v>46.534695255819358</v>
      </c>
      <c r="AG77" s="24">
        <f t="shared" si="95"/>
        <v>51.009392204998264</v>
      </c>
      <c r="AH77" s="24">
        <f t="shared" si="95"/>
        <v>51.798392148949468</v>
      </c>
      <c r="AI77" s="24">
        <f t="shared" si="95"/>
        <v>56.376559623302654</v>
      </c>
      <c r="AJ77" s="24">
        <f t="shared" si="95"/>
        <v>74.877185568223638</v>
      </c>
      <c r="AK77" s="24">
        <f t="shared" si="95"/>
        <v>55.784496716667739</v>
      </c>
      <c r="AL77" s="24">
        <f t="shared" si="95"/>
        <v>51.563669243798657</v>
      </c>
      <c r="AM77" s="24">
        <f t="shared" si="95"/>
        <v>60.716667788725104</v>
      </c>
      <c r="AN77" s="24">
        <f t="shared" si="95"/>
        <v>58.233367764092947</v>
      </c>
      <c r="AO77" s="24">
        <f t="shared" si="95"/>
        <v>62.138737373900341</v>
      </c>
      <c r="AP77" s="24">
        <f t="shared" si="95"/>
        <v>50.258319404197955</v>
      </c>
      <c r="AQ77" s="24">
        <f t="shared" si="95"/>
        <v>56.09196312005885</v>
      </c>
      <c r="AR77" s="24">
        <f t="shared" si="95"/>
        <v>44.422606842638508</v>
      </c>
      <c r="AS77" s="24">
        <f t="shared" si="95"/>
        <v>53.75834344688235</v>
      </c>
      <c r="AT77" s="24">
        <f t="shared" si="90"/>
        <v>63.642077851375703</v>
      </c>
      <c r="AU77" s="24">
        <f t="shared" si="90"/>
        <v>55.605991830007312</v>
      </c>
      <c r="AV77" s="24">
        <f t="shared" si="90"/>
        <v>62.120453264500462</v>
      </c>
      <c r="AW77" s="24">
        <f t="shared" si="90"/>
        <v>61.729355115144813</v>
      </c>
      <c r="AX77" s="24">
        <f t="shared" si="97"/>
        <v>49.377954714736127</v>
      </c>
      <c r="AY77" s="24">
        <f t="shared" si="97"/>
        <v>58.802787687316219</v>
      </c>
      <c r="AZ77" s="24">
        <f t="shared" si="97"/>
        <v>47.052826251831362</v>
      </c>
      <c r="BA77" s="24">
        <f t="shared" si="97"/>
        <v>53.342185618394872</v>
      </c>
      <c r="BB77" s="24">
        <f t="shared" si="97"/>
        <v>45.358120877814358</v>
      </c>
      <c r="BC77" s="24">
        <f t="shared" si="97"/>
        <v>50.047664441928312</v>
      </c>
      <c r="BD77" s="24">
        <f t="shared" si="97"/>
        <v>55.789515113569749</v>
      </c>
      <c r="BE77" s="24">
        <f t="shared" si="97"/>
        <v>54.560000879875858</v>
      </c>
      <c r="BF77" s="24">
        <f t="shared" si="97"/>
        <v>53.713818620334372</v>
      </c>
      <c r="BG77" s="24">
        <f t="shared" si="97"/>
        <v>56.743449268848401</v>
      </c>
      <c r="BH77" s="24">
        <f t="shared" si="97"/>
        <v>48.694606664481114</v>
      </c>
      <c r="BI77" s="24">
        <f t="shared" si="71"/>
        <v>62.062535549646512</v>
      </c>
      <c r="BJ77" s="24">
        <f t="shared" si="71"/>
        <v>52.373638206460647</v>
      </c>
      <c r="BK77" s="24">
        <f t="shared" si="71"/>
        <v>53.377767735954073</v>
      </c>
      <c r="BL77" s="24">
        <f t="shared" si="71"/>
        <v>49.298453445515733</v>
      </c>
      <c r="BM77" s="24">
        <f t="shared" si="71"/>
        <v>58.790941839586651</v>
      </c>
      <c r="BN77" s="24">
        <f t="shared" si="71"/>
        <v>55.019240792528755</v>
      </c>
      <c r="BO77" s="24">
        <f t="shared" si="71"/>
        <v>52.093724077772194</v>
      </c>
      <c r="BP77" s="24">
        <f t="shared" si="71"/>
        <v>54.035288351333854</v>
      </c>
      <c r="BQ77" s="24">
        <f t="shared" si="71"/>
        <v>49.949660206584944</v>
      </c>
      <c r="BR77" s="24">
        <f t="shared" si="71"/>
        <v>52.296348610614977</v>
      </c>
      <c r="BS77" s="24">
        <f t="shared" si="71"/>
        <v>54.0779900263923</v>
      </c>
      <c r="BT77" s="24">
        <f t="shared" si="71"/>
        <v>48.81148822510724</v>
      </c>
      <c r="BU77" s="24">
        <f t="shared" si="71"/>
        <v>52.453374777502063</v>
      </c>
      <c r="BV77" s="24">
        <f t="shared" si="71"/>
        <v>54.743015403592139</v>
      </c>
      <c r="BW77" s="24">
        <f t="shared" si="71"/>
        <v>52.618600654906679</v>
      </c>
      <c r="BX77" s="24">
        <f t="shared" si="71"/>
        <v>60.370528108771715</v>
      </c>
      <c r="BY77" s="24">
        <f t="shared" si="98"/>
        <v>53.12797832541056</v>
      </c>
      <c r="BZ77" s="24">
        <f t="shared" si="84"/>
        <v>58.53844157129182</v>
      </c>
      <c r="CA77" s="24">
        <f t="shared" si="84"/>
        <v>76.496392006745509</v>
      </c>
      <c r="CB77" s="24">
        <f t="shared" si="84"/>
        <v>57.151990599753354</v>
      </c>
      <c r="CC77" s="24">
        <f t="shared" si="84"/>
        <v>55.520739492852613</v>
      </c>
      <c r="CD77" s="24">
        <f t="shared" si="84"/>
        <v>50.221689088468821</v>
      </c>
      <c r="CE77" s="24">
        <f t="shared" si="84"/>
        <v>40.356692561287055</v>
      </c>
      <c r="CF77" s="24">
        <f t="shared" si="84"/>
        <v>47.049256505302935</v>
      </c>
      <c r="CG77" s="24">
        <f t="shared" si="76"/>
        <v>52.855727435274751</v>
      </c>
      <c r="CH77" s="24">
        <f t="shared" si="76"/>
        <v>54.268759571625452</v>
      </c>
      <c r="CI77" s="24">
        <f t="shared" si="76"/>
        <v>62.937661744902236</v>
      </c>
      <c r="CJ77" s="24">
        <f t="shared" si="76"/>
        <v>47.160171102679769</v>
      </c>
      <c r="CK77" s="24">
        <f t="shared" si="76"/>
        <v>58.251144768547732</v>
      </c>
      <c r="CL77" s="24">
        <f t="shared" si="76"/>
        <v>63.475562947827456</v>
      </c>
      <c r="CM77" s="24">
        <f t="shared" si="76"/>
        <v>55.415624162199677</v>
      </c>
      <c r="CN77" s="24">
        <f t="shared" si="76"/>
        <v>57.527742025586221</v>
      </c>
      <c r="CO77" s="24">
        <f t="shared" si="76"/>
        <v>46.563520667102338</v>
      </c>
      <c r="CP77" s="24">
        <f t="shared" si="76"/>
        <v>47.397156887405458</v>
      </c>
      <c r="CQ77" s="24">
        <f t="shared" si="76"/>
        <v>48.070867285861468</v>
      </c>
      <c r="CR77" s="24">
        <f t="shared" si="76"/>
        <v>49.121408716032938</v>
      </c>
      <c r="CS77" s="24">
        <f t="shared" si="76"/>
        <v>63.843930624141237</v>
      </c>
      <c r="CT77" s="24">
        <f t="shared" si="76"/>
        <v>62.746623160005136</v>
      </c>
      <c r="CU77" s="24">
        <f t="shared" si="76"/>
        <v>55.149510893450831</v>
      </c>
      <c r="CV77" s="24">
        <f t="shared" si="76"/>
        <v>55.470147584657234</v>
      </c>
      <c r="CW77" s="24">
        <f t="shared" si="77"/>
        <v>55.346385542324889</v>
      </c>
      <c r="CX77" s="24">
        <f t="shared" si="77"/>
        <v>49.957959288591418</v>
      </c>
      <c r="CY77" s="24">
        <f t="shared" si="77"/>
        <v>59.514170039863366</v>
      </c>
      <c r="CZ77" s="24">
        <f t="shared" si="77"/>
        <v>50.204918032772703</v>
      </c>
      <c r="DA77" s="24">
        <f t="shared" si="77"/>
        <v>60.656168621006778</v>
      </c>
      <c r="DB77" s="24">
        <f t="shared" si="77"/>
        <v>62.05285671332512</v>
      </c>
      <c r="DC77" s="24">
        <f t="shared" si="77"/>
        <v>50.444839857707393</v>
      </c>
      <c r="DD77" s="24">
        <f t="shared" si="77"/>
        <v>56.687670431567852</v>
      </c>
      <c r="DE77" s="24">
        <f t="shared" si="77"/>
        <v>62.510631059305403</v>
      </c>
      <c r="DF77" s="24">
        <f t="shared" si="77"/>
        <v>44.238417091749483</v>
      </c>
      <c r="DG77" s="24">
        <f t="shared" si="77"/>
        <v>61.310553632654347</v>
      </c>
      <c r="DH77" s="24">
        <f t="shared" si="77"/>
        <v>50.878353433223047</v>
      </c>
      <c r="DI77" s="24">
        <f t="shared" si="77"/>
        <v>54.558800887963955</v>
      </c>
      <c r="DJ77" s="24">
        <f t="shared" si="77"/>
        <v>56.011222001549875</v>
      </c>
      <c r="DK77" s="24">
        <f t="shared" si="77"/>
        <v>64.388335149504925</v>
      </c>
      <c r="DL77" s="24">
        <f t="shared" si="77"/>
        <v>51.69611178574079</v>
      </c>
      <c r="DM77" s="24">
        <f t="shared" si="78"/>
        <v>61.096128269508284</v>
      </c>
      <c r="DN77" s="24">
        <f t="shared" si="78"/>
        <v>62.183910206617831</v>
      </c>
      <c r="DO77" s="24">
        <f t="shared" si="78"/>
        <v>52.475011899595302</v>
      </c>
      <c r="DP77" s="24">
        <f t="shared" si="78"/>
        <v>41.805174615101542</v>
      </c>
      <c r="DQ77" s="24">
        <f t="shared" si="62"/>
        <v>56.944699508695095</v>
      </c>
      <c r="DR77" s="24">
        <f t="shared" si="62"/>
        <v>56.445190283203196</v>
      </c>
      <c r="DS77" s="24">
        <f t="shared" si="62"/>
        <v>53.106936416216854</v>
      </c>
      <c r="DT77" s="24">
        <f t="shared" si="62"/>
        <v>52.4783422715631</v>
      </c>
      <c r="DU77" s="24">
        <f t="shared" si="62"/>
        <v>60.665068903762084</v>
      </c>
      <c r="DV77" s="24">
        <f t="shared" si="62"/>
        <v>54.941860464956612</v>
      </c>
      <c r="DW77" s="24">
        <f t="shared" si="62"/>
        <v>56.132242414804779</v>
      </c>
      <c r="DX77" s="24">
        <f t="shared" si="62"/>
        <v>57.749388894859962</v>
      </c>
      <c r="DY77" s="24">
        <f t="shared" si="62"/>
        <v>62.474028182034765</v>
      </c>
      <c r="DZ77" s="24">
        <f t="shared" si="62"/>
        <v>58.802090741167376</v>
      </c>
      <c r="EA77" s="24">
        <f t="shared" si="62"/>
        <v>63.716865303071742</v>
      </c>
      <c r="EB77" s="24">
        <f t="shared" si="62"/>
        <v>53.931906382362257</v>
      </c>
      <c r="EC77" s="24">
        <f t="shared" si="62"/>
        <v>49.688523440508327</v>
      </c>
      <c r="ED77" s="24">
        <f t="shared" si="62"/>
        <v>52.152317880470861</v>
      </c>
      <c r="EE77" s="24">
        <f t="shared" si="62"/>
        <v>59.441060832835404</v>
      </c>
      <c r="EF77" s="24">
        <f t="shared" ref="EF77:EF100" si="99">($I77/JC77)*60</f>
        <v>57.837582625231803</v>
      </c>
      <c r="EG77" s="24">
        <f t="shared" si="91"/>
        <v>55.703376823230194</v>
      </c>
      <c r="EH77" s="24">
        <f t="shared" si="92"/>
        <v>78.16438744533248</v>
      </c>
      <c r="EI77" s="24">
        <f t="shared" si="93"/>
        <v>40.356692561287055</v>
      </c>
      <c r="EJ77" s="14" t="s">
        <v>385</v>
      </c>
      <c r="EL77" s="33"/>
      <c r="EM77" s="25">
        <f t="shared" si="85"/>
        <v>62.534240361999991</v>
      </c>
      <c r="EN77" s="25">
        <f t="shared" si="85"/>
        <v>46.056780045999972</v>
      </c>
      <c r="EO77" s="25">
        <f t="shared" si="85"/>
        <v>74.463492062999876</v>
      </c>
      <c r="EP77" s="25">
        <f t="shared" si="85"/>
        <v>50.543310657999882</v>
      </c>
      <c r="EQ77" s="25">
        <f t="shared" si="79"/>
        <v>52.779705215999911</v>
      </c>
      <c r="ER77" s="25">
        <f t="shared" si="79"/>
        <v>50.583945577999884</v>
      </c>
      <c r="ES77" s="25">
        <f t="shared" si="79"/>
        <v>69.977346938999972</v>
      </c>
      <c r="ET77" s="25">
        <f t="shared" si="79"/>
        <v>70.881814059000135</v>
      </c>
      <c r="EU77" s="25">
        <f t="shared" si="79"/>
        <v>78.217142856999999</v>
      </c>
      <c r="EV77" s="25">
        <f t="shared" si="79"/>
        <v>53.370340135999868</v>
      </c>
      <c r="EW77" s="25">
        <f t="shared" si="79"/>
        <v>78.339047618999984</v>
      </c>
      <c r="EX77" s="25">
        <f t="shared" si="79"/>
        <v>57.518730157999926</v>
      </c>
      <c r="EY77" s="25">
        <f t="shared" si="79"/>
        <v>57.814058957000043</v>
      </c>
      <c r="EZ77" s="25">
        <f t="shared" si="79"/>
        <v>52.91319727799987</v>
      </c>
      <c r="FA77" s="25">
        <f t="shared" si="79"/>
        <v>69.834013604999882</v>
      </c>
      <c r="FB77" s="25">
        <f t="shared" si="79"/>
        <v>67.221768708000127</v>
      </c>
      <c r="FC77" s="25">
        <f t="shared" si="79"/>
        <v>77.361632653000015</v>
      </c>
      <c r="FD77" s="25">
        <f t="shared" si="79"/>
        <v>70.575238096000021</v>
      </c>
      <c r="FE77" s="25">
        <f t="shared" si="79"/>
        <v>69.500226757000064</v>
      </c>
      <c r="FF77" s="25">
        <f t="shared" si="86"/>
        <v>63.856326530999922</v>
      </c>
      <c r="FG77" s="25">
        <f t="shared" si="86"/>
        <v>48.078730159000088</v>
      </c>
      <c r="FH77" s="25">
        <f t="shared" si="86"/>
        <v>64.534058956999843</v>
      </c>
      <c r="FI77" s="25">
        <f t="shared" si="86"/>
        <v>69.816598639999938</v>
      </c>
      <c r="FJ77" s="25">
        <f t="shared" si="86"/>
        <v>59.291791382999918</v>
      </c>
      <c r="FK77" s="25">
        <f t="shared" si="86"/>
        <v>61.820226757</v>
      </c>
      <c r="FL77" s="25">
        <f t="shared" si="86"/>
        <v>57.934875282999883</v>
      </c>
      <c r="FM77" s="25">
        <f t="shared" si="86"/>
        <v>71.629931972999884</v>
      </c>
      <c r="FN77" s="25">
        <f t="shared" si="86"/>
        <v>64.180317460000197</v>
      </c>
      <c r="FO77" s="25">
        <f t="shared" si="86"/>
        <v>81.039818593999826</v>
      </c>
      <c r="FP77" s="25">
        <f t="shared" si="86"/>
        <v>66.966349205999904</v>
      </c>
      <c r="FQ77" s="25">
        <f t="shared" si="86"/>
        <v>56.56634920700003</v>
      </c>
      <c r="FR77" s="25">
        <f t="shared" si="86"/>
        <v>64.741224488999933</v>
      </c>
      <c r="FS77" s="25">
        <f t="shared" si="86"/>
        <v>57.951927437999984</v>
      </c>
      <c r="FT77" s="25">
        <f t="shared" si="86"/>
        <v>58.319092970999918</v>
      </c>
      <c r="FU77" s="25">
        <f t="shared" si="80"/>
        <v>72.90702947900013</v>
      </c>
      <c r="FV77" s="25">
        <f t="shared" si="80"/>
        <v>61.221587301999989</v>
      </c>
      <c r="FW77" s="25">
        <f t="shared" si="80"/>
        <v>76.509750566999855</v>
      </c>
      <c r="FX77" s="25">
        <f t="shared" si="80"/>
        <v>67.48879818599994</v>
      </c>
      <c r="FY77" s="25">
        <f t="shared" si="80"/>
        <v>79.368367347000003</v>
      </c>
      <c r="FZ77" s="25">
        <f t="shared" si="80"/>
        <v>71.931428572000186</v>
      </c>
      <c r="GA77" s="25">
        <f t="shared" si="80"/>
        <v>64.528253967999945</v>
      </c>
      <c r="GB77" s="25">
        <f t="shared" si="80"/>
        <v>65.982403627999929</v>
      </c>
      <c r="GC77" s="25">
        <f t="shared" si="80"/>
        <v>67.021859410999923</v>
      </c>
      <c r="GD77" s="25">
        <f t="shared" si="80"/>
        <v>63.443446712999958</v>
      </c>
      <c r="GE77" s="25">
        <f t="shared" si="80"/>
        <v>73.930158729999903</v>
      </c>
      <c r="GF77" s="25">
        <f t="shared" si="80"/>
        <v>58.006009070000118</v>
      </c>
      <c r="GG77" s="25">
        <f t="shared" si="80"/>
        <v>68.736870748000001</v>
      </c>
      <c r="GH77" s="25">
        <f t="shared" si="80"/>
        <v>67.443809524000017</v>
      </c>
      <c r="GI77" s="25">
        <f t="shared" si="80"/>
        <v>73.024603175000038</v>
      </c>
      <c r="GJ77" s="25">
        <f t="shared" si="87"/>
        <v>61.233922902999893</v>
      </c>
      <c r="GK77" s="25">
        <f t="shared" si="87"/>
        <v>65.431655329000023</v>
      </c>
      <c r="GL77" s="25">
        <f t="shared" si="87"/>
        <v>69.106213152000009</v>
      </c>
      <c r="GM77" s="25">
        <f t="shared" si="87"/>
        <v>66.623129251999899</v>
      </c>
      <c r="GN77" s="25">
        <f t="shared" si="87"/>
        <v>72.072562357999914</v>
      </c>
      <c r="GO77" s="25">
        <f t="shared" si="87"/>
        <v>68.838458050000099</v>
      </c>
      <c r="GP77" s="25">
        <f t="shared" si="87"/>
        <v>66.570521541999824</v>
      </c>
      <c r="GQ77" s="25">
        <f t="shared" si="87"/>
        <v>73.753129251000018</v>
      </c>
      <c r="GR77" s="25">
        <f t="shared" si="87"/>
        <v>68.632380952999938</v>
      </c>
      <c r="GS77" s="25">
        <f t="shared" si="87"/>
        <v>65.761814059000017</v>
      </c>
      <c r="GT77" s="25">
        <f t="shared" si="87"/>
        <v>68.416870749000054</v>
      </c>
      <c r="GU77" s="25">
        <f t="shared" si="87"/>
        <v>59.631746032000137</v>
      </c>
      <c r="GV77" s="25">
        <f t="shared" si="87"/>
        <v>67.760907029999998</v>
      </c>
      <c r="GW77" s="25">
        <f t="shared" si="87"/>
        <v>61.49804988599999</v>
      </c>
      <c r="GX77" s="25">
        <f t="shared" si="87"/>
        <v>47.061043083999948</v>
      </c>
      <c r="GY77" s="25">
        <f t="shared" si="87"/>
        <v>62.989931973000012</v>
      </c>
      <c r="GZ77" s="25">
        <f t="shared" si="81"/>
        <v>64.840634920999946</v>
      </c>
      <c r="HA77" s="25">
        <f t="shared" si="81"/>
        <v>71.682176871000138</v>
      </c>
      <c r="HB77" s="25">
        <f t="shared" si="81"/>
        <v>89.204535146999888</v>
      </c>
      <c r="HC77" s="25">
        <f t="shared" si="81"/>
        <v>76.515555555999981</v>
      </c>
      <c r="HD77" s="25">
        <f t="shared" si="81"/>
        <v>68.10993197300013</v>
      </c>
      <c r="HE77" s="25">
        <f t="shared" si="81"/>
        <v>66.336507935999862</v>
      </c>
      <c r="HF77" s="25">
        <f t="shared" si="81"/>
        <v>57.199455781999859</v>
      </c>
      <c r="HG77" s="25">
        <f t="shared" si="81"/>
        <v>76.335600907000071</v>
      </c>
      <c r="HH77" s="25">
        <f t="shared" si="81"/>
        <v>61.801360544999852</v>
      </c>
      <c r="HI77" s="25">
        <f t="shared" si="81"/>
        <v>56.714739228999861</v>
      </c>
      <c r="HJ77" s="25">
        <f t="shared" si="81"/>
        <v>64.963628118000088</v>
      </c>
      <c r="HK77" s="25">
        <f t="shared" si="81"/>
        <v>62.578503401000035</v>
      </c>
      <c r="HL77" s="25">
        <f t="shared" si="82"/>
        <v>77.313741495999921</v>
      </c>
      <c r="HM77" s="25">
        <f t="shared" si="82"/>
        <v>75.953922902000159</v>
      </c>
      <c r="HN77" s="25">
        <f t="shared" si="82"/>
        <v>74.889433107000059</v>
      </c>
      <c r="HO77" s="25">
        <f t="shared" si="82"/>
        <v>73.287800454000035</v>
      </c>
      <c r="HP77" s="25">
        <f t="shared" si="82"/>
        <v>56.387505668999893</v>
      </c>
      <c r="HQ77" s="25">
        <f t="shared" si="82"/>
        <v>57.373605442000098</v>
      </c>
      <c r="HR77" s="25">
        <f t="shared" si="82"/>
        <v>65.277097506000018</v>
      </c>
      <c r="HS77" s="25">
        <f t="shared" si="82"/>
        <v>64.899773243000027</v>
      </c>
      <c r="HT77" s="25">
        <f t="shared" si="82"/>
        <v>65.044897959000082</v>
      </c>
      <c r="HU77" s="25">
        <f t="shared" si="82"/>
        <v>72.060589569000058</v>
      </c>
      <c r="HV77" s="25">
        <f t="shared" si="82"/>
        <v>60.489795919000017</v>
      </c>
      <c r="HW77" s="25">
        <f t="shared" si="82"/>
        <v>71.706122448999849</v>
      </c>
      <c r="HX77" s="25">
        <f t="shared" si="82"/>
        <v>59.350929704999999</v>
      </c>
      <c r="HY77" s="25">
        <f t="shared" si="82"/>
        <v>58.015056689999938</v>
      </c>
      <c r="HZ77" s="25">
        <f t="shared" si="75"/>
        <v>71.365079364999929</v>
      </c>
      <c r="IA77" s="25">
        <f t="shared" si="75"/>
        <v>63.505873015999896</v>
      </c>
      <c r="IB77" s="25">
        <f t="shared" si="75"/>
        <v>57.5902040819999</v>
      </c>
      <c r="IC77" s="25">
        <f t="shared" si="75"/>
        <v>81.37723356000015</v>
      </c>
      <c r="ID77" s="25">
        <f t="shared" si="75"/>
        <v>58.717460318000121</v>
      </c>
      <c r="IE77" s="25">
        <f t="shared" si="75"/>
        <v>70.757006802999967</v>
      </c>
      <c r="IF77" s="25">
        <f t="shared" si="75"/>
        <v>65.983854876000123</v>
      </c>
      <c r="IG77" s="25">
        <f t="shared" si="75"/>
        <v>64.272834466999939</v>
      </c>
      <c r="IH77" s="25">
        <f t="shared" si="75"/>
        <v>55.910748299999796</v>
      </c>
      <c r="II77" s="25">
        <f t="shared" si="75"/>
        <v>69.637732425999957</v>
      </c>
      <c r="IJ77" s="25">
        <f t="shared" si="75"/>
        <v>58.923537414999828</v>
      </c>
      <c r="IK77" s="25">
        <f t="shared" si="75"/>
        <v>57.892789115999904</v>
      </c>
      <c r="IL77" s="25">
        <f t="shared" si="75"/>
        <v>68.604081631999861</v>
      </c>
      <c r="IM77" s="25">
        <f t="shared" si="75"/>
        <v>86.113741496000102</v>
      </c>
      <c r="IN77" s="25">
        <f t="shared" si="75"/>
        <v>63.219229025000004</v>
      </c>
      <c r="IO77" s="25">
        <f t="shared" si="88"/>
        <v>63.77868480799998</v>
      </c>
      <c r="IP77" s="25">
        <f t="shared" si="88"/>
        <v>67.787755102000119</v>
      </c>
      <c r="IQ77" s="25">
        <f t="shared" si="88"/>
        <v>68.599727891000157</v>
      </c>
      <c r="IR77" s="25">
        <f t="shared" si="88"/>
        <v>59.342222222000146</v>
      </c>
      <c r="IS77" s="25">
        <f t="shared" si="88"/>
        <v>65.523809523999944</v>
      </c>
      <c r="IT77" s="25">
        <f t="shared" si="88"/>
        <v>64.134263038999961</v>
      </c>
      <c r="IU77" s="25">
        <f t="shared" si="88"/>
        <v>62.338321995999877</v>
      </c>
      <c r="IV77" s="25">
        <f t="shared" si="88"/>
        <v>57.623945577999848</v>
      </c>
      <c r="IW77" s="25">
        <f t="shared" si="88"/>
        <v>61.222312925000097</v>
      </c>
      <c r="IX77" s="25">
        <f t="shared" si="88"/>
        <v>56.499954649000074</v>
      </c>
      <c r="IY77" s="25">
        <f t="shared" si="88"/>
        <v>66.750839002000021</v>
      </c>
      <c r="IZ77" s="25">
        <f t="shared" si="88"/>
        <v>72.451337869000099</v>
      </c>
      <c r="JA77" s="25">
        <f t="shared" si="88"/>
        <v>69.028571429000067</v>
      </c>
      <c r="JB77" s="25">
        <f t="shared" si="88"/>
        <v>60.564195012000027</v>
      </c>
      <c r="JC77" s="25">
        <f t="shared" si="88"/>
        <v>62.243265306000012</v>
      </c>
      <c r="JD77" s="26">
        <f t="shared" si="89"/>
        <v>65.572180806289239</v>
      </c>
      <c r="JE77" s="27">
        <f t="shared" si="94"/>
        <v>65.572180806289239</v>
      </c>
      <c r="JF77" s="27"/>
      <c r="JG77" s="88">
        <v>76</v>
      </c>
      <c r="JH77" s="89">
        <v>1188.4059863949999</v>
      </c>
      <c r="JI77" s="89">
        <v>965.50893424000003</v>
      </c>
      <c r="JJ77" s="90">
        <v>1351.7061224490001</v>
      </c>
      <c r="JK77" s="90">
        <v>1098.9024943310001</v>
      </c>
      <c r="JL77" s="90">
        <v>1189.238253968</v>
      </c>
      <c r="JM77" s="90">
        <v>1251.14122449</v>
      </c>
      <c r="JN77" s="89">
        <v>1200.151632653</v>
      </c>
      <c r="JO77" s="89">
        <v>1179.7050340139999</v>
      </c>
      <c r="JP77" s="89">
        <v>1293.737142857</v>
      </c>
      <c r="JQ77" s="89">
        <v>1187.6607709750001</v>
      </c>
      <c r="JR77" s="89">
        <v>1410.24</v>
      </c>
      <c r="JS77" s="89">
        <v>1271.414421769</v>
      </c>
      <c r="JT77" s="89">
        <v>1294.5777777779999</v>
      </c>
      <c r="JU77" s="89">
        <v>1191.136507937</v>
      </c>
      <c r="JV77" s="88">
        <v>1339.3937414970001</v>
      </c>
      <c r="JW77" s="88">
        <v>1275.6985034009999</v>
      </c>
      <c r="JX77" s="88">
        <v>1375.046530612</v>
      </c>
      <c r="JY77" s="88">
        <v>1375.154285714</v>
      </c>
      <c r="JZ77" s="88">
        <v>1333.1446712019999</v>
      </c>
      <c r="KA77" s="88">
        <v>1246.693877551</v>
      </c>
      <c r="KB77" s="88">
        <v>1142.003809524</v>
      </c>
      <c r="KC77" s="88">
        <v>1290.6811791380001</v>
      </c>
      <c r="KD77" s="88">
        <v>1284.3421315190001</v>
      </c>
      <c r="KE77" s="88">
        <v>1192.584126984</v>
      </c>
      <c r="KF77" s="88">
        <v>1173.82675737</v>
      </c>
      <c r="KG77" s="88">
        <v>1161.0546938780001</v>
      </c>
      <c r="KH77" s="88">
        <v>1341.9951020410001</v>
      </c>
      <c r="KI77" s="88">
        <v>1290.8038095239999</v>
      </c>
      <c r="KJ77" s="88">
        <v>1422.7352380950001</v>
      </c>
      <c r="KK77" s="88">
        <v>1292.271746032</v>
      </c>
      <c r="KL77" s="88">
        <v>1430.524444444</v>
      </c>
      <c r="KM77" s="88">
        <v>1588.976326531</v>
      </c>
      <c r="KN77" s="88">
        <v>1291.8639455780001</v>
      </c>
      <c r="KO77" s="88">
        <v>1332.1861224490001</v>
      </c>
      <c r="KP77" s="88">
        <v>1479.4920634919999</v>
      </c>
      <c r="KQ77" s="88">
        <v>1287.0748299320001</v>
      </c>
      <c r="KR77" s="88">
        <v>1533.643174603</v>
      </c>
      <c r="KS77" s="88">
        <v>1196.756462585</v>
      </c>
      <c r="KT77" s="88">
        <v>1456.794172336</v>
      </c>
      <c r="KU77" s="88">
        <v>1400.0253968249999</v>
      </c>
      <c r="KV77" s="88">
        <v>1314.946031746</v>
      </c>
      <c r="KW77" s="88">
        <v>1484.5242630390001</v>
      </c>
      <c r="KX77" s="88">
        <v>1352.8203174600001</v>
      </c>
      <c r="KY77" s="88">
        <v>1304.543492063</v>
      </c>
      <c r="KZ77" s="88">
        <v>1387.855238095</v>
      </c>
      <c r="LA77" s="88">
        <v>1219.8421541949999</v>
      </c>
      <c r="LB77" s="88">
        <v>1507.8051700680001</v>
      </c>
      <c r="LC77" s="88">
        <v>1380.9574603169999</v>
      </c>
      <c r="LD77" s="88">
        <v>1454.874535147</v>
      </c>
      <c r="LE77" s="88">
        <v>1264.079818594</v>
      </c>
      <c r="LF77" s="88">
        <v>1356.658503401</v>
      </c>
      <c r="LG77" s="88">
        <v>1384.352653061</v>
      </c>
      <c r="LH77" s="88">
        <v>1369.2662131520001</v>
      </c>
      <c r="LI77" s="88">
        <v>1418.710204082</v>
      </c>
      <c r="LJ77" s="88">
        <v>1325.792653061</v>
      </c>
      <c r="LK77" s="88">
        <v>1324.6530612240001</v>
      </c>
      <c r="LL77" s="88">
        <v>1401.8169387759999</v>
      </c>
      <c r="LM77" s="88">
        <v>1394.703673469</v>
      </c>
      <c r="LN77" s="88">
        <v>1337.8263945579999</v>
      </c>
      <c r="LO77" s="88">
        <v>1303.1923809519999</v>
      </c>
      <c r="LP77" s="88">
        <v>1208.533333333</v>
      </c>
      <c r="LQ77" s="88">
        <v>1377.385941043</v>
      </c>
      <c r="LR77" s="88">
        <v>1355.8073469389999</v>
      </c>
      <c r="LS77" s="88">
        <v>1031.883174603</v>
      </c>
      <c r="LT77" s="88">
        <v>1302.1460317460001</v>
      </c>
      <c r="LU77" s="88">
        <v>1402.524444444</v>
      </c>
      <c r="LV77" s="88">
        <v>1279.8628571429999</v>
      </c>
      <c r="LW77" s="88">
        <v>1530.716734694</v>
      </c>
      <c r="LX77" s="88">
        <v>1504.4673015870001</v>
      </c>
      <c r="LY77" s="88">
        <v>1322.8930612239999</v>
      </c>
      <c r="LZ77" s="88">
        <v>1309.2419047620001</v>
      </c>
      <c r="MA77" s="88">
        <v>1213.1555555560001</v>
      </c>
      <c r="MB77" s="88">
        <v>1308.1309750569999</v>
      </c>
      <c r="MC77" s="88">
        <v>1320.5681632650001</v>
      </c>
      <c r="MD77" s="88">
        <v>1172.4770975060001</v>
      </c>
      <c r="ME77" s="88">
        <v>1356.649070295</v>
      </c>
      <c r="MF77" s="88">
        <v>1421.76</v>
      </c>
      <c r="MG77" s="88">
        <v>1509.328979592</v>
      </c>
      <c r="MH77" s="88">
        <v>1549.9987301589999</v>
      </c>
      <c r="MI77" s="88">
        <v>1361.743673469</v>
      </c>
      <c r="MJ77" s="88">
        <v>1381.779047619</v>
      </c>
      <c r="MK77" s="88">
        <v>1241.5528117910001</v>
      </c>
      <c r="ML77" s="88">
        <v>1231.5602721089999</v>
      </c>
      <c r="MM77" s="88">
        <v>1310.3775056689999</v>
      </c>
      <c r="MN77" s="88">
        <v>1245.5880272110001</v>
      </c>
      <c r="MO77" s="88">
        <v>1288.045714286</v>
      </c>
      <c r="MP77" s="88">
        <v>1372.0645804989999</v>
      </c>
      <c r="MQ77" s="88">
        <v>1229.822040816</v>
      </c>
      <c r="MR77" s="88">
        <v>1457.0579591840001</v>
      </c>
      <c r="MS77" s="88">
        <v>1455.3795918369999</v>
      </c>
      <c r="MT77" s="88">
        <v>1375.5385034010001</v>
      </c>
      <c r="MU77" s="88">
        <v>1214.466031746</v>
      </c>
      <c r="MV77" s="88">
        <v>1379.014943311</v>
      </c>
      <c r="MW77" s="88">
        <v>1276.081632653</v>
      </c>
      <c r="MX77" s="88">
        <v>1390.2831746029999</v>
      </c>
      <c r="MY77" s="88">
        <v>1216.325079365</v>
      </c>
      <c r="MZ77" s="88">
        <v>1358.1235374150001</v>
      </c>
      <c r="NA77" s="88">
        <v>1511.5682539679999</v>
      </c>
      <c r="NB77" s="88">
        <v>1423.4586848070001</v>
      </c>
      <c r="NC77" s="88">
        <v>1257.8046258500001</v>
      </c>
      <c r="ND77" s="88">
        <v>1495.8922448979999</v>
      </c>
      <c r="NE77" s="88">
        <v>1295.0247619050001</v>
      </c>
      <c r="NF77" s="88">
        <v>1290.41414966</v>
      </c>
      <c r="NG77" s="88">
        <v>1284.075102041</v>
      </c>
      <c r="NH77" s="88">
        <v>1718.3695238099999</v>
      </c>
      <c r="NI77" s="88">
        <v>1278.4587755099999</v>
      </c>
      <c r="NJ77" s="88">
        <v>1283.5178231289999</v>
      </c>
      <c r="NK77" s="88">
        <v>1398.48707483</v>
      </c>
      <c r="NL77" s="88">
        <v>1331.8857142859999</v>
      </c>
      <c r="NM77" s="88">
        <v>1239.8955102039999</v>
      </c>
      <c r="NN77" s="88">
        <v>1218.036825397</v>
      </c>
      <c r="NO77" s="88">
        <v>1240.438253968</v>
      </c>
      <c r="NP77" s="88">
        <v>1308.3631746030001</v>
      </c>
      <c r="NQ77" s="88">
        <v>1321.3931972790001</v>
      </c>
      <c r="NR77" s="88">
        <v>1349.1432199549999</v>
      </c>
      <c r="NS77" s="88">
        <v>1145.016598639</v>
      </c>
      <c r="NT77" s="88">
        <v>1272.2612244899999</v>
      </c>
      <c r="NU77" s="88">
        <v>1457.1232653059999</v>
      </c>
      <c r="NV77" s="88">
        <v>1404.382040816</v>
      </c>
      <c r="NW77" s="88">
        <v>1213.270907029</v>
      </c>
      <c r="NX77" s="88">
        <v>1364.001814059</v>
      </c>
      <c r="NZ77" s="28"/>
    </row>
    <row r="78" spans="1:390" x14ac:dyDescent="0.3">
      <c r="A78" s="15" t="s">
        <v>389</v>
      </c>
      <c r="B78" s="29">
        <v>391</v>
      </c>
      <c r="C78" s="37"/>
      <c r="D78" s="36"/>
      <c r="E78" s="7"/>
      <c r="F78" s="15" t="s">
        <v>390</v>
      </c>
      <c r="G78" s="41">
        <v>391</v>
      </c>
      <c r="H78" s="21">
        <f t="shared" si="23"/>
        <v>5.25</v>
      </c>
      <c r="I78" s="21">
        <f t="shared" si="83"/>
        <v>21</v>
      </c>
      <c r="J78" s="15" t="s">
        <v>391</v>
      </c>
      <c r="L78" s="14" t="s">
        <v>389</v>
      </c>
      <c r="M78" s="12"/>
      <c r="N78" s="24">
        <v>72</v>
      </c>
      <c r="O78" s="24">
        <f t="shared" si="96"/>
        <v>56.71666775536405</v>
      </c>
      <c r="P78" s="24">
        <f t="shared" si="96"/>
        <v>95.450610163279336</v>
      </c>
      <c r="Q78" s="24">
        <f t="shared" si="96"/>
        <v>51.477454642218433</v>
      </c>
      <c r="R78" s="24">
        <f t="shared" si="96"/>
        <v>77.429657540927082</v>
      </c>
      <c r="S78" s="24">
        <f t="shared" si="96"/>
        <v>75.602468651944534</v>
      </c>
      <c r="T78" s="24">
        <f t="shared" si="96"/>
        <v>79.289383559573281</v>
      </c>
      <c r="U78" s="24">
        <f t="shared" si="96"/>
        <v>62.764313597343659</v>
      </c>
      <c r="V78" s="24">
        <f t="shared" si="96"/>
        <v>59.718592014589504</v>
      </c>
      <c r="W78" s="24">
        <f t="shared" si="96"/>
        <v>46.306234833198829</v>
      </c>
      <c r="X78" s="24">
        <f t="shared" si="96"/>
        <v>80.208670148013113</v>
      </c>
      <c r="Y78" s="24">
        <f t="shared" si="96"/>
        <v>46.309939727602739</v>
      </c>
      <c r="Z78" s="24">
        <f t="shared" si="96"/>
        <v>77.127009857715748</v>
      </c>
      <c r="AA78" s="24">
        <f t="shared" si="96"/>
        <v>73.624655503729244</v>
      </c>
      <c r="AB78" s="24">
        <f t="shared" si="96"/>
        <v>75.462832181903806</v>
      </c>
      <c r="AC78" s="24">
        <f t="shared" si="96"/>
        <v>73.416095888664373</v>
      </c>
      <c r="AD78" s="24">
        <v>72</v>
      </c>
      <c r="AE78" s="24">
        <f t="shared" si="95"/>
        <v>65.754222204349645</v>
      </c>
      <c r="AF78" s="24">
        <f t="shared" si="95"/>
        <v>53.409125860999801</v>
      </c>
      <c r="AG78" s="24">
        <f t="shared" si="95"/>
        <v>52.145270270534823</v>
      </c>
      <c r="AH78" s="24">
        <f t="shared" si="95"/>
        <v>54.819576644215175</v>
      </c>
      <c r="AI78" s="24">
        <f t="shared" si="95"/>
        <v>69.798114800470145</v>
      </c>
      <c r="AJ78" s="24">
        <f t="shared" si="95"/>
        <v>83.79074480918635</v>
      </c>
      <c r="AK78" s="24">
        <f t="shared" si="95"/>
        <v>61.931575004148755</v>
      </c>
      <c r="AL78" s="24">
        <f t="shared" si="95"/>
        <v>56.319327321897575</v>
      </c>
      <c r="AM78" s="24">
        <f t="shared" si="95"/>
        <v>62.62736010542995</v>
      </c>
      <c r="AN78" s="24">
        <f t="shared" si="95"/>
        <v>76.684220986453568</v>
      </c>
      <c r="AO78" s="24">
        <f t="shared" si="95"/>
        <v>71.487752162992578</v>
      </c>
      <c r="AP78" s="24">
        <f t="shared" si="95"/>
        <v>64.25538410524878</v>
      </c>
      <c r="AQ78" s="24">
        <f t="shared" si="95"/>
        <v>63.224799285999481</v>
      </c>
      <c r="AR78" s="24">
        <f t="shared" si="95"/>
        <v>56.895068807420849</v>
      </c>
      <c r="AS78" s="24">
        <f t="shared" si="95"/>
        <v>58.254076087230935</v>
      </c>
      <c r="AT78" s="24">
        <f t="shared" si="90"/>
        <v>68.915821642553212</v>
      </c>
      <c r="AU78" s="24">
        <f t="shared" si="90"/>
        <v>70.972043405311283</v>
      </c>
      <c r="AV78" s="24">
        <f t="shared" si="90"/>
        <v>84.420122514028265</v>
      </c>
      <c r="AW78" s="24">
        <f t="shared" si="90"/>
        <v>72.427007302706642</v>
      </c>
      <c r="AX78" s="24">
        <f t="shared" si="97"/>
        <v>57.259035153892562</v>
      </c>
      <c r="AY78" s="24">
        <f t="shared" si="97"/>
        <v>68.712654822072466</v>
      </c>
      <c r="AZ78" s="24">
        <f t="shared" si="97"/>
        <v>56.642663753342354</v>
      </c>
      <c r="BA78" s="24">
        <f t="shared" si="97"/>
        <v>63.643069198706435</v>
      </c>
      <c r="BB78" s="24">
        <f t="shared" si="97"/>
        <v>56.861533173124087</v>
      </c>
      <c r="BC78" s="24">
        <f t="shared" si="97"/>
        <v>61.04651162790735</v>
      </c>
      <c r="BD78" s="24">
        <f t="shared" si="97"/>
        <v>59.345095693069908</v>
      </c>
      <c r="BE78" s="24">
        <f t="shared" si="97"/>
        <v>61.755370226164821</v>
      </c>
      <c r="BF78" s="24">
        <f t="shared" si="97"/>
        <v>60.986478181637821</v>
      </c>
      <c r="BG78" s="24">
        <f t="shared" si="97"/>
        <v>70.883679634358884</v>
      </c>
      <c r="BH78" s="24">
        <f t="shared" si="97"/>
        <v>55.53578852946805</v>
      </c>
      <c r="BI78" s="24">
        <f t="shared" si="71"/>
        <v>68.075566007845069</v>
      </c>
      <c r="BJ78" s="24">
        <f t="shared" si="71"/>
        <v>58.768656716417759</v>
      </c>
      <c r="BK78" s="24">
        <f t="shared" si="71"/>
        <v>53.186642367422984</v>
      </c>
      <c r="BL78" s="24">
        <f t="shared" si="71"/>
        <v>55.048107405010676</v>
      </c>
      <c r="BM78" s="24">
        <f t="shared" si="71"/>
        <v>65.059479205816288</v>
      </c>
      <c r="BN78" s="24">
        <f t="shared" si="71"/>
        <v>54.670282097695697</v>
      </c>
      <c r="BO78" s="24">
        <f t="shared" si="71"/>
        <v>68.928131946845895</v>
      </c>
      <c r="BP78" s="24">
        <f t="shared" si="71"/>
        <v>55.461289088242225</v>
      </c>
      <c r="BQ78" s="24">
        <f t="shared" si="71"/>
        <v>71.649989685744501</v>
      </c>
      <c r="BR78" s="24">
        <f t="shared" si="71"/>
        <v>60.73158575666816</v>
      </c>
      <c r="BS78" s="24">
        <f t="shared" si="71"/>
        <v>66.974100356511471</v>
      </c>
      <c r="BT78" s="24">
        <f t="shared" si="71"/>
        <v>57.104627071206828</v>
      </c>
      <c r="BU78" s="24">
        <f t="shared" si="71"/>
        <v>61.805926320872921</v>
      </c>
      <c r="BV78" s="24">
        <f t="shared" si="71"/>
        <v>64.602012724280897</v>
      </c>
      <c r="BW78" s="24">
        <f t="shared" si="71"/>
        <v>67.01804322825906</v>
      </c>
      <c r="BX78" s="24">
        <f t="shared" si="71"/>
        <v>60.113463268805965</v>
      </c>
      <c r="BY78" s="24">
        <f t="shared" si="98"/>
        <v>58.115649788758439</v>
      </c>
      <c r="BZ78" s="24">
        <f t="shared" si="84"/>
        <v>67.962328765959342</v>
      </c>
      <c r="CA78" s="24">
        <f t="shared" si="84"/>
        <v>89.59021256950372</v>
      </c>
      <c r="CB78" s="24">
        <f t="shared" si="84"/>
        <v>60.545240585022341</v>
      </c>
      <c r="CC78" s="24">
        <f t="shared" si="84"/>
        <v>54.203539822342478</v>
      </c>
      <c r="CD78" s="24">
        <f t="shared" si="84"/>
        <v>60.463020997914747</v>
      </c>
      <c r="CE78" s="24">
        <f t="shared" si="84"/>
        <v>54.954031898965077</v>
      </c>
      <c r="CF78" s="24">
        <f t="shared" si="84"/>
        <v>61.997911311427707</v>
      </c>
      <c r="CG78" s="24">
        <f t="shared" si="76"/>
        <v>57.60474721314317</v>
      </c>
      <c r="CH78" s="24">
        <f t="shared" si="76"/>
        <v>63.736510791008733</v>
      </c>
      <c r="CI78" s="24">
        <f t="shared" si="76"/>
        <v>66.570982210894201</v>
      </c>
      <c r="CJ78" s="24">
        <f t="shared" si="76"/>
        <v>54.694390199395869</v>
      </c>
      <c r="CK78" s="24">
        <f t="shared" si="76"/>
        <v>66.80147341846795</v>
      </c>
      <c r="CL78" s="24">
        <f t="shared" si="76"/>
        <v>79.144826799846157</v>
      </c>
      <c r="CM78" s="24">
        <f t="shared" si="76"/>
        <v>68.794322731176536</v>
      </c>
      <c r="CN78" s="24">
        <f t="shared" si="76"/>
        <v>64.969412951848611</v>
      </c>
      <c r="CO78" s="24">
        <f t="shared" si="76"/>
        <v>56.999655329326885</v>
      </c>
      <c r="CP78" s="24">
        <f t="shared" si="76"/>
        <v>41.997714410185992</v>
      </c>
      <c r="CQ78" s="24">
        <f t="shared" si="76"/>
        <v>62.669174968430241</v>
      </c>
      <c r="CR78" s="24">
        <f t="shared" si="76"/>
        <v>63.901283408347062</v>
      </c>
      <c r="CS78" s="24">
        <f t="shared" si="76"/>
        <v>72.692307689511225</v>
      </c>
      <c r="CT78" s="24">
        <f t="shared" si="76"/>
        <v>80.719482151936916</v>
      </c>
      <c r="CU78" s="24">
        <f t="shared" si="76"/>
        <v>70.306806219776263</v>
      </c>
      <c r="CV78" s="24">
        <f t="shared" si="76"/>
        <v>61.384244203377264</v>
      </c>
      <c r="CW78" s="24">
        <f t="shared" si="77"/>
        <v>59.696008664809646</v>
      </c>
      <c r="CX78" s="24">
        <f t="shared" si="77"/>
        <v>57.933390051734349</v>
      </c>
      <c r="CY78" s="24">
        <f t="shared" si="77"/>
        <v>67.872009851722225</v>
      </c>
      <c r="CZ78" s="24">
        <f t="shared" si="77"/>
        <v>53.923281163225553</v>
      </c>
      <c r="DA78" s="24">
        <f t="shared" si="77"/>
        <v>68.651531024645777</v>
      </c>
      <c r="DB78" s="24">
        <f t="shared" si="77"/>
        <v>59.272170264174854</v>
      </c>
      <c r="DC78" s="24">
        <f t="shared" si="77"/>
        <v>75.9862375301784</v>
      </c>
      <c r="DD78" s="24">
        <f t="shared" si="77"/>
        <v>60.676409953560999</v>
      </c>
      <c r="DE78" s="24">
        <f t="shared" si="77"/>
        <v>72.669491526279046</v>
      </c>
      <c r="DF78" s="24">
        <f t="shared" si="77"/>
        <v>53.395987083885991</v>
      </c>
      <c r="DG78" s="24">
        <f t="shared" si="77"/>
        <v>72.769989942053783</v>
      </c>
      <c r="DH78" s="24">
        <f t="shared" si="77"/>
        <v>62.527006589628968</v>
      </c>
      <c r="DI78" s="24">
        <f t="shared" si="77"/>
        <v>59.014325041667156</v>
      </c>
      <c r="DJ78" s="24">
        <f t="shared" si="77"/>
        <v>61.767452199529245</v>
      </c>
      <c r="DK78" s="24">
        <f t="shared" si="77"/>
        <v>82.995770006362577</v>
      </c>
      <c r="DL78" s="24">
        <f t="shared" si="77"/>
        <v>56.766729868277793</v>
      </c>
      <c r="DM78" s="24">
        <f t="shared" si="78"/>
        <v>68.149038461128882</v>
      </c>
      <c r="DN78" s="24">
        <f t="shared" si="78"/>
        <v>69.078947368421012</v>
      </c>
      <c r="DO78" s="24">
        <f t="shared" si="78"/>
        <v>54.282331424359455</v>
      </c>
      <c r="DP78" s="24">
        <f t="shared" si="78"/>
        <v>45.752839481214203</v>
      </c>
      <c r="DQ78" s="24">
        <f t="shared" si="78"/>
        <v>64.255384101971288</v>
      </c>
      <c r="DR78" s="24">
        <f t="shared" si="78"/>
        <v>62.698591805810153</v>
      </c>
      <c r="DS78" s="24">
        <f t="shared" si="78"/>
        <v>57.115896981148914</v>
      </c>
      <c r="DT78" s="24">
        <f t="shared" si="78"/>
        <v>63.738850347865508</v>
      </c>
      <c r="DU78" s="24">
        <f t="shared" si="78"/>
        <v>62.696327987415813</v>
      </c>
      <c r="DV78" s="24">
        <f t="shared" si="78"/>
        <v>70.452286284056541</v>
      </c>
      <c r="DW78" s="24">
        <f t="shared" si="78"/>
        <v>75.609052511566432</v>
      </c>
      <c r="DX78" s="24">
        <f t="shared" si="78"/>
        <v>62.255754339765744</v>
      </c>
      <c r="DY78" s="24">
        <f t="shared" si="78"/>
        <v>63.403713441399972</v>
      </c>
      <c r="DZ78" s="24">
        <f t="shared" si="78"/>
        <v>67.644624077027274</v>
      </c>
      <c r="EA78" s="24">
        <f t="shared" si="78"/>
        <v>68.862527760297979</v>
      </c>
      <c r="EB78" s="24">
        <f t="shared" si="78"/>
        <v>63.834920227788466</v>
      </c>
      <c r="EC78" s="24">
        <f t="shared" ref="EC78:EE101" si="100">($I78/IZ78)*60</f>
        <v>51.658163265541233</v>
      </c>
      <c r="ED78" s="24">
        <f t="shared" si="100"/>
        <v>55.626521654670412</v>
      </c>
      <c r="EE78" s="24">
        <f t="shared" si="100"/>
        <v>75.582723950970504</v>
      </c>
      <c r="EF78" s="24">
        <f t="shared" si="99"/>
        <v>58.332353533432979</v>
      </c>
      <c r="EG78" s="24">
        <f t="shared" si="91"/>
        <v>64.203916469692501</v>
      </c>
      <c r="EH78" s="24">
        <f t="shared" si="92"/>
        <v>95.450610163279336</v>
      </c>
      <c r="EI78" s="24">
        <f t="shared" si="93"/>
        <v>41.997714410185992</v>
      </c>
      <c r="EJ78" s="14" t="s">
        <v>389</v>
      </c>
      <c r="EL78" s="12"/>
      <c r="EM78" s="25">
        <f t="shared" si="85"/>
        <v>22.215691610000022</v>
      </c>
      <c r="EN78" s="25">
        <f t="shared" si="85"/>
        <v>13.200544217000015</v>
      </c>
      <c r="EO78" s="25">
        <f t="shared" si="85"/>
        <v>24.476734694000015</v>
      </c>
      <c r="EP78" s="25">
        <f t="shared" si="85"/>
        <v>16.272834466999939</v>
      </c>
      <c r="EQ78" s="25">
        <f t="shared" si="79"/>
        <v>16.666122449000113</v>
      </c>
      <c r="ER78" s="25">
        <f t="shared" si="79"/>
        <v>15.891156463000016</v>
      </c>
      <c r="ES78" s="25">
        <f t="shared" si="79"/>
        <v>20.075102041000036</v>
      </c>
      <c r="ET78" s="25">
        <f t="shared" si="79"/>
        <v>21.098956915999906</v>
      </c>
      <c r="EU78" s="25">
        <f t="shared" si="79"/>
        <v>27.210158730000103</v>
      </c>
      <c r="EV78" s="25">
        <f t="shared" si="79"/>
        <v>15.709024943000031</v>
      </c>
      <c r="EW78" s="25">
        <f t="shared" si="79"/>
        <v>27.207981859000029</v>
      </c>
      <c r="EX78" s="25">
        <f t="shared" si="79"/>
        <v>16.336689342999989</v>
      </c>
      <c r="EY78" s="25">
        <f t="shared" si="79"/>
        <v>17.113832198999944</v>
      </c>
      <c r="EZ78" s="25">
        <f t="shared" si="79"/>
        <v>16.696961452000096</v>
      </c>
      <c r="FA78" s="25">
        <f t="shared" si="79"/>
        <v>17.162448980000136</v>
      </c>
      <c r="FB78" s="25">
        <f t="shared" si="79"/>
        <v>19.162267573999998</v>
      </c>
      <c r="FC78" s="25">
        <f t="shared" si="79"/>
        <v>23.591473922999967</v>
      </c>
      <c r="FD78" s="25">
        <f t="shared" si="79"/>
        <v>24.163265305999857</v>
      </c>
      <c r="FE78" s="25">
        <f t="shared" si="79"/>
        <v>22.984489795999934</v>
      </c>
      <c r="FF78" s="25">
        <f t="shared" si="86"/>
        <v>18.052063492000116</v>
      </c>
      <c r="FG78" s="25">
        <f t="shared" si="86"/>
        <v>15.037460316999841</v>
      </c>
      <c r="FH78" s="25">
        <f t="shared" si="86"/>
        <v>20.345034014000021</v>
      </c>
      <c r="FI78" s="25">
        <f t="shared" si="86"/>
        <v>22.372426303999873</v>
      </c>
      <c r="FJ78" s="25">
        <f t="shared" si="86"/>
        <v>20.119002268000031</v>
      </c>
      <c r="FK78" s="25">
        <f t="shared" si="86"/>
        <v>16.431020407999995</v>
      </c>
      <c r="FL78" s="25">
        <f t="shared" si="86"/>
        <v>17.625396825000053</v>
      </c>
      <c r="FM78" s="25">
        <f t="shared" si="86"/>
        <v>19.609251699999959</v>
      </c>
      <c r="FN78" s="25">
        <f t="shared" si="86"/>
        <v>19.928888888999836</v>
      </c>
      <c r="FO78" s="25">
        <f t="shared" si="86"/>
        <v>22.146031746000062</v>
      </c>
      <c r="FP78" s="25">
        <f t="shared" si="86"/>
        <v>21.629387755000153</v>
      </c>
      <c r="FQ78" s="25">
        <f t="shared" si="86"/>
        <v>18.283174602999907</v>
      </c>
      <c r="FR78" s="25">
        <f t="shared" si="86"/>
        <v>17.753469387999985</v>
      </c>
      <c r="FS78" s="25">
        <f t="shared" si="86"/>
        <v>14.925351473999854</v>
      </c>
      <c r="FT78" s="25">
        <f t="shared" si="86"/>
        <v>17.39682539599994</v>
      </c>
      <c r="FU78" s="25">
        <f t="shared" si="80"/>
        <v>22.00526076999995</v>
      </c>
      <c r="FV78" s="25">
        <f t="shared" si="80"/>
        <v>18.337233559999959</v>
      </c>
      <c r="FW78" s="25">
        <f t="shared" si="80"/>
        <v>22.244716553000217</v>
      </c>
      <c r="FX78" s="25">
        <f t="shared" si="80"/>
        <v>19.797913831999949</v>
      </c>
      <c r="FY78" s="25">
        <f t="shared" si="80"/>
        <v>22.159092970000074</v>
      </c>
      <c r="FZ78" s="25">
        <f t="shared" si="80"/>
        <v>20.639999999999873</v>
      </c>
      <c r="GA78" s="25">
        <f t="shared" si="80"/>
        <v>21.231746032000046</v>
      </c>
      <c r="GB78" s="25">
        <f t="shared" si="80"/>
        <v>20.403083899999956</v>
      </c>
      <c r="GC78" s="25">
        <f t="shared" si="80"/>
        <v>20.660317459999987</v>
      </c>
      <c r="GD78" s="25">
        <f t="shared" si="80"/>
        <v>17.775600906999898</v>
      </c>
      <c r="GE78" s="25">
        <f t="shared" si="80"/>
        <v>22.688072563000105</v>
      </c>
      <c r="GF78" s="25">
        <f t="shared" si="80"/>
        <v>18.508843538000065</v>
      </c>
      <c r="GG78" s="25">
        <f t="shared" si="80"/>
        <v>21.440000000000055</v>
      </c>
      <c r="GH78" s="25">
        <f t="shared" si="80"/>
        <v>23.690158730000121</v>
      </c>
      <c r="GI78" s="25">
        <f t="shared" si="80"/>
        <v>22.88907029500001</v>
      </c>
      <c r="GJ78" s="25">
        <f t="shared" si="87"/>
        <v>19.366893424000182</v>
      </c>
      <c r="GK78" s="25">
        <f t="shared" si="87"/>
        <v>23.047256236000067</v>
      </c>
      <c r="GL78" s="25">
        <f t="shared" si="87"/>
        <v>18.279909297000131</v>
      </c>
      <c r="GM78" s="25">
        <f t="shared" si="87"/>
        <v>22.718548752000061</v>
      </c>
      <c r="GN78" s="25">
        <f t="shared" si="87"/>
        <v>17.585487528000158</v>
      </c>
      <c r="GO78" s="25">
        <f t="shared" si="87"/>
        <v>20.747029478999821</v>
      </c>
      <c r="GP78" s="25">
        <f t="shared" si="87"/>
        <v>18.813242631000094</v>
      </c>
      <c r="GQ78" s="25">
        <f t="shared" si="87"/>
        <v>22.064761905000069</v>
      </c>
      <c r="GR78" s="25">
        <f t="shared" si="87"/>
        <v>20.38639455800012</v>
      </c>
      <c r="GS78" s="25">
        <f t="shared" si="87"/>
        <v>19.504036281000026</v>
      </c>
      <c r="GT78" s="25">
        <f t="shared" si="87"/>
        <v>18.800907028999973</v>
      </c>
      <c r="GU78" s="25">
        <f t="shared" si="87"/>
        <v>20.960362811999858</v>
      </c>
      <c r="GV78" s="25">
        <f t="shared" si="87"/>
        <v>21.680907029000082</v>
      </c>
      <c r="GW78" s="25">
        <f t="shared" si="87"/>
        <v>18.539682540000058</v>
      </c>
      <c r="GX78" s="25">
        <f t="shared" si="87"/>
        <v>14.064036280999971</v>
      </c>
      <c r="GY78" s="25">
        <f t="shared" si="87"/>
        <v>20.810884353999882</v>
      </c>
      <c r="GZ78" s="25">
        <f t="shared" si="81"/>
        <v>23.245714286000066</v>
      </c>
      <c r="HA78" s="25">
        <f t="shared" si="81"/>
        <v>20.83918367299998</v>
      </c>
      <c r="HB78" s="25">
        <f t="shared" si="81"/>
        <v>22.928253969000025</v>
      </c>
      <c r="HC78" s="25">
        <f t="shared" si="81"/>
        <v>20.323265305999939</v>
      </c>
      <c r="HD78" s="25">
        <f t="shared" si="81"/>
        <v>21.873197278999896</v>
      </c>
      <c r="HE78" s="25">
        <f t="shared" si="81"/>
        <v>19.768888888999982</v>
      </c>
      <c r="HF78" s="25">
        <f t="shared" si="81"/>
        <v>18.927165533000107</v>
      </c>
      <c r="HG78" s="25">
        <f t="shared" si="81"/>
        <v>23.03709750500002</v>
      </c>
      <c r="HH78" s="25">
        <f t="shared" si="81"/>
        <v>18.861859410000079</v>
      </c>
      <c r="HI78" s="25">
        <f t="shared" si="81"/>
        <v>15.920181405999983</v>
      </c>
      <c r="HJ78" s="25">
        <f t="shared" si="81"/>
        <v>18.315464851999877</v>
      </c>
      <c r="HK78" s="25">
        <f t="shared" si="81"/>
        <v>19.393741497000065</v>
      </c>
      <c r="HL78" s="25">
        <f t="shared" si="82"/>
        <v>22.10539682600006</v>
      </c>
      <c r="HM78" s="25">
        <f t="shared" si="82"/>
        <v>30.001632652999888</v>
      </c>
      <c r="HN78" s="25">
        <f t="shared" si="82"/>
        <v>20.105578230999981</v>
      </c>
      <c r="HO78" s="25">
        <f t="shared" si="82"/>
        <v>19.717913832000022</v>
      </c>
      <c r="HP78" s="25">
        <f t="shared" si="82"/>
        <v>17.333333334000145</v>
      </c>
      <c r="HQ78" s="25">
        <f t="shared" si="82"/>
        <v>15.609614512000007</v>
      </c>
      <c r="HR78" s="25">
        <f t="shared" si="82"/>
        <v>17.92145124700005</v>
      </c>
      <c r="HS78" s="25">
        <f t="shared" si="82"/>
        <v>20.526439908999919</v>
      </c>
      <c r="HT78" s="25">
        <f t="shared" si="82"/>
        <v>21.10693877499989</v>
      </c>
      <c r="HU78" s="25">
        <f t="shared" si="82"/>
        <v>21.749115646000064</v>
      </c>
      <c r="HV78" s="25">
        <f t="shared" si="82"/>
        <v>18.564353740999877</v>
      </c>
      <c r="HW78" s="25">
        <f t="shared" si="82"/>
        <v>23.366530612000133</v>
      </c>
      <c r="HX78" s="25">
        <f t="shared" si="82"/>
        <v>18.35356009100019</v>
      </c>
      <c r="HY78" s="25">
        <f t="shared" si="82"/>
        <v>21.25786848000007</v>
      </c>
      <c r="HZ78" s="25">
        <f t="shared" si="75"/>
        <v>16.581950113000175</v>
      </c>
      <c r="IA78" s="25">
        <f t="shared" si="75"/>
        <v>20.765895690999969</v>
      </c>
      <c r="IB78" s="25">
        <f t="shared" si="75"/>
        <v>17.338775510000005</v>
      </c>
      <c r="IC78" s="25">
        <f t="shared" si="75"/>
        <v>23.597278911999865</v>
      </c>
      <c r="ID78" s="25">
        <f t="shared" si="75"/>
        <v>17.314829931999839</v>
      </c>
      <c r="IE78" s="25">
        <f t="shared" si="75"/>
        <v>20.151292517000002</v>
      </c>
      <c r="IF78" s="25">
        <f t="shared" si="75"/>
        <v>21.350748298999861</v>
      </c>
      <c r="IG78" s="25">
        <f t="shared" si="75"/>
        <v>20.399092971000073</v>
      </c>
      <c r="IH78" s="25">
        <f t="shared" si="75"/>
        <v>15.181496598000194</v>
      </c>
      <c r="II78" s="25">
        <f t="shared" si="75"/>
        <v>22.196099774000004</v>
      </c>
      <c r="IJ78" s="25">
        <f t="shared" si="75"/>
        <v>18.488888889000009</v>
      </c>
      <c r="IK78" s="25">
        <f t="shared" si="75"/>
        <v>18.240000000000009</v>
      </c>
      <c r="IL78" s="25">
        <f t="shared" si="75"/>
        <v>23.211972790000118</v>
      </c>
      <c r="IM78" s="25">
        <f t="shared" si="75"/>
        <v>27.539274377000083</v>
      </c>
      <c r="IN78" s="25">
        <f t="shared" si="75"/>
        <v>19.609251701000176</v>
      </c>
      <c r="IO78" s="25">
        <f t="shared" si="88"/>
        <v>20.096145124000032</v>
      </c>
      <c r="IP78" s="25">
        <f t="shared" si="88"/>
        <v>22.06040816299992</v>
      </c>
      <c r="IQ78" s="25">
        <f t="shared" si="88"/>
        <v>19.768163264999885</v>
      </c>
      <c r="IR78" s="25">
        <f t="shared" si="88"/>
        <v>20.096870748999891</v>
      </c>
      <c r="IS78" s="25">
        <f t="shared" si="88"/>
        <v>17.88444444400011</v>
      </c>
      <c r="IT78" s="25">
        <f t="shared" si="88"/>
        <v>16.664671201999909</v>
      </c>
      <c r="IU78" s="25">
        <f t="shared" si="88"/>
        <v>20.239092970000002</v>
      </c>
      <c r="IV78" s="25">
        <f t="shared" si="88"/>
        <v>19.872653060999937</v>
      </c>
      <c r="IW78" s="25">
        <f t="shared" si="88"/>
        <v>18.626757368999961</v>
      </c>
      <c r="IX78" s="25">
        <f t="shared" si="88"/>
        <v>18.297324262999837</v>
      </c>
      <c r="IY78" s="25">
        <f t="shared" si="88"/>
        <v>19.738412698000047</v>
      </c>
      <c r="IZ78" s="25">
        <f t="shared" si="88"/>
        <v>24.3911111110001</v>
      </c>
      <c r="JA78" s="25">
        <f t="shared" si="88"/>
        <v>22.651065759999938</v>
      </c>
      <c r="JB78" s="25">
        <f t="shared" si="88"/>
        <v>16.670476190000045</v>
      </c>
      <c r="JC78" s="25">
        <f t="shared" si="88"/>
        <v>21.600362811999958</v>
      </c>
      <c r="JD78" s="26">
        <f t="shared" si="89"/>
        <v>20.020748111867775</v>
      </c>
      <c r="JE78" s="27">
        <f t="shared" si="94"/>
        <v>20.020748111867775</v>
      </c>
      <c r="JF78" s="27"/>
      <c r="JG78" s="88">
        <v>77</v>
      </c>
      <c r="JH78" s="89">
        <v>1250.9402267569999</v>
      </c>
      <c r="JI78" s="89">
        <v>1011.565714286</v>
      </c>
      <c r="JJ78" s="90">
        <v>1426.169614512</v>
      </c>
      <c r="JK78" s="90">
        <v>1149.445804989</v>
      </c>
      <c r="JL78" s="90">
        <v>1242.0179591839999</v>
      </c>
      <c r="JM78" s="90">
        <v>1301.7251700679999</v>
      </c>
      <c r="JN78" s="89">
        <v>1270.128979592</v>
      </c>
      <c r="JO78" s="89">
        <v>1250.5868480730001</v>
      </c>
      <c r="JP78" s="89">
        <v>1371.954285714</v>
      </c>
      <c r="JQ78" s="89">
        <v>1241.031111111</v>
      </c>
      <c r="JR78" s="89">
        <v>1488.579047619</v>
      </c>
      <c r="JS78" s="89">
        <v>1328.9331519269999</v>
      </c>
      <c r="JT78" s="89">
        <v>1352.391836735</v>
      </c>
      <c r="JU78" s="89">
        <v>1244.0497052149999</v>
      </c>
      <c r="JV78" s="88">
        <v>1409.2277551019999</v>
      </c>
      <c r="JW78" s="88">
        <v>1342.9202721090001</v>
      </c>
      <c r="JX78" s="88">
        <v>1452.408163265</v>
      </c>
      <c r="JY78" s="88">
        <v>1445.72952381</v>
      </c>
      <c r="JZ78" s="88">
        <v>1402.644897959</v>
      </c>
      <c r="KA78" s="88">
        <v>1310.5502040819999</v>
      </c>
      <c r="KB78" s="88">
        <v>1190.082539683</v>
      </c>
      <c r="KC78" s="88">
        <v>1355.2152380949999</v>
      </c>
      <c r="KD78" s="88">
        <v>1354.158730159</v>
      </c>
      <c r="KE78" s="88">
        <v>1251.8759183669999</v>
      </c>
      <c r="KF78" s="88">
        <v>1235.646984127</v>
      </c>
      <c r="KG78" s="88">
        <v>1218.989569161</v>
      </c>
      <c r="KH78" s="88">
        <v>1413.625034014</v>
      </c>
      <c r="KI78" s="88">
        <v>1354.9841269840001</v>
      </c>
      <c r="KJ78" s="88">
        <v>1503.7750566889999</v>
      </c>
      <c r="KK78" s="88">
        <v>1359.2380952379999</v>
      </c>
      <c r="KL78" s="88">
        <v>1487.090793651</v>
      </c>
      <c r="KM78" s="88">
        <v>1653.71755102</v>
      </c>
      <c r="KN78" s="88">
        <v>1349.8158730160001</v>
      </c>
      <c r="KO78" s="88">
        <v>1390.50521542</v>
      </c>
      <c r="KP78" s="88">
        <v>1552.3990929710001</v>
      </c>
      <c r="KQ78" s="88">
        <v>1348.296417234</v>
      </c>
      <c r="KR78" s="88">
        <v>1610.1529251699999</v>
      </c>
      <c r="KS78" s="88">
        <v>1264.2452607709999</v>
      </c>
      <c r="KT78" s="88">
        <v>1536.162539683</v>
      </c>
      <c r="KU78" s="88">
        <v>1471.9568253970001</v>
      </c>
      <c r="KV78" s="88">
        <v>1379.474285714</v>
      </c>
      <c r="KW78" s="88">
        <v>1550.506666667</v>
      </c>
      <c r="KX78" s="88">
        <v>1419.842176871</v>
      </c>
      <c r="KY78" s="88">
        <v>1367.986938776</v>
      </c>
      <c r="KZ78" s="88">
        <v>1461.7853968249999</v>
      </c>
      <c r="LA78" s="88">
        <v>1277.848163265</v>
      </c>
      <c r="LB78" s="88">
        <v>1576.5420408160001</v>
      </c>
      <c r="LC78" s="88">
        <v>1448.4012698409999</v>
      </c>
      <c r="LD78" s="88">
        <v>1527.899138322</v>
      </c>
      <c r="LE78" s="88">
        <v>1325.3137414969999</v>
      </c>
      <c r="LF78" s="88">
        <v>1422.09015873</v>
      </c>
      <c r="LG78" s="88">
        <v>1453.458866213</v>
      </c>
      <c r="LH78" s="88">
        <v>1435.889342404</v>
      </c>
      <c r="LI78" s="88">
        <v>1490.7827664399999</v>
      </c>
      <c r="LJ78" s="88">
        <v>1394.6311111110001</v>
      </c>
      <c r="LK78" s="88">
        <v>1391.2235827659999</v>
      </c>
      <c r="LL78" s="88">
        <v>1475.5700680269999</v>
      </c>
      <c r="LM78" s="88">
        <v>1463.336054422</v>
      </c>
      <c r="LN78" s="88">
        <v>1403.588208617</v>
      </c>
      <c r="LO78" s="88">
        <v>1371.6092517009999</v>
      </c>
      <c r="LP78" s="88">
        <v>1268.1650793650001</v>
      </c>
      <c r="LQ78" s="88">
        <v>1445.146848073</v>
      </c>
      <c r="LR78" s="88">
        <v>1417.3053968249999</v>
      </c>
      <c r="LS78" s="88">
        <v>1078.944217687</v>
      </c>
      <c r="LT78" s="88">
        <v>1365.1359637190001</v>
      </c>
      <c r="LU78" s="88">
        <v>1467.3650793649999</v>
      </c>
      <c r="LV78" s="88">
        <v>1351.5450340140001</v>
      </c>
      <c r="LW78" s="88">
        <v>1619.9212698409999</v>
      </c>
      <c r="LX78" s="88">
        <v>1580.982857143</v>
      </c>
      <c r="LY78" s="88">
        <v>1391.002993197</v>
      </c>
      <c r="LZ78" s="88">
        <v>1375.578412698</v>
      </c>
      <c r="MA78" s="88">
        <v>1270.3550113379999</v>
      </c>
      <c r="MB78" s="88">
        <v>1384.466575964</v>
      </c>
      <c r="MC78" s="88">
        <v>1382.3695238099999</v>
      </c>
      <c r="MD78" s="88">
        <v>1229.1918367349999</v>
      </c>
      <c r="ME78" s="88">
        <v>1421.6126984130001</v>
      </c>
      <c r="MF78" s="88">
        <v>1484.338503401</v>
      </c>
      <c r="MG78" s="88">
        <v>1586.6427210879999</v>
      </c>
      <c r="MH78" s="88">
        <v>1625.9526530610001</v>
      </c>
      <c r="MI78" s="88">
        <v>1436.633106576</v>
      </c>
      <c r="MJ78" s="88">
        <v>1455.0668480730001</v>
      </c>
      <c r="MK78" s="88">
        <v>1297.94031746</v>
      </c>
      <c r="ML78" s="88">
        <v>1288.933877551</v>
      </c>
      <c r="MM78" s="88">
        <v>1375.6546031749999</v>
      </c>
      <c r="MN78" s="88">
        <v>1310.4878004540001</v>
      </c>
      <c r="MO78" s="88">
        <v>1353.0906122450001</v>
      </c>
      <c r="MP78" s="88">
        <v>1444.125170068</v>
      </c>
      <c r="MQ78" s="88">
        <v>1290.311836735</v>
      </c>
      <c r="MR78" s="88">
        <v>1528.7640816329999</v>
      </c>
      <c r="MS78" s="88">
        <v>1514.7305215419999</v>
      </c>
      <c r="MT78" s="88">
        <v>1433.553560091</v>
      </c>
      <c r="MU78" s="88">
        <v>1285.8311111109999</v>
      </c>
      <c r="MV78" s="88">
        <v>1442.5208163269999</v>
      </c>
      <c r="MW78" s="88">
        <v>1333.6718367349999</v>
      </c>
      <c r="MX78" s="88">
        <v>1471.6604081630001</v>
      </c>
      <c r="MY78" s="88">
        <v>1275.0425396830001</v>
      </c>
      <c r="MZ78" s="88">
        <v>1428.8805442180001</v>
      </c>
      <c r="NA78" s="88">
        <v>1577.552108844</v>
      </c>
      <c r="NB78" s="88">
        <v>1487.731519274</v>
      </c>
      <c r="NC78" s="88">
        <v>1313.7153741499999</v>
      </c>
      <c r="ND78" s="88">
        <v>1565.5299773239999</v>
      </c>
      <c r="NE78" s="88">
        <v>1353.9482993199999</v>
      </c>
      <c r="NF78" s="88">
        <v>1348.3069387759999</v>
      </c>
      <c r="NG78" s="88">
        <v>1352.6791836729999</v>
      </c>
      <c r="NH78" s="88">
        <v>1804.483265306</v>
      </c>
      <c r="NI78" s="88">
        <v>1341.6780045349999</v>
      </c>
      <c r="NJ78" s="88">
        <v>1347.2965079369999</v>
      </c>
      <c r="NK78" s="88">
        <v>1466.2748299320001</v>
      </c>
      <c r="NL78" s="88">
        <v>1400.4854421770001</v>
      </c>
      <c r="NM78" s="88">
        <v>1299.2377324260001</v>
      </c>
      <c r="NN78" s="88">
        <v>1283.560634921</v>
      </c>
      <c r="NO78" s="88">
        <v>1304.572517007</v>
      </c>
      <c r="NP78" s="88">
        <v>1370.7014965989999</v>
      </c>
      <c r="NQ78" s="88">
        <v>1379.017142857</v>
      </c>
      <c r="NR78" s="88">
        <v>1410.36553288</v>
      </c>
      <c r="NS78" s="88">
        <v>1201.5165532880001</v>
      </c>
      <c r="NT78" s="88">
        <v>1339.0120634919999</v>
      </c>
      <c r="NU78" s="88">
        <v>1529.574603175</v>
      </c>
      <c r="NV78" s="88">
        <v>1473.410612245</v>
      </c>
      <c r="NW78" s="88">
        <v>1273.835102041</v>
      </c>
      <c r="NX78" s="88">
        <v>1426.245079365</v>
      </c>
      <c r="NZ78" s="28"/>
    </row>
    <row r="79" spans="1:390" x14ac:dyDescent="0.3">
      <c r="A79" s="15" t="s">
        <v>392</v>
      </c>
      <c r="B79" s="29" t="s">
        <v>393</v>
      </c>
      <c r="C79" s="37"/>
      <c r="D79" s="36"/>
      <c r="E79" s="7"/>
      <c r="F79" s="15" t="s">
        <v>394</v>
      </c>
      <c r="G79" s="41">
        <v>396.25</v>
      </c>
      <c r="H79" s="21">
        <f t="shared" si="23"/>
        <v>1.75</v>
      </c>
      <c r="I79" s="21">
        <f t="shared" si="83"/>
        <v>7</v>
      </c>
      <c r="J79" s="15"/>
      <c r="L79" s="14" t="s">
        <v>392</v>
      </c>
      <c r="M79" s="12"/>
      <c r="N79" s="24">
        <v>72</v>
      </c>
      <c r="O79" s="24">
        <f t="shared" si="96"/>
        <v>55.697892610502656</v>
      </c>
      <c r="P79" s="24">
        <f t="shared" si="96"/>
        <v>86.132812485702203</v>
      </c>
      <c r="Q79" s="24">
        <f t="shared" si="96"/>
        <v>43.428308824028029</v>
      </c>
      <c r="R79" s="24">
        <f t="shared" si="96"/>
        <v>81.453694702791594</v>
      </c>
      <c r="S79" s="24">
        <f t="shared" si="96"/>
        <v>67.397577302679267</v>
      </c>
      <c r="T79" s="24">
        <f t="shared" si="96"/>
        <v>72.824638184034441</v>
      </c>
      <c r="U79" s="24">
        <f t="shared" si="96"/>
        <v>65.093623481368425</v>
      </c>
      <c r="V79" s="24">
        <f t="shared" si="96"/>
        <v>55.3569720764118</v>
      </c>
      <c r="W79" s="24">
        <f t="shared" si="96"/>
        <v>47.597755022374393</v>
      </c>
      <c r="X79" s="24">
        <f t="shared" si="96"/>
        <v>76.009520679650365</v>
      </c>
      <c r="Y79" s="24">
        <f t="shared" si="96"/>
        <v>46.46856936384669</v>
      </c>
      <c r="Z79" s="24">
        <f t="shared" si="96"/>
        <v>76.139502765059802</v>
      </c>
      <c r="AA79" s="24">
        <f t="shared" si="96"/>
        <v>67.975631241808145</v>
      </c>
      <c r="AB79" s="24">
        <f t="shared" si="96"/>
        <v>84.074733105435186</v>
      </c>
      <c r="AC79" s="24">
        <f t="shared" si="96"/>
        <v>50.314021210889074</v>
      </c>
      <c r="AD79" s="24">
        <v>72</v>
      </c>
      <c r="AE79" s="24">
        <f t="shared" si="95"/>
        <v>57.904411767366931</v>
      </c>
      <c r="AF79" s="24">
        <f t="shared" si="95"/>
        <v>53.822996094961141</v>
      </c>
      <c r="AG79" s="24">
        <f t="shared" si="95"/>
        <v>46.776507193290982</v>
      </c>
      <c r="AH79" s="24">
        <f t="shared" si="95"/>
        <v>59.686774940955132</v>
      </c>
      <c r="AI79" s="24">
        <f t="shared" si="95"/>
        <v>66.522526153278463</v>
      </c>
      <c r="AJ79" s="24">
        <f t="shared" si="95"/>
        <v>93.326749442246594</v>
      </c>
      <c r="AK79" s="24">
        <f t="shared" si="95"/>
        <v>56.168122273808571</v>
      </c>
      <c r="AL79" s="24">
        <f t="shared" si="95"/>
        <v>55.3569720764118</v>
      </c>
      <c r="AM79" s="24">
        <f t="shared" si="95"/>
        <v>56.746323531080776</v>
      </c>
      <c r="AN79" s="24">
        <f t="shared" si="95"/>
        <v>63.925396213372736</v>
      </c>
      <c r="AO79" s="24">
        <f t="shared" si="95"/>
        <v>70.828744485834463</v>
      </c>
      <c r="AP79" s="24">
        <f t="shared" si="95"/>
        <v>59.548611106803783</v>
      </c>
      <c r="AQ79" s="24">
        <f t="shared" si="95"/>
        <v>65.343244300404564</v>
      </c>
      <c r="AR79" s="24">
        <f t="shared" si="95"/>
        <v>61.376650224167626</v>
      </c>
      <c r="AS79" s="24">
        <f t="shared" si="95"/>
        <v>54.256889763446161</v>
      </c>
      <c r="AT79" s="24">
        <f t="shared" si="90"/>
        <v>68.78750965807005</v>
      </c>
      <c r="AU79" s="24">
        <f t="shared" si="90"/>
        <v>76.064458900901215</v>
      </c>
      <c r="AV79" s="24">
        <f t="shared" si="90"/>
        <v>84.919674298108859</v>
      </c>
      <c r="AW79" s="24">
        <f t="shared" si="90"/>
        <v>69.677681473926455</v>
      </c>
      <c r="AX79" s="24">
        <f t="shared" si="97"/>
        <v>63.780991731715304</v>
      </c>
      <c r="AY79" s="24">
        <f t="shared" si="97"/>
        <v>60.148862100884571</v>
      </c>
      <c r="AZ79" s="24">
        <f t="shared" si="97"/>
        <v>57.296822412238022</v>
      </c>
      <c r="BA79" s="24">
        <f t="shared" si="97"/>
        <v>73.790476800403738</v>
      </c>
      <c r="BB79" s="24">
        <f t="shared" si="97"/>
        <v>50.427992681610569</v>
      </c>
      <c r="BC79" s="24">
        <f t="shared" si="97"/>
        <v>67.689451528708958</v>
      </c>
      <c r="BD79" s="24">
        <f t="shared" si="97"/>
        <v>60.576923079834863</v>
      </c>
      <c r="BE79" s="24">
        <f t="shared" si="97"/>
        <v>54.450846659034809</v>
      </c>
      <c r="BF79" s="24">
        <f t="shared" si="97"/>
        <v>56.593742359326427</v>
      </c>
      <c r="BG79" s="24">
        <f t="shared" si="97"/>
        <v>57.416178957316042</v>
      </c>
      <c r="BH79" s="24">
        <f t="shared" si="97"/>
        <v>51.781400967225501</v>
      </c>
      <c r="BI79" s="24">
        <f t="shared" si="71"/>
        <v>57.15537672096729</v>
      </c>
      <c r="BJ79" s="24">
        <f t="shared" si="71"/>
        <v>54.858544212162037</v>
      </c>
      <c r="BK79" s="24">
        <f t="shared" si="71"/>
        <v>49.623842589002884</v>
      </c>
      <c r="BL79" s="24">
        <f t="shared" si="71"/>
        <v>57.765718565415</v>
      </c>
      <c r="BM79" s="24">
        <f t="shared" si="71"/>
        <v>60.713536479302434</v>
      </c>
      <c r="BN79" s="24">
        <f t="shared" si="71"/>
        <v>50.929388474251894</v>
      </c>
      <c r="BO79" s="24">
        <f t="shared" si="71"/>
        <v>66.645077713087247</v>
      </c>
      <c r="BP79" s="24">
        <f t="shared" si="71"/>
        <v>55.655048075233708</v>
      </c>
      <c r="BQ79" s="24">
        <f t="shared" si="71"/>
        <v>71.467156436943867</v>
      </c>
      <c r="BR79" s="24">
        <f t="shared" si="71"/>
        <v>61.211135792506312</v>
      </c>
      <c r="BS79" s="24">
        <f t="shared" si="71"/>
        <v>74.34016183444308</v>
      </c>
      <c r="BT79" s="24">
        <f t="shared" si="71"/>
        <v>54.440603837280264</v>
      </c>
      <c r="BU79" s="24">
        <f t="shared" si="71"/>
        <v>52.5</v>
      </c>
      <c r="BV79" s="24">
        <f t="shared" si="71"/>
        <v>67.864052062236837</v>
      </c>
      <c r="BW79" s="24">
        <f t="shared" si="71"/>
        <v>72.47839969913268</v>
      </c>
      <c r="BX79" s="24">
        <f t="shared" si="71"/>
        <v>59.432436599861717</v>
      </c>
      <c r="BY79" s="24">
        <f t="shared" si="98"/>
        <v>56.469512197826106</v>
      </c>
      <c r="BZ79" s="24">
        <f t="shared" si="84"/>
        <v>61.667643297133822</v>
      </c>
      <c r="CA79" s="24">
        <f t="shared" si="84"/>
        <v>93.643827861225731</v>
      </c>
      <c r="CB79" s="24">
        <f t="shared" si="84"/>
        <v>61.056170891631226</v>
      </c>
      <c r="CC79" s="24">
        <f t="shared" si="84"/>
        <v>52.600190838126757</v>
      </c>
      <c r="CD79" s="24">
        <f t="shared" si="84"/>
        <v>62.866355539218389</v>
      </c>
      <c r="CE79" s="24">
        <f t="shared" si="84"/>
        <v>51.140881785906259</v>
      </c>
      <c r="CF79" s="24">
        <f t="shared" si="84"/>
        <v>58.774624289885899</v>
      </c>
      <c r="CG79" s="24">
        <f t="shared" si="76"/>
        <v>56.524658199535608</v>
      </c>
      <c r="CH79" s="24">
        <f t="shared" si="76"/>
        <v>64.248251749654173</v>
      </c>
      <c r="CI79" s="24">
        <f t="shared" si="76"/>
        <v>69.136705684716659</v>
      </c>
      <c r="CJ79" s="24">
        <f t="shared" si="76"/>
        <v>64.628461359284856</v>
      </c>
      <c r="CK79" s="24">
        <f t="shared" si="76"/>
        <v>57.696620815877253</v>
      </c>
      <c r="CL79" s="24">
        <f t="shared" si="76"/>
        <v>75.760798433905535</v>
      </c>
      <c r="CM79" s="24">
        <f t="shared" si="76"/>
        <v>73.752866966662879</v>
      </c>
      <c r="CN79" s="24">
        <f t="shared" si="76"/>
        <v>71.537819801769075</v>
      </c>
      <c r="CO79" s="24">
        <f t="shared" si="76"/>
        <v>53.933330229084454</v>
      </c>
      <c r="CP79" s="24">
        <f t="shared" si="76"/>
        <v>53.04366752298214</v>
      </c>
      <c r="CQ79" s="24">
        <f t="shared" si="76"/>
        <v>63.244372809719579</v>
      </c>
      <c r="CR79" s="24">
        <f t="shared" si="76"/>
        <v>65.341630683676371</v>
      </c>
      <c r="CS79" s="24">
        <f t="shared" si="76"/>
        <v>72.967223451579443</v>
      </c>
      <c r="CT79" s="24">
        <f t="shared" si="76"/>
        <v>78.387391645165209</v>
      </c>
      <c r="CU79" s="24">
        <f t="shared" si="76"/>
        <v>63.522003952446902</v>
      </c>
      <c r="CV79" s="24">
        <f t="shared" si="76"/>
        <v>62.6556072798763</v>
      </c>
      <c r="CW79" s="24">
        <f t="shared" si="77"/>
        <v>60.142612215526022</v>
      </c>
      <c r="CX79" s="24">
        <f t="shared" si="77"/>
        <v>55.899608863888716</v>
      </c>
      <c r="CY79" s="24">
        <f t="shared" si="77"/>
        <v>64.169900217348498</v>
      </c>
      <c r="CZ79" s="24">
        <f t="shared" si="77"/>
        <v>55.431191344462952</v>
      </c>
      <c r="DA79" s="24">
        <f t="shared" si="77"/>
        <v>69.828990234411393</v>
      </c>
      <c r="DB79" s="24">
        <f t="shared" si="77"/>
        <v>59.062499992618108</v>
      </c>
      <c r="DC79" s="24">
        <f t="shared" si="77"/>
        <v>83.643424851223642</v>
      </c>
      <c r="DD79" s="24">
        <f t="shared" si="77"/>
        <v>62.934924429077419</v>
      </c>
      <c r="DE79" s="24">
        <f t="shared" si="77"/>
        <v>75.929752071997243</v>
      </c>
      <c r="DF79" s="24">
        <f t="shared" si="77"/>
        <v>51.450000000771212</v>
      </c>
      <c r="DG79" s="24">
        <f t="shared" si="77"/>
        <v>71.644077239360641</v>
      </c>
      <c r="DH79" s="24">
        <f t="shared" si="77"/>
        <v>65.203616088719656</v>
      </c>
      <c r="DI79" s="24">
        <f t="shared" si="77"/>
        <v>50.139682954910391</v>
      </c>
      <c r="DJ79" s="24">
        <f t="shared" si="77"/>
        <v>62.999999996851471</v>
      </c>
      <c r="DK79" s="24">
        <f t="shared" si="77"/>
        <v>88.152985064348186</v>
      </c>
      <c r="DL79" s="24">
        <f t="shared" si="77"/>
        <v>58.400834932597242</v>
      </c>
      <c r="DM79" s="24">
        <f t="shared" si="78"/>
        <v>68.889847659881084</v>
      </c>
      <c r="DN79" s="24">
        <f t="shared" si="78"/>
        <v>74.869033765086982</v>
      </c>
      <c r="DO79" s="24">
        <f t="shared" si="78"/>
        <v>53.150826448477623</v>
      </c>
      <c r="DP79" s="24">
        <f t="shared" si="78"/>
        <v>44.537956573717643</v>
      </c>
      <c r="DQ79" s="24">
        <f t="shared" si="78"/>
        <v>59.475184960912685</v>
      </c>
      <c r="DR79" s="24">
        <f t="shared" si="78"/>
        <v>61.9580924874139</v>
      </c>
      <c r="DS79" s="24">
        <f t="shared" si="78"/>
        <v>57.048344173094165</v>
      </c>
      <c r="DT79" s="24">
        <f t="shared" si="78"/>
        <v>63.072082380314484</v>
      </c>
      <c r="DU79" s="24">
        <f t="shared" si="78"/>
        <v>61.523437506008712</v>
      </c>
      <c r="DV79" s="24">
        <f t="shared" si="78"/>
        <v>73.337028824631417</v>
      </c>
      <c r="DW79" s="24">
        <f t="shared" si="78"/>
        <v>81.822519091774879</v>
      </c>
      <c r="DX79" s="24">
        <f t="shared" si="78"/>
        <v>57.501560010476709</v>
      </c>
      <c r="DY79" s="24">
        <f t="shared" si="78"/>
        <v>65.07898583440263</v>
      </c>
      <c r="DZ79" s="24">
        <f t="shared" si="78"/>
        <v>70.091123752759287</v>
      </c>
      <c r="EA79" s="24">
        <f t="shared" si="78"/>
        <v>67.492129195644807</v>
      </c>
      <c r="EB79" s="24">
        <f t="shared" si="78"/>
        <v>68.644746203660745</v>
      </c>
      <c r="EC79" s="24">
        <f t="shared" si="100"/>
        <v>53.109372854713868</v>
      </c>
      <c r="ED79" s="24">
        <f t="shared" si="100"/>
        <v>53.192344811284897</v>
      </c>
      <c r="EE79" s="24">
        <f t="shared" si="100"/>
        <v>75.366210932716456</v>
      </c>
      <c r="EF79" s="24">
        <f t="shared" si="99"/>
        <v>60.557909605233334</v>
      </c>
      <c r="EG79" s="24">
        <f t="shared" si="91"/>
        <v>63.375149753573162</v>
      </c>
      <c r="EH79" s="24">
        <f t="shared" si="92"/>
        <v>93.643827861225731</v>
      </c>
      <c r="EI79" s="24">
        <f t="shared" si="93"/>
        <v>43.428308824028029</v>
      </c>
      <c r="EJ79" s="14" t="s">
        <v>392</v>
      </c>
      <c r="EL79" s="12"/>
      <c r="EM79" s="25">
        <f t="shared" si="85"/>
        <v>7.5406802720001451</v>
      </c>
      <c r="EN79" s="25">
        <f t="shared" si="85"/>
        <v>4.8761904769999092</v>
      </c>
      <c r="EO79" s="25">
        <f t="shared" si="85"/>
        <v>9.6711111110000729</v>
      </c>
      <c r="EP79" s="25">
        <f t="shared" si="85"/>
        <v>5.1563038550000329</v>
      </c>
      <c r="EQ79" s="25">
        <f t="shared" si="79"/>
        <v>6.2316780040000594</v>
      </c>
      <c r="ER79" s="25">
        <f t="shared" si="79"/>
        <v>5.7672789110001759</v>
      </c>
      <c r="ES79" s="25">
        <f t="shared" si="79"/>
        <v>6.4522448980001172</v>
      </c>
      <c r="ET79" s="25">
        <f t="shared" si="79"/>
        <v>7.5871201810000457</v>
      </c>
      <c r="EU79" s="25">
        <f t="shared" si="79"/>
        <v>8.8239455789998829</v>
      </c>
      <c r="EV79" s="25">
        <f t="shared" si="79"/>
        <v>5.5256235829999696</v>
      </c>
      <c r="EW79" s="25">
        <f t="shared" si="79"/>
        <v>9.0383673470000758</v>
      </c>
      <c r="EX79" s="25">
        <f t="shared" si="79"/>
        <v>5.5161904760000198</v>
      </c>
      <c r="EY79" s="25">
        <f t="shared" si="79"/>
        <v>6.1786848070000815</v>
      </c>
      <c r="EZ79" s="25">
        <f t="shared" si="79"/>
        <v>4.9955555550000099</v>
      </c>
      <c r="FA79" s="25">
        <f t="shared" si="79"/>
        <v>8.3475736959999267</v>
      </c>
      <c r="FB79" s="25">
        <f t="shared" si="79"/>
        <v>7.2533333330000005</v>
      </c>
      <c r="FC79" s="25">
        <f t="shared" si="79"/>
        <v>7.8033560090000265</v>
      </c>
      <c r="FD79" s="25">
        <f t="shared" si="79"/>
        <v>8.978866213000174</v>
      </c>
      <c r="FE79" s="25">
        <f t="shared" si="79"/>
        <v>7.036734694000188</v>
      </c>
      <c r="FF79" s="25">
        <f t="shared" si="86"/>
        <v>6.3136507929998515</v>
      </c>
      <c r="FG79" s="25">
        <f t="shared" si="86"/>
        <v>4.500317460000133</v>
      </c>
      <c r="FH79" s="25">
        <f t="shared" si="86"/>
        <v>7.4775510199999644</v>
      </c>
      <c r="FI79" s="25">
        <f t="shared" si="86"/>
        <v>7.5871201810000457</v>
      </c>
      <c r="FJ79" s="25">
        <f t="shared" si="86"/>
        <v>7.4013605439999992</v>
      </c>
      <c r="FK79" s="25">
        <f t="shared" si="86"/>
        <v>6.5701587300000028</v>
      </c>
      <c r="FL79" s="25">
        <f t="shared" si="86"/>
        <v>5.9297959190000711</v>
      </c>
      <c r="FM79" s="25">
        <f t="shared" si="86"/>
        <v>7.0530612249999649</v>
      </c>
      <c r="FN79" s="25">
        <f t="shared" si="86"/>
        <v>6.4275963720001528</v>
      </c>
      <c r="FO79" s="25">
        <f t="shared" si="86"/>
        <v>6.842993197999931</v>
      </c>
      <c r="FP79" s="25">
        <f t="shared" si="86"/>
        <v>7.7409523809999428</v>
      </c>
      <c r="FQ79" s="25">
        <f t="shared" si="86"/>
        <v>6.1057596370001193</v>
      </c>
      <c r="FR79" s="25">
        <f t="shared" si="86"/>
        <v>5.521632653000097</v>
      </c>
      <c r="FS79" s="25">
        <f t="shared" si="86"/>
        <v>4.9458503400001064</v>
      </c>
      <c r="FT79" s="25">
        <f t="shared" si="86"/>
        <v>6.0277551020001283</v>
      </c>
      <c r="FU79" s="25">
        <f t="shared" si="80"/>
        <v>6.5850340140000299</v>
      </c>
      <c r="FV79" s="25">
        <f t="shared" si="80"/>
        <v>6.9826757369999086</v>
      </c>
      <c r="FW79" s="25">
        <f t="shared" si="80"/>
        <v>7.3302494329998353</v>
      </c>
      <c r="FX79" s="25">
        <f t="shared" si="80"/>
        <v>5.6917913830000089</v>
      </c>
      <c r="FY79" s="25">
        <f t="shared" si="80"/>
        <v>8.3287074830000165</v>
      </c>
      <c r="FZ79" s="25">
        <f t="shared" si="80"/>
        <v>6.2048072560000946</v>
      </c>
      <c r="GA79" s="25">
        <f t="shared" si="80"/>
        <v>6.9333333330000642</v>
      </c>
      <c r="GB79" s="25">
        <f t="shared" si="80"/>
        <v>7.7133786849999524</v>
      </c>
      <c r="GC79" s="25">
        <f t="shared" si="80"/>
        <v>7.4213151930000549</v>
      </c>
      <c r="GD79" s="25">
        <f t="shared" si="80"/>
        <v>7.3150113370002146</v>
      </c>
      <c r="GE79" s="25">
        <f t="shared" si="80"/>
        <v>8.1110204080000585</v>
      </c>
      <c r="GF79" s="25">
        <f t="shared" si="80"/>
        <v>7.3483900219998759</v>
      </c>
      <c r="GG79" s="25">
        <f t="shared" si="80"/>
        <v>7.6560544219998974</v>
      </c>
      <c r="GH79" s="25">
        <f t="shared" si="80"/>
        <v>8.4636734700000034</v>
      </c>
      <c r="GI79" s="25">
        <f t="shared" si="80"/>
        <v>7.2707482989999335</v>
      </c>
      <c r="GJ79" s="25">
        <f t="shared" si="87"/>
        <v>6.9177324259999295</v>
      </c>
      <c r="GK79" s="25">
        <f t="shared" si="87"/>
        <v>8.2467120179999256</v>
      </c>
      <c r="GL79" s="25">
        <f t="shared" si="87"/>
        <v>6.3020408169998063</v>
      </c>
      <c r="GM79" s="25">
        <f t="shared" si="87"/>
        <v>7.5464852610000435</v>
      </c>
      <c r="GN79" s="25">
        <f t="shared" si="87"/>
        <v>5.8768253969999478</v>
      </c>
      <c r="GO79" s="25">
        <f t="shared" si="87"/>
        <v>6.8614965980000306</v>
      </c>
      <c r="GP79" s="25">
        <f t="shared" si="87"/>
        <v>5.64970521500004</v>
      </c>
      <c r="GQ79" s="25">
        <f t="shared" si="87"/>
        <v>7.7148299319999296</v>
      </c>
      <c r="GR79" s="25">
        <f t="shared" si="87"/>
        <v>8</v>
      </c>
      <c r="GS79" s="25">
        <f t="shared" si="87"/>
        <v>6.1888435369999115</v>
      </c>
      <c r="GT79" s="25">
        <f t="shared" si="87"/>
        <v>5.7948299320000842</v>
      </c>
      <c r="GU79" s="25">
        <f t="shared" si="87"/>
        <v>7.0668480720000844</v>
      </c>
      <c r="GV79" s="25">
        <f t="shared" si="87"/>
        <v>7.4376417229998424</v>
      </c>
      <c r="GW79" s="25">
        <f t="shared" si="87"/>
        <v>6.810702947999971</v>
      </c>
      <c r="GX79" s="25">
        <f t="shared" si="87"/>
        <v>4.4850793650000469</v>
      </c>
      <c r="GY79" s="25">
        <f t="shared" si="87"/>
        <v>6.8789115639999636</v>
      </c>
      <c r="GZ79" s="25">
        <f t="shared" si="81"/>
        <v>7.9847619049999139</v>
      </c>
      <c r="HA79" s="25">
        <f t="shared" si="81"/>
        <v>6.6808390019998569</v>
      </c>
      <c r="HB79" s="25">
        <f t="shared" si="81"/>
        <v>8.2126077090001672</v>
      </c>
      <c r="HC79" s="25">
        <f t="shared" si="81"/>
        <v>7.1459410429999934</v>
      </c>
      <c r="HD79" s="25">
        <f t="shared" si="81"/>
        <v>7.4303854880001836</v>
      </c>
      <c r="HE79" s="25">
        <f t="shared" si="81"/>
        <v>6.5371428570001626</v>
      </c>
      <c r="HF79" s="25">
        <f t="shared" si="81"/>
        <v>6.0749206349998985</v>
      </c>
      <c r="HG79" s="25">
        <f t="shared" si="81"/>
        <v>6.4986848080000073</v>
      </c>
      <c r="HH79" s="25">
        <f t="shared" si="81"/>
        <v>7.2794557820000136</v>
      </c>
      <c r="HI79" s="25">
        <f t="shared" si="81"/>
        <v>5.5437641720000101</v>
      </c>
      <c r="HJ79" s="25">
        <f t="shared" si="81"/>
        <v>5.6946938779999527</v>
      </c>
      <c r="HK79" s="25">
        <f t="shared" si="81"/>
        <v>5.8710204079998221</v>
      </c>
      <c r="HL79" s="25">
        <f t="shared" si="82"/>
        <v>7.7873922900000707</v>
      </c>
      <c r="HM79" s="25">
        <f t="shared" si="82"/>
        <v>7.9180045349999091</v>
      </c>
      <c r="HN79" s="25">
        <f t="shared" si="82"/>
        <v>6.6409070299998803</v>
      </c>
      <c r="HO79" s="25">
        <f t="shared" si="82"/>
        <v>6.4277551019999919</v>
      </c>
      <c r="HP79" s="25">
        <f t="shared" si="82"/>
        <v>5.7560090699998909</v>
      </c>
      <c r="HQ79" s="25">
        <f t="shared" si="82"/>
        <v>5.3580045359999531</v>
      </c>
      <c r="HR79" s="25">
        <f t="shared" si="82"/>
        <v>6.6118820859999232</v>
      </c>
      <c r="HS79" s="25">
        <f t="shared" si="82"/>
        <v>6.7033106569999745</v>
      </c>
      <c r="HT79" s="25">
        <f t="shared" si="82"/>
        <v>6.9834013610000056</v>
      </c>
      <c r="HU79" s="25">
        <f t="shared" si="82"/>
        <v>7.5134693879999759</v>
      </c>
      <c r="HV79" s="25">
        <f t="shared" si="82"/>
        <v>6.5451247170001352</v>
      </c>
      <c r="HW79" s="25">
        <f t="shared" si="82"/>
        <v>7.5769614509999883</v>
      </c>
      <c r="HX79" s="25">
        <f t="shared" si="82"/>
        <v>6.0146938769998997</v>
      </c>
      <c r="HY79" s="25">
        <f t="shared" si="82"/>
        <v>7.1111111119998895</v>
      </c>
      <c r="HZ79" s="25">
        <f t="shared" si="75"/>
        <v>5.021315192999964</v>
      </c>
      <c r="IA79" s="25">
        <f t="shared" si="75"/>
        <v>6.6735600910001267</v>
      </c>
      <c r="IB79" s="25">
        <f t="shared" si="75"/>
        <v>5.5314285710001059</v>
      </c>
      <c r="IC79" s="25">
        <f t="shared" si="75"/>
        <v>8.1632653060000848</v>
      </c>
      <c r="ID79" s="25">
        <f t="shared" si="75"/>
        <v>5.8623129249999693</v>
      </c>
      <c r="IE79" s="25">
        <f t="shared" si="75"/>
        <v>6.4413605439999628</v>
      </c>
      <c r="IF79" s="25">
        <f t="shared" si="75"/>
        <v>8.3765986390001217</v>
      </c>
      <c r="IG79" s="25">
        <f t="shared" si="75"/>
        <v>6.6666666669998449</v>
      </c>
      <c r="IH79" s="25">
        <f t="shared" si="75"/>
        <v>4.764444444999981</v>
      </c>
      <c r="II79" s="25">
        <f t="shared" si="75"/>
        <v>7.1916780040000958</v>
      </c>
      <c r="IJ79" s="25">
        <f t="shared" si="75"/>
        <v>6.0966893419999906</v>
      </c>
      <c r="IK79" s="25">
        <f t="shared" si="75"/>
        <v>5.6097959180001453</v>
      </c>
      <c r="IL79" s="25">
        <f t="shared" si="75"/>
        <v>7.9020408159999533</v>
      </c>
      <c r="IM79" s="25">
        <f t="shared" si="75"/>
        <v>9.4301587299999028</v>
      </c>
      <c r="IN79" s="25">
        <f t="shared" si="75"/>
        <v>7.0617687069998283</v>
      </c>
      <c r="IO79" s="25">
        <f t="shared" si="88"/>
        <v>6.7787755100000595</v>
      </c>
      <c r="IP79" s="25">
        <f t="shared" si="88"/>
        <v>7.3621768709999742</v>
      </c>
      <c r="IQ79" s="25">
        <f t="shared" si="88"/>
        <v>6.6590476189999208</v>
      </c>
      <c r="IR79" s="25">
        <f t="shared" si="88"/>
        <v>6.8266666659999373</v>
      </c>
      <c r="IS79" s="25">
        <f t="shared" si="88"/>
        <v>5.7269841269999233</v>
      </c>
      <c r="IT79" s="25">
        <f t="shared" si="88"/>
        <v>5.1330612240001301</v>
      </c>
      <c r="IU79" s="25">
        <f t="shared" si="88"/>
        <v>7.304149660000121</v>
      </c>
      <c r="IV79" s="25">
        <f t="shared" si="88"/>
        <v>6.4536961450000945</v>
      </c>
      <c r="IW79" s="25">
        <f t="shared" si="88"/>
        <v>5.9921995469999274</v>
      </c>
      <c r="IX79" s="25">
        <f t="shared" si="88"/>
        <v>6.2229478460001246</v>
      </c>
      <c r="IY79" s="25">
        <f t="shared" si="88"/>
        <v>6.118458050000072</v>
      </c>
      <c r="IZ79" s="25">
        <f t="shared" si="88"/>
        <v>7.9082086159999108</v>
      </c>
      <c r="JA79" s="25">
        <f t="shared" si="88"/>
        <v>7.8958730150000065</v>
      </c>
      <c r="JB79" s="25">
        <f t="shared" si="88"/>
        <v>5.5727891159999672</v>
      </c>
      <c r="JC79" s="25">
        <f t="shared" si="88"/>
        <v>6.935510203999911</v>
      </c>
      <c r="JD79" s="26">
        <f t="shared" si="89"/>
        <v>6.7929515937933926</v>
      </c>
      <c r="JE79" s="27">
        <f t="shared" si="94"/>
        <v>6.7929515937933926</v>
      </c>
      <c r="JF79" s="27"/>
      <c r="JG79" s="88">
        <v>78</v>
      </c>
      <c r="JH79" s="89">
        <v>1273.1559183669999</v>
      </c>
      <c r="JI79" s="89">
        <v>1024.766258503</v>
      </c>
      <c r="JJ79" s="90">
        <v>1450.646349206</v>
      </c>
      <c r="JK79" s="90">
        <v>1165.7186394559999</v>
      </c>
      <c r="JL79" s="90">
        <v>1258.684081633</v>
      </c>
      <c r="JM79" s="90">
        <v>1317.6163265309999</v>
      </c>
      <c r="JN79" s="89">
        <v>1290.204081633</v>
      </c>
      <c r="JO79" s="89">
        <v>1271.685804989</v>
      </c>
      <c r="JP79" s="89">
        <v>1399.1644444440001</v>
      </c>
      <c r="JQ79" s="89">
        <v>1256.740136054</v>
      </c>
      <c r="JR79" s="89">
        <v>1515.787029478</v>
      </c>
      <c r="JS79" s="89">
        <v>1345.2698412699999</v>
      </c>
      <c r="JT79" s="89">
        <v>1369.5056689339999</v>
      </c>
      <c r="JU79" s="89">
        <v>1260.746666667</v>
      </c>
      <c r="JV79" s="88">
        <v>1426.3902040820001</v>
      </c>
      <c r="JW79" s="88">
        <v>1362.082539683</v>
      </c>
      <c r="JX79" s="88">
        <v>1475.999637188</v>
      </c>
      <c r="JY79" s="88">
        <v>1469.8927891159999</v>
      </c>
      <c r="JZ79" s="88">
        <v>1425.6293877549999</v>
      </c>
      <c r="KA79" s="88">
        <v>1328.6022675740001</v>
      </c>
      <c r="KB79" s="88">
        <v>1205.1199999999999</v>
      </c>
      <c r="KC79" s="88">
        <v>1375.5602721089999</v>
      </c>
      <c r="KD79" s="88">
        <v>1376.5311564629999</v>
      </c>
      <c r="KE79" s="88">
        <v>1271.994920635</v>
      </c>
      <c r="KF79" s="88">
        <v>1252.078004535</v>
      </c>
      <c r="KG79" s="88">
        <v>1236.614965986</v>
      </c>
      <c r="KH79" s="88">
        <v>1433.234285714</v>
      </c>
      <c r="KI79" s="88">
        <v>1374.9130158729999</v>
      </c>
      <c r="KJ79" s="88">
        <v>1525.921088435</v>
      </c>
      <c r="KK79" s="88">
        <v>1380.8674829930001</v>
      </c>
      <c r="KL79" s="88">
        <v>1505.3739682539999</v>
      </c>
      <c r="KM79" s="88">
        <v>1671.471020408</v>
      </c>
      <c r="KN79" s="88">
        <v>1364.7412244899999</v>
      </c>
      <c r="KO79" s="88">
        <v>1407.902040816</v>
      </c>
      <c r="KP79" s="88">
        <v>1574.404353741</v>
      </c>
      <c r="KQ79" s="88">
        <v>1366.633650794</v>
      </c>
      <c r="KR79" s="88">
        <v>1632.3976417230001</v>
      </c>
      <c r="KS79" s="88">
        <v>1284.0431746029999</v>
      </c>
      <c r="KT79" s="88">
        <v>1558.3216326530001</v>
      </c>
      <c r="KU79" s="88">
        <v>1492.596825397</v>
      </c>
      <c r="KV79" s="88">
        <v>1400.706031746</v>
      </c>
      <c r="KW79" s="88">
        <v>1570.9097505669999</v>
      </c>
      <c r="KX79" s="88">
        <v>1440.502494331</v>
      </c>
      <c r="KY79" s="88">
        <v>1385.7625396829999</v>
      </c>
      <c r="KZ79" s="88">
        <v>1484.473469388</v>
      </c>
      <c r="LA79" s="88">
        <v>1296.3570068030001</v>
      </c>
      <c r="LB79" s="88">
        <v>1597.9820408160001</v>
      </c>
      <c r="LC79" s="88">
        <v>1472.0914285710001</v>
      </c>
      <c r="LD79" s="88">
        <v>1550.788208617</v>
      </c>
      <c r="LE79" s="88">
        <v>1344.6806349210001</v>
      </c>
      <c r="LF79" s="88">
        <v>1445.1374149660001</v>
      </c>
      <c r="LG79" s="88">
        <v>1471.7387755100001</v>
      </c>
      <c r="LH79" s="88">
        <v>1458.6078911560001</v>
      </c>
      <c r="LI79" s="88">
        <v>1508.3682539680001</v>
      </c>
      <c r="LJ79" s="88">
        <v>1415.3781405899999</v>
      </c>
      <c r="LK79" s="88">
        <v>1410.036825397</v>
      </c>
      <c r="LL79" s="88">
        <v>1497.634829932</v>
      </c>
      <c r="LM79" s="88">
        <v>1483.7224489800001</v>
      </c>
      <c r="LN79" s="88">
        <v>1423.092244898</v>
      </c>
      <c r="LO79" s="88">
        <v>1390.4101587299999</v>
      </c>
      <c r="LP79" s="88">
        <v>1289.125442177</v>
      </c>
      <c r="LQ79" s="88">
        <v>1466.8277551020001</v>
      </c>
      <c r="LR79" s="88">
        <v>1435.8450793649999</v>
      </c>
      <c r="LS79" s="88">
        <v>1093.008253968</v>
      </c>
      <c r="LT79" s="88">
        <v>1385.946848073</v>
      </c>
      <c r="LU79" s="88">
        <v>1490.610793651</v>
      </c>
      <c r="LV79" s="88">
        <v>1372.384217687</v>
      </c>
      <c r="LW79" s="88">
        <v>1642.8495238099999</v>
      </c>
      <c r="LX79" s="88">
        <v>1601.306122449</v>
      </c>
      <c r="LY79" s="88">
        <v>1412.8761904759999</v>
      </c>
      <c r="LZ79" s="88">
        <v>1395.3473015869999</v>
      </c>
      <c r="MA79" s="88">
        <v>1289.282176871</v>
      </c>
      <c r="MB79" s="88">
        <v>1407.503673469</v>
      </c>
      <c r="MC79" s="88">
        <v>1401.23138322</v>
      </c>
      <c r="MD79" s="88">
        <v>1245.1120181409999</v>
      </c>
      <c r="ME79" s="88">
        <v>1439.928163265</v>
      </c>
      <c r="MF79" s="88">
        <v>1503.7322448980001</v>
      </c>
      <c r="MG79" s="88">
        <v>1608.748117914</v>
      </c>
      <c r="MH79" s="88">
        <v>1655.954285714</v>
      </c>
      <c r="MI79" s="88">
        <v>1456.738684807</v>
      </c>
      <c r="MJ79" s="88">
        <v>1474.7847619050001</v>
      </c>
      <c r="MK79" s="88">
        <v>1315.2736507940001</v>
      </c>
      <c r="ML79" s="88">
        <v>1304.543492063</v>
      </c>
      <c r="MM79" s="88">
        <v>1393.576054422</v>
      </c>
      <c r="MN79" s="88">
        <v>1331.014240363</v>
      </c>
      <c r="MO79" s="88">
        <v>1374.19755102</v>
      </c>
      <c r="MP79" s="88">
        <v>1465.8742857140001</v>
      </c>
      <c r="MQ79" s="88">
        <v>1308.8761904759999</v>
      </c>
      <c r="MR79" s="88">
        <v>1552.1306122450001</v>
      </c>
      <c r="MS79" s="88">
        <v>1533.0840816330001</v>
      </c>
      <c r="MT79" s="88">
        <v>1454.8114285710001</v>
      </c>
      <c r="MU79" s="88">
        <v>1302.4130612240001</v>
      </c>
      <c r="MV79" s="88">
        <v>1463.2867120179999</v>
      </c>
      <c r="MW79" s="88">
        <v>1351.0106122449999</v>
      </c>
      <c r="MX79" s="88">
        <v>1495.2576870749999</v>
      </c>
      <c r="MY79" s="88">
        <v>1292.3573696149999</v>
      </c>
      <c r="MZ79" s="88">
        <v>1449.0318367350001</v>
      </c>
      <c r="NA79" s="88">
        <v>1598.9028571429999</v>
      </c>
      <c r="NB79" s="88">
        <v>1508.1306122450001</v>
      </c>
      <c r="NC79" s="88">
        <v>1328.8968707480001</v>
      </c>
      <c r="ND79" s="88">
        <v>1587.7260770979999</v>
      </c>
      <c r="NE79" s="88">
        <v>1372.4371882089999</v>
      </c>
      <c r="NF79" s="88">
        <v>1366.5469387759999</v>
      </c>
      <c r="NG79" s="88">
        <v>1375.891156463</v>
      </c>
      <c r="NH79" s="88">
        <v>1832.0225396830001</v>
      </c>
      <c r="NI79" s="88">
        <v>1361.2872562360001</v>
      </c>
      <c r="NJ79" s="88">
        <v>1367.3926530609999</v>
      </c>
      <c r="NK79" s="88">
        <v>1488.335238095</v>
      </c>
      <c r="NL79" s="88">
        <v>1420.253605442</v>
      </c>
      <c r="NM79" s="88">
        <v>1319.334603175</v>
      </c>
      <c r="NN79" s="88">
        <v>1301.4450793650001</v>
      </c>
      <c r="NO79" s="88">
        <v>1321.2371882089999</v>
      </c>
      <c r="NP79" s="88">
        <v>1390.9405895689999</v>
      </c>
      <c r="NQ79" s="88">
        <v>1398.8897959179999</v>
      </c>
      <c r="NR79" s="88">
        <v>1428.992290249</v>
      </c>
      <c r="NS79" s="88">
        <v>1219.8138775509999</v>
      </c>
      <c r="NT79" s="88">
        <v>1358.75047619</v>
      </c>
      <c r="NU79" s="88">
        <v>1553.9657142860001</v>
      </c>
      <c r="NV79" s="88">
        <v>1496.061678005</v>
      </c>
      <c r="NW79" s="88">
        <v>1290.5055782310001</v>
      </c>
      <c r="NX79" s="88">
        <v>1447.845442177</v>
      </c>
      <c r="NZ79" s="28"/>
    </row>
    <row r="80" spans="1:390" x14ac:dyDescent="0.3">
      <c r="A80" s="15" t="s">
        <v>395</v>
      </c>
      <c r="B80" s="29">
        <v>398</v>
      </c>
      <c r="C80" s="37"/>
      <c r="D80" s="36"/>
      <c r="E80" s="7"/>
      <c r="F80" s="15" t="s">
        <v>396</v>
      </c>
      <c r="G80" s="41">
        <v>398</v>
      </c>
      <c r="H80" s="21">
        <f t="shared" ref="H80:H85" si="101">G81-G80</f>
        <v>2</v>
      </c>
      <c r="I80" s="21">
        <f t="shared" si="83"/>
        <v>8</v>
      </c>
      <c r="J80" s="15" t="s">
        <v>397</v>
      </c>
      <c r="L80" s="14" t="s">
        <v>395</v>
      </c>
      <c r="M80" s="12"/>
      <c r="N80" s="24">
        <v>80</v>
      </c>
      <c r="O80" s="24">
        <f t="shared" si="96"/>
        <v>58.271670187195191</v>
      </c>
      <c r="P80" s="24">
        <f t="shared" si="96"/>
        <v>97.739361705376709</v>
      </c>
      <c r="Q80" s="24">
        <f t="shared" si="96"/>
        <v>52.675585280702684</v>
      </c>
      <c r="R80" s="24">
        <f t="shared" si="96"/>
        <v>86.720334305557685</v>
      </c>
      <c r="S80" s="24">
        <f t="shared" si="96"/>
        <v>83.449300841895806</v>
      </c>
      <c r="T80" s="24">
        <f t="shared" si="96"/>
        <v>80.337929382310037</v>
      </c>
      <c r="U80" s="24">
        <f t="shared" si="96"/>
        <v>74.080554910817369</v>
      </c>
      <c r="V80" s="24">
        <f t="shared" si="96"/>
        <v>64.476826359458741</v>
      </c>
      <c r="W80" s="24">
        <f t="shared" si="96"/>
        <v>48.711452301060746</v>
      </c>
      <c r="X80" s="24">
        <f t="shared" si="96"/>
        <v>90.307167231486119</v>
      </c>
      <c r="Y80" s="24">
        <f t="shared" si="96"/>
        <v>49.14196567671096</v>
      </c>
      <c r="Z80" s="24">
        <f t="shared" si="96"/>
        <v>81.545857993724084</v>
      </c>
      <c r="AA80" s="24">
        <f t="shared" si="96"/>
        <v>75.110707385079024</v>
      </c>
      <c r="AB80" s="24">
        <f t="shared" si="96"/>
        <v>85.987261149920997</v>
      </c>
      <c r="AC80" s="24">
        <f t="shared" si="96"/>
        <v>66.136772643921844</v>
      </c>
      <c r="AD80" s="24">
        <v>80</v>
      </c>
      <c r="AE80" s="24">
        <f t="shared" si="95"/>
        <v>65.443213301780787</v>
      </c>
      <c r="AF80" s="24">
        <f t="shared" si="95"/>
        <v>64.624853460098549</v>
      </c>
      <c r="AG80" s="24">
        <f t="shared" si="95"/>
        <v>54.969253781025202</v>
      </c>
      <c r="AH80" s="24">
        <f t="shared" si="95"/>
        <v>63.685567556965985</v>
      </c>
      <c r="AI80" s="24">
        <f t="shared" si="95"/>
        <v>76.306379051821139</v>
      </c>
      <c r="AJ80" s="24">
        <f t="shared" si="95"/>
        <v>98.232848219765657</v>
      </c>
      <c r="AK80" s="24">
        <f t="shared" si="95"/>
        <v>66.0179640656781</v>
      </c>
      <c r="AL80" s="24">
        <f t="shared" si="95"/>
        <v>61.332344350643332</v>
      </c>
      <c r="AM80" s="24">
        <f t="shared" si="95"/>
        <v>57.136841762552187</v>
      </c>
      <c r="AN80" s="24">
        <f t="shared" si="95"/>
        <v>90.573012934467954</v>
      </c>
      <c r="AO80" s="24">
        <f t="shared" si="95"/>
        <v>86.267605643929699</v>
      </c>
      <c r="AP80" s="24">
        <f t="shared" si="95"/>
        <v>65.938995218145422</v>
      </c>
      <c r="AQ80" s="24">
        <f t="shared" si="95"/>
        <v>69.369162704730584</v>
      </c>
      <c r="AR80" s="24">
        <f t="shared" si="95"/>
        <v>62.787717718228187</v>
      </c>
      <c r="AS80" s="24">
        <f t="shared" si="95"/>
        <v>65.634767077641044</v>
      </c>
      <c r="AT80" s="24">
        <f t="shared" si="90"/>
        <v>83.019578305828347</v>
      </c>
      <c r="AU80" s="24">
        <f t="shared" si="90"/>
        <v>77.039819188392087</v>
      </c>
      <c r="AV80" s="24">
        <f t="shared" si="90"/>
        <v>86.431044615485234</v>
      </c>
      <c r="AW80" s="24">
        <f t="shared" si="90"/>
        <v>77.640845060001112</v>
      </c>
      <c r="AX80" s="24">
        <f t="shared" si="97"/>
        <v>66.183091543497682</v>
      </c>
      <c r="AY80" s="24">
        <f t="shared" si="97"/>
        <v>69.962982549492466</v>
      </c>
      <c r="AZ80" s="24">
        <f t="shared" si="97"/>
        <v>65.044247785271011</v>
      </c>
      <c r="BA80" s="24">
        <f t="shared" si="97"/>
        <v>82.853206410067614</v>
      </c>
      <c r="BB80" s="24">
        <f t="shared" si="97"/>
        <v>63.216743119832898</v>
      </c>
      <c r="BC80" s="24">
        <f t="shared" si="97"/>
        <v>74.898097826008112</v>
      </c>
      <c r="BD80" s="24">
        <f t="shared" si="97"/>
        <v>75.509388731446151</v>
      </c>
      <c r="BE80" s="24">
        <f t="shared" si="97"/>
        <v>61.136783737974703</v>
      </c>
      <c r="BF80" s="24">
        <f t="shared" si="97"/>
        <v>61.79950777758188</v>
      </c>
      <c r="BG80" s="24">
        <f t="shared" si="97"/>
        <v>58.153846153623888</v>
      </c>
      <c r="BH80" s="24">
        <f t="shared" si="97"/>
        <v>56.078331639893591</v>
      </c>
      <c r="BI80" s="24">
        <f t="shared" si="71"/>
        <v>61.44914072977479</v>
      </c>
      <c r="BJ80" s="24">
        <f t="shared" si="71"/>
        <v>61.903425037658295</v>
      </c>
      <c r="BK80" s="24">
        <f t="shared" si="71"/>
        <v>52.300759012313605</v>
      </c>
      <c r="BL80" s="24">
        <f t="shared" si="71"/>
        <v>61.09179064211618</v>
      </c>
      <c r="BM80" s="24">
        <f t="shared" si="71"/>
        <v>74.171665637722199</v>
      </c>
      <c r="BN80" s="24">
        <f t="shared" si="71"/>
        <v>54.673939994362968</v>
      </c>
      <c r="BO80" s="24">
        <f t="shared" si="71"/>
        <v>73.10200022606648</v>
      </c>
      <c r="BP80" s="24">
        <f t="shared" si="71"/>
        <v>72.844400397560577</v>
      </c>
      <c r="BQ80" s="24">
        <f t="shared" si="71"/>
        <v>75.995174911821636</v>
      </c>
      <c r="BR80" s="24">
        <f t="shared" si="71"/>
        <v>69.223750864304677</v>
      </c>
      <c r="BS80" s="24">
        <f t="shared" si="71"/>
        <v>79.920260958233001</v>
      </c>
      <c r="BT80" s="24">
        <f t="shared" si="71"/>
        <v>60.643564355028722</v>
      </c>
      <c r="BU80" s="24">
        <f t="shared" si="71"/>
        <v>66.566037742694206</v>
      </c>
      <c r="BV80" s="24">
        <f t="shared" si="71"/>
        <v>73.037429613739363</v>
      </c>
      <c r="BW80" s="24">
        <f t="shared" si="71"/>
        <v>80.210985814026529</v>
      </c>
      <c r="BX80" s="24">
        <f t="shared" si="71"/>
        <v>76.429809356848637</v>
      </c>
      <c r="BY80" s="24">
        <f t="shared" si="98"/>
        <v>67.239276268659268</v>
      </c>
      <c r="BZ80" s="24">
        <f t="shared" si="84"/>
        <v>70.222929932811283</v>
      </c>
      <c r="CA80" s="24">
        <f t="shared" si="84"/>
        <v>98.952879576942379</v>
      </c>
      <c r="CB80" s="24">
        <f t="shared" si="84"/>
        <v>62.844385333201018</v>
      </c>
      <c r="CC80" s="24">
        <f t="shared" si="84"/>
        <v>52.970984577621557</v>
      </c>
      <c r="CD80" s="24">
        <f t="shared" si="84"/>
        <v>71.159877766008535</v>
      </c>
      <c r="CE80" s="24">
        <f t="shared" si="84"/>
        <v>66.933117469605421</v>
      </c>
      <c r="CF80" s="24">
        <f t="shared" si="84"/>
        <v>71.652946274896891</v>
      </c>
      <c r="CG80" s="24">
        <f t="shared" si="76"/>
        <v>69.021285478112816</v>
      </c>
      <c r="CH80" s="24">
        <f t="shared" si="76"/>
        <v>70.976632831029505</v>
      </c>
      <c r="CI80" s="24">
        <f t="shared" si="76"/>
        <v>72.788542549133254</v>
      </c>
      <c r="CJ80" s="24">
        <f t="shared" si="76"/>
        <v>68.663068303423145</v>
      </c>
      <c r="CK80" s="24">
        <f t="shared" si="76"/>
        <v>65.326881296501128</v>
      </c>
      <c r="CL80" s="24">
        <f t="shared" si="76"/>
        <v>92.64705882267792</v>
      </c>
      <c r="CM80" s="24">
        <f t="shared" si="76"/>
        <v>81.32530120787996</v>
      </c>
      <c r="CN80" s="24">
        <f t="shared" si="76"/>
        <v>73.158593235756712</v>
      </c>
      <c r="CO80" s="24">
        <f t="shared" si="76"/>
        <v>57.511737089061597</v>
      </c>
      <c r="CP80" s="24">
        <f t="shared" si="76"/>
        <v>53.394139962236686</v>
      </c>
      <c r="CQ80" s="24">
        <f t="shared" si="76"/>
        <v>71.397733408804868</v>
      </c>
      <c r="CR80" s="24">
        <f t="shared" si="76"/>
        <v>73.696524063170529</v>
      </c>
      <c r="CS80" s="24">
        <f t="shared" si="76"/>
        <v>84.591130886282826</v>
      </c>
      <c r="CT80" s="24">
        <f t="shared" si="76"/>
        <v>97.157964314536159</v>
      </c>
      <c r="CU80" s="24">
        <f t="shared" si="76"/>
        <v>76.025744163131307</v>
      </c>
      <c r="CV80" s="24">
        <f t="shared" si="76"/>
        <v>73.013245031600405</v>
      </c>
      <c r="CW80" s="24">
        <f t="shared" si="77"/>
        <v>75.085130535508966</v>
      </c>
      <c r="CX80" s="24">
        <f t="shared" si="77"/>
        <v>66.512493091047048</v>
      </c>
      <c r="CY80" s="24">
        <f t="shared" si="77"/>
        <v>71.282327586975995</v>
      </c>
      <c r="CZ80" s="24">
        <f t="shared" si="77"/>
        <v>58.91521197225638</v>
      </c>
      <c r="DA80" s="24">
        <f t="shared" si="77"/>
        <v>78.030367262373375</v>
      </c>
      <c r="DB80" s="24">
        <f t="shared" si="77"/>
        <v>79.737222766306601</v>
      </c>
      <c r="DC80" s="24">
        <f t="shared" si="77"/>
        <v>96.464165441681985</v>
      </c>
      <c r="DD80" s="24">
        <f t="shared" si="77"/>
        <v>79.93957704449663</v>
      </c>
      <c r="DE80" s="24">
        <f t="shared" si="77"/>
        <v>76.346009577858439</v>
      </c>
      <c r="DF80" s="24">
        <f t="shared" si="77"/>
        <v>58.138512917672827</v>
      </c>
      <c r="DG80" s="24">
        <f t="shared" si="77"/>
        <v>79.3450881680794</v>
      </c>
      <c r="DH80" s="24">
        <f t="shared" si="77"/>
        <v>70.703528158272235</v>
      </c>
      <c r="DI80" s="24">
        <f t="shared" si="77"/>
        <v>62.535450931859565</v>
      </c>
      <c r="DJ80" s="24">
        <f t="shared" si="77"/>
        <v>59.96736470320252</v>
      </c>
      <c r="DK80" s="24">
        <f t="shared" si="77"/>
        <v>98.908492834014822</v>
      </c>
      <c r="DL80" s="24">
        <f t="shared" si="77"/>
        <v>60.621681527475914</v>
      </c>
      <c r="DM80" s="24">
        <f t="shared" si="78"/>
        <v>79.202586210361872</v>
      </c>
      <c r="DN80" s="24">
        <f t="shared" si="78"/>
        <v>78.108395329830358</v>
      </c>
      <c r="DO80" s="24">
        <f t="shared" si="78"/>
        <v>68.691588785448573</v>
      </c>
      <c r="DP80" s="24">
        <f t="shared" si="78"/>
        <v>53.491286946243541</v>
      </c>
      <c r="DQ80" s="24">
        <f t="shared" si="78"/>
        <v>62.988002278773976</v>
      </c>
      <c r="DR80" s="24">
        <f t="shared" si="78"/>
        <v>72.880515617027982</v>
      </c>
      <c r="DS80" s="24">
        <f t="shared" si="78"/>
        <v>77.4635517306194</v>
      </c>
      <c r="DT80" s="24">
        <f t="shared" si="78"/>
        <v>69.296040227156908</v>
      </c>
      <c r="DU80" s="24">
        <f t="shared" si="78"/>
        <v>70.999248681364875</v>
      </c>
      <c r="DV80" s="24">
        <f t="shared" si="78"/>
        <v>82.219874466062151</v>
      </c>
      <c r="DW80" s="24">
        <f t="shared" si="78"/>
        <v>87.08530805203759</v>
      </c>
      <c r="DX80" s="24">
        <f t="shared" si="78"/>
        <v>58.622991136528739</v>
      </c>
      <c r="DY80" s="24">
        <f t="shared" si="78"/>
        <v>66.862081156016032</v>
      </c>
      <c r="DZ80" s="24">
        <f t="shared" si="78"/>
        <v>83.978672089907832</v>
      </c>
      <c r="EA80" s="24">
        <f t="shared" si="78"/>
        <v>100.18932223093319</v>
      </c>
      <c r="EB80" s="24">
        <f t="shared" si="78"/>
        <v>73.316708223942129</v>
      </c>
      <c r="EC80" s="24">
        <f t="shared" si="100"/>
        <v>59.92390614462559</v>
      </c>
      <c r="ED80" s="24">
        <f t="shared" si="100"/>
        <v>63.614944458057415</v>
      </c>
      <c r="EE80" s="24">
        <f t="shared" si="100"/>
        <v>86.155599418086453</v>
      </c>
      <c r="EF80" s="24">
        <f t="shared" si="99"/>
        <v>65.820895520607323</v>
      </c>
      <c r="EG80" s="24">
        <f t="shared" si="91"/>
        <v>71.666620223199629</v>
      </c>
      <c r="EH80" s="24">
        <f t="shared" si="92"/>
        <v>100.18932223093319</v>
      </c>
      <c r="EI80" s="24">
        <f t="shared" si="93"/>
        <v>48.711452301060746</v>
      </c>
      <c r="EJ80" s="14" t="s">
        <v>395</v>
      </c>
      <c r="EL80" s="12"/>
      <c r="EM80" s="25">
        <f t="shared" si="85"/>
        <v>8.2372789119999652</v>
      </c>
      <c r="EN80" s="25">
        <f t="shared" si="85"/>
        <v>4.911020408000013</v>
      </c>
      <c r="EO80" s="25">
        <f t="shared" si="85"/>
        <v>9.1123809529999562</v>
      </c>
      <c r="EP80" s="25">
        <f t="shared" si="85"/>
        <v>5.5350340130000859</v>
      </c>
      <c r="EQ80" s="25">
        <f t="shared" si="79"/>
        <v>5.7519954649999363</v>
      </c>
      <c r="ER80" s="25">
        <f t="shared" si="79"/>
        <v>5.974761904999923</v>
      </c>
      <c r="ES80" s="25">
        <f t="shared" si="79"/>
        <v>6.4794331059999877</v>
      </c>
      <c r="ET80" s="25">
        <f t="shared" si="79"/>
        <v>7.4445351469998968</v>
      </c>
      <c r="EU80" s="25">
        <f t="shared" si="79"/>
        <v>9.8539455780000935</v>
      </c>
      <c r="EV80" s="25">
        <f t="shared" si="79"/>
        <v>5.3151927440001145</v>
      </c>
      <c r="EW80" s="25">
        <f t="shared" si="79"/>
        <v>9.767619047999915</v>
      </c>
      <c r="EX80" s="25">
        <f t="shared" si="79"/>
        <v>5.8862585030001355</v>
      </c>
      <c r="EY80" s="25">
        <f t="shared" si="79"/>
        <v>6.3905668939999032</v>
      </c>
      <c r="EZ80" s="25">
        <f t="shared" si="79"/>
        <v>5.5822222219999276</v>
      </c>
      <c r="FA80" s="25">
        <f t="shared" si="79"/>
        <v>7.2576870749999216</v>
      </c>
      <c r="FB80" s="25">
        <f t="shared" si="79"/>
        <v>7.3346031739999944</v>
      </c>
      <c r="FC80" s="25">
        <f t="shared" si="79"/>
        <v>7.4274829930000124</v>
      </c>
      <c r="FD80" s="25">
        <f t="shared" si="79"/>
        <v>8.732154195000021</v>
      </c>
      <c r="FE80" s="25">
        <f t="shared" si="79"/>
        <v>7.5370294779997948</v>
      </c>
      <c r="FF80" s="25">
        <f t="shared" si="86"/>
        <v>6.2904308390000097</v>
      </c>
      <c r="FG80" s="25">
        <f t="shared" si="86"/>
        <v>4.8863492069999666</v>
      </c>
      <c r="FH80" s="25">
        <f t="shared" si="86"/>
        <v>7.2707483000001503</v>
      </c>
      <c r="FI80" s="25">
        <f t="shared" si="86"/>
        <v>7.8262131520000366</v>
      </c>
      <c r="FJ80" s="25">
        <f t="shared" si="86"/>
        <v>8.4008843540000271</v>
      </c>
      <c r="FK80" s="25">
        <f t="shared" si="86"/>
        <v>5.2995918369999799</v>
      </c>
      <c r="FL80" s="25">
        <f t="shared" si="86"/>
        <v>5.5640816319998976</v>
      </c>
      <c r="FM80" s="25">
        <f t="shared" si="86"/>
        <v>7.2794557820000136</v>
      </c>
      <c r="FN80" s="25">
        <f t="shared" si="86"/>
        <v>6.9195011339998018</v>
      </c>
      <c r="FO80" s="25">
        <f t="shared" si="86"/>
        <v>7.6448072560001492</v>
      </c>
      <c r="FP80" s="25">
        <f t="shared" si="86"/>
        <v>7.3131972789999509</v>
      </c>
      <c r="FQ80" s="25">
        <f t="shared" si="86"/>
        <v>5.7817687080000724</v>
      </c>
      <c r="FR80" s="25">
        <f t="shared" si="86"/>
        <v>6.2305442179999773</v>
      </c>
      <c r="FS80" s="25">
        <f t="shared" si="86"/>
        <v>5.5535600910000085</v>
      </c>
      <c r="FT80" s="25">
        <f t="shared" si="86"/>
        <v>6.182312925999895</v>
      </c>
      <c r="FU80" s="25">
        <f t="shared" si="80"/>
        <v>7.2526077099998929</v>
      </c>
      <c r="FV80" s="25">
        <f t="shared" si="80"/>
        <v>6.8607709750001504</v>
      </c>
      <c r="FW80" s="25">
        <f t="shared" si="80"/>
        <v>7.3795918370001345</v>
      </c>
      <c r="FX80" s="25">
        <f t="shared" si="80"/>
        <v>5.793378685000107</v>
      </c>
      <c r="FY80" s="25">
        <f t="shared" si="80"/>
        <v>7.592925169999944</v>
      </c>
      <c r="FZ80" s="25">
        <f t="shared" si="80"/>
        <v>6.4087074829999437</v>
      </c>
      <c r="GA80" s="25">
        <f t="shared" si="80"/>
        <v>6.356825396999966</v>
      </c>
      <c r="GB80" s="25">
        <f t="shared" si="80"/>
        <v>7.8512471650001316</v>
      </c>
      <c r="GC80" s="25">
        <f t="shared" si="80"/>
        <v>7.7670521539998845</v>
      </c>
      <c r="GD80" s="25">
        <f t="shared" si="80"/>
        <v>8.2539682539998012</v>
      </c>
      <c r="GE80" s="25">
        <f t="shared" si="80"/>
        <v>8.5594557819999864</v>
      </c>
      <c r="GF80" s="25">
        <f t="shared" si="80"/>
        <v>7.811337868999999</v>
      </c>
      <c r="GG80" s="25">
        <f t="shared" si="80"/>
        <v>7.754013605999944</v>
      </c>
      <c r="GH80" s="25">
        <f t="shared" si="80"/>
        <v>9.1776870749999944</v>
      </c>
      <c r="GI80" s="25">
        <f t="shared" si="80"/>
        <v>7.857029478999948</v>
      </c>
      <c r="GJ80" s="25">
        <f t="shared" si="87"/>
        <v>6.471473923000076</v>
      </c>
      <c r="GK80" s="25">
        <f t="shared" si="87"/>
        <v>8.7793197280000186</v>
      </c>
      <c r="GL80" s="25">
        <f t="shared" si="87"/>
        <v>6.5661678000001302</v>
      </c>
      <c r="GM80" s="25">
        <f t="shared" si="87"/>
        <v>6.5893877549999615</v>
      </c>
      <c r="GN80" s="25">
        <f t="shared" si="87"/>
        <v>6.3161904759999743</v>
      </c>
      <c r="GO80" s="25">
        <f t="shared" si="87"/>
        <v>6.9340362810000897</v>
      </c>
      <c r="GP80" s="25">
        <f t="shared" si="87"/>
        <v>6.0059863950000363</v>
      </c>
      <c r="GQ80" s="25">
        <f t="shared" si="87"/>
        <v>7.9151020409999546</v>
      </c>
      <c r="GR80" s="25">
        <f t="shared" si="87"/>
        <v>7.2108843529999831</v>
      </c>
      <c r="GS80" s="25">
        <f t="shared" si="87"/>
        <v>6.5719727890000286</v>
      </c>
      <c r="GT80" s="25">
        <f t="shared" si="87"/>
        <v>5.9842176869999548</v>
      </c>
      <c r="GU80" s="25">
        <f t="shared" si="87"/>
        <v>6.2802721089999523</v>
      </c>
      <c r="GV80" s="25">
        <f t="shared" si="87"/>
        <v>7.1386848080001073</v>
      </c>
      <c r="GW80" s="25">
        <f t="shared" si="87"/>
        <v>6.8353741500000069</v>
      </c>
      <c r="GX80" s="25">
        <f t="shared" si="87"/>
        <v>4.8507936510000036</v>
      </c>
      <c r="GY80" s="25">
        <f t="shared" si="87"/>
        <v>7.6379138320000948</v>
      </c>
      <c r="GZ80" s="25">
        <f t="shared" si="81"/>
        <v>9.0615646250000736</v>
      </c>
      <c r="HA80" s="25">
        <f t="shared" si="81"/>
        <v>6.7453741500000888</v>
      </c>
      <c r="HB80" s="25">
        <f t="shared" si="81"/>
        <v>7.171337868999899</v>
      </c>
      <c r="HC80" s="25">
        <f t="shared" si="81"/>
        <v>6.6989569160000428</v>
      </c>
      <c r="HD80" s="25">
        <f t="shared" si="81"/>
        <v>6.9543764169998212</v>
      </c>
      <c r="HE80" s="25">
        <f t="shared" si="81"/>
        <v>6.7627891159997944</v>
      </c>
      <c r="HF80" s="25">
        <f t="shared" si="81"/>
        <v>6.5944444440001462</v>
      </c>
      <c r="HG80" s="25">
        <f t="shared" si="81"/>
        <v>6.9906575960001192</v>
      </c>
      <c r="HH80" s="25">
        <f t="shared" si="81"/>
        <v>7.3476643989999957</v>
      </c>
      <c r="HI80" s="25">
        <f t="shared" si="81"/>
        <v>5.1809523809999973</v>
      </c>
      <c r="HJ80" s="25">
        <f t="shared" si="81"/>
        <v>5.9022222220000913</v>
      </c>
      <c r="HK80" s="25">
        <f t="shared" si="81"/>
        <v>6.5610884350001015</v>
      </c>
      <c r="HL80" s="25">
        <f t="shared" si="82"/>
        <v>8.3461224489999495</v>
      </c>
      <c r="HM80" s="25">
        <f t="shared" si="82"/>
        <v>8.989750567000101</v>
      </c>
      <c r="HN80" s="25">
        <f t="shared" si="82"/>
        <v>6.7229024939999817</v>
      </c>
      <c r="HO80" s="25">
        <f t="shared" si="82"/>
        <v>6.5131972789999963</v>
      </c>
      <c r="HP80" s="25">
        <f t="shared" si="82"/>
        <v>5.6743537410000044</v>
      </c>
      <c r="HQ80" s="25">
        <f t="shared" si="82"/>
        <v>4.9404081630000292</v>
      </c>
      <c r="HR80" s="25">
        <f t="shared" si="82"/>
        <v>6.3136507940000683</v>
      </c>
      <c r="HS80" s="25">
        <f t="shared" si="82"/>
        <v>6.5741496600001028</v>
      </c>
      <c r="HT80" s="25">
        <f t="shared" si="82"/>
        <v>6.392743763999988</v>
      </c>
      <c r="HU80" s="25">
        <f t="shared" si="82"/>
        <v>7.2166893419998814</v>
      </c>
      <c r="HV80" s="25">
        <f t="shared" si="82"/>
        <v>6.7337868479999088</v>
      </c>
      <c r="HW80" s="25">
        <f t="shared" si="82"/>
        <v>8.1473015869999017</v>
      </c>
      <c r="HX80" s="25">
        <f t="shared" si="82"/>
        <v>6.1514512470000682</v>
      </c>
      <c r="HY80" s="25">
        <f t="shared" si="82"/>
        <v>6.0197732419999284</v>
      </c>
      <c r="HZ80" s="25">
        <f t="shared" si="82"/>
        <v>4.9759410429999207</v>
      </c>
      <c r="IA80" s="25">
        <f t="shared" si="82"/>
        <v>6.0045351470000696</v>
      </c>
      <c r="IB80" s="25">
        <f t="shared" ref="HZ80:IO90" si="102">MW81-MW80</f>
        <v>6.2871655330000067</v>
      </c>
      <c r="IC80" s="25">
        <f t="shared" si="102"/>
        <v>8.2561451250001028</v>
      </c>
      <c r="ID80" s="25">
        <f t="shared" si="102"/>
        <v>6.049523808999993</v>
      </c>
      <c r="IE80" s="25">
        <f t="shared" si="102"/>
        <v>6.7889115650000349</v>
      </c>
      <c r="IF80" s="25">
        <f t="shared" si="102"/>
        <v>7.6756462589999046</v>
      </c>
      <c r="IG80" s="25">
        <f t="shared" si="102"/>
        <v>8.0043537410001591</v>
      </c>
      <c r="IH80" s="25">
        <f t="shared" si="102"/>
        <v>4.852970520999861</v>
      </c>
      <c r="II80" s="25">
        <f t="shared" si="102"/>
        <v>7.917959183999983</v>
      </c>
      <c r="IJ80" s="25">
        <f t="shared" si="102"/>
        <v>6.0604081630001474</v>
      </c>
      <c r="IK80" s="25">
        <f t="shared" si="102"/>
        <v>6.1453061219999654</v>
      </c>
      <c r="IL80" s="25">
        <f t="shared" si="102"/>
        <v>6.9877551019999373</v>
      </c>
      <c r="IM80" s="25">
        <f t="shared" si="102"/>
        <v>8.9734240360000967</v>
      </c>
      <c r="IN80" s="25">
        <f t="shared" si="102"/>
        <v>7.6204988670001512</v>
      </c>
      <c r="IO80" s="25">
        <f t="shared" si="88"/>
        <v>6.5861224489999586</v>
      </c>
      <c r="IP80" s="25">
        <f t="shared" si="88"/>
        <v>6.196462585000063</v>
      </c>
      <c r="IQ80" s="25">
        <f t="shared" si="88"/>
        <v>6.9268027210000582</v>
      </c>
      <c r="IR80" s="25">
        <f t="shared" si="88"/>
        <v>6.7606349210000189</v>
      </c>
      <c r="IS80" s="25">
        <f t="shared" si="88"/>
        <v>5.8380045349999818</v>
      </c>
      <c r="IT80" s="25">
        <f t="shared" si="88"/>
        <v>5.5118367349998607</v>
      </c>
      <c r="IU80" s="25">
        <f t="shared" si="88"/>
        <v>8.1879138320000493</v>
      </c>
      <c r="IV80" s="25">
        <f t="shared" si="88"/>
        <v>7.1789569170000505</v>
      </c>
      <c r="IW80" s="25">
        <f t="shared" si="88"/>
        <v>5.7157369610001751</v>
      </c>
      <c r="IX80" s="25">
        <f t="shared" si="88"/>
        <v>4.7909297050000532</v>
      </c>
      <c r="IY80" s="25">
        <f t="shared" si="88"/>
        <v>6.5469387759999336</v>
      </c>
      <c r="IZ80" s="25">
        <f t="shared" si="88"/>
        <v>8.0101587310000468</v>
      </c>
      <c r="JA80" s="25">
        <f t="shared" si="88"/>
        <v>7.5453968260001147</v>
      </c>
      <c r="JB80" s="25">
        <f t="shared" si="88"/>
        <v>5.5713151929999185</v>
      </c>
      <c r="JC80" s="25">
        <f t="shared" si="88"/>
        <v>7.2925170070000149</v>
      </c>
      <c r="JD80" s="26">
        <f t="shared" si="89"/>
        <v>6.873611626487607</v>
      </c>
      <c r="JE80" s="27">
        <f t="shared" si="94"/>
        <v>6.873611626487607</v>
      </c>
      <c r="JF80" s="27"/>
      <c r="JG80" s="88">
        <v>79</v>
      </c>
      <c r="JH80" s="89">
        <v>1280.6965986390001</v>
      </c>
      <c r="JI80" s="89">
        <v>1029.6424489799999</v>
      </c>
      <c r="JJ80" s="90">
        <v>1460.317460317</v>
      </c>
      <c r="JK80" s="90">
        <v>1170.8749433109999</v>
      </c>
      <c r="JL80" s="90">
        <v>1264.9157596370001</v>
      </c>
      <c r="JM80" s="90">
        <v>1323.3836054420001</v>
      </c>
      <c r="JN80" s="89">
        <v>1296.6563265310001</v>
      </c>
      <c r="JO80" s="89">
        <v>1279.27292517</v>
      </c>
      <c r="JP80" s="89">
        <v>1407.988390023</v>
      </c>
      <c r="JQ80" s="89">
        <v>1262.265759637</v>
      </c>
      <c r="JR80" s="89">
        <v>1524.8253968250001</v>
      </c>
      <c r="JS80" s="89">
        <v>1350.7860317459999</v>
      </c>
      <c r="JT80" s="89">
        <v>1375.684353741</v>
      </c>
      <c r="JU80" s="89">
        <v>1265.742222222</v>
      </c>
      <c r="JV80" s="88">
        <v>1434.737777778</v>
      </c>
      <c r="JW80" s="88">
        <v>1369.3358730160001</v>
      </c>
      <c r="JX80" s="88">
        <v>1483.802993197</v>
      </c>
      <c r="JY80" s="88">
        <v>1478.8716553290001</v>
      </c>
      <c r="JZ80" s="88">
        <v>1432.6661224490001</v>
      </c>
      <c r="KA80" s="88">
        <v>1334.9159183669999</v>
      </c>
      <c r="KB80" s="88">
        <v>1209.62031746</v>
      </c>
      <c r="KC80" s="88">
        <v>1383.0378231289999</v>
      </c>
      <c r="KD80" s="88">
        <v>1384.1182766439999</v>
      </c>
      <c r="KE80" s="88">
        <v>1279.396281179</v>
      </c>
      <c r="KF80" s="88">
        <v>1258.648163265</v>
      </c>
      <c r="KG80" s="88">
        <v>1242.5447619050001</v>
      </c>
      <c r="KH80" s="88">
        <v>1440.2873469389999</v>
      </c>
      <c r="KI80" s="88">
        <v>1381.3406122450001</v>
      </c>
      <c r="KJ80" s="88">
        <v>1532.7640816329999</v>
      </c>
      <c r="KK80" s="88">
        <v>1388.608435374</v>
      </c>
      <c r="KL80" s="88">
        <v>1511.479727891</v>
      </c>
      <c r="KM80" s="88">
        <v>1676.9926530610001</v>
      </c>
      <c r="KN80" s="88">
        <v>1369.68707483</v>
      </c>
      <c r="KO80" s="88">
        <v>1413.9297959180001</v>
      </c>
      <c r="KP80" s="88">
        <v>1580.9893877550001</v>
      </c>
      <c r="KQ80" s="88">
        <v>1373.6163265309999</v>
      </c>
      <c r="KR80" s="88">
        <v>1639.7278911559999</v>
      </c>
      <c r="KS80" s="88">
        <v>1289.7349659859999</v>
      </c>
      <c r="KT80" s="88">
        <v>1566.6503401360001</v>
      </c>
      <c r="KU80" s="88">
        <v>1498.8016326530001</v>
      </c>
      <c r="KV80" s="88">
        <v>1407.6393650790001</v>
      </c>
      <c r="KW80" s="88">
        <v>1578.6231292519999</v>
      </c>
      <c r="KX80" s="88">
        <v>1447.923809524</v>
      </c>
      <c r="KY80" s="88">
        <v>1393.0775510200001</v>
      </c>
      <c r="KZ80" s="88">
        <v>1492.5844897960001</v>
      </c>
      <c r="LA80" s="88">
        <v>1303.705396825</v>
      </c>
      <c r="LB80" s="88">
        <v>1605.638095238</v>
      </c>
      <c r="LC80" s="88">
        <v>1480.5551020410001</v>
      </c>
      <c r="LD80" s="88">
        <v>1558.0589569159999</v>
      </c>
      <c r="LE80" s="88">
        <v>1351.598367347</v>
      </c>
      <c r="LF80" s="88">
        <v>1453.384126984</v>
      </c>
      <c r="LG80" s="88">
        <v>1478.0408163269999</v>
      </c>
      <c r="LH80" s="88">
        <v>1466.1543764170001</v>
      </c>
      <c r="LI80" s="88">
        <v>1514.245079365</v>
      </c>
      <c r="LJ80" s="88">
        <v>1422.239637188</v>
      </c>
      <c r="LK80" s="88">
        <v>1415.6865306120001</v>
      </c>
      <c r="LL80" s="88">
        <v>1505.3496598639999</v>
      </c>
      <c r="LM80" s="88">
        <v>1491.7224489800001</v>
      </c>
      <c r="LN80" s="88">
        <v>1429.2810884349999</v>
      </c>
      <c r="LO80" s="88">
        <v>1396.204988662</v>
      </c>
      <c r="LP80" s="88">
        <v>1296.1922902490001</v>
      </c>
      <c r="LQ80" s="88">
        <v>1474.2653968249999</v>
      </c>
      <c r="LR80" s="88">
        <v>1442.6557823129999</v>
      </c>
      <c r="LS80" s="88">
        <v>1097.493333333</v>
      </c>
      <c r="LT80" s="88">
        <v>1392.8257596369999</v>
      </c>
      <c r="LU80" s="88">
        <v>1498.5955555559999</v>
      </c>
      <c r="LV80" s="88">
        <v>1379.0650566889999</v>
      </c>
      <c r="LW80" s="88">
        <v>1651.0621315190001</v>
      </c>
      <c r="LX80" s="88">
        <v>1608.452063492</v>
      </c>
      <c r="LY80" s="88">
        <v>1420.3065759640001</v>
      </c>
      <c r="LZ80" s="88">
        <v>1401.8844444440001</v>
      </c>
      <c r="MA80" s="88">
        <v>1295.3570975059999</v>
      </c>
      <c r="MB80" s="88">
        <v>1414.002358277</v>
      </c>
      <c r="MC80" s="88">
        <v>1408.510839002</v>
      </c>
      <c r="MD80" s="88">
        <v>1250.6557823129999</v>
      </c>
      <c r="ME80" s="88">
        <v>1445.6228571429999</v>
      </c>
      <c r="MF80" s="88">
        <v>1509.6032653059999</v>
      </c>
      <c r="MG80" s="88">
        <v>1616.535510204</v>
      </c>
      <c r="MH80" s="88">
        <v>1663.8722902489999</v>
      </c>
      <c r="MI80" s="88">
        <v>1463.3795918369999</v>
      </c>
      <c r="MJ80" s="88">
        <v>1481.2125170070001</v>
      </c>
      <c r="MK80" s="88">
        <v>1321.029659864</v>
      </c>
      <c r="ML80" s="88">
        <v>1309.901496599</v>
      </c>
      <c r="MM80" s="88">
        <v>1400.1879365079999</v>
      </c>
      <c r="MN80" s="88">
        <v>1337.71755102</v>
      </c>
      <c r="MO80" s="88">
        <v>1381.180952381</v>
      </c>
      <c r="MP80" s="88">
        <v>1473.387755102</v>
      </c>
      <c r="MQ80" s="88">
        <v>1315.4213151930001</v>
      </c>
      <c r="MR80" s="88">
        <v>1559.7075736960001</v>
      </c>
      <c r="MS80" s="88">
        <v>1539.09877551</v>
      </c>
      <c r="MT80" s="88">
        <v>1461.922539683</v>
      </c>
      <c r="MU80" s="88">
        <v>1307.4343764170001</v>
      </c>
      <c r="MV80" s="88">
        <v>1469.960272109</v>
      </c>
      <c r="MW80" s="88">
        <v>1356.5420408160001</v>
      </c>
      <c r="MX80" s="88">
        <v>1503.420952381</v>
      </c>
      <c r="MY80" s="88">
        <v>1298.2196825399999</v>
      </c>
      <c r="MZ80" s="88">
        <v>1455.473197279</v>
      </c>
      <c r="NA80" s="88">
        <v>1607.279455782</v>
      </c>
      <c r="NB80" s="88">
        <v>1514.7972789119999</v>
      </c>
      <c r="NC80" s="88">
        <v>1333.6613151930001</v>
      </c>
      <c r="ND80" s="88">
        <v>1594.917755102</v>
      </c>
      <c r="NE80" s="88">
        <v>1378.5338775509999</v>
      </c>
      <c r="NF80" s="88">
        <v>1372.1567346940001</v>
      </c>
      <c r="NG80" s="88">
        <v>1383.793197279</v>
      </c>
      <c r="NH80" s="88">
        <v>1841.452698413</v>
      </c>
      <c r="NI80" s="88">
        <v>1368.3490249429999</v>
      </c>
      <c r="NJ80" s="88">
        <v>1374.171428571</v>
      </c>
      <c r="NK80" s="88">
        <v>1495.697414966</v>
      </c>
      <c r="NL80" s="88">
        <v>1426.9126530609999</v>
      </c>
      <c r="NM80" s="88">
        <v>1326.1612698409999</v>
      </c>
      <c r="NN80" s="88">
        <v>1307.172063492</v>
      </c>
      <c r="NO80" s="88">
        <v>1326.370249433</v>
      </c>
      <c r="NP80" s="88">
        <v>1398.2447392290001</v>
      </c>
      <c r="NQ80" s="88">
        <v>1405.343492063</v>
      </c>
      <c r="NR80" s="88">
        <v>1434.9844897959999</v>
      </c>
      <c r="NS80" s="88">
        <v>1226.036825397</v>
      </c>
      <c r="NT80" s="88">
        <v>1364.86893424</v>
      </c>
      <c r="NU80" s="88">
        <v>1561.873922902</v>
      </c>
      <c r="NV80" s="88">
        <v>1503.95755102</v>
      </c>
      <c r="NW80" s="88">
        <v>1296.078367347</v>
      </c>
      <c r="NX80" s="88">
        <v>1454.7809523809999</v>
      </c>
      <c r="NZ80" s="28"/>
    </row>
    <row r="81" spans="1:390" x14ac:dyDescent="0.3">
      <c r="A81" s="15" t="s">
        <v>398</v>
      </c>
      <c r="B81" s="29">
        <v>400</v>
      </c>
      <c r="C81" s="37"/>
      <c r="D81" s="36"/>
      <c r="E81" s="7"/>
      <c r="F81" s="15" t="s">
        <v>396</v>
      </c>
      <c r="G81" s="41">
        <v>400</v>
      </c>
      <c r="H81" s="21">
        <f t="shared" si="101"/>
        <v>5.75</v>
      </c>
      <c r="I81" s="21">
        <f t="shared" si="83"/>
        <v>23</v>
      </c>
      <c r="J81" s="15" t="s">
        <v>399</v>
      </c>
      <c r="L81" s="14" t="s">
        <v>398</v>
      </c>
      <c r="M81" s="12"/>
      <c r="N81" s="24">
        <v>72</v>
      </c>
      <c r="O81" s="24">
        <f t="shared" si="96"/>
        <v>52.495652534875624</v>
      </c>
      <c r="P81" s="24">
        <f t="shared" si="96"/>
        <v>63.7165806766359</v>
      </c>
      <c r="Q81" s="24">
        <f t="shared" si="96"/>
        <v>44.735898100182411</v>
      </c>
      <c r="R81" s="24">
        <f t="shared" si="96"/>
        <v>70.646823922996134</v>
      </c>
      <c r="S81" s="24">
        <f t="shared" si="96"/>
        <v>79.410935736951984</v>
      </c>
      <c r="T81" s="24">
        <f t="shared" si="96"/>
        <v>66.74431459366609</v>
      </c>
      <c r="U81" s="24">
        <f t="shared" si="96"/>
        <v>64.535969434862636</v>
      </c>
      <c r="V81" s="24">
        <f t="shared" si="96"/>
        <v>51.223133484072385</v>
      </c>
      <c r="W81" s="24">
        <f t="shared" si="96"/>
        <v>46.293612777882622</v>
      </c>
      <c r="X81" s="24">
        <f t="shared" si="96"/>
        <v>59.113903393653437</v>
      </c>
      <c r="Y81" s="24">
        <f t="shared" si="96"/>
        <v>87.163137634436097</v>
      </c>
      <c r="Z81" s="24">
        <f t="shared" si="96"/>
        <v>54.108697505719157</v>
      </c>
      <c r="AA81" s="24">
        <f t="shared" si="96"/>
        <v>53.016628568237707</v>
      </c>
      <c r="AB81" s="24">
        <f t="shared" si="96"/>
        <v>59.764078310068612</v>
      </c>
      <c r="AC81" s="24">
        <f t="shared" si="96"/>
        <v>52.463793104013483</v>
      </c>
      <c r="AD81" s="24">
        <v>76</v>
      </c>
      <c r="AE81" s="24">
        <f t="shared" si="95"/>
        <v>59.485549403188415</v>
      </c>
      <c r="AF81" s="24">
        <f t="shared" si="95"/>
        <v>53.460743800272326</v>
      </c>
      <c r="AG81" s="24">
        <f t="shared" si="95"/>
        <v>48.052263883524517</v>
      </c>
      <c r="AH81" s="24">
        <f t="shared" si="95"/>
        <v>54.47753645117178</v>
      </c>
      <c r="AI81" s="24">
        <f t="shared" si="95"/>
        <v>62.014950923605461</v>
      </c>
      <c r="AJ81" s="24">
        <f t="shared" si="95"/>
        <v>71.785471634880267</v>
      </c>
      <c r="AK81" s="24">
        <f t="shared" si="95"/>
        <v>56.445329890827395</v>
      </c>
      <c r="AL81" s="24">
        <f t="shared" si="95"/>
        <v>51.862191679642585</v>
      </c>
      <c r="AM81" s="24">
        <f t="shared" si="95"/>
        <v>55.832976299386672</v>
      </c>
      <c r="AN81" s="24">
        <f t="shared" si="95"/>
        <v>59.029502140572255</v>
      </c>
      <c r="AO81" s="24">
        <f t="shared" si="95"/>
        <v>58.803181621000604</v>
      </c>
      <c r="AP81" s="24">
        <f t="shared" si="95"/>
        <v>56.872383372525555</v>
      </c>
      <c r="AQ81" s="24">
        <f t="shared" si="95"/>
        <v>54.966423860159139</v>
      </c>
      <c r="AR81" s="24">
        <f t="shared" si="95"/>
        <v>50.07932641693592</v>
      </c>
      <c r="AS81" s="24">
        <f t="shared" si="95"/>
        <v>47.410784399758413</v>
      </c>
      <c r="AT81" s="24">
        <f t="shared" si="90"/>
        <v>49.69914938641746</v>
      </c>
      <c r="AU81" s="24">
        <f t="shared" si="90"/>
        <v>59.905207671517303</v>
      </c>
      <c r="AV81" s="24">
        <f t="shared" si="90"/>
        <v>69.321930417495437</v>
      </c>
      <c r="AW81" s="24">
        <f t="shared" si="90"/>
        <v>60.490219466118027</v>
      </c>
      <c r="AX81" s="24">
        <f t="shared" si="97"/>
        <v>46.356274070998836</v>
      </c>
      <c r="AY81" s="24">
        <f t="shared" si="97"/>
        <v>54.652925455716826</v>
      </c>
      <c r="AZ81" s="24">
        <f t="shared" si="97"/>
        <v>46.131385533600579</v>
      </c>
      <c r="BA81" s="24">
        <f t="shared" si="97"/>
        <v>64.899416460047945</v>
      </c>
      <c r="BB81" s="24">
        <f t="shared" si="97"/>
        <v>59.033166747935375</v>
      </c>
      <c r="BC81" s="24">
        <f t="shared" si="97"/>
        <v>60.971162476617636</v>
      </c>
      <c r="BD81" s="24">
        <f t="shared" si="97"/>
        <v>65.812354009841442</v>
      </c>
      <c r="BE81" s="24">
        <f t="shared" si="97"/>
        <v>52.08447444841984</v>
      </c>
      <c r="BF81" s="24">
        <f t="shared" si="97"/>
        <v>45.578561944245841</v>
      </c>
      <c r="BG81" s="24">
        <f t="shared" si="97"/>
        <v>45.579688436083316</v>
      </c>
      <c r="BH81" s="24">
        <f t="shared" si="97"/>
        <v>54.744170982949228</v>
      </c>
      <c r="BI81" s="24">
        <f t="shared" si="71"/>
        <v>61.507519405295298</v>
      </c>
      <c r="BJ81" s="24">
        <f t="shared" si="71"/>
        <v>48.629756061563285</v>
      </c>
      <c r="BK81" s="24">
        <f t="shared" si="71"/>
        <v>51.099266484718754</v>
      </c>
      <c r="BL81" s="24">
        <f t="shared" si="71"/>
        <v>51.556356780592381</v>
      </c>
      <c r="BM81" s="24">
        <f t="shared" si="71"/>
        <v>59.487410072053457</v>
      </c>
      <c r="BN81" s="24">
        <f t="shared" si="71"/>
        <v>51.063594135124291</v>
      </c>
      <c r="BO81" s="24">
        <f t="shared" si="71"/>
        <v>55.035666744005489</v>
      </c>
      <c r="BP81" s="24">
        <f t="shared" si="71"/>
        <v>62.209692191253467</v>
      </c>
      <c r="BQ81" s="24">
        <f t="shared" si="71"/>
        <v>65.111611343657557</v>
      </c>
      <c r="BR81" s="24">
        <f t="shared" si="71"/>
        <v>52.42036554100612</v>
      </c>
      <c r="BS81" s="24">
        <f t="shared" si="71"/>
        <v>58.752316960522904</v>
      </c>
      <c r="BT81" s="24">
        <f t="shared" si="71"/>
        <v>45.725439989098241</v>
      </c>
      <c r="BU81" s="24">
        <f t="shared" si="71"/>
        <v>45.92807032370176</v>
      </c>
      <c r="BV81" s="24">
        <f t="shared" si="71"/>
        <v>56.983146067015667</v>
      </c>
      <c r="BW81" s="24">
        <f t="shared" si="71"/>
        <v>60.721922172362881</v>
      </c>
      <c r="BX81" s="24">
        <f t="shared" si="71"/>
        <v>64.90384615452453</v>
      </c>
      <c r="BY81" s="24">
        <f t="shared" si="98"/>
        <v>52.115874712881478</v>
      </c>
      <c r="BZ81" s="24">
        <f t="shared" si="84"/>
        <v>54.151836561973703</v>
      </c>
      <c r="CA81" s="24">
        <f t="shared" si="84"/>
        <v>84.427439400240246</v>
      </c>
      <c r="CB81" s="24">
        <f t="shared" si="84"/>
        <v>53.066926166089303</v>
      </c>
      <c r="CC81" s="24">
        <f t="shared" si="84"/>
        <v>51.405851809666387</v>
      </c>
      <c r="CD81" s="24">
        <f t="shared" si="84"/>
        <v>49.645309073138151</v>
      </c>
      <c r="CE81" s="24">
        <f t="shared" si="84"/>
        <v>57.065217390967021</v>
      </c>
      <c r="CF81" s="24">
        <f t="shared" si="84"/>
        <v>53.668938367576928</v>
      </c>
      <c r="CG81" s="24">
        <f t="shared" si="76"/>
        <v>59.216979076172592</v>
      </c>
      <c r="CH81" s="24">
        <f t="shared" si="76"/>
        <v>54.692168949771009</v>
      </c>
      <c r="CI81" s="24">
        <f t="shared" si="76"/>
        <v>60.420975086912357</v>
      </c>
      <c r="CJ81" s="24">
        <f t="shared" si="76"/>
        <v>48.741926803670204</v>
      </c>
      <c r="CK81" s="24">
        <f t="shared" si="76"/>
        <v>50.224805894532082</v>
      </c>
      <c r="CL81" s="24">
        <f t="shared" si="76"/>
        <v>72.855213762401206</v>
      </c>
      <c r="CM81" s="24">
        <f t="shared" si="76"/>
        <v>58.987391830209624</v>
      </c>
      <c r="CN81" s="24">
        <f t="shared" si="76"/>
        <v>58.024545398469684</v>
      </c>
      <c r="CO81" s="24">
        <f t="shared" si="76"/>
        <v>45.094430217068258</v>
      </c>
      <c r="CP81" s="24">
        <f t="shared" si="76"/>
        <v>42.482464761604184</v>
      </c>
      <c r="CQ81" s="24">
        <f t="shared" si="76"/>
        <v>57.133790968374484</v>
      </c>
      <c r="CR81" s="24">
        <f t="shared" ref="CR81:DG104" si="103">($I81/HO81)*60</f>
        <v>55.856753833870613</v>
      </c>
      <c r="CS81" s="24">
        <f t="shared" si="103"/>
        <v>72.95573960649125</v>
      </c>
      <c r="CT81" s="24">
        <f t="shared" si="103"/>
        <v>75.446295747727461</v>
      </c>
      <c r="CU81" s="24">
        <f t="shared" si="103"/>
        <v>59.5041613236586</v>
      </c>
      <c r="CV81" s="24">
        <f t="shared" si="103"/>
        <v>55.404431043614629</v>
      </c>
      <c r="CW81" s="24">
        <f t="shared" si="77"/>
        <v>58.716038900407909</v>
      </c>
      <c r="CX81" s="24">
        <f t="shared" si="77"/>
        <v>48.455056179775248</v>
      </c>
      <c r="CY81" s="24">
        <f t="shared" si="77"/>
        <v>57.034412956283141</v>
      </c>
      <c r="CZ81" s="24">
        <f t="shared" si="77"/>
        <v>51.26179245213482</v>
      </c>
      <c r="DA81" s="24">
        <f t="shared" si="77"/>
        <v>50.510181214795452</v>
      </c>
      <c r="DB81" s="24">
        <f t="shared" si="77"/>
        <v>62.559621710808784</v>
      </c>
      <c r="DC81" s="24">
        <f t="shared" si="77"/>
        <v>55.223391676662686</v>
      </c>
      <c r="DD81" s="24">
        <f t="shared" si="77"/>
        <v>50.29121271400394</v>
      </c>
      <c r="DE81" s="24">
        <f t="shared" si="77"/>
        <v>62.86775643857051</v>
      </c>
      <c r="DF81" s="24">
        <f t="shared" si="77"/>
        <v>45.848903086056168</v>
      </c>
      <c r="DG81" s="24">
        <f t="shared" si="77"/>
        <v>58.528112880919984</v>
      </c>
      <c r="DH81" s="24">
        <f t="shared" ref="DH81:DL104" si="104">($I81/IE81)*60</f>
        <v>48.147113807682409</v>
      </c>
      <c r="DI81" s="24">
        <f t="shared" si="104"/>
        <v>43.224976136033959</v>
      </c>
      <c r="DJ81" s="24">
        <f t="shared" si="104"/>
        <v>49.904550105635913</v>
      </c>
      <c r="DK81" s="24">
        <f t="shared" si="104"/>
        <v>67.612787969463355</v>
      </c>
      <c r="DL81" s="24">
        <f t="shared" si="104"/>
        <v>50.915905678250553</v>
      </c>
      <c r="DM81" s="24">
        <f t="shared" si="78"/>
        <v>66.833444616903179</v>
      </c>
      <c r="DN81" s="24">
        <f t="shared" si="78"/>
        <v>62.35961963931824</v>
      </c>
      <c r="DO81" s="24">
        <f t="shared" si="78"/>
        <v>52.945782293926712</v>
      </c>
      <c r="DP81" s="24">
        <f t="shared" si="78"/>
        <v>43.8954092230139</v>
      </c>
      <c r="DQ81" s="24">
        <f t="shared" si="78"/>
        <v>54.577641623313134</v>
      </c>
      <c r="DR81" s="24">
        <f t="shared" si="78"/>
        <v>54.789118878164011</v>
      </c>
      <c r="DS81" s="24">
        <f t="shared" si="78"/>
        <v>51.913155631707347</v>
      </c>
      <c r="DT81" s="24">
        <f t="shared" si="78"/>
        <v>60.524871108582744</v>
      </c>
      <c r="DU81" s="24">
        <f t="shared" si="78"/>
        <v>57.828701311614189</v>
      </c>
      <c r="DV81" s="24">
        <f t="shared" si="78"/>
        <v>59.30561619098809</v>
      </c>
      <c r="DW81" s="24">
        <f t="shared" si="78"/>
        <v>58.150512155026689</v>
      </c>
      <c r="DX81" s="24">
        <f t="shared" si="78"/>
        <v>51.882706787208178</v>
      </c>
      <c r="DY81" s="24">
        <f t="shared" si="78"/>
        <v>53.575956053766895</v>
      </c>
      <c r="DZ81" s="24">
        <f t="shared" si="78"/>
        <v>55.729136141377388</v>
      </c>
      <c r="EA81" s="24">
        <f t="shared" si="78"/>
        <v>84.972521947293941</v>
      </c>
      <c r="EB81" s="24">
        <f t="shared" si="78"/>
        <v>57.27057140638793</v>
      </c>
      <c r="EC81" s="24">
        <f t="shared" si="100"/>
        <v>54.969650988011125</v>
      </c>
      <c r="ED81" s="24">
        <f t="shared" si="100"/>
        <v>53.493825946157202</v>
      </c>
      <c r="EE81" s="24">
        <f t="shared" si="100"/>
        <v>56.426855467715043</v>
      </c>
      <c r="EF81" s="24">
        <f t="shared" si="99"/>
        <v>56.027943083688712</v>
      </c>
      <c r="EG81" s="24">
        <f t="shared" si="91"/>
        <v>56.723736906437487</v>
      </c>
      <c r="EH81" s="24">
        <f t="shared" si="92"/>
        <v>87.163137634436097</v>
      </c>
      <c r="EI81" s="24">
        <f t="shared" si="93"/>
        <v>42.482464761604184</v>
      </c>
      <c r="EJ81" s="14" t="s">
        <v>398</v>
      </c>
      <c r="EL81" s="12"/>
      <c r="EM81" s="25">
        <f t="shared" si="85"/>
        <v>26.287891155999887</v>
      </c>
      <c r="EN81" s="25">
        <f t="shared" si="85"/>
        <v>21.65841269800012</v>
      </c>
      <c r="EO81" s="25">
        <f t="shared" si="85"/>
        <v>30.847709749999922</v>
      </c>
      <c r="EP81" s="25">
        <f t="shared" si="85"/>
        <v>19.533786848000091</v>
      </c>
      <c r="EQ81" s="25">
        <f t="shared" si="85"/>
        <v>17.377959184000019</v>
      </c>
      <c r="ER81" s="25">
        <f t="shared" si="85"/>
        <v>20.675918366999895</v>
      </c>
      <c r="ES81" s="25">
        <f t="shared" si="85"/>
        <v>21.383424035999951</v>
      </c>
      <c r="ET81" s="25">
        <f t="shared" si="85"/>
        <v>26.940952380999988</v>
      </c>
      <c r="EU81" s="25">
        <f t="shared" si="85"/>
        <v>29.809727890999966</v>
      </c>
      <c r="EV81" s="25">
        <f t="shared" si="85"/>
        <v>23.344761904999814</v>
      </c>
      <c r="EW81" s="25">
        <f t="shared" si="85"/>
        <v>15.832380951999994</v>
      </c>
      <c r="EX81" s="25">
        <f t="shared" si="85"/>
        <v>25.504217687999926</v>
      </c>
      <c r="EY81" s="25">
        <f t="shared" si="85"/>
        <v>26.029569161000154</v>
      </c>
      <c r="EZ81" s="25">
        <f t="shared" si="85"/>
        <v>23.090793651000013</v>
      </c>
      <c r="FA81" s="25">
        <f t="shared" si="85"/>
        <v>26.30385487500007</v>
      </c>
      <c r="FB81" s="25">
        <f t="shared" si="85"/>
        <v>23.198911564999889</v>
      </c>
      <c r="FC81" s="25">
        <f t="shared" ref="EQ81:FF91" si="105">JX82-JX81</f>
        <v>25.813333333999935</v>
      </c>
      <c r="FD81" s="25">
        <f t="shared" si="105"/>
        <v>28.718730158999961</v>
      </c>
      <c r="FE81" s="25">
        <f t="shared" si="105"/>
        <v>25.33154195100019</v>
      </c>
      <c r="FF81" s="25">
        <f t="shared" si="86"/>
        <v>22.252698413000189</v>
      </c>
      <c r="FG81" s="25">
        <f t="shared" si="86"/>
        <v>19.223945577999984</v>
      </c>
      <c r="FH81" s="25">
        <f t="shared" si="86"/>
        <v>24.448435373999928</v>
      </c>
      <c r="FI81" s="25">
        <f t="shared" si="86"/>
        <v>26.608979591999969</v>
      </c>
      <c r="FJ81" s="25">
        <f t="shared" si="86"/>
        <v>24.716575963999958</v>
      </c>
      <c r="FK81" s="25">
        <f t="shared" si="86"/>
        <v>23.37814058999993</v>
      </c>
      <c r="FL81" s="25">
        <f t="shared" si="86"/>
        <v>23.468117914000004</v>
      </c>
      <c r="FM81" s="25">
        <f t="shared" si="86"/>
        <v>24.264852607999956</v>
      </c>
      <c r="FN81" s="25">
        <f t="shared" si="86"/>
        <v>25.106235827000091</v>
      </c>
      <c r="FO81" s="25">
        <f t="shared" si="86"/>
        <v>27.556281178999825</v>
      </c>
      <c r="FP81" s="25">
        <f t="shared" si="86"/>
        <v>29.107301586999938</v>
      </c>
      <c r="FQ81" s="25">
        <f t="shared" si="86"/>
        <v>27.767074829999956</v>
      </c>
      <c r="FR81" s="25">
        <f t="shared" si="86"/>
        <v>23.036394557999984</v>
      </c>
      <c r="FS81" s="25">
        <f t="shared" si="86"/>
        <v>19.907120180999982</v>
      </c>
      <c r="FT81" s="25">
        <f t="shared" si="86"/>
        <v>22.813605441999925</v>
      </c>
      <c r="FU81" s="25">
        <f t="shared" si="86"/>
        <v>29.769433105999951</v>
      </c>
      <c r="FV81" s="25">
        <f t="shared" ref="FU81:GJ94" si="106">KQ82-KQ81</f>
        <v>25.250249432999908</v>
      </c>
      <c r="FW81" s="25">
        <f t="shared" si="106"/>
        <v>29.914557822999996</v>
      </c>
      <c r="FX81" s="25">
        <f t="shared" si="106"/>
        <v>21.263673469999958</v>
      </c>
      <c r="FY81" s="25">
        <f t="shared" si="106"/>
        <v>23.376689342999953</v>
      </c>
      <c r="FZ81" s="25">
        <f t="shared" si="106"/>
        <v>22.633650794000005</v>
      </c>
      <c r="GA81" s="25">
        <f t="shared" si="106"/>
        <v>20.968707482999889</v>
      </c>
      <c r="GB81" s="25">
        <f t="shared" si="106"/>
        <v>26.495419501000015</v>
      </c>
      <c r="GC81" s="25">
        <f t="shared" si="106"/>
        <v>30.27739229000008</v>
      </c>
      <c r="GD81" s="25">
        <f t="shared" si="106"/>
        <v>30.276643991000128</v>
      </c>
      <c r="GE81" s="25">
        <f t="shared" si="106"/>
        <v>25.208163265999929</v>
      </c>
      <c r="GF81" s="25">
        <f t="shared" si="106"/>
        <v>22.436281178999934</v>
      </c>
      <c r="GG81" s="25">
        <f t="shared" si="106"/>
        <v>28.37768707400005</v>
      </c>
      <c r="GH81" s="25">
        <f t="shared" si="106"/>
        <v>27.006258503000026</v>
      </c>
      <c r="GI81" s="25">
        <f t="shared" si="106"/>
        <v>26.766825396000058</v>
      </c>
      <c r="GJ81" s="25">
        <f t="shared" si="87"/>
        <v>23.198185940999792</v>
      </c>
      <c r="GK81" s="25">
        <f t="shared" si="87"/>
        <v>27.025124716999926</v>
      </c>
      <c r="GL81" s="25">
        <f t="shared" si="87"/>
        <v>25.074648525999919</v>
      </c>
      <c r="GM81" s="25">
        <f t="shared" si="87"/>
        <v>22.183038549000003</v>
      </c>
      <c r="GN81" s="25">
        <f t="shared" si="87"/>
        <v>21.194376418000047</v>
      </c>
      <c r="GO81" s="25">
        <f t="shared" si="87"/>
        <v>26.325646258999996</v>
      </c>
      <c r="GP81" s="25">
        <f t="shared" si="87"/>
        <v>23.488435373999891</v>
      </c>
      <c r="GQ81" s="25">
        <f t="shared" si="87"/>
        <v>30.180136054000059</v>
      </c>
      <c r="GR81" s="25">
        <f t="shared" si="87"/>
        <v>30.04698412699986</v>
      </c>
      <c r="GS81" s="25">
        <f t="shared" si="87"/>
        <v>24.217687074999958</v>
      </c>
      <c r="GT81" s="25">
        <f t="shared" si="87"/>
        <v>22.726553288000105</v>
      </c>
      <c r="GU81" s="25">
        <f t="shared" si="87"/>
        <v>21.262222221999991</v>
      </c>
      <c r="GV81" s="25">
        <f t="shared" si="87"/>
        <v>26.479455782000059</v>
      </c>
      <c r="GW81" s="25">
        <f t="shared" si="87"/>
        <v>25.48390022600006</v>
      </c>
      <c r="GX81" s="25">
        <f t="shared" si="87"/>
        <v>16.345396826000069</v>
      </c>
      <c r="GY81" s="25">
        <f t="shared" si="87"/>
        <v>26.00489795999988</v>
      </c>
      <c r="GZ81" s="25">
        <f t="shared" ref="GZ81:HO89" si="107">LU82-LU81</f>
        <v>26.845192744000087</v>
      </c>
      <c r="HA81" s="25">
        <f t="shared" si="107"/>
        <v>27.797188209000069</v>
      </c>
      <c r="HB81" s="25">
        <f t="shared" si="107"/>
        <v>24.182857143000092</v>
      </c>
      <c r="HC81" s="25">
        <f t="shared" si="107"/>
        <v>25.713197279000042</v>
      </c>
      <c r="HD81" s="25">
        <f t="shared" si="107"/>
        <v>23.30412698400005</v>
      </c>
      <c r="HE81" s="25">
        <f t="shared" si="107"/>
        <v>25.232131519000177</v>
      </c>
      <c r="HF81" s="25">
        <f t="shared" si="107"/>
        <v>22.83975056700001</v>
      </c>
      <c r="HG81" s="25">
        <f t="shared" si="107"/>
        <v>28.312380951999785</v>
      </c>
      <c r="HH81" s="25">
        <f t="shared" si="107"/>
        <v>27.476462585000036</v>
      </c>
      <c r="HI81" s="25">
        <f t="shared" si="107"/>
        <v>18.941678004000096</v>
      </c>
      <c r="HJ81" s="25">
        <f t="shared" si="107"/>
        <v>23.394829931999993</v>
      </c>
      <c r="HK81" s="25">
        <f t="shared" si="107"/>
        <v>23.783038548999912</v>
      </c>
      <c r="HL81" s="25">
        <f t="shared" si="107"/>
        <v>30.602448979999963</v>
      </c>
      <c r="HM81" s="25">
        <f t="shared" si="107"/>
        <v>32.483990930000118</v>
      </c>
      <c r="HN81" s="25">
        <f t="shared" si="107"/>
        <v>24.153832200000124</v>
      </c>
      <c r="HO81" s="25">
        <f t="shared" si="107"/>
        <v>24.706054420999862</v>
      </c>
      <c r="HP81" s="25">
        <f t="shared" ref="HL81:HY90" si="108">MK82-MK81</f>
        <v>18.915578231999916</v>
      </c>
      <c r="HQ81" s="25">
        <f t="shared" si="108"/>
        <v>18.29115646199989</v>
      </c>
      <c r="HR81" s="25">
        <f t="shared" si="108"/>
        <v>23.191655328000024</v>
      </c>
      <c r="HS81" s="25">
        <f t="shared" si="108"/>
        <v>24.90775510200001</v>
      </c>
      <c r="HT81" s="25">
        <f t="shared" si="108"/>
        <v>23.502947846000097</v>
      </c>
      <c r="HU81" s="25">
        <f t="shared" si="108"/>
        <v>28.480000000000018</v>
      </c>
      <c r="HV81" s="25">
        <f t="shared" si="108"/>
        <v>24.195918367000104</v>
      </c>
      <c r="HW81" s="25">
        <f t="shared" si="108"/>
        <v>26.920634921000101</v>
      </c>
      <c r="HX81" s="25">
        <f t="shared" si="108"/>
        <v>27.32122448999985</v>
      </c>
      <c r="HY81" s="25">
        <f t="shared" si="108"/>
        <v>22.05895691600017</v>
      </c>
      <c r="HZ81" s="25">
        <f t="shared" si="102"/>
        <v>24.989410431000124</v>
      </c>
      <c r="IA81" s="25">
        <f t="shared" si="102"/>
        <v>27.440181405999965</v>
      </c>
      <c r="IB81" s="25">
        <f t="shared" si="102"/>
        <v>21.950839001999839</v>
      </c>
      <c r="IC81" s="25">
        <f t="shared" si="102"/>
        <v>30.098866212999837</v>
      </c>
      <c r="ID81" s="25">
        <f t="shared" si="102"/>
        <v>23.578412699000182</v>
      </c>
      <c r="IE81" s="25">
        <f t="shared" si="102"/>
        <v>28.662154194999857</v>
      </c>
      <c r="IF81" s="25">
        <f t="shared" si="102"/>
        <v>31.92598639400012</v>
      </c>
      <c r="IG81" s="25">
        <f t="shared" si="102"/>
        <v>27.652789115999894</v>
      </c>
      <c r="IH81" s="25">
        <f t="shared" si="102"/>
        <v>20.410340136000059</v>
      </c>
      <c r="II81" s="25">
        <f t="shared" si="102"/>
        <v>27.103514739000047</v>
      </c>
      <c r="IJ81" s="25">
        <f t="shared" si="102"/>
        <v>20.648344670999904</v>
      </c>
      <c r="IK81" s="25">
        <f t="shared" si="102"/>
        <v>22.129705216000048</v>
      </c>
      <c r="IL81" s="25">
        <f t="shared" si="102"/>
        <v>26.06439909300002</v>
      </c>
      <c r="IM81" s="25">
        <f t="shared" si="102"/>
        <v>31.438367346999939</v>
      </c>
      <c r="IN81" s="25">
        <f t="shared" si="102"/>
        <v>25.285079365000001</v>
      </c>
      <c r="IO81" s="25">
        <f t="shared" si="88"/>
        <v>25.187482993999993</v>
      </c>
      <c r="IP81" s="25">
        <f t="shared" si="88"/>
        <v>26.582857142999956</v>
      </c>
      <c r="IQ81" s="25">
        <f t="shared" si="88"/>
        <v>22.800544218000141</v>
      </c>
      <c r="IR81" s="25">
        <f t="shared" si="88"/>
        <v>23.863582766000036</v>
      </c>
      <c r="IS81" s="25">
        <f t="shared" si="88"/>
        <v>23.269297051999956</v>
      </c>
      <c r="IT81" s="25">
        <f t="shared" si="88"/>
        <v>23.73151927400022</v>
      </c>
      <c r="IU81" s="25">
        <f t="shared" si="88"/>
        <v>26.598458049999863</v>
      </c>
      <c r="IV81" s="25">
        <f t="shared" si="88"/>
        <v>25.757823128999917</v>
      </c>
      <c r="IW81" s="25">
        <f t="shared" si="88"/>
        <v>24.762630385999955</v>
      </c>
      <c r="IX81" s="25">
        <f t="shared" si="88"/>
        <v>16.240544217999968</v>
      </c>
      <c r="IY81" s="25">
        <f t="shared" si="88"/>
        <v>24.096145125000021</v>
      </c>
      <c r="IZ81" s="25">
        <f t="shared" si="88"/>
        <v>25.104761904000043</v>
      </c>
      <c r="JA81" s="25">
        <f t="shared" si="88"/>
        <v>25.79736961399999</v>
      </c>
      <c r="JB81" s="25">
        <f t="shared" si="88"/>
        <v>24.456439908999982</v>
      </c>
      <c r="JC81" s="25">
        <f t="shared" si="88"/>
        <v>24.63056689300015</v>
      </c>
      <c r="JD81" s="26">
        <f t="shared" si="89"/>
        <v>24.813317029297529</v>
      </c>
      <c r="JE81" s="27">
        <f t="shared" si="94"/>
        <v>24.813317029297529</v>
      </c>
      <c r="JF81" s="27"/>
      <c r="JG81" s="88">
        <v>80</v>
      </c>
      <c r="JH81" s="89">
        <v>1288.933877551</v>
      </c>
      <c r="JI81" s="89">
        <v>1034.5534693879999</v>
      </c>
      <c r="JJ81" s="90">
        <v>1469.42984127</v>
      </c>
      <c r="JK81" s="90">
        <v>1176.409977324</v>
      </c>
      <c r="JL81" s="90">
        <v>1270.667755102</v>
      </c>
      <c r="JM81" s="90">
        <v>1329.358367347</v>
      </c>
      <c r="JN81" s="89">
        <v>1303.1357596370001</v>
      </c>
      <c r="JO81" s="89">
        <v>1286.7174603169999</v>
      </c>
      <c r="JP81" s="89">
        <v>1417.8423356010001</v>
      </c>
      <c r="JQ81" s="89">
        <v>1267.5809523810001</v>
      </c>
      <c r="JR81" s="89">
        <v>1534.593015873</v>
      </c>
      <c r="JS81" s="89">
        <v>1356.6722902490001</v>
      </c>
      <c r="JT81" s="89">
        <v>1382.0749206349999</v>
      </c>
      <c r="JU81" s="89">
        <v>1271.3244444439999</v>
      </c>
      <c r="JV81" s="88">
        <v>1441.9954648529999</v>
      </c>
      <c r="JW81" s="88">
        <v>1376.67047619</v>
      </c>
      <c r="JX81" s="88">
        <v>1491.23047619</v>
      </c>
      <c r="JY81" s="88">
        <v>1487.6038095240001</v>
      </c>
      <c r="JZ81" s="88">
        <v>1440.2031519269999</v>
      </c>
      <c r="KA81" s="88">
        <v>1341.2063492059999</v>
      </c>
      <c r="KB81" s="88">
        <v>1214.506666667</v>
      </c>
      <c r="KC81" s="88">
        <v>1390.308571429</v>
      </c>
      <c r="KD81" s="88">
        <v>1391.944489796</v>
      </c>
      <c r="KE81" s="88">
        <v>1287.797165533</v>
      </c>
      <c r="KF81" s="88">
        <v>1263.947755102</v>
      </c>
      <c r="KG81" s="88">
        <v>1248.108843537</v>
      </c>
      <c r="KH81" s="88">
        <v>1447.5668027209999</v>
      </c>
      <c r="KI81" s="88">
        <v>1388.2601133789999</v>
      </c>
      <c r="KJ81" s="88">
        <v>1540.4088888890001</v>
      </c>
      <c r="KK81" s="88">
        <v>1395.921632653</v>
      </c>
      <c r="KL81" s="88">
        <v>1517.2614965990001</v>
      </c>
      <c r="KM81" s="88">
        <v>1683.223197279</v>
      </c>
      <c r="KN81" s="88">
        <v>1375.240634921</v>
      </c>
      <c r="KO81" s="88">
        <v>1420.112108844</v>
      </c>
      <c r="KP81" s="88">
        <v>1588.2419954649999</v>
      </c>
      <c r="KQ81" s="88">
        <v>1380.4770975060001</v>
      </c>
      <c r="KR81" s="88">
        <v>1647.1074829930001</v>
      </c>
      <c r="KS81" s="88">
        <v>1295.528344671</v>
      </c>
      <c r="KT81" s="88">
        <v>1574.243265306</v>
      </c>
      <c r="KU81" s="88">
        <v>1505.210340136</v>
      </c>
      <c r="KV81" s="88">
        <v>1413.996190476</v>
      </c>
      <c r="KW81" s="88">
        <v>1586.474376417</v>
      </c>
      <c r="KX81" s="88">
        <v>1455.6908616779999</v>
      </c>
      <c r="KY81" s="88">
        <v>1401.3315192739999</v>
      </c>
      <c r="KZ81" s="88">
        <v>1501.1439455780001</v>
      </c>
      <c r="LA81" s="88">
        <v>1311.516734694</v>
      </c>
      <c r="LB81" s="88">
        <v>1613.3921088439999</v>
      </c>
      <c r="LC81" s="88">
        <v>1489.732789116</v>
      </c>
      <c r="LD81" s="88">
        <v>1565.9159863949999</v>
      </c>
      <c r="LE81" s="88">
        <v>1358.0698412700001</v>
      </c>
      <c r="LF81" s="88">
        <v>1462.163446712</v>
      </c>
      <c r="LG81" s="88">
        <v>1484.606984127</v>
      </c>
      <c r="LH81" s="88">
        <v>1472.7437641720001</v>
      </c>
      <c r="LI81" s="88">
        <v>1520.561269841</v>
      </c>
      <c r="LJ81" s="88">
        <v>1429.1736734690001</v>
      </c>
      <c r="LK81" s="88">
        <v>1421.6925170070001</v>
      </c>
      <c r="LL81" s="88">
        <v>1513.2647619049999</v>
      </c>
      <c r="LM81" s="88">
        <v>1498.9333333330001</v>
      </c>
      <c r="LN81" s="88">
        <v>1435.8530612239999</v>
      </c>
      <c r="LO81" s="88">
        <v>1402.189206349</v>
      </c>
      <c r="LP81" s="88">
        <v>1302.472562358</v>
      </c>
      <c r="LQ81" s="88">
        <v>1481.404081633</v>
      </c>
      <c r="LR81" s="88">
        <v>1449.4911564629999</v>
      </c>
      <c r="LS81" s="88">
        <v>1102.344126984</v>
      </c>
      <c r="LT81" s="88">
        <v>1400.463673469</v>
      </c>
      <c r="LU81" s="88">
        <v>1507.657120181</v>
      </c>
      <c r="LV81" s="88">
        <v>1385.810430839</v>
      </c>
      <c r="LW81" s="88">
        <v>1658.233469388</v>
      </c>
      <c r="LX81" s="88">
        <v>1615.151020408</v>
      </c>
      <c r="LY81" s="88">
        <v>1427.2609523809999</v>
      </c>
      <c r="LZ81" s="88">
        <v>1408.6472335599999</v>
      </c>
      <c r="MA81" s="88">
        <v>1301.9515419500001</v>
      </c>
      <c r="MB81" s="88">
        <v>1420.9930158730001</v>
      </c>
      <c r="MC81" s="88">
        <v>1415.858503401</v>
      </c>
      <c r="MD81" s="88">
        <v>1255.8367346939999</v>
      </c>
      <c r="ME81" s="88">
        <v>1451.525079365</v>
      </c>
      <c r="MF81" s="88">
        <v>1516.164353741</v>
      </c>
      <c r="MG81" s="88">
        <v>1624.881632653</v>
      </c>
      <c r="MH81" s="88">
        <v>1672.862040816</v>
      </c>
      <c r="MI81" s="88">
        <v>1470.1024943309999</v>
      </c>
      <c r="MJ81" s="88">
        <v>1487.7257142860001</v>
      </c>
      <c r="MK81" s="88">
        <v>1326.704013605</v>
      </c>
      <c r="ML81" s="88">
        <v>1314.841904762</v>
      </c>
      <c r="MM81" s="88">
        <v>1406.501587302</v>
      </c>
      <c r="MN81" s="88">
        <v>1344.2917006800001</v>
      </c>
      <c r="MO81" s="88">
        <v>1387.573696145</v>
      </c>
      <c r="MP81" s="88">
        <v>1480.6044444439999</v>
      </c>
      <c r="MQ81" s="88">
        <v>1322.155102041</v>
      </c>
      <c r="MR81" s="88">
        <v>1567.854875283</v>
      </c>
      <c r="MS81" s="88">
        <v>1545.2502267570001</v>
      </c>
      <c r="MT81" s="88">
        <v>1467.9423129249999</v>
      </c>
      <c r="MU81" s="88">
        <v>1312.41031746</v>
      </c>
      <c r="MV81" s="88">
        <v>1475.9648072560001</v>
      </c>
      <c r="MW81" s="88">
        <v>1362.8292063490001</v>
      </c>
      <c r="MX81" s="88">
        <v>1511.6770975060001</v>
      </c>
      <c r="MY81" s="88">
        <v>1304.2692063489999</v>
      </c>
      <c r="MZ81" s="88">
        <v>1462.2621088440001</v>
      </c>
      <c r="NA81" s="88">
        <v>1614.9551020409999</v>
      </c>
      <c r="NB81" s="88">
        <v>1522.8016326530001</v>
      </c>
      <c r="NC81" s="88">
        <v>1338.5142857139999</v>
      </c>
      <c r="ND81" s="88">
        <v>1602.835714286</v>
      </c>
      <c r="NE81" s="88">
        <v>1384.5942857140001</v>
      </c>
      <c r="NF81" s="88">
        <v>1378.302040816</v>
      </c>
      <c r="NG81" s="88">
        <v>1390.7809523809999</v>
      </c>
      <c r="NH81" s="88">
        <v>1850.4261224490001</v>
      </c>
      <c r="NI81" s="88">
        <v>1375.9695238100001</v>
      </c>
      <c r="NJ81" s="88">
        <v>1380.7575510199999</v>
      </c>
      <c r="NK81" s="88">
        <v>1501.8938775510001</v>
      </c>
      <c r="NL81" s="88">
        <v>1433.839455782</v>
      </c>
      <c r="NM81" s="88">
        <v>1332.9219047619999</v>
      </c>
      <c r="NN81" s="88">
        <v>1313.010068027</v>
      </c>
      <c r="NO81" s="88">
        <v>1331.8820861679999</v>
      </c>
      <c r="NP81" s="88">
        <v>1406.4326530610001</v>
      </c>
      <c r="NQ81" s="88">
        <v>1412.52244898</v>
      </c>
      <c r="NR81" s="88">
        <v>1440.7002267570001</v>
      </c>
      <c r="NS81" s="88">
        <v>1230.8277551020001</v>
      </c>
      <c r="NT81" s="88">
        <v>1371.415873016</v>
      </c>
      <c r="NU81" s="88">
        <v>1569.8840816330001</v>
      </c>
      <c r="NV81" s="88">
        <v>1511.5029478460001</v>
      </c>
      <c r="NW81" s="88">
        <v>1301.64968254</v>
      </c>
      <c r="NX81" s="88">
        <v>1462.0734693879999</v>
      </c>
      <c r="NZ81" s="28"/>
    </row>
    <row r="82" spans="1:390" x14ac:dyDescent="0.3">
      <c r="A82" s="15" t="s">
        <v>400</v>
      </c>
      <c r="B82" s="29" t="s">
        <v>401</v>
      </c>
      <c r="C82" s="30"/>
      <c r="D82" s="36"/>
      <c r="E82" s="46" t="s">
        <v>402</v>
      </c>
      <c r="F82" s="48" t="s">
        <v>403</v>
      </c>
      <c r="G82" s="41">
        <v>405.75</v>
      </c>
      <c r="H82" s="21">
        <f t="shared" si="101"/>
        <v>10.25</v>
      </c>
      <c r="I82" s="21">
        <f t="shared" si="83"/>
        <v>41</v>
      </c>
      <c r="J82" s="15" t="s">
        <v>404</v>
      </c>
      <c r="L82" s="14" t="s">
        <v>400</v>
      </c>
      <c r="M82" s="12" t="s">
        <v>203</v>
      </c>
      <c r="N82" s="24">
        <v>60</v>
      </c>
      <c r="O82" s="24">
        <f t="shared" si="96"/>
        <v>53.274679426653101</v>
      </c>
      <c r="P82" s="24">
        <f t="shared" si="96"/>
        <v>40.427717092934238</v>
      </c>
      <c r="Q82" s="24">
        <f t="shared" si="96"/>
        <v>36.097313613610872</v>
      </c>
      <c r="R82" s="24">
        <f t="shared" si="96"/>
        <v>60.636514039632722</v>
      </c>
      <c r="S82" s="24">
        <f t="shared" si="96"/>
        <v>58.986454744638742</v>
      </c>
      <c r="T82" s="24">
        <f t="shared" si="96"/>
        <v>52.619784875551026</v>
      </c>
      <c r="U82" s="24">
        <f t="shared" si="96"/>
        <v>45.75614940708796</v>
      </c>
      <c r="V82" s="24">
        <f t="shared" si="96"/>
        <v>44.088529813243902</v>
      </c>
      <c r="W82" s="24">
        <f t="shared" si="96"/>
        <v>48.75792811871532</v>
      </c>
      <c r="X82" s="24">
        <f t="shared" si="96"/>
        <v>43.305709906013718</v>
      </c>
      <c r="Y82" s="24">
        <f t="shared" si="96"/>
        <v>37.998066576661294</v>
      </c>
      <c r="Z82" s="24">
        <f t="shared" si="96"/>
        <v>45.492438475319027</v>
      </c>
      <c r="AA82" s="24">
        <f t="shared" si="96"/>
        <v>46.215544741076904</v>
      </c>
      <c r="AB82" s="24">
        <f t="shared" si="96"/>
        <v>54.313390153277282</v>
      </c>
      <c r="AC82" s="24">
        <f t="shared" si="96"/>
        <v>44.028409090921613</v>
      </c>
      <c r="AD82" s="24">
        <v>60</v>
      </c>
      <c r="AE82" s="24">
        <f t="shared" si="95"/>
        <v>49.203748857243191</v>
      </c>
      <c r="AF82" s="24">
        <f t="shared" si="95"/>
        <v>39.524608792766642</v>
      </c>
      <c r="AG82" s="24">
        <f t="shared" si="95"/>
        <v>39.588344855468932</v>
      </c>
      <c r="AH82" s="24">
        <f t="shared" si="95"/>
        <v>51.3443058686643</v>
      </c>
      <c r="AI82" s="24">
        <f t="shared" si="95"/>
        <v>53.80993762205825</v>
      </c>
      <c r="AJ82" s="24">
        <f t="shared" si="95"/>
        <v>58.185660344819603</v>
      </c>
      <c r="AK82" s="24">
        <f t="shared" si="95"/>
        <v>47.625695381580243</v>
      </c>
      <c r="AL82" s="24">
        <f t="shared" si="95"/>
        <v>43.868885869714255</v>
      </c>
      <c r="AM82" s="24">
        <f t="shared" si="95"/>
        <v>51.633961731257912</v>
      </c>
      <c r="AN82" s="24">
        <f t="shared" si="95"/>
        <v>53.655791023646216</v>
      </c>
      <c r="AO82" s="24">
        <f t="shared" si="95"/>
        <v>56.848956148961726</v>
      </c>
      <c r="AP82" s="24">
        <f t="shared" si="95"/>
        <v>46.725115772823571</v>
      </c>
      <c r="AQ82" s="24">
        <f t="shared" si="95"/>
        <v>48.015912358117184</v>
      </c>
      <c r="AR82" s="24">
        <f t="shared" si="95"/>
        <v>47.57757241459133</v>
      </c>
      <c r="AS82" s="24">
        <f t="shared" si="95"/>
        <v>40.774890551016831</v>
      </c>
      <c r="AT82" s="24">
        <f t="shared" si="90"/>
        <v>43.68488702505536</v>
      </c>
      <c r="AU82" s="24">
        <f t="shared" si="90"/>
        <v>46.389451430739328</v>
      </c>
      <c r="AV82" s="24">
        <f t="shared" si="90"/>
        <v>52.780350915719303</v>
      </c>
      <c r="AW82" s="24">
        <f t="shared" si="90"/>
        <v>43.835986190481293</v>
      </c>
      <c r="AX82" s="24">
        <f t="shared" si="97"/>
        <v>45.981113521769302</v>
      </c>
      <c r="AY82" s="24">
        <f t="shared" si="97"/>
        <v>52.406670273792429</v>
      </c>
      <c r="AZ82" s="24">
        <f t="shared" si="97"/>
        <v>42.4123339253808</v>
      </c>
      <c r="BA82" s="24">
        <f t="shared" si="97"/>
        <v>59.335401498098626</v>
      </c>
      <c r="BB82" s="24">
        <f t="shared" si="97"/>
        <v>42.679249425439764</v>
      </c>
      <c r="BC82" s="24">
        <f t="shared" si="97"/>
        <v>41.083222249073891</v>
      </c>
      <c r="BD82" s="24">
        <f t="shared" si="97"/>
        <v>50.767269650177653</v>
      </c>
      <c r="BE82" s="24">
        <f t="shared" si="97"/>
        <v>43.082825009448982</v>
      </c>
      <c r="BF82" s="24">
        <f t="shared" si="97"/>
        <v>43.380518234315993</v>
      </c>
      <c r="BG82" s="24">
        <f t="shared" si="97"/>
        <v>44.48481170420348</v>
      </c>
      <c r="BH82" s="24">
        <f t="shared" si="97"/>
        <v>45.253183566035112</v>
      </c>
      <c r="BI82" s="24">
        <f t="shared" si="71"/>
        <v>53.419906087134855</v>
      </c>
      <c r="BJ82" s="24">
        <f t="shared" si="71"/>
        <v>42.91045587804448</v>
      </c>
      <c r="BK82" s="24">
        <f t="shared" si="71"/>
        <v>47.085937500165628</v>
      </c>
      <c r="BL82" s="24">
        <f t="shared" si="71"/>
        <v>46.172743244753008</v>
      </c>
      <c r="BM82" s="24">
        <f t="shared" si="71"/>
        <v>48.994688923121075</v>
      </c>
      <c r="BN82" s="24">
        <f t="shared" si="71"/>
        <v>49.193753174543538</v>
      </c>
      <c r="BO82" s="24">
        <f t="shared" si="71"/>
        <v>45.85672257534317</v>
      </c>
      <c r="BP82" s="24">
        <f t="shared" si="71"/>
        <v>47.608974989315087</v>
      </c>
      <c r="BQ82" s="24">
        <f t="shared" si="71"/>
        <v>43.564475713866585</v>
      </c>
      <c r="BR82" s="24">
        <f t="shared" si="71"/>
        <v>48.8499639769365</v>
      </c>
      <c r="BS82" s="24">
        <f t="shared" si="71"/>
        <v>43.73758256816545</v>
      </c>
      <c r="BT82" s="24">
        <f t="shared" si="71"/>
        <v>40.767045454448976</v>
      </c>
      <c r="BU82" s="24">
        <f t="shared" si="71"/>
        <v>41.417493341639222</v>
      </c>
      <c r="BV82" s="24">
        <f t="shared" si="71"/>
        <v>42.18540017878108</v>
      </c>
      <c r="BW82" s="24">
        <f t="shared" si="71"/>
        <v>50.612679062237127</v>
      </c>
      <c r="BX82" s="24">
        <f t="shared" si="71"/>
        <v>49.370703966324555</v>
      </c>
      <c r="BY82" s="24">
        <f t="shared" si="98"/>
        <v>40.374755859197812</v>
      </c>
      <c r="BZ82" s="24">
        <f t="shared" si="84"/>
        <v>47.840758353249711</v>
      </c>
      <c r="CA82" s="24">
        <f t="shared" si="84"/>
        <v>54.940970084174715</v>
      </c>
      <c r="CB82" s="24">
        <f t="shared" si="84"/>
        <v>46.601796613047334</v>
      </c>
      <c r="CC82" s="24">
        <f t="shared" si="84"/>
        <v>47.738361777388185</v>
      </c>
      <c r="CD82" s="24">
        <f t="shared" si="84"/>
        <v>47.659171423417391</v>
      </c>
      <c r="CE82" s="24">
        <f t="shared" si="84"/>
        <v>38.806202926150142</v>
      </c>
      <c r="CF82" s="24">
        <f t="shared" si="84"/>
        <v>43.337264150678571</v>
      </c>
      <c r="CG82" s="24">
        <f t="shared" si="84"/>
        <v>47.269764361413777</v>
      </c>
      <c r="CH82" s="24">
        <f t="shared" si="84"/>
        <v>44.473140495293585</v>
      </c>
      <c r="CI82" s="24">
        <f t="shared" si="84"/>
        <v>50.431207604314672</v>
      </c>
      <c r="CJ82" s="24">
        <f t="shared" si="84"/>
        <v>40.357453216322796</v>
      </c>
      <c r="CK82" s="24">
        <f t="shared" si="84"/>
        <v>45.115877514675553</v>
      </c>
      <c r="CL82" s="24">
        <f t="shared" si="84"/>
        <v>51.087816455039508</v>
      </c>
      <c r="CM82" s="24">
        <f t="shared" si="84"/>
        <v>44.842508081600421</v>
      </c>
      <c r="CN82" s="24">
        <f t="shared" si="84"/>
        <v>47.338409014199932</v>
      </c>
      <c r="CO82" s="24">
        <f t="shared" si="84"/>
        <v>41.069286960453958</v>
      </c>
      <c r="CP82" s="24">
        <f t="shared" ref="CP82:CQ105" si="109">($I82/HM82)*60</f>
        <v>35.769017725052201</v>
      </c>
      <c r="CQ82" s="24">
        <f t="shared" si="109"/>
        <v>43.149723806730343</v>
      </c>
      <c r="CR82" s="24">
        <f t="shared" si="103"/>
        <v>43.891763911355021</v>
      </c>
      <c r="CS82" s="24">
        <f t="shared" si="103"/>
        <v>52.802546531232466</v>
      </c>
      <c r="CT82" s="24">
        <f t="shared" si="103"/>
        <v>53.662585475324391</v>
      </c>
      <c r="CU82" s="24">
        <f t="shared" si="103"/>
        <v>49.890915645473648</v>
      </c>
      <c r="CV82" s="24">
        <f t="shared" si="103"/>
        <v>45.480842757671255</v>
      </c>
      <c r="CW82" s="24">
        <f t="shared" si="103"/>
        <v>45.430257022174025</v>
      </c>
      <c r="CX82" s="24">
        <f t="shared" si="103"/>
        <v>44.588369523339651</v>
      </c>
      <c r="CY82" s="24">
        <f t="shared" si="103"/>
        <v>47.053200398781051</v>
      </c>
      <c r="CZ82" s="24">
        <f t="shared" si="103"/>
        <v>41.835573078675388</v>
      </c>
      <c r="DA82" s="24">
        <f t="shared" si="103"/>
        <v>40.160737720427356</v>
      </c>
      <c r="DB82" s="24">
        <f t="shared" si="103"/>
        <v>53.305673044437654</v>
      </c>
      <c r="DC82" s="24">
        <f t="shared" si="103"/>
        <v>43.350563909519792</v>
      </c>
      <c r="DD82" s="24">
        <f t="shared" si="103"/>
        <v>44.843750000116891</v>
      </c>
      <c r="DE82" s="24">
        <f t="shared" si="103"/>
        <v>44.953159806866672</v>
      </c>
      <c r="DF82" s="24">
        <f t="shared" si="103"/>
        <v>42.212714164857587</v>
      </c>
      <c r="DG82" s="24">
        <f t="shared" si="103"/>
        <v>48.937402564367147</v>
      </c>
      <c r="DH82" s="24">
        <f t="shared" si="104"/>
        <v>38.272606683492825</v>
      </c>
      <c r="DI82" s="24">
        <f t="shared" si="104"/>
        <v>40.073138297898971</v>
      </c>
      <c r="DJ82" s="24">
        <f t="shared" si="104"/>
        <v>42.594576088452058</v>
      </c>
      <c r="DK82" s="24">
        <f t="shared" si="104"/>
        <v>62.299009518884276</v>
      </c>
      <c r="DL82" s="24">
        <f t="shared" si="104"/>
        <v>44.45273061011671</v>
      </c>
      <c r="DM82" s="24">
        <f t="shared" si="78"/>
        <v>54.182315805934323</v>
      </c>
      <c r="DN82" s="24">
        <f t="shared" si="78"/>
        <v>46.462246373272095</v>
      </c>
      <c r="DO82" s="24">
        <f t="shared" si="78"/>
        <v>46.880833851679135</v>
      </c>
      <c r="DP82" s="24">
        <f t="shared" si="78"/>
        <v>40.569466881986017</v>
      </c>
      <c r="DQ82" s="24">
        <f t="shared" si="78"/>
        <v>45.15433537568591</v>
      </c>
      <c r="DR82" s="24">
        <f t="shared" si="78"/>
        <v>43.208017894027854</v>
      </c>
      <c r="DS82" s="24">
        <f t="shared" si="78"/>
        <v>44.553796719650521</v>
      </c>
      <c r="DT82" s="24">
        <f t="shared" si="78"/>
        <v>40.793534763095359</v>
      </c>
      <c r="DU82" s="24">
        <f t="shared" si="78"/>
        <v>50.488287066959977</v>
      </c>
      <c r="DV82" s="24">
        <f t="shared" si="78"/>
        <v>51.907574411660455</v>
      </c>
      <c r="DW82" s="24">
        <f t="shared" si="78"/>
        <v>48.135560130852717</v>
      </c>
      <c r="DX82" s="24">
        <f t="shared" si="78"/>
        <v>47.244732294796826</v>
      </c>
      <c r="DY82" s="24">
        <f t="shared" si="78"/>
        <v>47.559551365996064</v>
      </c>
      <c r="DZ82" s="24">
        <f t="shared" si="78"/>
        <v>48.293269230962792</v>
      </c>
      <c r="EA82" s="24">
        <f t="shared" si="78"/>
        <v>56.006533734246368</v>
      </c>
      <c r="EB82" s="24">
        <f t="shared" si="78"/>
        <v>41.815964427706639</v>
      </c>
      <c r="EC82" s="24">
        <f t="shared" si="100"/>
        <v>43.112958606097081</v>
      </c>
      <c r="ED82" s="24">
        <f t="shared" si="100"/>
        <v>47.574901768114586</v>
      </c>
      <c r="EE82" s="24">
        <f t="shared" si="100"/>
        <v>48.667635659405803</v>
      </c>
      <c r="EF82" s="24">
        <f t="shared" si="99"/>
        <v>45.02007490434584</v>
      </c>
      <c r="EG82" s="24">
        <f t="shared" si="91"/>
        <v>46.657975317065819</v>
      </c>
      <c r="EH82" s="24">
        <f t="shared" si="92"/>
        <v>62.299009518884276</v>
      </c>
      <c r="EI82" s="24">
        <f t="shared" si="93"/>
        <v>35.769017725052201</v>
      </c>
      <c r="EJ82" s="14" t="s">
        <v>400</v>
      </c>
      <c r="EL82" s="33"/>
      <c r="EM82" s="25">
        <f t="shared" si="85"/>
        <v>46.175782313000127</v>
      </c>
      <c r="EN82" s="25">
        <f t="shared" si="85"/>
        <v>60.849342404000026</v>
      </c>
      <c r="EO82" s="25">
        <f t="shared" si="85"/>
        <v>68.149115647000144</v>
      </c>
      <c r="EP82" s="25">
        <f t="shared" si="85"/>
        <v>40.569614512999806</v>
      </c>
      <c r="EQ82" s="25">
        <f t="shared" si="105"/>
        <v>41.704489795999962</v>
      </c>
      <c r="ER82" s="25">
        <f t="shared" si="105"/>
        <v>46.750476191000189</v>
      </c>
      <c r="ES82" s="25">
        <f t="shared" si="105"/>
        <v>53.763265306999983</v>
      </c>
      <c r="ET82" s="25">
        <f t="shared" si="105"/>
        <v>55.796825397000021</v>
      </c>
      <c r="EU82" s="25">
        <f t="shared" si="105"/>
        <v>50.453333333000046</v>
      </c>
      <c r="EV82" s="25">
        <f t="shared" si="105"/>
        <v>56.805442177000032</v>
      </c>
      <c r="EW82" s="25">
        <f t="shared" si="105"/>
        <v>64.740136054999994</v>
      </c>
      <c r="EX82" s="25">
        <f t="shared" si="105"/>
        <v>54.074920633999909</v>
      </c>
      <c r="EY82" s="25">
        <f t="shared" si="105"/>
        <v>53.228843536999875</v>
      </c>
      <c r="EZ82" s="25">
        <f t="shared" si="105"/>
        <v>45.292698413000153</v>
      </c>
      <c r="FA82" s="25">
        <f t="shared" si="105"/>
        <v>55.873015872999986</v>
      </c>
      <c r="FB82" s="25">
        <f t="shared" si="105"/>
        <v>49.996190476000038</v>
      </c>
      <c r="FC82" s="25">
        <f t="shared" si="105"/>
        <v>62.239705215000185</v>
      </c>
      <c r="FD82" s="25">
        <f t="shared" si="105"/>
        <v>62.13950113299984</v>
      </c>
      <c r="FE82" s="25">
        <f t="shared" si="105"/>
        <v>47.911836733999962</v>
      </c>
      <c r="FF82" s="25">
        <f t="shared" si="105"/>
        <v>45.716462584999817</v>
      </c>
      <c r="FG82" s="25">
        <f t="shared" ref="FF82:FT94" si="110">KB83-KB82</f>
        <v>42.278458049999927</v>
      </c>
      <c r="FH82" s="25">
        <f t="shared" si="110"/>
        <v>51.652789115000132</v>
      </c>
      <c r="FI82" s="25">
        <f t="shared" si="110"/>
        <v>56.076190475999965</v>
      </c>
      <c r="FJ82" s="25">
        <f t="shared" si="110"/>
        <v>47.643061224000121</v>
      </c>
      <c r="FK82" s="25">
        <f t="shared" si="110"/>
        <v>45.847800452999991</v>
      </c>
      <c r="FL82" s="25">
        <f t="shared" si="110"/>
        <v>43.272562358999949</v>
      </c>
      <c r="FM82" s="25">
        <f t="shared" si="110"/>
        <v>52.648344671000132</v>
      </c>
      <c r="FN82" s="25">
        <f t="shared" si="110"/>
        <v>51.233015873000113</v>
      </c>
      <c r="FO82" s="25">
        <f t="shared" si="110"/>
        <v>51.705034014000148</v>
      </c>
      <c r="FP82" s="25">
        <f t="shared" si="110"/>
        <v>60.331247166000139</v>
      </c>
      <c r="FQ82" s="25">
        <f t="shared" si="110"/>
        <v>56.312380952000012</v>
      </c>
      <c r="FR82" s="25">
        <f t="shared" si="110"/>
        <v>53.029297051999947</v>
      </c>
      <c r="FS82" s="25">
        <f t="shared" si="110"/>
        <v>46.608253967999872</v>
      </c>
      <c r="FT82" s="25">
        <f t="shared" si="110"/>
        <v>56.118276644000161</v>
      </c>
      <c r="FU82" s="25">
        <f t="shared" si="106"/>
        <v>53.500226758000053</v>
      </c>
      <c r="FV82" s="25">
        <f t="shared" si="106"/>
        <v>46.94058956899994</v>
      </c>
      <c r="FW82" s="25">
        <f t="shared" si="106"/>
        <v>58.001995464999936</v>
      </c>
      <c r="FX82" s="25">
        <f t="shared" si="106"/>
        <v>41.459229025000013</v>
      </c>
      <c r="FY82" s="25">
        <f t="shared" si="106"/>
        <v>57.639251699999932</v>
      </c>
      <c r="FZ82" s="25">
        <f t="shared" si="106"/>
        <v>59.878458050000063</v>
      </c>
      <c r="GA82" s="25">
        <f t="shared" si="106"/>
        <v>48.456417234000128</v>
      </c>
      <c r="GB82" s="25">
        <f t="shared" si="106"/>
        <v>57.099319727999955</v>
      </c>
      <c r="GC82" s="25">
        <f t="shared" si="106"/>
        <v>56.707482992999985</v>
      </c>
      <c r="GD82" s="25">
        <f t="shared" si="106"/>
        <v>55.29977324299989</v>
      </c>
      <c r="GE82" s="25">
        <f t="shared" si="106"/>
        <v>54.360816326000077</v>
      </c>
      <c r="GF82" s="25">
        <f t="shared" si="106"/>
        <v>46.05024943300009</v>
      </c>
      <c r="GG82" s="25">
        <f t="shared" si="106"/>
        <v>57.328684807999934</v>
      </c>
      <c r="GH82" s="25">
        <f t="shared" si="106"/>
        <v>52.2448979589999</v>
      </c>
      <c r="GI82" s="25">
        <f t="shared" si="106"/>
        <v>53.278185940999947</v>
      </c>
      <c r="GJ82" s="25">
        <f t="shared" si="106"/>
        <v>50.209523809000075</v>
      </c>
      <c r="GK82" s="25">
        <f t="shared" ref="GJ82:GY97" si="111">LF83-LF82</f>
        <v>50.006349206000095</v>
      </c>
      <c r="GL82" s="25">
        <f t="shared" si="111"/>
        <v>53.645351474000108</v>
      </c>
      <c r="GM82" s="25">
        <f t="shared" si="111"/>
        <v>51.670929704999935</v>
      </c>
      <c r="GN82" s="25">
        <f t="shared" si="111"/>
        <v>56.468027209999946</v>
      </c>
      <c r="GO82" s="25">
        <f t="shared" si="111"/>
        <v>50.358276643999943</v>
      </c>
      <c r="GP82" s="25">
        <f t="shared" si="111"/>
        <v>56.244535147000079</v>
      </c>
      <c r="GQ82" s="25">
        <f t="shared" si="111"/>
        <v>60.342857142999947</v>
      </c>
      <c r="GR82" s="25">
        <f t="shared" si="111"/>
        <v>59.395192744000042</v>
      </c>
      <c r="GS82" s="25">
        <f t="shared" si="111"/>
        <v>58.314013606000117</v>
      </c>
      <c r="GT82" s="25">
        <f t="shared" si="111"/>
        <v>48.604421768999828</v>
      </c>
      <c r="GU82" s="25">
        <f t="shared" si="111"/>
        <v>49.827120182000044</v>
      </c>
      <c r="GV82" s="25">
        <f t="shared" si="111"/>
        <v>60.929160997999816</v>
      </c>
      <c r="GW82" s="25">
        <f t="shared" si="111"/>
        <v>51.420589569999947</v>
      </c>
      <c r="GX82" s="25">
        <f t="shared" si="111"/>
        <v>44.775328797999919</v>
      </c>
      <c r="GY82" s="25">
        <f t="shared" si="111"/>
        <v>52.78766439900005</v>
      </c>
      <c r="GZ82" s="25">
        <f t="shared" si="107"/>
        <v>51.530884353999909</v>
      </c>
      <c r="HA82" s="25">
        <f t="shared" si="107"/>
        <v>51.616507935999834</v>
      </c>
      <c r="HB82" s="25">
        <f t="shared" si="107"/>
        <v>63.391927436999822</v>
      </c>
      <c r="HC82" s="25">
        <f t="shared" si="107"/>
        <v>56.764081632999932</v>
      </c>
      <c r="HD82" s="25">
        <f t="shared" si="107"/>
        <v>52.04172335599992</v>
      </c>
      <c r="HE82" s="25">
        <f t="shared" si="107"/>
        <v>55.314285714999869</v>
      </c>
      <c r="HF82" s="25">
        <f t="shared" si="107"/>
        <v>48.779319727999791</v>
      </c>
      <c r="HG82" s="25">
        <f t="shared" si="107"/>
        <v>60.955283447000056</v>
      </c>
      <c r="HH82" s="25">
        <f t="shared" si="107"/>
        <v>54.526258503999998</v>
      </c>
      <c r="HI82" s="25">
        <f t="shared" si="107"/>
        <v>48.15238095299992</v>
      </c>
      <c r="HJ82" s="25">
        <f t="shared" si="107"/>
        <v>54.858662132000063</v>
      </c>
      <c r="HK82" s="25">
        <f t="shared" si="107"/>
        <v>51.966258504000052</v>
      </c>
      <c r="HL82" s="25">
        <f t="shared" si="108"/>
        <v>59.89877550999995</v>
      </c>
      <c r="HM82" s="25">
        <f t="shared" si="108"/>
        <v>68.774603174999811</v>
      </c>
      <c r="HN82" s="25">
        <f t="shared" si="108"/>
        <v>57.010793650000096</v>
      </c>
      <c r="HO82" s="25">
        <f t="shared" si="108"/>
        <v>56.046961452000005</v>
      </c>
      <c r="HP82" s="25">
        <f t="shared" si="108"/>
        <v>46.588662131000092</v>
      </c>
      <c r="HQ82" s="25">
        <f t="shared" si="108"/>
        <v>45.841995465000082</v>
      </c>
      <c r="HR82" s="25">
        <f t="shared" si="108"/>
        <v>49.307573696999953</v>
      </c>
      <c r="HS82" s="25">
        <f t="shared" si="108"/>
        <v>54.088707483000007</v>
      </c>
      <c r="HT82" s="25">
        <f t="shared" si="108"/>
        <v>54.148934240000017</v>
      </c>
      <c r="HU82" s="25">
        <f t="shared" si="108"/>
        <v>55.171337869000126</v>
      </c>
      <c r="HV82" s="25">
        <f t="shared" si="108"/>
        <v>52.281247165999957</v>
      </c>
      <c r="HW82" s="25">
        <f t="shared" si="108"/>
        <v>58.801632652999842</v>
      </c>
      <c r="HX82" s="25">
        <f t="shared" si="108"/>
        <v>61.253854875000115</v>
      </c>
      <c r="HY82" s="25">
        <f t="shared" si="108"/>
        <v>46.148934241000006</v>
      </c>
      <c r="HZ82" s="25">
        <f t="shared" si="102"/>
        <v>56.746666667</v>
      </c>
      <c r="IA82" s="25">
        <f t="shared" si="102"/>
        <v>54.857142856999872</v>
      </c>
      <c r="IB82" s="25">
        <f t="shared" si="102"/>
        <v>54.723628118000079</v>
      </c>
      <c r="IC82" s="25">
        <f t="shared" si="102"/>
        <v>58.27628117900008</v>
      </c>
      <c r="ID82" s="25">
        <f t="shared" si="102"/>
        <v>50.26829931899988</v>
      </c>
      <c r="IE82" s="25">
        <f t="shared" si="102"/>
        <v>64.275736961000121</v>
      </c>
      <c r="IF82" s="25">
        <f t="shared" si="102"/>
        <v>61.387755102000028</v>
      </c>
      <c r="IG82" s="25">
        <f t="shared" si="102"/>
        <v>57.753832199000044</v>
      </c>
      <c r="IH82" s="25">
        <f t="shared" si="102"/>
        <v>39.486984126999914</v>
      </c>
      <c r="II82" s="25">
        <f t="shared" si="102"/>
        <v>55.339682540000013</v>
      </c>
      <c r="IJ82" s="25">
        <f t="shared" si="102"/>
        <v>45.402267574000007</v>
      </c>
      <c r="IK82" s="25">
        <f t="shared" si="102"/>
        <v>52.946213151999928</v>
      </c>
      <c r="IL82" s="25">
        <f t="shared" si="102"/>
        <v>52.473469388000012</v>
      </c>
      <c r="IM82" s="25">
        <f t="shared" si="102"/>
        <v>60.63673469399987</v>
      </c>
      <c r="IN82" s="25">
        <f t="shared" si="102"/>
        <v>54.47981859399988</v>
      </c>
      <c r="IO82" s="25">
        <f t="shared" si="102"/>
        <v>56.933877551000023</v>
      </c>
      <c r="IP82" s="25">
        <f t="shared" ref="IO82:JC93" si="112">NK83-NK82</f>
        <v>55.214149659999975</v>
      </c>
      <c r="IQ82" s="25">
        <f t="shared" si="112"/>
        <v>60.303673468999932</v>
      </c>
      <c r="IR82" s="25">
        <f t="shared" si="112"/>
        <v>48.724172336000038</v>
      </c>
      <c r="IS82" s="25">
        <f t="shared" si="112"/>
        <v>47.391927438000039</v>
      </c>
      <c r="IT82" s="25">
        <f t="shared" si="112"/>
        <v>51.105668933999823</v>
      </c>
      <c r="IU82" s="25">
        <f t="shared" si="112"/>
        <v>52.069297052000138</v>
      </c>
      <c r="IV82" s="25">
        <f t="shared" si="112"/>
        <v>51.724625849999939</v>
      </c>
      <c r="IW82" s="25">
        <f t="shared" si="112"/>
        <v>50.938775509999914</v>
      </c>
      <c r="IX82" s="25">
        <f t="shared" si="112"/>
        <v>43.923446711999986</v>
      </c>
      <c r="IY82" s="25">
        <f t="shared" si="112"/>
        <v>58.82920634900006</v>
      </c>
      <c r="IZ82" s="25">
        <f t="shared" si="112"/>
        <v>57.059410430999833</v>
      </c>
      <c r="JA82" s="25">
        <f t="shared" si="112"/>
        <v>51.707936507999875</v>
      </c>
      <c r="JB82" s="25">
        <f t="shared" si="112"/>
        <v>50.546938775000172</v>
      </c>
      <c r="JC82" s="25">
        <f t="shared" si="112"/>
        <v>54.64229024999986</v>
      </c>
      <c r="JD82" s="26">
        <f t="shared" si="89"/>
        <v>53.352596090809882</v>
      </c>
      <c r="JE82" s="27">
        <f t="shared" si="94"/>
        <v>53.352596090809882</v>
      </c>
      <c r="JF82" s="27"/>
      <c r="JG82" s="88">
        <v>81</v>
      </c>
      <c r="JH82" s="89">
        <v>1315.2217687069999</v>
      </c>
      <c r="JI82" s="89">
        <v>1056.2118820860001</v>
      </c>
      <c r="JJ82" s="90">
        <v>1500.2775510199999</v>
      </c>
      <c r="JK82" s="90">
        <v>1195.9437641720001</v>
      </c>
      <c r="JL82" s="90">
        <v>1288.045714286</v>
      </c>
      <c r="JM82" s="90">
        <v>1350.0342857139999</v>
      </c>
      <c r="JN82" s="89">
        <v>1324.519183673</v>
      </c>
      <c r="JO82" s="89">
        <v>1313.6584126979999</v>
      </c>
      <c r="JP82" s="89">
        <v>1447.652063492</v>
      </c>
      <c r="JQ82" s="89">
        <v>1290.9257142859999</v>
      </c>
      <c r="JR82" s="89">
        <v>1550.425396825</v>
      </c>
      <c r="JS82" s="89">
        <v>1382.176507937</v>
      </c>
      <c r="JT82" s="89">
        <v>1408.1044897960001</v>
      </c>
      <c r="JU82" s="89">
        <v>1294.4152380949999</v>
      </c>
      <c r="JV82" s="88">
        <v>1468.299319728</v>
      </c>
      <c r="JW82" s="88">
        <v>1399.8693877549999</v>
      </c>
      <c r="JX82" s="88">
        <v>1517.0438095239999</v>
      </c>
      <c r="JY82" s="88">
        <v>1516.3225396830001</v>
      </c>
      <c r="JZ82" s="88">
        <v>1465.5346938780001</v>
      </c>
      <c r="KA82" s="88">
        <v>1363.4590476190001</v>
      </c>
      <c r="KB82" s="88">
        <v>1233.730612245</v>
      </c>
      <c r="KC82" s="88">
        <v>1414.757006803</v>
      </c>
      <c r="KD82" s="88">
        <v>1418.5534693879999</v>
      </c>
      <c r="KE82" s="88">
        <v>1312.513741497</v>
      </c>
      <c r="KF82" s="88">
        <v>1287.3258956919999</v>
      </c>
      <c r="KG82" s="88">
        <v>1271.576961451</v>
      </c>
      <c r="KH82" s="88">
        <v>1471.8316553289999</v>
      </c>
      <c r="KI82" s="88">
        <v>1413.366349206</v>
      </c>
      <c r="KJ82" s="88">
        <v>1567.9651700679999</v>
      </c>
      <c r="KK82" s="88">
        <v>1425.0289342399999</v>
      </c>
      <c r="KL82" s="88">
        <v>1545.0285714290001</v>
      </c>
      <c r="KM82" s="88">
        <v>1706.259591837</v>
      </c>
      <c r="KN82" s="88">
        <v>1395.147755102</v>
      </c>
      <c r="KO82" s="88">
        <v>1442.9257142859999</v>
      </c>
      <c r="KP82" s="88">
        <v>1618.0114285709999</v>
      </c>
      <c r="KQ82" s="88">
        <v>1405.727346939</v>
      </c>
      <c r="KR82" s="88">
        <v>1677.0220408160001</v>
      </c>
      <c r="KS82" s="88">
        <v>1316.792018141</v>
      </c>
      <c r="KT82" s="88">
        <v>1597.619954649</v>
      </c>
      <c r="KU82" s="88">
        <v>1527.84399093</v>
      </c>
      <c r="KV82" s="88">
        <v>1434.9648979589999</v>
      </c>
      <c r="KW82" s="88">
        <v>1612.969795918</v>
      </c>
      <c r="KX82" s="88">
        <v>1485.968253968</v>
      </c>
      <c r="KY82" s="88">
        <v>1431.608163265</v>
      </c>
      <c r="KZ82" s="88">
        <v>1526.352108844</v>
      </c>
      <c r="LA82" s="88">
        <v>1333.9530158729999</v>
      </c>
      <c r="LB82" s="88">
        <v>1641.769795918</v>
      </c>
      <c r="LC82" s="88">
        <v>1516.7390476190001</v>
      </c>
      <c r="LD82" s="88">
        <v>1592.6828117909999</v>
      </c>
      <c r="LE82" s="88">
        <v>1381.2680272109999</v>
      </c>
      <c r="LF82" s="88">
        <v>1489.1885714289999</v>
      </c>
      <c r="LG82" s="88">
        <v>1509.681632653</v>
      </c>
      <c r="LH82" s="88">
        <v>1494.9268027210001</v>
      </c>
      <c r="LI82" s="88">
        <v>1541.7556462590001</v>
      </c>
      <c r="LJ82" s="88">
        <v>1455.499319728</v>
      </c>
      <c r="LK82" s="88">
        <v>1445.180952381</v>
      </c>
      <c r="LL82" s="88">
        <v>1543.4448979589999</v>
      </c>
      <c r="LM82" s="88">
        <v>1528.9803174599999</v>
      </c>
      <c r="LN82" s="88">
        <v>1460.0707482989999</v>
      </c>
      <c r="LO82" s="88">
        <v>1424.9157596370001</v>
      </c>
      <c r="LP82" s="88">
        <v>1323.73478458</v>
      </c>
      <c r="LQ82" s="88">
        <v>1507.8835374150001</v>
      </c>
      <c r="LR82" s="88">
        <v>1474.975056689</v>
      </c>
      <c r="LS82" s="88">
        <v>1118.6895238100001</v>
      </c>
      <c r="LT82" s="88">
        <v>1426.4685714289999</v>
      </c>
      <c r="LU82" s="88">
        <v>1534.5023129250001</v>
      </c>
      <c r="LV82" s="88">
        <v>1413.6076190480001</v>
      </c>
      <c r="LW82" s="88">
        <v>1682.4163265310001</v>
      </c>
      <c r="LX82" s="88">
        <v>1640.8642176870001</v>
      </c>
      <c r="LY82" s="88">
        <v>1450.565079365</v>
      </c>
      <c r="LZ82" s="88">
        <v>1433.8793650790001</v>
      </c>
      <c r="MA82" s="88">
        <v>1324.7912925170001</v>
      </c>
      <c r="MB82" s="88">
        <v>1449.3053968249999</v>
      </c>
      <c r="MC82" s="88">
        <v>1443.334965986</v>
      </c>
      <c r="MD82" s="88">
        <v>1274.778412698</v>
      </c>
      <c r="ME82" s="88">
        <v>1474.919909297</v>
      </c>
      <c r="MF82" s="88">
        <v>1539.9473922899999</v>
      </c>
      <c r="MG82" s="88">
        <v>1655.484081633</v>
      </c>
      <c r="MH82" s="88">
        <v>1705.3460317460001</v>
      </c>
      <c r="MI82" s="88">
        <v>1494.256326531</v>
      </c>
      <c r="MJ82" s="88">
        <v>1512.4317687069999</v>
      </c>
      <c r="MK82" s="88">
        <v>1345.6195918369999</v>
      </c>
      <c r="ML82" s="88">
        <v>1333.1330612239999</v>
      </c>
      <c r="MM82" s="88">
        <v>1429.69324263</v>
      </c>
      <c r="MN82" s="88">
        <v>1369.1994557820001</v>
      </c>
      <c r="MO82" s="88">
        <v>1411.0766439910001</v>
      </c>
      <c r="MP82" s="88">
        <v>1509.0844444439999</v>
      </c>
      <c r="MQ82" s="88">
        <v>1346.3510204080001</v>
      </c>
      <c r="MR82" s="88">
        <v>1594.7755102040001</v>
      </c>
      <c r="MS82" s="88">
        <v>1572.5714512469999</v>
      </c>
      <c r="MT82" s="88">
        <v>1490.0012698410001</v>
      </c>
      <c r="MU82" s="88">
        <v>1337.3997278910001</v>
      </c>
      <c r="MV82" s="88">
        <v>1503.4049886620001</v>
      </c>
      <c r="MW82" s="88">
        <v>1384.7800453509999</v>
      </c>
      <c r="MX82" s="88">
        <v>1541.7759637189999</v>
      </c>
      <c r="MY82" s="88">
        <v>1327.8476190480001</v>
      </c>
      <c r="MZ82" s="88">
        <v>1490.9242630389999</v>
      </c>
      <c r="NA82" s="88">
        <v>1646.881088435</v>
      </c>
      <c r="NB82" s="88">
        <v>1550.454421769</v>
      </c>
      <c r="NC82" s="88">
        <v>1358.92462585</v>
      </c>
      <c r="ND82" s="88">
        <v>1629.939229025</v>
      </c>
      <c r="NE82" s="88">
        <v>1405.242630385</v>
      </c>
      <c r="NF82" s="88">
        <v>1400.4317460320001</v>
      </c>
      <c r="NG82" s="88">
        <v>1416.8453514739999</v>
      </c>
      <c r="NH82" s="88">
        <v>1881.864489796</v>
      </c>
      <c r="NI82" s="88">
        <v>1401.2546031750001</v>
      </c>
      <c r="NJ82" s="88">
        <v>1405.9450340139999</v>
      </c>
      <c r="NK82" s="88">
        <v>1528.476734694</v>
      </c>
      <c r="NL82" s="88">
        <v>1456.64</v>
      </c>
      <c r="NM82" s="88">
        <v>1356.785487528</v>
      </c>
      <c r="NN82" s="88">
        <v>1336.2793650789999</v>
      </c>
      <c r="NO82" s="88">
        <v>1355.6136054420001</v>
      </c>
      <c r="NP82" s="88">
        <v>1433.031111111</v>
      </c>
      <c r="NQ82" s="88">
        <v>1438.280272109</v>
      </c>
      <c r="NR82" s="88">
        <v>1465.4628571430001</v>
      </c>
      <c r="NS82" s="88">
        <v>1247.0682993200001</v>
      </c>
      <c r="NT82" s="88">
        <v>1395.512018141</v>
      </c>
      <c r="NU82" s="88">
        <v>1594.9888435370001</v>
      </c>
      <c r="NV82" s="88">
        <v>1537.3003174600001</v>
      </c>
      <c r="NW82" s="88">
        <v>1326.1061224489999</v>
      </c>
      <c r="NX82" s="88">
        <v>1486.7040362810001</v>
      </c>
      <c r="NY82" s="28"/>
      <c r="NZ82" s="28"/>
    </row>
    <row r="83" spans="1:390" x14ac:dyDescent="0.3">
      <c r="A83" s="15" t="s">
        <v>405</v>
      </c>
      <c r="B83" s="29">
        <v>416</v>
      </c>
      <c r="C83" s="30"/>
      <c r="D83" s="36"/>
      <c r="E83" s="7"/>
      <c r="F83" s="48" t="s">
        <v>406</v>
      </c>
      <c r="G83" s="41">
        <v>416</v>
      </c>
      <c r="H83" s="21">
        <f t="shared" si="101"/>
        <v>7</v>
      </c>
      <c r="I83" s="21">
        <f t="shared" si="83"/>
        <v>28</v>
      </c>
      <c r="J83" s="15" t="s">
        <v>407</v>
      </c>
      <c r="L83" s="14" t="s">
        <v>405</v>
      </c>
      <c r="M83" s="12"/>
      <c r="N83" s="24">
        <v>52</v>
      </c>
      <c r="O83" s="24">
        <f t="shared" si="96"/>
        <v>67.586700138074605</v>
      </c>
      <c r="P83" s="24">
        <f t="shared" si="96"/>
        <v>51.672767040816922</v>
      </c>
      <c r="Q83" s="24">
        <f t="shared" si="96"/>
        <v>52.792092303414876</v>
      </c>
      <c r="R83" s="24">
        <f t="shared" si="96"/>
        <v>59.646795137428597</v>
      </c>
      <c r="S83" s="24">
        <f t="shared" si="96"/>
        <v>70.010583610774688</v>
      </c>
      <c r="T83" s="24">
        <f t="shared" si="96"/>
        <v>60.418841337442466</v>
      </c>
      <c r="U83" s="24">
        <f t="shared" si="96"/>
        <v>51.9644480361425</v>
      </c>
      <c r="V83" s="24">
        <f t="shared" si="96"/>
        <v>74.325842697203129</v>
      </c>
      <c r="W83" s="24">
        <f t="shared" si="96"/>
        <v>65.954961755022651</v>
      </c>
      <c r="X83" s="24">
        <f t="shared" si="96"/>
        <v>56.955719558075629</v>
      </c>
      <c r="Y83" s="24">
        <f t="shared" si="96"/>
        <v>65.841485611313146</v>
      </c>
      <c r="Z83" s="24">
        <f t="shared" si="96"/>
        <v>53.885630497052219</v>
      </c>
      <c r="AA83" s="24">
        <f t="shared" si="96"/>
        <v>67.638036810075164</v>
      </c>
      <c r="AB83" s="24">
        <f t="shared" si="96"/>
        <v>61.420612814225969</v>
      </c>
      <c r="AC83" s="24">
        <f t="shared" si="96"/>
        <v>56.206302195193672</v>
      </c>
      <c r="AD83" s="24">
        <v>52</v>
      </c>
      <c r="AE83" s="24">
        <f t="shared" si="95"/>
        <v>60.105140187267018</v>
      </c>
      <c r="AF83" s="24">
        <f t="shared" si="95"/>
        <v>52.091411679986301</v>
      </c>
      <c r="AG83" s="24">
        <f t="shared" si="95"/>
        <v>50.172279286489932</v>
      </c>
      <c r="AH83" s="24">
        <f t="shared" si="95"/>
        <v>55.8268229157203</v>
      </c>
      <c r="AI83" s="24">
        <f t="shared" si="95"/>
        <v>75.024303305826948</v>
      </c>
      <c r="AJ83" s="24">
        <f t="shared" si="95"/>
        <v>64.802115987658951</v>
      </c>
      <c r="AK83" s="24">
        <f t="shared" si="95"/>
        <v>62.813695432044511</v>
      </c>
      <c r="AL83" s="24">
        <f t="shared" si="95"/>
        <v>78.557614007588526</v>
      </c>
      <c r="AM83" s="24">
        <f t="shared" si="95"/>
        <v>65.790443477497064</v>
      </c>
      <c r="AN83" s="24">
        <f t="shared" si="95"/>
        <v>59.207497953127636</v>
      </c>
      <c r="AO83" s="24">
        <f t="shared" si="95"/>
        <v>54.805302404382083</v>
      </c>
      <c r="AP83" s="24">
        <f t="shared" si="95"/>
        <v>55.879371515016032</v>
      </c>
      <c r="AQ83" s="24">
        <f t="shared" si="95"/>
        <v>60.426725824734632</v>
      </c>
      <c r="AR83" s="24">
        <f t="shared" si="95"/>
        <v>52.55720512126527</v>
      </c>
      <c r="AS83" s="24">
        <f t="shared" si="95"/>
        <v>57.541753653820365</v>
      </c>
      <c r="AT83" s="24">
        <f t="shared" si="90"/>
        <v>57.985624122818592</v>
      </c>
      <c r="AU83" s="24">
        <f t="shared" si="90"/>
        <v>55.751541129107771</v>
      </c>
      <c r="AV83" s="24">
        <f t="shared" si="90"/>
        <v>58.957219249760307</v>
      </c>
      <c r="AW83" s="24">
        <f t="shared" si="90"/>
        <v>58.077989188762764</v>
      </c>
      <c r="AX83" s="24">
        <f t="shared" si="97"/>
        <v>53.618573413368829</v>
      </c>
      <c r="AY83" s="24">
        <f t="shared" si="97"/>
        <v>69.669294657181666</v>
      </c>
      <c r="AZ83" s="24">
        <f t="shared" si="97"/>
        <v>52.638459438805128</v>
      </c>
      <c r="BA83" s="24">
        <f t="shared" si="97"/>
        <v>63.605769232450989</v>
      </c>
      <c r="BB83" s="24">
        <f t="shared" si="97"/>
        <v>46.515336536639921</v>
      </c>
      <c r="BC83" s="24">
        <f t="shared" si="97"/>
        <v>48.69699646649854</v>
      </c>
      <c r="BD83" s="24">
        <f t="shared" si="97"/>
        <v>59.843364306923363</v>
      </c>
      <c r="BE83" s="24">
        <f t="shared" si="97"/>
        <v>57.347914395032994</v>
      </c>
      <c r="BF83" s="24">
        <f t="shared" si="97"/>
        <v>59.304559424558619</v>
      </c>
      <c r="BG83" s="24">
        <f t="shared" si="97"/>
        <v>62.863155037332291</v>
      </c>
      <c r="BH83" s="24">
        <f t="shared" si="97"/>
        <v>59.334956431648322</v>
      </c>
      <c r="BI83" s="24">
        <f t="shared" si="97"/>
        <v>68.532989964245246</v>
      </c>
      <c r="BJ83" s="24">
        <f t="shared" si="97"/>
        <v>59.650012681305064</v>
      </c>
      <c r="BK83" s="24">
        <f t="shared" si="97"/>
        <v>64.695280407748356</v>
      </c>
      <c r="BL83" s="24">
        <f t="shared" si="97"/>
        <v>55.617613143896193</v>
      </c>
      <c r="BM83" s="24">
        <f t="shared" si="97"/>
        <v>58.414280307702704</v>
      </c>
      <c r="BN83" s="24">
        <f t="shared" ref="BN83:BX106" si="113">($I83/GK83)*60</f>
        <v>64.175236301275305</v>
      </c>
      <c r="BO83" s="24">
        <f t="shared" si="113"/>
        <v>53.038806927384684</v>
      </c>
      <c r="BP83" s="24">
        <f t="shared" si="113"/>
        <v>87.137749341833597</v>
      </c>
      <c r="BQ83" s="24">
        <f t="shared" si="113"/>
        <v>49.462698682720905</v>
      </c>
      <c r="BR83" s="24">
        <f t="shared" si="113"/>
        <v>53.509522048862955</v>
      </c>
      <c r="BS83" s="24">
        <f t="shared" si="113"/>
        <v>49.863240868383677</v>
      </c>
      <c r="BT83" s="24">
        <f t="shared" si="113"/>
        <v>53.608641288420728</v>
      </c>
      <c r="BU83" s="24">
        <f t="shared" si="113"/>
        <v>55.177550047446481</v>
      </c>
      <c r="BV83" s="24">
        <f t="shared" si="113"/>
        <v>50.744093280609633</v>
      </c>
      <c r="BW83" s="24">
        <f t="shared" si="113"/>
        <v>63.763426054032422</v>
      </c>
      <c r="BX83" s="24">
        <f t="shared" si="113"/>
        <v>62.61832639199983</v>
      </c>
      <c r="BY83" s="24">
        <f t="shared" si="98"/>
        <v>53.185013323512784</v>
      </c>
      <c r="BZ83" s="24">
        <f t="shared" si="84"/>
        <v>63.633740106442659</v>
      </c>
      <c r="CA83" s="24">
        <f t="shared" si="84"/>
        <v>64.758614902826849</v>
      </c>
      <c r="CB83" s="24">
        <f t="shared" si="84"/>
        <v>54.348591549032697</v>
      </c>
      <c r="CC83" s="24">
        <f t="shared" si="84"/>
        <v>60.93164023986035</v>
      </c>
      <c r="CD83" s="24">
        <f t="shared" si="84"/>
        <v>59.401939654972239</v>
      </c>
      <c r="CE83" s="24">
        <f t="shared" si="84"/>
        <v>44.406191260802586</v>
      </c>
      <c r="CF83" s="24">
        <f t="shared" si="84"/>
        <v>49.018673780808847</v>
      </c>
      <c r="CG83" s="24">
        <f t="shared" si="84"/>
        <v>56.018630534229061</v>
      </c>
      <c r="CH83" s="24">
        <f t="shared" si="84"/>
        <v>55.691193804315425</v>
      </c>
      <c r="CI83" s="24">
        <f t="shared" si="84"/>
        <v>62.091021240524583</v>
      </c>
      <c r="CJ83" s="24">
        <f t="shared" si="84"/>
        <v>55.713976320078146</v>
      </c>
      <c r="CK83" s="24">
        <f t="shared" si="84"/>
        <v>61.247772071778009</v>
      </c>
      <c r="CL83" s="24">
        <f t="shared" si="84"/>
        <v>59.887480599570814</v>
      </c>
      <c r="CM83" s="24">
        <f t="shared" si="84"/>
        <v>52.376592849837856</v>
      </c>
      <c r="CN83" s="24">
        <f t="shared" si="84"/>
        <v>59.134910094974479</v>
      </c>
      <c r="CO83" s="24">
        <f t="shared" si="84"/>
        <v>48.666288309487889</v>
      </c>
      <c r="CP83" s="24">
        <f t="shared" si="109"/>
        <v>48.106092088293586</v>
      </c>
      <c r="CQ83" s="24">
        <f t="shared" si="109"/>
        <v>51.818487018807701</v>
      </c>
      <c r="CR83" s="24">
        <f t="shared" si="103"/>
        <v>55.721686391485228</v>
      </c>
      <c r="CS83" s="24">
        <f t="shared" si="103"/>
        <v>66.222845129352848</v>
      </c>
      <c r="CT83" s="24">
        <f t="shared" si="103"/>
        <v>59.893677564985389</v>
      </c>
      <c r="CU83" s="24">
        <f t="shared" si="103"/>
        <v>61.253240913124145</v>
      </c>
      <c r="CV83" s="24">
        <f t="shared" si="103"/>
        <v>59.525645969288121</v>
      </c>
      <c r="CW83" s="24">
        <f t="shared" si="103"/>
        <v>54.749574347381248</v>
      </c>
      <c r="CX83" s="24">
        <f t="shared" si="103"/>
        <v>60.217696629654093</v>
      </c>
      <c r="CY83" s="24">
        <f t="shared" si="103"/>
        <v>60.333967173046624</v>
      </c>
      <c r="CZ83" s="24">
        <f t="shared" si="103"/>
        <v>57.887038704521544</v>
      </c>
      <c r="DA83" s="24">
        <f t="shared" si="103"/>
        <v>55.032623809628596</v>
      </c>
      <c r="DB83" s="24">
        <f t="shared" si="103"/>
        <v>61.505459182491855</v>
      </c>
      <c r="DC83" s="24">
        <f t="shared" si="103"/>
        <v>53.716383759192361</v>
      </c>
      <c r="DD83" s="24">
        <f t="shared" si="103"/>
        <v>55.304079877579262</v>
      </c>
      <c r="DE83" s="24">
        <f t="shared" si="103"/>
        <v>51.837049972621131</v>
      </c>
      <c r="DF83" s="24">
        <f t="shared" si="103"/>
        <v>52.75360007366433</v>
      </c>
      <c r="DG83" s="24">
        <f t="shared" si="103"/>
        <v>58.230633802400412</v>
      </c>
      <c r="DH83" s="24">
        <f t="shared" si="104"/>
        <v>50.083282859062919</v>
      </c>
      <c r="DI83" s="24">
        <f t="shared" si="104"/>
        <v>58.728407273712179</v>
      </c>
      <c r="DJ83" s="24">
        <f t="shared" si="104"/>
        <v>50.449969492559489</v>
      </c>
      <c r="DK83" s="24">
        <f t="shared" si="104"/>
        <v>73.39165992974975</v>
      </c>
      <c r="DL83" s="24">
        <f t="shared" si="104"/>
        <v>58.740327288084202</v>
      </c>
      <c r="DM83" s="24">
        <f t="shared" si="78"/>
        <v>63.581314878548724</v>
      </c>
      <c r="DN83" s="24">
        <f t="shared" si="78"/>
        <v>57.300367525140544</v>
      </c>
      <c r="DO83" s="24">
        <f t="shared" si="78"/>
        <v>72.576094792740349</v>
      </c>
      <c r="DP83" s="24">
        <f t="shared" si="78"/>
        <v>47.774052101894377</v>
      </c>
      <c r="DQ83" s="24">
        <f t="shared" si="78"/>
        <v>63.099585740443615</v>
      </c>
      <c r="DR83" s="24">
        <f t="shared" si="78"/>
        <v>54.438043733934677</v>
      </c>
      <c r="DS83" s="24">
        <f t="shared" si="78"/>
        <v>50.886852170416731</v>
      </c>
      <c r="DT83" s="24">
        <f t="shared" si="78"/>
        <v>51.765192505177509</v>
      </c>
      <c r="DU83" s="24">
        <f t="shared" si="78"/>
        <v>65.358231707109596</v>
      </c>
      <c r="DV83" s="24">
        <f t="shared" si="78"/>
        <v>62.540518638605541</v>
      </c>
      <c r="DW83" s="24">
        <f t="shared" si="78"/>
        <v>58.048138397170447</v>
      </c>
      <c r="DX83" s="24">
        <f t="shared" si="78"/>
        <v>69.909178833157824</v>
      </c>
      <c r="DY83" s="24">
        <f t="shared" si="78"/>
        <v>53.719343835683887</v>
      </c>
      <c r="DZ83" s="24">
        <f t="shared" si="78"/>
        <v>58.390708936013944</v>
      </c>
      <c r="EA83" s="24">
        <f t="shared" si="78"/>
        <v>63.645985101186376</v>
      </c>
      <c r="EB83" s="24">
        <f t="shared" si="78"/>
        <v>53.4847994821843</v>
      </c>
      <c r="EC83" s="24">
        <f t="shared" si="100"/>
        <v>52.024582612174072</v>
      </c>
      <c r="ED83" s="24">
        <f t="shared" si="100"/>
        <v>60.036562596822314</v>
      </c>
      <c r="EE83" s="24">
        <f t="shared" si="100"/>
        <v>60.396775707746393</v>
      </c>
      <c r="EF83" s="24">
        <f t="shared" si="99"/>
        <v>53.6234244223239</v>
      </c>
      <c r="EG83" s="24">
        <f t="shared" si="91"/>
        <v>58.551720468393853</v>
      </c>
      <c r="EH83" s="24">
        <f t="shared" si="92"/>
        <v>87.137749341833597</v>
      </c>
      <c r="EI83" s="24">
        <f t="shared" si="93"/>
        <v>44.406191260802586</v>
      </c>
      <c r="EJ83" s="14" t="s">
        <v>405</v>
      </c>
      <c r="EL83" s="12"/>
      <c r="EM83" s="25">
        <f t="shared" si="85"/>
        <v>24.85696145199995</v>
      </c>
      <c r="EN83" s="25">
        <f t="shared" si="85"/>
        <v>32.512290248999989</v>
      </c>
      <c r="EO83" s="25">
        <f t="shared" si="85"/>
        <v>31.822947845000044</v>
      </c>
      <c r="EP83" s="25">
        <f t="shared" si="85"/>
        <v>28.165804987999991</v>
      </c>
      <c r="EQ83" s="25">
        <f t="shared" si="105"/>
        <v>23.996371881999949</v>
      </c>
      <c r="ER83" s="25">
        <f t="shared" si="105"/>
        <v>27.805895690999932</v>
      </c>
      <c r="ES83" s="25">
        <f t="shared" si="105"/>
        <v>32.329795917999945</v>
      </c>
      <c r="ET83" s="25">
        <f t="shared" si="105"/>
        <v>22.60317460300007</v>
      </c>
      <c r="EU83" s="25">
        <f t="shared" si="105"/>
        <v>25.471927437999966</v>
      </c>
      <c r="EV83" s="25">
        <f t="shared" si="105"/>
        <v>29.496598639000013</v>
      </c>
      <c r="EW83" s="25">
        <f t="shared" si="105"/>
        <v>25.515827663999971</v>
      </c>
      <c r="EX83" s="25">
        <f t="shared" si="105"/>
        <v>31.177142858000025</v>
      </c>
      <c r="EY83" s="25">
        <f t="shared" si="105"/>
        <v>24.838095238000051</v>
      </c>
      <c r="EZ83" s="25">
        <f t="shared" si="105"/>
        <v>27.352380951999976</v>
      </c>
      <c r="FA83" s="25">
        <f t="shared" si="105"/>
        <v>29.88988662099996</v>
      </c>
      <c r="FB83" s="25">
        <f t="shared" si="105"/>
        <v>27.951020407999977</v>
      </c>
      <c r="FC83" s="25">
        <f t="shared" si="105"/>
        <v>32.250997732999849</v>
      </c>
      <c r="FD83" s="25">
        <f t="shared" si="105"/>
        <v>33.484625851000146</v>
      </c>
      <c r="FE83" s="25">
        <f t="shared" si="105"/>
        <v>30.093061224999929</v>
      </c>
      <c r="FF83" s="25">
        <f t="shared" si="110"/>
        <v>22.392743763999988</v>
      </c>
      <c r="FG83" s="25">
        <f t="shared" si="110"/>
        <v>25.925079365000101</v>
      </c>
      <c r="FH83" s="25">
        <f t="shared" si="110"/>
        <v>26.745759637999981</v>
      </c>
      <c r="FI83" s="25">
        <f t="shared" si="110"/>
        <v>21.385578231000181</v>
      </c>
      <c r="FJ83" s="25">
        <f t="shared" si="110"/>
        <v>25.53562358299996</v>
      </c>
      <c r="FK83" s="25">
        <f t="shared" si="110"/>
        <v>28.374784581000085</v>
      </c>
      <c r="FL83" s="25">
        <f t="shared" si="110"/>
        <v>30.65396825300013</v>
      </c>
      <c r="FM83" s="25">
        <f t="shared" si="110"/>
        <v>30.064761905000069</v>
      </c>
      <c r="FN83" s="25">
        <f t="shared" si="110"/>
        <v>27.80226757399987</v>
      </c>
      <c r="FO83" s="25">
        <f t="shared" si="110"/>
        <v>31.965170067999907</v>
      </c>
      <c r="FP83" s="25">
        <f t="shared" si="110"/>
        <v>29.196190475999856</v>
      </c>
      <c r="FQ83" s="25">
        <f t="shared" si="110"/>
        <v>28.972698412999989</v>
      </c>
      <c r="FR83" s="25">
        <f t="shared" si="110"/>
        <v>30.133696144999931</v>
      </c>
      <c r="FS83" s="25">
        <f t="shared" si="110"/>
        <v>28.495238096000094</v>
      </c>
      <c r="FT83" s="25">
        <f t="shared" si="110"/>
        <v>28.92662131499992</v>
      </c>
      <c r="FU83" s="25">
        <f t="shared" si="106"/>
        <v>31.332426304000137</v>
      </c>
      <c r="FV83" s="25">
        <f t="shared" si="106"/>
        <v>24.113922902000013</v>
      </c>
      <c r="FW83" s="25">
        <f t="shared" si="106"/>
        <v>31.915827665000052</v>
      </c>
      <c r="FX83" s="25">
        <f t="shared" si="106"/>
        <v>26.412698412000054</v>
      </c>
      <c r="FY83" s="25">
        <f t="shared" si="106"/>
        <v>36.117120182000008</v>
      </c>
      <c r="FZ83" s="25">
        <f t="shared" si="106"/>
        <v>34.499047618999839</v>
      </c>
      <c r="GA83" s="25">
        <f t="shared" si="106"/>
        <v>28.073287982000011</v>
      </c>
      <c r="GB83" s="25">
        <f t="shared" si="106"/>
        <v>29.294875284</v>
      </c>
      <c r="GC83" s="25">
        <f t="shared" si="106"/>
        <v>28.328344671999957</v>
      </c>
      <c r="GD83" s="25">
        <f t="shared" si="106"/>
        <v>26.724716553000007</v>
      </c>
      <c r="GE83" s="25">
        <f t="shared" si="106"/>
        <v>28.313832199999979</v>
      </c>
      <c r="GF83" s="25">
        <f t="shared" si="106"/>
        <v>24.513741496999955</v>
      </c>
      <c r="GG83" s="25">
        <f t="shared" si="106"/>
        <v>28.164285714000016</v>
      </c>
      <c r="GH83" s="25">
        <f t="shared" si="106"/>
        <v>25.96789115699994</v>
      </c>
      <c r="GI83" s="25">
        <f t="shared" si="106"/>
        <v>30.206258504000061</v>
      </c>
      <c r="GJ83" s="25">
        <f t="shared" si="106"/>
        <v>28.76009070300006</v>
      </c>
      <c r="GK83" s="25">
        <f t="shared" si="111"/>
        <v>26.178321995000033</v>
      </c>
      <c r="GL83" s="25">
        <f t="shared" si="111"/>
        <v>31.674920635000035</v>
      </c>
      <c r="GM83" s="25">
        <f t="shared" si="111"/>
        <v>19.279818594000062</v>
      </c>
      <c r="GN83" s="25">
        <f t="shared" si="111"/>
        <v>33.964988662999986</v>
      </c>
      <c r="GO83" s="25">
        <f t="shared" si="111"/>
        <v>31.396281178999971</v>
      </c>
      <c r="GP83" s="25">
        <f t="shared" si="111"/>
        <v>33.69215419499983</v>
      </c>
      <c r="GQ83" s="25">
        <f t="shared" si="111"/>
        <v>31.338231293000035</v>
      </c>
      <c r="GR83" s="25">
        <f t="shared" si="111"/>
        <v>30.447165533000089</v>
      </c>
      <c r="GS83" s="25">
        <f t="shared" si="111"/>
        <v>33.107301586999938</v>
      </c>
      <c r="GT83" s="25">
        <f t="shared" si="111"/>
        <v>26.347392290000016</v>
      </c>
      <c r="GU83" s="25">
        <f t="shared" si="111"/>
        <v>26.82920634900006</v>
      </c>
      <c r="GV83" s="25">
        <f t="shared" si="111"/>
        <v>31.587845805000143</v>
      </c>
      <c r="GW83" s="25">
        <f t="shared" si="111"/>
        <v>26.40108843500002</v>
      </c>
      <c r="GX83" s="25">
        <f t="shared" si="111"/>
        <v>25.942494331000034</v>
      </c>
      <c r="GY83" s="25">
        <f t="shared" si="111"/>
        <v>30.911564625999972</v>
      </c>
      <c r="GZ83" s="25">
        <f t="shared" si="107"/>
        <v>27.57188208599996</v>
      </c>
      <c r="HA83" s="25">
        <f t="shared" si="107"/>
        <v>28.281904762000067</v>
      </c>
      <c r="HB83" s="25">
        <f t="shared" si="107"/>
        <v>37.832562359000121</v>
      </c>
      <c r="HC83" s="25">
        <f t="shared" si="107"/>
        <v>34.272653061000028</v>
      </c>
      <c r="HD83" s="25">
        <f t="shared" si="107"/>
        <v>29.990022676000081</v>
      </c>
      <c r="HE83" s="25">
        <f t="shared" si="107"/>
        <v>30.16634920599995</v>
      </c>
      <c r="HF83" s="25">
        <f t="shared" si="107"/>
        <v>27.057052154000075</v>
      </c>
      <c r="HG83" s="25">
        <f t="shared" si="107"/>
        <v>30.154013606000035</v>
      </c>
      <c r="HH83" s="25">
        <f t="shared" si="107"/>
        <v>27.429569161000018</v>
      </c>
      <c r="HI83" s="25">
        <f t="shared" si="107"/>
        <v>28.052607710000075</v>
      </c>
      <c r="HJ83" s="25">
        <f t="shared" si="107"/>
        <v>32.075396824999871</v>
      </c>
      <c r="HK83" s="25">
        <f t="shared" si="107"/>
        <v>28.409614511999962</v>
      </c>
      <c r="HL83" s="25">
        <f t="shared" si="108"/>
        <v>34.520816326000158</v>
      </c>
      <c r="HM83" s="25">
        <f t="shared" si="108"/>
        <v>34.922811791000186</v>
      </c>
      <c r="HN83" s="25">
        <f t="shared" si="108"/>
        <v>32.420861677999937</v>
      </c>
      <c r="HO83" s="25">
        <f t="shared" si="108"/>
        <v>30.149841270000024</v>
      </c>
      <c r="HP83" s="25">
        <f t="shared" si="108"/>
        <v>25.368888888999891</v>
      </c>
      <c r="HQ83" s="25">
        <f t="shared" si="108"/>
        <v>28.04970521600012</v>
      </c>
      <c r="HR83" s="25">
        <f t="shared" si="108"/>
        <v>27.427120180999964</v>
      </c>
      <c r="HS83" s="25">
        <f t="shared" si="108"/>
        <v>28.223129251999808</v>
      </c>
      <c r="HT83" s="25">
        <f t="shared" si="108"/>
        <v>30.685170067999934</v>
      </c>
      <c r="HU83" s="25">
        <f t="shared" si="108"/>
        <v>27.89877550999995</v>
      </c>
      <c r="HV83" s="25">
        <f t="shared" si="108"/>
        <v>27.845011337999949</v>
      </c>
      <c r="HW83" s="25">
        <f t="shared" si="108"/>
        <v>29.022040816000072</v>
      </c>
      <c r="HX83" s="25">
        <f t="shared" si="108"/>
        <v>30.527346938999926</v>
      </c>
      <c r="HY83" s="25">
        <f t="shared" si="108"/>
        <v>27.314648525999928</v>
      </c>
      <c r="HZ83" s="25">
        <f t="shared" si="102"/>
        <v>31.275374148999845</v>
      </c>
      <c r="IA83" s="25">
        <f t="shared" si="102"/>
        <v>30.377505669000129</v>
      </c>
      <c r="IB83" s="25">
        <f t="shared" si="102"/>
        <v>32.40925170100013</v>
      </c>
      <c r="IC83" s="25">
        <f t="shared" si="102"/>
        <v>31.846167799999876</v>
      </c>
      <c r="ID83" s="25">
        <f t="shared" si="102"/>
        <v>28.850793651000004</v>
      </c>
      <c r="IE83" s="25">
        <f t="shared" si="102"/>
        <v>33.544126984000059</v>
      </c>
      <c r="IF83" s="25">
        <f t="shared" si="102"/>
        <v>28.606258503999925</v>
      </c>
      <c r="IG83" s="25">
        <f t="shared" si="102"/>
        <v>33.300317461000077</v>
      </c>
      <c r="IH83" s="25">
        <f t="shared" si="102"/>
        <v>22.890884354000036</v>
      </c>
      <c r="II83" s="25">
        <f t="shared" si="102"/>
        <v>28.600453514000037</v>
      </c>
      <c r="IJ83" s="25">
        <f t="shared" si="102"/>
        <v>26.422857143000101</v>
      </c>
      <c r="IK83" s="25">
        <f t="shared" si="102"/>
        <v>29.319183672999998</v>
      </c>
      <c r="IL83" s="25">
        <f t="shared" si="102"/>
        <v>23.148117914000068</v>
      </c>
      <c r="IM83" s="25">
        <f t="shared" si="102"/>
        <v>35.165532880000001</v>
      </c>
      <c r="IN83" s="25">
        <f t="shared" si="102"/>
        <v>26.624580499000103</v>
      </c>
      <c r="IO83" s="25">
        <f t="shared" si="112"/>
        <v>30.86077097500015</v>
      </c>
      <c r="IP83" s="25">
        <f t="shared" si="112"/>
        <v>33.01442176799992</v>
      </c>
      <c r="IQ83" s="25">
        <f t="shared" si="112"/>
        <v>32.454240363000054</v>
      </c>
      <c r="IR83" s="25">
        <f t="shared" si="112"/>
        <v>25.704489795999962</v>
      </c>
      <c r="IS83" s="25">
        <f t="shared" si="112"/>
        <v>26.862585033999949</v>
      </c>
      <c r="IT83" s="25">
        <f t="shared" si="112"/>
        <v>28.941496599000175</v>
      </c>
      <c r="IU83" s="25">
        <f t="shared" si="112"/>
        <v>24.03117913899996</v>
      </c>
      <c r="IV83" s="25">
        <f t="shared" si="112"/>
        <v>31.273650794000105</v>
      </c>
      <c r="IW83" s="25">
        <f t="shared" si="112"/>
        <v>28.771700680000095</v>
      </c>
      <c r="IX83" s="25">
        <f t="shared" si="112"/>
        <v>26.396009069999991</v>
      </c>
      <c r="IY83" s="25">
        <f t="shared" si="112"/>
        <v>31.410793650999949</v>
      </c>
      <c r="IZ83" s="25">
        <f t="shared" si="112"/>
        <v>32.292426304000173</v>
      </c>
      <c r="JA83" s="25">
        <f t="shared" si="112"/>
        <v>27.982947846000116</v>
      </c>
      <c r="JB83" s="25">
        <f t="shared" si="112"/>
        <v>27.816054421999979</v>
      </c>
      <c r="JC83" s="25">
        <f t="shared" si="112"/>
        <v>31.329591835999963</v>
      </c>
      <c r="JD83" s="26">
        <f t="shared" si="89"/>
        <v>29.067898277793422</v>
      </c>
      <c r="JE83" s="27">
        <f t="shared" si="94"/>
        <v>29.067898277793422</v>
      </c>
      <c r="JF83" s="27"/>
      <c r="JG83" s="88">
        <v>82</v>
      </c>
      <c r="JH83" s="89">
        <v>1361.39755102</v>
      </c>
      <c r="JI83" s="89">
        <v>1117.0612244900001</v>
      </c>
      <c r="JJ83" s="90">
        <v>1568.4266666670001</v>
      </c>
      <c r="JK83" s="90">
        <v>1236.5133786849999</v>
      </c>
      <c r="JL83" s="90">
        <v>1329.750204082</v>
      </c>
      <c r="JM83" s="90">
        <v>1396.7847619050001</v>
      </c>
      <c r="JN83" s="89">
        <v>1378.28244898</v>
      </c>
      <c r="JO83" s="89">
        <v>1369.4552380949999</v>
      </c>
      <c r="JP83" s="89">
        <v>1498.1053968250001</v>
      </c>
      <c r="JQ83" s="89">
        <v>1347.7311564629999</v>
      </c>
      <c r="JR83" s="89">
        <v>1615.16553288</v>
      </c>
      <c r="JS83" s="89">
        <v>1436.2514285709999</v>
      </c>
      <c r="JT83" s="89">
        <v>1461.3333333329999</v>
      </c>
      <c r="JU83" s="89">
        <v>1339.7079365080001</v>
      </c>
      <c r="JV83" s="88">
        <v>1524.172335601</v>
      </c>
      <c r="JW83" s="88">
        <v>1449.865578231</v>
      </c>
      <c r="JX83" s="88">
        <v>1579.2835147390001</v>
      </c>
      <c r="JY83" s="88">
        <v>1578.4620408159999</v>
      </c>
      <c r="JZ83" s="88">
        <v>1513.4465306120001</v>
      </c>
      <c r="KA83" s="88">
        <v>1409.1755102039999</v>
      </c>
      <c r="KB83" s="88">
        <v>1276.0090702949999</v>
      </c>
      <c r="KC83" s="88">
        <v>1466.4097959180001</v>
      </c>
      <c r="KD83" s="88">
        <v>1474.6296598639999</v>
      </c>
      <c r="KE83" s="88">
        <v>1360.1568027210001</v>
      </c>
      <c r="KF83" s="88">
        <v>1333.1736961449999</v>
      </c>
      <c r="KG83" s="88">
        <v>1314.8495238099999</v>
      </c>
      <c r="KH83" s="88">
        <v>1524.48</v>
      </c>
      <c r="KI83" s="88">
        <v>1464.5993650790001</v>
      </c>
      <c r="KJ83" s="88">
        <v>1619.6702040820001</v>
      </c>
      <c r="KK83" s="88">
        <v>1485.360181406</v>
      </c>
      <c r="KL83" s="88">
        <v>1601.3409523810001</v>
      </c>
      <c r="KM83" s="88">
        <v>1759.288888889</v>
      </c>
      <c r="KN83" s="88">
        <v>1441.7560090699999</v>
      </c>
      <c r="KO83" s="88">
        <v>1499.0439909300001</v>
      </c>
      <c r="KP83" s="88">
        <v>1671.511655329</v>
      </c>
      <c r="KQ83" s="88">
        <v>1452.6679365079999</v>
      </c>
      <c r="KR83" s="88">
        <v>1735.024036281</v>
      </c>
      <c r="KS83" s="88">
        <v>1358.251247166</v>
      </c>
      <c r="KT83" s="88">
        <v>1655.2592063489999</v>
      </c>
      <c r="KU83" s="88">
        <v>1587.7224489800001</v>
      </c>
      <c r="KV83" s="88">
        <v>1483.4213151930001</v>
      </c>
      <c r="KW83" s="88">
        <v>1670.069115646</v>
      </c>
      <c r="KX83" s="88">
        <v>1542.675736961</v>
      </c>
      <c r="KY83" s="88">
        <v>1486.9079365079999</v>
      </c>
      <c r="KZ83" s="88">
        <v>1580.7129251700001</v>
      </c>
      <c r="LA83" s="88">
        <v>1380.003265306</v>
      </c>
      <c r="LB83" s="88">
        <v>1699.0984807259999</v>
      </c>
      <c r="LC83" s="88">
        <v>1568.983945578</v>
      </c>
      <c r="LD83" s="88">
        <v>1645.9609977319999</v>
      </c>
      <c r="LE83" s="88">
        <v>1431.47755102</v>
      </c>
      <c r="LF83" s="88">
        <v>1539.194920635</v>
      </c>
      <c r="LG83" s="88">
        <v>1563.3269841270001</v>
      </c>
      <c r="LH83" s="88">
        <v>1546.597732426</v>
      </c>
      <c r="LI83" s="88">
        <v>1598.223673469</v>
      </c>
      <c r="LJ83" s="88">
        <v>1505.857596372</v>
      </c>
      <c r="LK83" s="88">
        <v>1501.4254875280001</v>
      </c>
      <c r="LL83" s="88">
        <v>1603.7877551019999</v>
      </c>
      <c r="LM83" s="88">
        <v>1588.375510204</v>
      </c>
      <c r="LN83" s="88">
        <v>1518.384761905</v>
      </c>
      <c r="LO83" s="88">
        <v>1473.5201814059999</v>
      </c>
      <c r="LP83" s="88">
        <v>1373.561904762</v>
      </c>
      <c r="LQ83" s="88">
        <v>1568.8126984129999</v>
      </c>
      <c r="LR83" s="88">
        <v>1526.3956462589999</v>
      </c>
      <c r="LS83" s="88">
        <v>1163.464852608</v>
      </c>
      <c r="LT83" s="88">
        <v>1479.2562358279999</v>
      </c>
      <c r="LU83" s="88">
        <v>1586.033197279</v>
      </c>
      <c r="LV83" s="88">
        <v>1465.2241269839999</v>
      </c>
      <c r="LW83" s="88">
        <v>1745.8082539679999</v>
      </c>
      <c r="LX83" s="88">
        <v>1697.62829932</v>
      </c>
      <c r="LY83" s="88">
        <v>1502.6068027209999</v>
      </c>
      <c r="LZ83" s="88">
        <v>1489.193650794</v>
      </c>
      <c r="MA83" s="88">
        <v>1373.5706122449999</v>
      </c>
      <c r="MB83" s="88">
        <v>1510.2606802719999</v>
      </c>
      <c r="MC83" s="88">
        <v>1497.86122449</v>
      </c>
      <c r="MD83" s="88">
        <v>1322.9307936509999</v>
      </c>
      <c r="ME83" s="88">
        <v>1529.7785714290001</v>
      </c>
      <c r="MF83" s="88">
        <v>1591.913650794</v>
      </c>
      <c r="MG83" s="88">
        <v>1715.3828571429999</v>
      </c>
      <c r="MH83" s="88">
        <v>1774.1206349209999</v>
      </c>
      <c r="MI83" s="88">
        <v>1551.2671201810001</v>
      </c>
      <c r="MJ83" s="88">
        <v>1568.478730159</v>
      </c>
      <c r="MK83" s="88">
        <v>1392.208253968</v>
      </c>
      <c r="ML83" s="88">
        <v>1378.975056689</v>
      </c>
      <c r="MM83" s="88">
        <v>1479.0008163269999</v>
      </c>
      <c r="MN83" s="88">
        <v>1423.2881632650001</v>
      </c>
      <c r="MO83" s="88">
        <v>1465.2255782310001</v>
      </c>
      <c r="MP83" s="88">
        <v>1564.2557823130001</v>
      </c>
      <c r="MQ83" s="88">
        <v>1398.632267574</v>
      </c>
      <c r="MR83" s="88">
        <v>1653.5771428569999</v>
      </c>
      <c r="MS83" s="88">
        <v>1633.825306122</v>
      </c>
      <c r="MT83" s="88">
        <v>1536.1502040820001</v>
      </c>
      <c r="MU83" s="88">
        <v>1394.1463945580001</v>
      </c>
      <c r="MV83" s="88">
        <v>1558.2621315189999</v>
      </c>
      <c r="MW83" s="88">
        <v>1439.503673469</v>
      </c>
      <c r="MX83" s="88">
        <v>1600.052244898</v>
      </c>
      <c r="MY83" s="88">
        <v>1378.1159183669999</v>
      </c>
      <c r="MZ83" s="88">
        <v>1555.2</v>
      </c>
      <c r="NA83" s="88">
        <v>1708.2688435370001</v>
      </c>
      <c r="NB83" s="88">
        <v>1608.208253968</v>
      </c>
      <c r="NC83" s="88">
        <v>1398.4116099769999</v>
      </c>
      <c r="ND83" s="88">
        <v>1685.278911565</v>
      </c>
      <c r="NE83" s="88">
        <v>1450.644897959</v>
      </c>
      <c r="NF83" s="88">
        <v>1453.377959184</v>
      </c>
      <c r="NG83" s="88">
        <v>1469.3188208619999</v>
      </c>
      <c r="NH83" s="88">
        <v>1942.5012244899999</v>
      </c>
      <c r="NI83" s="88">
        <v>1455.7344217689999</v>
      </c>
      <c r="NJ83" s="88">
        <v>1462.878911565</v>
      </c>
      <c r="NK83" s="88">
        <v>1583.690884354</v>
      </c>
      <c r="NL83" s="88">
        <v>1516.943673469</v>
      </c>
      <c r="NM83" s="88">
        <v>1405.509659864</v>
      </c>
      <c r="NN83" s="88">
        <v>1383.671292517</v>
      </c>
      <c r="NO83" s="88">
        <v>1406.7192743759999</v>
      </c>
      <c r="NP83" s="88">
        <v>1485.1004081630001</v>
      </c>
      <c r="NQ83" s="88">
        <v>1490.0048979589999</v>
      </c>
      <c r="NR83" s="88">
        <v>1516.401632653</v>
      </c>
      <c r="NS83" s="88">
        <v>1290.991746032</v>
      </c>
      <c r="NT83" s="88">
        <v>1454.3412244900001</v>
      </c>
      <c r="NU83" s="88">
        <v>1652.0482539679999</v>
      </c>
      <c r="NV83" s="88">
        <v>1589.008253968</v>
      </c>
      <c r="NW83" s="88">
        <v>1376.6530612240001</v>
      </c>
      <c r="NX83" s="88">
        <v>1541.3463265309999</v>
      </c>
      <c r="NZ83" s="28"/>
    </row>
    <row r="84" spans="1:390" x14ac:dyDescent="0.3">
      <c r="A84" s="15" t="s">
        <v>408</v>
      </c>
      <c r="B84" s="29">
        <v>423</v>
      </c>
      <c r="C84" s="30"/>
      <c r="D84" s="36"/>
      <c r="E84" s="7"/>
      <c r="F84" s="48" t="s">
        <v>409</v>
      </c>
      <c r="G84" s="41">
        <v>423</v>
      </c>
      <c r="H84" s="21">
        <f t="shared" si="101"/>
        <v>8.3333000000000084</v>
      </c>
      <c r="I84" s="21">
        <f>H84*4</f>
        <v>33.333200000000033</v>
      </c>
      <c r="J84" s="15" t="s">
        <v>410</v>
      </c>
      <c r="L84" s="14" t="s">
        <v>408</v>
      </c>
      <c r="M84" s="12"/>
      <c r="N84" s="24">
        <v>52</v>
      </c>
      <c r="O84" s="24">
        <f t="shared" si="96"/>
        <v>82.541895516405816</v>
      </c>
      <c r="P84" s="24">
        <f t="shared" si="96"/>
        <v>79.928052865473916</v>
      </c>
      <c r="Q84" s="24">
        <f t="shared" si="96"/>
        <v>60.10639774391943</v>
      </c>
      <c r="R84" s="24">
        <f t="shared" si="96"/>
        <v>89.360620379369422</v>
      </c>
      <c r="S84" s="24">
        <f t="shared" si="96"/>
        <v>84.755358924369901</v>
      </c>
      <c r="T84" s="24">
        <f t="shared" si="96"/>
        <v>80.011581946847528</v>
      </c>
      <c r="U84" s="24">
        <f t="shared" si="96"/>
        <v>80.496458140748828</v>
      </c>
      <c r="V84" s="24">
        <f t="shared" si="96"/>
        <v>80.595317774620938</v>
      </c>
      <c r="W84" s="24">
        <f t="shared" si="96"/>
        <v>74.380369575758564</v>
      </c>
      <c r="X84" s="24">
        <f t="shared" si="96"/>
        <v>80.989626673935021</v>
      </c>
      <c r="Y84" s="24">
        <f t="shared" si="96"/>
        <v>73.464443067951947</v>
      </c>
      <c r="Z84" s="24">
        <f t="shared" si="96"/>
        <v>81.362586346948831</v>
      </c>
      <c r="AA84" s="24">
        <f t="shared" si="96"/>
        <v>92.89649393188634</v>
      </c>
      <c r="AB84" s="24">
        <f t="shared" si="96"/>
        <v>87.324999999455798</v>
      </c>
      <c r="AC84" s="24">
        <f t="shared" si="96"/>
        <v>79.595673299179523</v>
      </c>
      <c r="AD84" s="24">
        <v>52</v>
      </c>
      <c r="AE84" s="24">
        <f t="shared" si="95"/>
        <v>84.278344391390135</v>
      </c>
      <c r="AF84" s="24">
        <f t="shared" si="95"/>
        <v>68.52224977671618</v>
      </c>
      <c r="AG84" s="24">
        <f t="shared" si="95"/>
        <v>62.904851539229277</v>
      </c>
      <c r="AH84" s="24">
        <f t="shared" si="95"/>
        <v>56.13807169388155</v>
      </c>
      <c r="AI84" s="24">
        <f t="shared" si="95"/>
        <v>77.42244311643465</v>
      </c>
      <c r="AJ84" s="24">
        <f t="shared" si="95"/>
        <v>88.070008149008359</v>
      </c>
      <c r="AK84" s="24">
        <f t="shared" si="95"/>
        <v>92.376545061510967</v>
      </c>
      <c r="AL84" s="24">
        <f t="shared" si="95"/>
        <v>85.576305553281429</v>
      </c>
      <c r="AM84" s="24">
        <f t="shared" si="95"/>
        <v>96.322736188310117</v>
      </c>
      <c r="AN84" s="24">
        <f t="shared" si="95"/>
        <v>66.052506112483755</v>
      </c>
      <c r="AO84" s="24">
        <f t="shared" si="95"/>
        <v>62.939326245828703</v>
      </c>
      <c r="AP84" s="24">
        <f t="shared" si="95"/>
        <v>68.660513040862952</v>
      </c>
      <c r="AQ84" s="24">
        <f t="shared" si="95"/>
        <v>85.385346188499739</v>
      </c>
      <c r="AR84" s="24">
        <f t="shared" si="95"/>
        <v>55.461430382347956</v>
      </c>
      <c r="AS84" s="24">
        <f t="shared" si="95"/>
        <v>75.679268946647255</v>
      </c>
      <c r="AT84" s="24">
        <f t="shared" si="90"/>
        <v>84.795612146125166</v>
      </c>
      <c r="AU84" s="24">
        <f t="shared" si="90"/>
        <v>59.187482266810001</v>
      </c>
      <c r="AV84" s="24">
        <f t="shared" si="90"/>
        <v>62.189507559067671</v>
      </c>
      <c r="AW84" s="24">
        <f t="shared" si="90"/>
        <v>73.192298347015708</v>
      </c>
      <c r="AX84" s="24">
        <f t="shared" si="97"/>
        <v>81.478110476547286</v>
      </c>
      <c r="AY84" s="24">
        <f t="shared" si="97"/>
        <v>74.048653349435824</v>
      </c>
      <c r="AZ84" s="24">
        <f t="shared" si="97"/>
        <v>77.300846281490408</v>
      </c>
      <c r="BA84" s="24">
        <f t="shared" si="97"/>
        <v>66.847084181352884</v>
      </c>
      <c r="BB84" s="24">
        <f t="shared" si="97"/>
        <v>58.227120480538531</v>
      </c>
      <c r="BC84" s="24">
        <f t="shared" si="97"/>
        <v>58.723346153458408</v>
      </c>
      <c r="BD84" s="24">
        <f t="shared" si="97"/>
        <v>79.248953409053144</v>
      </c>
      <c r="BE84" s="24">
        <f t="shared" si="97"/>
        <v>77.457255368063826</v>
      </c>
      <c r="BF84" s="24">
        <f t="shared" si="97"/>
        <v>69.193125847070789</v>
      </c>
      <c r="BG84" s="24">
        <f t="shared" si="97"/>
        <v>71.730357188816285</v>
      </c>
      <c r="BH84" s="24">
        <f t="shared" si="97"/>
        <v>79.660085984939542</v>
      </c>
      <c r="BI84" s="24">
        <f t="shared" si="97"/>
        <v>94.114559003850772</v>
      </c>
      <c r="BJ84" s="24">
        <f t="shared" si="97"/>
        <v>86.60890150687159</v>
      </c>
      <c r="BK84" s="24">
        <f t="shared" si="97"/>
        <v>83.896112229396508</v>
      </c>
      <c r="BL84" s="24">
        <f t="shared" si="97"/>
        <v>70.571460852395717</v>
      </c>
      <c r="BM84" s="24">
        <f t="shared" si="97"/>
        <v>87.272464536493828</v>
      </c>
      <c r="BN84" s="24">
        <f t="shared" si="113"/>
        <v>86.175555743660226</v>
      </c>
      <c r="BO84" s="24">
        <f t="shared" si="113"/>
        <v>70.629330027370088</v>
      </c>
      <c r="BP84" s="24">
        <f t="shared" si="113"/>
        <v>83.972792703312365</v>
      </c>
      <c r="BQ84" s="24">
        <f t="shared" si="113"/>
        <v>57.364281032722126</v>
      </c>
      <c r="BR84" s="24">
        <f t="shared" si="113"/>
        <v>49.731856934170359</v>
      </c>
      <c r="BS84" s="24">
        <f t="shared" si="113"/>
        <v>77.235862101601398</v>
      </c>
      <c r="BT84" s="24">
        <f t="shared" si="113"/>
        <v>68.43038321323975</v>
      </c>
      <c r="BU84" s="24">
        <f t="shared" si="113"/>
        <v>72.616687086319786</v>
      </c>
      <c r="BV84" s="24">
        <f t="shared" si="113"/>
        <v>64.941307548647586</v>
      </c>
      <c r="BW84" s="24">
        <f t="shared" si="113"/>
        <v>81.461328986815573</v>
      </c>
      <c r="BX84" s="24">
        <f t="shared" si="113"/>
        <v>91.551151762789686</v>
      </c>
      <c r="BY84" s="24">
        <f t="shared" si="98"/>
        <v>70.542618229623486</v>
      </c>
      <c r="BZ84" s="24">
        <f t="shared" si="84"/>
        <v>81.855517194999379</v>
      </c>
      <c r="CA84" s="24">
        <f t="shared" si="84"/>
        <v>78.538752352696818</v>
      </c>
      <c r="CB84" s="24">
        <f t="shared" si="84"/>
        <v>78.302243609115578</v>
      </c>
      <c r="CC84" s="24">
        <f t="shared" si="84"/>
        <v>100.70108237025617</v>
      </c>
      <c r="CD84" s="24">
        <f t="shared" si="84"/>
        <v>59.353093909293158</v>
      </c>
      <c r="CE84" s="24">
        <f t="shared" si="84"/>
        <v>54.635281525582506</v>
      </c>
      <c r="CF84" s="24">
        <f t="shared" si="84"/>
        <v>75.171520617749621</v>
      </c>
      <c r="CG84" s="24">
        <f t="shared" si="84"/>
        <v>79.197717804946819</v>
      </c>
      <c r="CH84" s="24">
        <f t="shared" si="84"/>
        <v>80.422472425084024</v>
      </c>
      <c r="CI84" s="24">
        <f t="shared" si="84"/>
        <v>80.69560179753833</v>
      </c>
      <c r="CJ84" s="24">
        <f t="shared" si="84"/>
        <v>65.677905328934642</v>
      </c>
      <c r="CK84" s="24">
        <f t="shared" si="84"/>
        <v>81.975722450519839</v>
      </c>
      <c r="CL84" s="24">
        <f t="shared" si="84"/>
        <v>87.233794626238364</v>
      </c>
      <c r="CM84" s="24">
        <f t="shared" si="84"/>
        <v>86.603373814330794</v>
      </c>
      <c r="CN84" s="24">
        <f t="shared" si="84"/>
        <v>59.814213866968423</v>
      </c>
      <c r="CO84" s="24">
        <f t="shared" si="84"/>
        <v>56.244035811832966</v>
      </c>
      <c r="CP84" s="24">
        <f t="shared" si="109"/>
        <v>57.154922342109899</v>
      </c>
      <c r="CQ84" s="24">
        <f t="shared" si="109"/>
        <v>62.071862330606258</v>
      </c>
      <c r="CR84" s="24">
        <f t="shared" si="103"/>
        <v>63.837293289005203</v>
      </c>
      <c r="CS84" s="24">
        <f t="shared" si="103"/>
        <v>89.559518933225092</v>
      </c>
      <c r="CT84" s="24">
        <f t="shared" si="103"/>
        <v>93.61588801628443</v>
      </c>
      <c r="CU84" s="24">
        <f t="shared" si="103"/>
        <v>84.350562341025721</v>
      </c>
      <c r="CV84" s="24">
        <f t="shared" si="103"/>
        <v>89.695042955480702</v>
      </c>
      <c r="CW84" s="24">
        <f t="shared" si="103"/>
        <v>81.545531803090697</v>
      </c>
      <c r="CX84" s="24">
        <f t="shared" si="103"/>
        <v>66.556528903610712</v>
      </c>
      <c r="CY84" s="24">
        <f t="shared" si="103"/>
        <v>88.137686408534563</v>
      </c>
      <c r="CZ84" s="24">
        <f t="shared" si="103"/>
        <v>80.591930172512633</v>
      </c>
      <c r="DA84" s="24">
        <f t="shared" si="103"/>
        <v>59.85318078067462</v>
      </c>
      <c r="DB84" s="24">
        <f t="shared" si="103"/>
        <v>82.423414326573777</v>
      </c>
      <c r="DC84" s="24">
        <f t="shared" si="103"/>
        <v>67.175164281978496</v>
      </c>
      <c r="DD84" s="24">
        <f t="shared" si="103"/>
        <v>74.885588624896556</v>
      </c>
      <c r="DE84" s="24">
        <f t="shared" si="103"/>
        <v>81.884699197587409</v>
      </c>
      <c r="DF84" s="24">
        <f t="shared" si="103"/>
        <v>76.156028264415681</v>
      </c>
      <c r="DG84" s="24">
        <f t="shared" si="103"/>
        <v>79.457996281141561</v>
      </c>
      <c r="DH84" s="24">
        <f t="shared" si="104"/>
        <v>70.340929333699293</v>
      </c>
      <c r="DI84" s="24">
        <f t="shared" si="104"/>
        <v>73.364714924410976</v>
      </c>
      <c r="DJ84" s="24">
        <f t="shared" si="104"/>
        <v>74.962983437124166</v>
      </c>
      <c r="DK84" s="24">
        <f t="shared" si="104"/>
        <v>75.053820441171908</v>
      </c>
      <c r="DL84" s="24">
        <f t="shared" si="104"/>
        <v>90.226495185252332</v>
      </c>
      <c r="DM84" s="24">
        <f t="shared" si="78"/>
        <v>90.976992835236928</v>
      </c>
      <c r="DN84" s="24">
        <f t="shared" si="78"/>
        <v>77.400837195595358</v>
      </c>
      <c r="DO84" s="24">
        <f t="shared" si="78"/>
        <v>108.90781472648996</v>
      </c>
      <c r="DP84" s="24">
        <f t="shared" si="78"/>
        <v>56.843734016953249</v>
      </c>
      <c r="DQ84" s="24">
        <f t="shared" si="78"/>
        <v>96.304856537161442</v>
      </c>
      <c r="DR84" s="24">
        <f t="shared" si="78"/>
        <v>78.984381448409991</v>
      </c>
      <c r="DS84" s="24">
        <f t="shared" si="78"/>
        <v>56.505780781012845</v>
      </c>
      <c r="DT84" s="24">
        <f t="shared" si="78"/>
        <v>69.912717507064031</v>
      </c>
      <c r="DU84" s="24">
        <f t="shared" si="78"/>
        <v>86.510953389601482</v>
      </c>
      <c r="DV84" s="24">
        <f t="shared" si="78"/>
        <v>72.115096154712944</v>
      </c>
      <c r="DW84" s="24">
        <f t="shared" si="78"/>
        <v>71.183857824695679</v>
      </c>
      <c r="DX84" s="24">
        <f t="shared" si="78"/>
        <v>75.762413620286694</v>
      </c>
      <c r="DY84" s="24">
        <f t="shared" si="78"/>
        <v>56.02567231040819</v>
      </c>
      <c r="DZ84" s="24">
        <f t="shared" si="78"/>
        <v>90.167461888267965</v>
      </c>
      <c r="EA84" s="24">
        <f t="shared" si="78"/>
        <v>74.58365512146554</v>
      </c>
      <c r="EB84" s="24">
        <f t="shared" si="78"/>
        <v>79.632467787996958</v>
      </c>
      <c r="EC84" s="24">
        <f t="shared" si="100"/>
        <v>58.733356951183751</v>
      </c>
      <c r="ED84" s="24">
        <f t="shared" si="100"/>
        <v>66.447419841223009</v>
      </c>
      <c r="EE84" s="24">
        <f t="shared" si="100"/>
        <v>80.380255905709689</v>
      </c>
      <c r="EF84" s="24">
        <f t="shared" si="99"/>
        <v>67.954609837293418</v>
      </c>
      <c r="EG84" s="24">
        <f t="shared" si="91"/>
        <v>75.939295560939186</v>
      </c>
      <c r="EH84" s="24">
        <f t="shared" si="92"/>
        <v>108.90781472648996</v>
      </c>
      <c r="EI84" s="24">
        <f t="shared" si="93"/>
        <v>49.731856934170359</v>
      </c>
      <c r="EJ84" s="14" t="s">
        <v>408</v>
      </c>
      <c r="EL84" s="12"/>
      <c r="EM84" s="25">
        <f t="shared" si="85"/>
        <v>24.2300226750001</v>
      </c>
      <c r="EN84" s="25">
        <f t="shared" si="85"/>
        <v>25.022403627999893</v>
      </c>
      <c r="EO84" s="25">
        <f t="shared" si="85"/>
        <v>33.274195011999836</v>
      </c>
      <c r="EP84" s="25">
        <f t="shared" si="85"/>
        <v>22.381133787000181</v>
      </c>
      <c r="EQ84" s="25">
        <f t="shared" si="105"/>
        <v>23.597233560000177</v>
      </c>
      <c r="ER84" s="25">
        <f t="shared" si="105"/>
        <v>24.996281179999869</v>
      </c>
      <c r="ES84" s="25">
        <f t="shared" si="105"/>
        <v>24.845714285999975</v>
      </c>
      <c r="ET84" s="25">
        <f t="shared" si="105"/>
        <v>24.81523809600003</v>
      </c>
      <c r="EU84" s="25">
        <f t="shared" si="105"/>
        <v>26.888707482999962</v>
      </c>
      <c r="EV84" s="25">
        <f t="shared" si="105"/>
        <v>24.694421768999973</v>
      </c>
      <c r="EW84" s="25">
        <f t="shared" si="105"/>
        <v>27.223945577999984</v>
      </c>
      <c r="EX84" s="25">
        <f t="shared" si="105"/>
        <v>24.581224489000078</v>
      </c>
      <c r="EY84" s="25">
        <f t="shared" si="105"/>
        <v>21.529251701000021</v>
      </c>
      <c r="EZ84" s="25">
        <f t="shared" si="105"/>
        <v>22.902857142999892</v>
      </c>
      <c r="FA84" s="25">
        <f t="shared" si="105"/>
        <v>25.126893423999945</v>
      </c>
      <c r="FB84" s="25">
        <f t="shared" si="105"/>
        <v>23.730793651000113</v>
      </c>
      <c r="FC84" s="25">
        <f t="shared" si="105"/>
        <v>29.187482993000003</v>
      </c>
      <c r="FD84" s="25">
        <f t="shared" si="105"/>
        <v>31.793922901999849</v>
      </c>
      <c r="FE84" s="25">
        <f t="shared" si="105"/>
        <v>35.62630385500006</v>
      </c>
      <c r="FF84" s="25">
        <f t="shared" si="110"/>
        <v>25.832199547000073</v>
      </c>
      <c r="FG84" s="25">
        <f t="shared" si="110"/>
        <v>22.7091156460001</v>
      </c>
      <c r="FH84" s="25">
        <f t="shared" si="110"/>
        <v>21.65043083899991</v>
      </c>
      <c r="FI84" s="25">
        <f t="shared" si="110"/>
        <v>23.370861677999983</v>
      </c>
      <c r="FJ84" s="25">
        <f t="shared" si="110"/>
        <v>20.763446711999904</v>
      </c>
      <c r="FK84" s="25">
        <f t="shared" si="110"/>
        <v>30.278820860999986</v>
      </c>
      <c r="FL84" s="25">
        <f t="shared" si="110"/>
        <v>31.776507936999906</v>
      </c>
      <c r="FM84" s="25">
        <f t="shared" si="110"/>
        <v>29.128707482999971</v>
      </c>
      <c r="FN84" s="25">
        <f t="shared" si="110"/>
        <v>23.423129252000081</v>
      </c>
      <c r="FO84" s="25">
        <f t="shared" si="110"/>
        <v>36.060952381000106</v>
      </c>
      <c r="FP84" s="25">
        <f t="shared" si="110"/>
        <v>26.427210884000033</v>
      </c>
      <c r="FQ84" s="25">
        <f t="shared" si="110"/>
        <v>23.58603174599989</v>
      </c>
      <c r="FR84" s="25">
        <f t="shared" si="110"/>
        <v>33.790793651000058</v>
      </c>
      <c r="FS84" s="25">
        <f t="shared" si="110"/>
        <v>32.159637188000033</v>
      </c>
      <c r="FT84" s="25">
        <f t="shared" si="110"/>
        <v>27.325170068000034</v>
      </c>
      <c r="FU84" s="25">
        <f t="shared" si="106"/>
        <v>24.546371881999903</v>
      </c>
      <c r="FV84" s="25">
        <f t="shared" si="106"/>
        <v>27.00916099799997</v>
      </c>
      <c r="FW84" s="25">
        <f t="shared" si="106"/>
        <v>25.872834466999848</v>
      </c>
      <c r="FX84" s="25">
        <f t="shared" si="106"/>
        <v>29.918911564999917</v>
      </c>
      <c r="FY84" s="25">
        <f t="shared" si="106"/>
        <v>34.348117913000124</v>
      </c>
      <c r="FZ84" s="25">
        <f t="shared" si="106"/>
        <v>34.057868480000025</v>
      </c>
      <c r="GA84" s="25">
        <f t="shared" si="106"/>
        <v>25.236825395999858</v>
      </c>
      <c r="GB84" s="25">
        <f t="shared" si="106"/>
        <v>25.820589569000049</v>
      </c>
      <c r="GC84" s="25">
        <f t="shared" si="106"/>
        <v>28.904489796000007</v>
      </c>
      <c r="GD84" s="25">
        <f t="shared" si="106"/>
        <v>27.882086168000114</v>
      </c>
      <c r="GE84" s="25">
        <f t="shared" si="106"/>
        <v>25.106575963000068</v>
      </c>
      <c r="GF84" s="25">
        <f t="shared" si="106"/>
        <v>21.250612244999957</v>
      </c>
      <c r="GG84" s="25">
        <f t="shared" si="106"/>
        <v>23.092222222000146</v>
      </c>
      <c r="GH84" s="25">
        <f t="shared" si="106"/>
        <v>23.838911564</v>
      </c>
      <c r="GI84" s="25">
        <f t="shared" si="106"/>
        <v>28.339954648000003</v>
      </c>
      <c r="GJ84" s="25">
        <f t="shared" si="111"/>
        <v>22.916643991000001</v>
      </c>
      <c r="GK84" s="25">
        <f t="shared" si="111"/>
        <v>23.208344671999839</v>
      </c>
      <c r="GL84" s="25">
        <f t="shared" si="111"/>
        <v>28.316734693999933</v>
      </c>
      <c r="GM84" s="25">
        <f t="shared" si="111"/>
        <v>23.817142857999897</v>
      </c>
      <c r="GN84" s="25">
        <f t="shared" si="111"/>
        <v>34.864761904000034</v>
      </c>
      <c r="GO84" s="25">
        <f t="shared" si="111"/>
        <v>40.215510204000111</v>
      </c>
      <c r="GP84" s="25">
        <f t="shared" si="111"/>
        <v>25.894603175000157</v>
      </c>
      <c r="GQ84" s="25">
        <f t="shared" si="111"/>
        <v>29.226666666000028</v>
      </c>
      <c r="GR84" s="25">
        <f t="shared" si="111"/>
        <v>27.541768706999846</v>
      </c>
      <c r="GS84" s="25">
        <f t="shared" si="111"/>
        <v>30.79691610000009</v>
      </c>
      <c r="GT84" s="25">
        <f t="shared" si="111"/>
        <v>24.551428572000077</v>
      </c>
      <c r="GU84" s="25">
        <f t="shared" si="111"/>
        <v>21.845623582999906</v>
      </c>
      <c r="GV84" s="25">
        <f t="shared" si="111"/>
        <v>28.351541949999955</v>
      </c>
      <c r="GW84" s="25">
        <f t="shared" si="111"/>
        <v>24.433197279000069</v>
      </c>
      <c r="GX84" s="25">
        <f t="shared" si="111"/>
        <v>25.465034012999922</v>
      </c>
      <c r="GY84" s="25">
        <f t="shared" si="111"/>
        <v>25.541950112999984</v>
      </c>
      <c r="GZ84" s="25">
        <f t="shared" si="107"/>
        <v>19.860680272000081</v>
      </c>
      <c r="HA84" s="25">
        <f t="shared" si="107"/>
        <v>33.696507936999978</v>
      </c>
      <c r="HB84" s="25">
        <f t="shared" si="107"/>
        <v>36.606235826999864</v>
      </c>
      <c r="HC84" s="25">
        <f t="shared" si="107"/>
        <v>26.605714285999966</v>
      </c>
      <c r="HD84" s="25">
        <f t="shared" si="107"/>
        <v>25.25315192700009</v>
      </c>
      <c r="HE84" s="25">
        <f t="shared" si="107"/>
        <v>24.868571429000212</v>
      </c>
      <c r="HF84" s="25">
        <f t="shared" si="107"/>
        <v>24.784399093000047</v>
      </c>
      <c r="HG84" s="25">
        <f t="shared" si="107"/>
        <v>30.45151927400002</v>
      </c>
      <c r="HH84" s="25">
        <f t="shared" si="107"/>
        <v>24.397369613999899</v>
      </c>
      <c r="HI84" s="25">
        <f t="shared" si="107"/>
        <v>22.926802721000058</v>
      </c>
      <c r="HJ84" s="25">
        <f t="shared" si="107"/>
        <v>23.093696144999967</v>
      </c>
      <c r="HK84" s="25">
        <f t="shared" si="107"/>
        <v>33.436734694000052</v>
      </c>
      <c r="HL84" s="25">
        <f t="shared" si="108"/>
        <v>35.559183673999996</v>
      </c>
      <c r="HM84" s="25">
        <f t="shared" si="108"/>
        <v>34.992471654999918</v>
      </c>
      <c r="HN84" s="25">
        <f t="shared" si="108"/>
        <v>32.220589569999902</v>
      </c>
      <c r="HO84" s="25">
        <f t="shared" si="108"/>
        <v>31.329523808999966</v>
      </c>
      <c r="HP84" s="25">
        <f t="shared" si="108"/>
        <v>22.33142857200005</v>
      </c>
      <c r="HQ84" s="25">
        <f t="shared" si="108"/>
        <v>21.363809523999862</v>
      </c>
      <c r="HR84" s="25">
        <f t="shared" si="108"/>
        <v>23.710476190000009</v>
      </c>
      <c r="HS84" s="25">
        <f t="shared" si="108"/>
        <v>22.297687075000113</v>
      </c>
      <c r="HT84" s="25">
        <f t="shared" si="108"/>
        <v>24.52607709799986</v>
      </c>
      <c r="HU84" s="25">
        <f t="shared" si="108"/>
        <v>30.049523809999982</v>
      </c>
      <c r="HV84" s="25">
        <f t="shared" si="108"/>
        <v>22.691678004000096</v>
      </c>
      <c r="HW84" s="25">
        <f t="shared" si="108"/>
        <v>24.816281180000033</v>
      </c>
      <c r="HX84" s="25">
        <f t="shared" si="108"/>
        <v>33.41496598699996</v>
      </c>
      <c r="HY84" s="25">
        <f t="shared" si="108"/>
        <v>24.264852606999966</v>
      </c>
      <c r="HZ84" s="25">
        <f t="shared" si="102"/>
        <v>29.772789116000013</v>
      </c>
      <c r="IA84" s="25">
        <f t="shared" si="102"/>
        <v>26.707301587999837</v>
      </c>
      <c r="IB84" s="25">
        <f t="shared" si="102"/>
        <v>24.424489795999989</v>
      </c>
      <c r="IC84" s="25">
        <f t="shared" si="102"/>
        <v>26.261768708000091</v>
      </c>
      <c r="ID84" s="25">
        <f t="shared" si="102"/>
        <v>25.170430839000119</v>
      </c>
      <c r="IE84" s="25">
        <f t="shared" si="102"/>
        <v>28.432834466999793</v>
      </c>
      <c r="IF84" s="25">
        <f t="shared" si="102"/>
        <v>27.260952380999925</v>
      </c>
      <c r="IG84" s="25">
        <f t="shared" si="102"/>
        <v>26.679727890999857</v>
      </c>
      <c r="IH84" s="25">
        <f t="shared" si="102"/>
        <v>26.647437642000114</v>
      </c>
      <c r="II84" s="25">
        <f t="shared" si="102"/>
        <v>22.166349206999939</v>
      </c>
      <c r="IJ84" s="25">
        <f t="shared" si="102"/>
        <v>21.983492063999847</v>
      </c>
      <c r="IK84" s="25">
        <f t="shared" si="102"/>
        <v>25.839410431000033</v>
      </c>
      <c r="IL84" s="25">
        <f t="shared" si="102"/>
        <v>18.364081632000079</v>
      </c>
      <c r="IM84" s="25">
        <f t="shared" si="102"/>
        <v>35.18403628100009</v>
      </c>
      <c r="IN84" s="25">
        <f t="shared" si="102"/>
        <v>20.76730158700002</v>
      </c>
      <c r="IO84" s="25">
        <f t="shared" si="112"/>
        <v>25.321360543999845</v>
      </c>
      <c r="IP84" s="25">
        <f t="shared" si="112"/>
        <v>35.394467121000162</v>
      </c>
      <c r="IQ84" s="25">
        <f t="shared" si="112"/>
        <v>28.606984126999805</v>
      </c>
      <c r="IR84" s="25">
        <f t="shared" si="112"/>
        <v>23.118367347000003</v>
      </c>
      <c r="IS84" s="25">
        <f t="shared" si="112"/>
        <v>27.733333333000019</v>
      </c>
      <c r="IT84" s="25">
        <f t="shared" si="112"/>
        <v>28.096145124999794</v>
      </c>
      <c r="IU84" s="25">
        <f t="shared" si="112"/>
        <v>26.39820861599992</v>
      </c>
      <c r="IV84" s="25">
        <f t="shared" si="112"/>
        <v>35.697777778000045</v>
      </c>
      <c r="IW84" s="25">
        <f t="shared" si="112"/>
        <v>22.180861677999928</v>
      </c>
      <c r="IX84" s="25">
        <f t="shared" si="112"/>
        <v>26.815419500999951</v>
      </c>
      <c r="IY84" s="25">
        <f t="shared" si="112"/>
        <v>25.115283445999921</v>
      </c>
      <c r="IZ84" s="25">
        <f t="shared" si="112"/>
        <v>34.052063491999888</v>
      </c>
      <c r="JA84" s="25">
        <f t="shared" si="112"/>
        <v>30.098866212999837</v>
      </c>
      <c r="JB84" s="25">
        <f t="shared" si="112"/>
        <v>24.881632652999997</v>
      </c>
      <c r="JC84" s="25">
        <f t="shared" si="112"/>
        <v>29.431292517000202</v>
      </c>
      <c r="JD84" s="26">
        <f t="shared" si="89"/>
        <v>26.984287963115694</v>
      </c>
      <c r="JE84" s="27">
        <f t="shared" si="94"/>
        <v>26.984287963115694</v>
      </c>
      <c r="JF84" s="27"/>
      <c r="JG84" s="88">
        <v>83</v>
      </c>
      <c r="JH84" s="89">
        <v>1386.254512472</v>
      </c>
      <c r="JI84" s="89">
        <v>1149.5735147390001</v>
      </c>
      <c r="JJ84" s="90">
        <v>1600.2496145120001</v>
      </c>
      <c r="JK84" s="90">
        <v>1264.6791836729999</v>
      </c>
      <c r="JL84" s="90">
        <v>1353.7465759639999</v>
      </c>
      <c r="JM84" s="90">
        <v>1424.590657596</v>
      </c>
      <c r="JN84" s="89">
        <v>1410.612244898</v>
      </c>
      <c r="JO84" s="89">
        <v>1392.058412698</v>
      </c>
      <c r="JP84" s="89">
        <v>1523.577324263</v>
      </c>
      <c r="JQ84" s="89">
        <v>1377.2277551019999</v>
      </c>
      <c r="JR84" s="89">
        <v>1640.681360544</v>
      </c>
      <c r="JS84" s="89">
        <v>1467.4285714289999</v>
      </c>
      <c r="JT84" s="89">
        <v>1486.171428571</v>
      </c>
      <c r="JU84" s="89">
        <v>1367.0603174600001</v>
      </c>
      <c r="JV84" s="88">
        <v>1554.0622222219999</v>
      </c>
      <c r="JW84" s="88">
        <v>1477.8165986389999</v>
      </c>
      <c r="JX84" s="88">
        <v>1611.534512472</v>
      </c>
      <c r="JY84" s="88">
        <v>1611.946666667</v>
      </c>
      <c r="JZ84" s="88">
        <v>1543.539591837</v>
      </c>
      <c r="KA84" s="88">
        <v>1431.5682539679999</v>
      </c>
      <c r="KB84" s="88">
        <v>1301.93414966</v>
      </c>
      <c r="KC84" s="88">
        <v>1493.1555555560001</v>
      </c>
      <c r="KD84" s="88">
        <v>1496.0152380950001</v>
      </c>
      <c r="KE84" s="88">
        <v>1385.692426304</v>
      </c>
      <c r="KF84" s="88">
        <v>1361.548480726</v>
      </c>
      <c r="KG84" s="88">
        <v>1345.5034920630001</v>
      </c>
      <c r="KH84" s="88">
        <v>1554.5447619050001</v>
      </c>
      <c r="KI84" s="88">
        <v>1492.401632653</v>
      </c>
      <c r="KJ84" s="88">
        <v>1651.63537415</v>
      </c>
      <c r="KK84" s="88">
        <v>1514.5563718819999</v>
      </c>
      <c r="KL84" s="88">
        <v>1630.3136507940001</v>
      </c>
      <c r="KM84" s="88">
        <v>1789.4225850339999</v>
      </c>
      <c r="KN84" s="88">
        <v>1470.251247166</v>
      </c>
      <c r="KO84" s="88">
        <v>1527.970612245</v>
      </c>
      <c r="KP84" s="88">
        <v>1702.8440816330001</v>
      </c>
      <c r="KQ84" s="88">
        <v>1476.7818594099999</v>
      </c>
      <c r="KR84" s="88">
        <v>1766.9398639460001</v>
      </c>
      <c r="KS84" s="88">
        <v>1384.663945578</v>
      </c>
      <c r="KT84" s="88">
        <v>1691.3763265309999</v>
      </c>
      <c r="KU84" s="88">
        <v>1622.2214965989999</v>
      </c>
      <c r="KV84" s="88">
        <v>1511.4946031750001</v>
      </c>
      <c r="KW84" s="88">
        <v>1699.36399093</v>
      </c>
      <c r="KX84" s="88">
        <v>1571.0040816329999</v>
      </c>
      <c r="KY84" s="88">
        <v>1513.6326530609999</v>
      </c>
      <c r="KZ84" s="88">
        <v>1609.02675737</v>
      </c>
      <c r="LA84" s="88">
        <v>1404.517006803</v>
      </c>
      <c r="LB84" s="88">
        <v>1727.26276644</v>
      </c>
      <c r="LC84" s="88">
        <v>1594.9518367349999</v>
      </c>
      <c r="LD84" s="88">
        <v>1676.167256236</v>
      </c>
      <c r="LE84" s="88">
        <v>1460.237641723</v>
      </c>
      <c r="LF84" s="88">
        <v>1565.37324263</v>
      </c>
      <c r="LG84" s="88">
        <v>1595.0019047620001</v>
      </c>
      <c r="LH84" s="88">
        <v>1565.8775510200001</v>
      </c>
      <c r="LI84" s="88">
        <v>1632.188662132</v>
      </c>
      <c r="LJ84" s="88">
        <v>1537.253877551</v>
      </c>
      <c r="LK84" s="88">
        <v>1535.1176417229999</v>
      </c>
      <c r="LL84" s="88">
        <v>1635.1259863949999</v>
      </c>
      <c r="LM84" s="88">
        <v>1618.8226757370001</v>
      </c>
      <c r="LN84" s="88">
        <v>1551.4920634919999</v>
      </c>
      <c r="LO84" s="88">
        <v>1499.8675736959999</v>
      </c>
      <c r="LP84" s="88">
        <v>1400.3911111110001</v>
      </c>
      <c r="LQ84" s="88">
        <v>1600.4005442180001</v>
      </c>
      <c r="LR84" s="88">
        <v>1552.796734694</v>
      </c>
      <c r="LS84" s="88">
        <v>1189.407346939</v>
      </c>
      <c r="LT84" s="88">
        <v>1510.1678004539999</v>
      </c>
      <c r="LU84" s="88">
        <v>1613.6050793649999</v>
      </c>
      <c r="LV84" s="88">
        <v>1493.506031746</v>
      </c>
      <c r="LW84" s="88">
        <v>1783.640816327</v>
      </c>
      <c r="LX84" s="88">
        <v>1731.900952381</v>
      </c>
      <c r="LY84" s="88">
        <v>1532.596825397</v>
      </c>
      <c r="LZ84" s="88">
        <v>1519.36</v>
      </c>
      <c r="MA84" s="88">
        <v>1400.627664399</v>
      </c>
      <c r="MB84" s="88">
        <v>1540.414693878</v>
      </c>
      <c r="MC84" s="88">
        <v>1525.2907936510001</v>
      </c>
      <c r="MD84" s="88">
        <v>1350.983401361</v>
      </c>
      <c r="ME84" s="88">
        <v>1561.8539682539999</v>
      </c>
      <c r="MF84" s="88">
        <v>1620.3232653059999</v>
      </c>
      <c r="MG84" s="88">
        <v>1749.9036734690001</v>
      </c>
      <c r="MH84" s="88">
        <v>1809.0434467120001</v>
      </c>
      <c r="MI84" s="88">
        <v>1583.687981859</v>
      </c>
      <c r="MJ84" s="88">
        <v>1598.628571429</v>
      </c>
      <c r="MK84" s="88">
        <v>1417.5771428569999</v>
      </c>
      <c r="ML84" s="88">
        <v>1407.0247619050001</v>
      </c>
      <c r="MM84" s="88">
        <v>1506.4279365079999</v>
      </c>
      <c r="MN84" s="88">
        <v>1451.5112925169999</v>
      </c>
      <c r="MO84" s="88">
        <v>1495.910748299</v>
      </c>
      <c r="MP84" s="88">
        <v>1592.154557823</v>
      </c>
      <c r="MQ84" s="88">
        <v>1426.477278912</v>
      </c>
      <c r="MR84" s="88">
        <v>1682.599183673</v>
      </c>
      <c r="MS84" s="88">
        <v>1664.352653061</v>
      </c>
      <c r="MT84" s="88">
        <v>1563.464852608</v>
      </c>
      <c r="MU84" s="88">
        <v>1425.421768707</v>
      </c>
      <c r="MV84" s="88">
        <v>1588.6396371880001</v>
      </c>
      <c r="MW84" s="88">
        <v>1471.9129251700001</v>
      </c>
      <c r="MX84" s="88">
        <v>1631.8984126979999</v>
      </c>
      <c r="MY84" s="88">
        <v>1406.966712018</v>
      </c>
      <c r="MZ84" s="88">
        <v>1588.7441269840001</v>
      </c>
      <c r="NA84" s="88">
        <v>1736.875102041</v>
      </c>
      <c r="NB84" s="88">
        <v>1641.5085714290001</v>
      </c>
      <c r="NC84" s="88">
        <v>1421.3024943309999</v>
      </c>
      <c r="ND84" s="88">
        <v>1713.8793650790001</v>
      </c>
      <c r="NE84" s="88">
        <v>1477.0677551020001</v>
      </c>
      <c r="NF84" s="88">
        <v>1482.697142857</v>
      </c>
      <c r="NG84" s="88">
        <v>1492.466938776</v>
      </c>
      <c r="NH84" s="88">
        <v>1977.6667573699999</v>
      </c>
      <c r="NI84" s="88">
        <v>1482.359002268</v>
      </c>
      <c r="NJ84" s="88">
        <v>1493.7396825400001</v>
      </c>
      <c r="NK84" s="88">
        <v>1616.7053061219999</v>
      </c>
      <c r="NL84" s="88">
        <v>1549.3979138320001</v>
      </c>
      <c r="NM84" s="88">
        <v>1431.21414966</v>
      </c>
      <c r="NN84" s="88">
        <v>1410.5338775509999</v>
      </c>
      <c r="NO84" s="88">
        <v>1435.6607709750001</v>
      </c>
      <c r="NP84" s="88">
        <v>1509.1315873020001</v>
      </c>
      <c r="NQ84" s="88">
        <v>1521.278548753</v>
      </c>
      <c r="NR84" s="88">
        <v>1545.1733333330001</v>
      </c>
      <c r="NS84" s="88">
        <v>1317.387755102</v>
      </c>
      <c r="NT84" s="88">
        <v>1485.752018141</v>
      </c>
      <c r="NU84" s="88">
        <v>1684.3406802720001</v>
      </c>
      <c r="NV84" s="88">
        <v>1616.9912018140001</v>
      </c>
      <c r="NW84" s="88">
        <v>1404.4691156460001</v>
      </c>
      <c r="NX84" s="88">
        <v>1572.6759183669999</v>
      </c>
      <c r="NZ84" s="28"/>
    </row>
    <row r="85" spans="1:390" x14ac:dyDescent="0.3">
      <c r="A85" s="15" t="s">
        <v>411</v>
      </c>
      <c r="B85" s="29" t="s">
        <v>412</v>
      </c>
      <c r="C85" s="30"/>
      <c r="D85" s="36"/>
      <c r="E85" s="7"/>
      <c r="F85" s="15" t="s">
        <v>196</v>
      </c>
      <c r="G85" s="41">
        <v>431.33330000000001</v>
      </c>
      <c r="H85" s="21">
        <f t="shared" si="101"/>
        <v>2.5416999999999916</v>
      </c>
      <c r="I85" s="21">
        <f>H85*4</f>
        <v>10.166799999999967</v>
      </c>
      <c r="J85" s="15" t="s">
        <v>413</v>
      </c>
      <c r="L85" s="14" t="s">
        <v>411</v>
      </c>
      <c r="M85" s="34"/>
      <c r="N85" s="24">
        <v>46</v>
      </c>
      <c r="O85" s="24">
        <f t="shared" si="96"/>
        <v>85.364264318630006</v>
      </c>
      <c r="P85" s="24">
        <f t="shared" si="96"/>
        <v>58.460867519752156</v>
      </c>
      <c r="Q85" s="24">
        <f t="shared" si="96"/>
        <v>53.450360820296638</v>
      </c>
      <c r="R85" s="24">
        <f t="shared" si="96"/>
        <v>72.086029405138689</v>
      </c>
      <c r="S85" s="24">
        <f t="shared" si="96"/>
        <v>90.122388766638295</v>
      </c>
      <c r="T85" s="24">
        <f t="shared" si="96"/>
        <v>60.27152817861986</v>
      </c>
      <c r="U85" s="24">
        <f t="shared" si="96"/>
        <v>71.549195716449518</v>
      </c>
      <c r="V85" s="24">
        <f t="shared" si="96"/>
        <v>70.644308822879296</v>
      </c>
      <c r="W85" s="24">
        <f t="shared" si="96"/>
        <v>70.055606251587079</v>
      </c>
      <c r="X85" s="24">
        <f t="shared" si="96"/>
        <v>59.085414327306175</v>
      </c>
      <c r="Y85" s="24">
        <f t="shared" si="96"/>
        <v>69.707070888855895</v>
      </c>
      <c r="Z85" s="24">
        <f t="shared" si="96"/>
        <v>64.947266917381086</v>
      </c>
      <c r="AA85" s="24">
        <f t="shared" si="96"/>
        <v>83.234383662695507</v>
      </c>
      <c r="AB85" s="24">
        <f t="shared" si="96"/>
        <v>75.548620536896934</v>
      </c>
      <c r="AC85" s="24">
        <f t="shared" si="96"/>
        <v>69.499609376129598</v>
      </c>
      <c r="AD85" s="24">
        <v>46</v>
      </c>
      <c r="AE85" s="24">
        <f t="shared" ref="AE85:AS108" si="114">($I85/FB85)*60</f>
        <v>73.076084406695045</v>
      </c>
      <c r="AF85" s="24">
        <f t="shared" si="114"/>
        <v>54.076114433081301</v>
      </c>
      <c r="AG85" s="24">
        <f t="shared" si="114"/>
        <v>51.638039002455528</v>
      </c>
      <c r="AH85" s="24">
        <f t="shared" si="114"/>
        <v>51.816775849337496</v>
      </c>
      <c r="AI85" s="24">
        <f t="shared" si="114"/>
        <v>66.142193154719976</v>
      </c>
      <c r="AJ85" s="24">
        <f t="shared" si="114"/>
        <v>74.832408312195369</v>
      </c>
      <c r="AK85" s="24">
        <f t="shared" si="114"/>
        <v>69.224907362568047</v>
      </c>
      <c r="AL85" s="24">
        <f t="shared" si="114"/>
        <v>68.681791558408818</v>
      </c>
      <c r="AM85" s="24">
        <f t="shared" si="114"/>
        <v>80.77126009302583</v>
      </c>
      <c r="AN85" s="24">
        <f t="shared" si="114"/>
        <v>53.382478724682102</v>
      </c>
      <c r="AO85" s="24">
        <f t="shared" si="114"/>
        <v>62.974869376275471</v>
      </c>
      <c r="AP85" s="24">
        <f t="shared" si="114"/>
        <v>67.55603302755793</v>
      </c>
      <c r="AQ85" s="24">
        <f t="shared" si="114"/>
        <v>67.210367366683741</v>
      </c>
      <c r="AR85" s="24">
        <f t="shared" si="114"/>
        <v>48.56164184396107</v>
      </c>
      <c r="AS85" s="24">
        <f t="shared" si="114"/>
        <v>69.119611506066448</v>
      </c>
      <c r="AT85" s="24">
        <f t="shared" si="90"/>
        <v>74.895743692693401</v>
      </c>
      <c r="AU85" s="24">
        <f t="shared" si="90"/>
        <v>48.77798754940823</v>
      </c>
      <c r="AV85" s="24">
        <f t="shared" si="90"/>
        <v>60.807759498192709</v>
      </c>
      <c r="AW85" s="24">
        <f t="shared" si="90"/>
        <v>60.917918479336841</v>
      </c>
      <c r="AX85" s="24">
        <f t="shared" si="97"/>
        <v>70.313238352262616</v>
      </c>
      <c r="AY85" s="24">
        <f t="shared" si="97"/>
        <v>65.297081442337969</v>
      </c>
      <c r="AZ85" s="24">
        <f t="shared" si="97"/>
        <v>64.256460676413226</v>
      </c>
      <c r="BA85" s="24">
        <f t="shared" si="97"/>
        <v>59.268702410932072</v>
      </c>
      <c r="BB85" s="24">
        <f t="shared" si="97"/>
        <v>53.868209340910582</v>
      </c>
      <c r="BC85" s="24">
        <f t="shared" si="97"/>
        <v>48.292007984062579</v>
      </c>
      <c r="BD85" s="24">
        <f t="shared" si="97"/>
        <v>61.052854133540684</v>
      </c>
      <c r="BE85" s="24">
        <f t="shared" si="97"/>
        <v>62.179532174570433</v>
      </c>
      <c r="BF85" s="24">
        <f t="shared" si="97"/>
        <v>52.522008937584786</v>
      </c>
      <c r="BG85" s="24">
        <f t="shared" si="97"/>
        <v>53.819927976059056</v>
      </c>
      <c r="BH85" s="24">
        <f t="shared" si="97"/>
        <v>68.402544745692168</v>
      </c>
      <c r="BI85" s="24">
        <f t="shared" si="97"/>
        <v>80.763500336416413</v>
      </c>
      <c r="BJ85" s="24">
        <f t="shared" si="97"/>
        <v>71.857853610966032</v>
      </c>
      <c r="BK85" s="24">
        <f t="shared" si="97"/>
        <v>67.274909965621532</v>
      </c>
      <c r="BL85" s="24">
        <f t="shared" si="97"/>
        <v>54.845762307364005</v>
      </c>
      <c r="BM85" s="24">
        <f t="shared" si="97"/>
        <v>67.199622297777807</v>
      </c>
      <c r="BN85" s="24">
        <f t="shared" si="113"/>
        <v>75.531650945175585</v>
      </c>
      <c r="BO85" s="24">
        <f t="shared" si="113"/>
        <v>70.834788930448184</v>
      </c>
      <c r="BP85" s="24">
        <f t="shared" si="113"/>
        <v>65.779911977187126</v>
      </c>
      <c r="BQ85" s="24">
        <f t="shared" si="113"/>
        <v>51.663426437071109</v>
      </c>
      <c r="BR85" s="24">
        <f t="shared" si="113"/>
        <v>46.715416352920705</v>
      </c>
      <c r="BS85" s="24">
        <f t="shared" si="113"/>
        <v>68.169581168466891</v>
      </c>
      <c r="BT85" s="24">
        <f t="shared" si="113"/>
        <v>50.151664430034572</v>
      </c>
      <c r="BU85" s="24">
        <f t="shared" si="113"/>
        <v>55.817493858540558</v>
      </c>
      <c r="BV85" s="24">
        <f t="shared" si="113"/>
        <v>49.427756054738509</v>
      </c>
      <c r="BW85" s="24">
        <f t="shared" si="113"/>
        <v>76.871111066197486</v>
      </c>
      <c r="BX85" s="24">
        <f t="shared" si="113"/>
        <v>60.444871657292907</v>
      </c>
      <c r="BY85" s="24">
        <f t="shared" si="98"/>
        <v>57.611394920560727</v>
      </c>
      <c r="BZ85" s="24">
        <f t="shared" si="84"/>
        <v>64.0752496182009</v>
      </c>
      <c r="CA85" s="24">
        <f t="shared" si="84"/>
        <v>66.709036264249491</v>
      </c>
      <c r="CB85" s="24">
        <f t="shared" si="84"/>
        <v>57.501181600792023</v>
      </c>
      <c r="CC85" s="24">
        <f t="shared" si="84"/>
        <v>87.825666008054043</v>
      </c>
      <c r="CD85" s="24">
        <f t="shared" si="84"/>
        <v>54.181215574483879</v>
      </c>
      <c r="CE85" s="24">
        <f t="shared" si="84"/>
        <v>47.565111947539542</v>
      </c>
      <c r="CF85" s="24">
        <f t="shared" si="84"/>
        <v>56.27709700283188</v>
      </c>
      <c r="CG85" s="24">
        <f t="shared" si="84"/>
        <v>67.708382326458434</v>
      </c>
      <c r="CH85" s="24">
        <f t="shared" si="84"/>
        <v>70.894524797050849</v>
      </c>
      <c r="CI85" s="24">
        <f t="shared" si="84"/>
        <v>65.821114548107133</v>
      </c>
      <c r="CJ85" s="24">
        <f t="shared" si="84"/>
        <v>63.686914776164343</v>
      </c>
      <c r="CK85" s="24">
        <f t="shared" si="84"/>
        <v>70.930414697511068</v>
      </c>
      <c r="CL85" s="24">
        <f t="shared" si="84"/>
        <v>63.494507180696267</v>
      </c>
      <c r="CM85" s="24">
        <f t="shared" si="84"/>
        <v>61.416370177681976</v>
      </c>
      <c r="CN85" s="24">
        <f t="shared" si="84"/>
        <v>57.454023715353294</v>
      </c>
      <c r="CO85" s="24">
        <f t="shared" si="84"/>
        <v>52.882133422492345</v>
      </c>
      <c r="CP85" s="24">
        <f t="shared" si="109"/>
        <v>53.396041349434896</v>
      </c>
      <c r="CQ85" s="24">
        <f t="shared" si="109"/>
        <v>53.389259178056868</v>
      </c>
      <c r="CR85" s="24">
        <f t="shared" si="103"/>
        <v>45.998428265328009</v>
      </c>
      <c r="CS85" s="24">
        <f t="shared" si="103"/>
        <v>81.920412691425113</v>
      </c>
      <c r="CT85" s="24">
        <f t="shared" si="103"/>
        <v>77.253011860937903</v>
      </c>
      <c r="CU85" s="24">
        <f t="shared" si="103"/>
        <v>77.395256398541491</v>
      </c>
      <c r="CV85" s="24">
        <f t="shared" si="103"/>
        <v>92.88114850063549</v>
      </c>
      <c r="CW85" s="24">
        <f t="shared" si="103"/>
        <v>59.842488252811094</v>
      </c>
      <c r="CX85" s="24">
        <f t="shared" si="103"/>
        <v>51.160666466005033</v>
      </c>
      <c r="CY85" s="24">
        <f t="shared" si="103"/>
        <v>68.125214432258787</v>
      </c>
      <c r="CZ85" s="24">
        <f t="shared" si="103"/>
        <v>50.642416257631531</v>
      </c>
      <c r="DA85" s="24">
        <f t="shared" si="103"/>
        <v>41.160755729725466</v>
      </c>
      <c r="DB85" s="24">
        <f t="shared" si="103"/>
        <v>74.885736229362365</v>
      </c>
      <c r="DC85" s="24">
        <f t="shared" si="103"/>
        <v>50.231075227795728</v>
      </c>
      <c r="DD85" s="24">
        <f t="shared" si="103"/>
        <v>68.491712162507028</v>
      </c>
      <c r="DE85" s="24">
        <f t="shared" si="103"/>
        <v>68.291411452993998</v>
      </c>
      <c r="DF85" s="24">
        <f t="shared" si="103"/>
        <v>63.552107271356618</v>
      </c>
      <c r="DG85" s="24">
        <f t="shared" si="103"/>
        <v>59.77440806329961</v>
      </c>
      <c r="DH85" s="24">
        <f t="shared" si="104"/>
        <v>52.254306002444714</v>
      </c>
      <c r="DI85" s="24">
        <f t="shared" si="104"/>
        <v>56.246974106925279</v>
      </c>
      <c r="DJ85" s="24">
        <f t="shared" si="104"/>
        <v>65.738760950718458</v>
      </c>
      <c r="DK85" s="24">
        <f t="shared" si="104"/>
        <v>51.017555224404049</v>
      </c>
      <c r="DL85" s="24">
        <f t="shared" si="104"/>
        <v>73.681342307573686</v>
      </c>
      <c r="DM85" s="24">
        <f t="shared" si="78"/>
        <v>72.160281117834955</v>
      </c>
      <c r="DN85" s="24">
        <f t="shared" si="78"/>
        <v>47.013077016135277</v>
      </c>
      <c r="DO85" s="24">
        <f t="shared" si="78"/>
        <v>90.804415103856229</v>
      </c>
      <c r="DP85" s="24">
        <f t="shared" si="78"/>
        <v>52.885980022158009</v>
      </c>
      <c r="DQ85" s="24">
        <f t="shared" si="78"/>
        <v>66.069093503281692</v>
      </c>
      <c r="DR85" s="24">
        <f t="shared" si="78"/>
        <v>68.547559931872215</v>
      </c>
      <c r="DS85" s="24">
        <f t="shared" si="78"/>
        <v>51.71477334448565</v>
      </c>
      <c r="DT85" s="24">
        <f t="shared" si="78"/>
        <v>51.79073897004622</v>
      </c>
      <c r="DU85" s="24">
        <f t="shared" si="78"/>
        <v>62.652204132385393</v>
      </c>
      <c r="DV85" s="24">
        <f t="shared" si="78"/>
        <v>60.776986334974715</v>
      </c>
      <c r="DW85" s="24">
        <f t="shared" si="78"/>
        <v>46.729698443465217</v>
      </c>
      <c r="DX85" s="24">
        <f t="shared" si="78"/>
        <v>59.876586538701332</v>
      </c>
      <c r="DY85" s="24">
        <f t="shared" si="78"/>
        <v>44.840370975228041</v>
      </c>
      <c r="DZ85" s="24">
        <f t="shared" si="78"/>
        <v>71.122442887591262</v>
      </c>
      <c r="EA85" s="24">
        <f t="shared" si="78"/>
        <v>57.73813701966445</v>
      </c>
      <c r="EB85" s="24">
        <f t="shared" si="78"/>
        <v>56.051958591033483</v>
      </c>
      <c r="EC85" s="24">
        <f t="shared" si="100"/>
        <v>50.59688684782445</v>
      </c>
      <c r="ED85" s="24">
        <f t="shared" si="100"/>
        <v>57.564179332913042</v>
      </c>
      <c r="EE85" s="24">
        <f t="shared" si="100"/>
        <v>55.910300276646126</v>
      </c>
      <c r="EF85" s="24">
        <f t="shared" si="99"/>
        <v>52.436831025050815</v>
      </c>
      <c r="EG85" s="24">
        <f t="shared" si="91"/>
        <v>62.907108418948212</v>
      </c>
      <c r="EH85" s="24">
        <f t="shared" si="92"/>
        <v>92.88114850063549</v>
      </c>
      <c r="EI85" s="24">
        <f t="shared" si="93"/>
        <v>41.160755729725466</v>
      </c>
      <c r="EJ85" s="14" t="s">
        <v>411</v>
      </c>
      <c r="EL85" s="12"/>
      <c r="EM85" s="25">
        <f t="shared" si="85"/>
        <v>7.1459410429999934</v>
      </c>
      <c r="EN85" s="25">
        <f t="shared" si="85"/>
        <v>10.434467121000125</v>
      </c>
      <c r="EO85" s="25">
        <f t="shared" si="85"/>
        <v>11.412607709999975</v>
      </c>
      <c r="EP85" s="25">
        <f t="shared" si="85"/>
        <v>8.4622222230000261</v>
      </c>
      <c r="EQ85" s="25">
        <f t="shared" si="105"/>
        <v>6.7686621309999282</v>
      </c>
      <c r="ER85" s="25">
        <f t="shared" si="105"/>
        <v>10.120997732000205</v>
      </c>
      <c r="ES85" s="25">
        <f t="shared" si="105"/>
        <v>8.5257142850000491</v>
      </c>
      <c r="ET85" s="25">
        <f t="shared" si="105"/>
        <v>8.6349206350000713</v>
      </c>
      <c r="EU85" s="25">
        <f t="shared" si="105"/>
        <v>8.7074829929999851</v>
      </c>
      <c r="EV85" s="25">
        <f t="shared" si="105"/>
        <v>10.324172335000185</v>
      </c>
      <c r="EW85" s="25">
        <f t="shared" si="105"/>
        <v>8.751020409000148</v>
      </c>
      <c r="EX85" s="25">
        <f t="shared" si="105"/>
        <v>9.3923582770000849</v>
      </c>
      <c r="EY85" s="25">
        <f t="shared" si="105"/>
        <v>7.3287981860000855</v>
      </c>
      <c r="EZ85" s="25">
        <f t="shared" si="105"/>
        <v>8.0743764169999395</v>
      </c>
      <c r="FA85" s="25">
        <f t="shared" si="105"/>
        <v>8.7771428570001717</v>
      </c>
      <c r="FB85" s="25">
        <f t="shared" si="105"/>
        <v>8.3475736959999267</v>
      </c>
      <c r="FC85" s="25">
        <f t="shared" si="105"/>
        <v>11.280544217999932</v>
      </c>
      <c r="FD85" s="25">
        <f t="shared" si="105"/>
        <v>11.813151928000025</v>
      </c>
      <c r="FE85" s="25">
        <f t="shared" si="105"/>
        <v>11.772403627999893</v>
      </c>
      <c r="FF85" s="25">
        <f t="shared" si="110"/>
        <v>9.2226757369999177</v>
      </c>
      <c r="FG85" s="25">
        <f t="shared" si="110"/>
        <v>8.1516553289998228</v>
      </c>
      <c r="FH85" s="25">
        <f t="shared" si="110"/>
        <v>8.8119727890000377</v>
      </c>
      <c r="FI85" s="25">
        <f t="shared" si="110"/>
        <v>8.881655328999841</v>
      </c>
      <c r="FJ85" s="25">
        <f t="shared" si="110"/>
        <v>7.5522902489999524</v>
      </c>
      <c r="FK85" s="25">
        <f t="shared" si="110"/>
        <v>11.427120181999953</v>
      </c>
      <c r="FL85" s="25">
        <f t="shared" si="110"/>
        <v>9.6865306120000696</v>
      </c>
      <c r="FM85" s="25">
        <f t="shared" si="110"/>
        <v>9.0296598639999957</v>
      </c>
      <c r="FN85" s="25">
        <f t="shared" si="110"/>
        <v>9.0760997729998962</v>
      </c>
      <c r="FO85" s="25">
        <f t="shared" si="110"/>
        <v>12.56151927399992</v>
      </c>
      <c r="FP85" s="25">
        <f t="shared" si="110"/>
        <v>8.8253968260000875</v>
      </c>
      <c r="FQ85" s="25">
        <f t="shared" si="110"/>
        <v>8.1447619040000063</v>
      </c>
      <c r="FR85" s="25">
        <f t="shared" si="110"/>
        <v>12.505804988000136</v>
      </c>
      <c r="FS85" s="25">
        <f t="shared" si="110"/>
        <v>10.031746031000011</v>
      </c>
      <c r="FT85" s="25">
        <f t="shared" si="110"/>
        <v>10.013605441999971</v>
      </c>
      <c r="FU85" s="25">
        <f t="shared" si="106"/>
        <v>8.6755782309999177</v>
      </c>
      <c r="FV85" s="25">
        <f t="shared" si="106"/>
        <v>9.3420408160000079</v>
      </c>
      <c r="FW85" s="25">
        <f t="shared" si="106"/>
        <v>9.4933333330000096</v>
      </c>
      <c r="FX85" s="25">
        <f t="shared" si="106"/>
        <v>10.292244898000035</v>
      </c>
      <c r="FY85" s="25">
        <f t="shared" si="106"/>
        <v>11.324081632999878</v>
      </c>
      <c r="FZ85" s="25">
        <f t="shared" si="106"/>
        <v>12.631655329000068</v>
      </c>
      <c r="GA85" s="25">
        <f t="shared" si="106"/>
        <v>9.9914739230000578</v>
      </c>
      <c r="GB85" s="25">
        <f t="shared" si="106"/>
        <v>9.8104308389999915</v>
      </c>
      <c r="GC85" s="25">
        <f t="shared" si="106"/>
        <v>11.614331064999988</v>
      </c>
      <c r="GD85" s="25">
        <f t="shared" si="106"/>
        <v>11.334240362999935</v>
      </c>
      <c r="GE85" s="25">
        <f t="shared" si="106"/>
        <v>8.9179138329998295</v>
      </c>
      <c r="GF85" s="25">
        <f t="shared" si="106"/>
        <v>7.5530158730000494</v>
      </c>
      <c r="GG85" s="25">
        <f t="shared" si="106"/>
        <v>8.4890929709999909</v>
      </c>
      <c r="GH85" s="25">
        <f t="shared" si="106"/>
        <v>9.0673922910000329</v>
      </c>
      <c r="GI85" s="25">
        <f t="shared" si="106"/>
        <v>11.122244897999963</v>
      </c>
      <c r="GJ85" s="25">
        <f t="shared" si="111"/>
        <v>9.0775510209998629</v>
      </c>
      <c r="GK85" s="25">
        <f t="shared" si="111"/>
        <v>8.0761904760001926</v>
      </c>
      <c r="GL85" s="25">
        <f t="shared" si="111"/>
        <v>8.6117006800000127</v>
      </c>
      <c r="GM85" s="25">
        <f t="shared" si="111"/>
        <v>9.2734693869999774</v>
      </c>
      <c r="GN85" s="25">
        <f t="shared" si="111"/>
        <v>11.807346938999899</v>
      </c>
      <c r="GO85" s="25">
        <f t="shared" si="111"/>
        <v>13.057959183999856</v>
      </c>
      <c r="GP85" s="25">
        <f t="shared" si="111"/>
        <v>8.9483900230000017</v>
      </c>
      <c r="GQ85" s="25">
        <f t="shared" si="111"/>
        <v>12.163265306000085</v>
      </c>
      <c r="GR85" s="25">
        <f t="shared" si="111"/>
        <v>10.928616780000084</v>
      </c>
      <c r="GS85" s="25">
        <f t="shared" si="111"/>
        <v>12.341405895999969</v>
      </c>
      <c r="GT85" s="25">
        <f t="shared" si="111"/>
        <v>7.9354648519999955</v>
      </c>
      <c r="GU85" s="25">
        <f t="shared" si="111"/>
        <v>10.09197278900001</v>
      </c>
      <c r="GV85" s="25">
        <f t="shared" si="111"/>
        <v>10.588321994999887</v>
      </c>
      <c r="GW85" s="25">
        <f t="shared" si="111"/>
        <v>9.5201814059998924</v>
      </c>
      <c r="GX85" s="25">
        <f t="shared" si="111"/>
        <v>9.1443083900001056</v>
      </c>
      <c r="GY85" s="25">
        <f t="shared" si="111"/>
        <v>10.608616780000148</v>
      </c>
      <c r="GZ85" s="25">
        <f t="shared" si="107"/>
        <v>6.9456689339999684</v>
      </c>
      <c r="HA85" s="25">
        <f t="shared" si="107"/>
        <v>11.258662131000165</v>
      </c>
      <c r="HB85" s="25">
        <f t="shared" si="107"/>
        <v>12.824693878000062</v>
      </c>
      <c r="HC85" s="25">
        <f t="shared" si="107"/>
        <v>10.839365079000117</v>
      </c>
      <c r="HD85" s="25">
        <f t="shared" si="107"/>
        <v>9.0093424039998808</v>
      </c>
      <c r="HE85" s="25">
        <f t="shared" si="107"/>
        <v>8.6044444439999097</v>
      </c>
      <c r="HF85" s="25">
        <f t="shared" si="107"/>
        <v>9.2676643990000684</v>
      </c>
      <c r="HG85" s="25">
        <f t="shared" si="107"/>
        <v>9.578231292000055</v>
      </c>
      <c r="HH85" s="25">
        <f t="shared" si="107"/>
        <v>8.600090702999978</v>
      </c>
      <c r="HI85" s="25">
        <f t="shared" si="107"/>
        <v>9.6072562350000226</v>
      </c>
      <c r="HJ85" s="25">
        <f t="shared" si="107"/>
        <v>9.9323356010002044</v>
      </c>
      <c r="HK85" s="25">
        <f t="shared" si="107"/>
        <v>10.617324263</v>
      </c>
      <c r="HL85" s="25">
        <f t="shared" si="108"/>
        <v>11.535238094999841</v>
      </c>
      <c r="HM85" s="25">
        <f t="shared" si="108"/>
        <v>11.424217687000009</v>
      </c>
      <c r="HN85" s="25">
        <f t="shared" si="108"/>
        <v>11.425668933999987</v>
      </c>
      <c r="HO85" s="25">
        <f t="shared" si="108"/>
        <v>13.261496599000111</v>
      </c>
      <c r="HP85" s="25">
        <f t="shared" si="108"/>
        <v>7.4463492060001499</v>
      </c>
      <c r="HQ85" s="25">
        <f t="shared" si="108"/>
        <v>7.896235827000055</v>
      </c>
      <c r="HR85" s="25">
        <f t="shared" si="108"/>
        <v>7.8817233560000659</v>
      </c>
      <c r="HS85" s="25">
        <f t="shared" si="108"/>
        <v>6.5676190469998801</v>
      </c>
      <c r="HT85" s="25">
        <f t="shared" si="108"/>
        <v>10.193560091000109</v>
      </c>
      <c r="HU85" s="25">
        <f t="shared" si="108"/>
        <v>11.923378683999999</v>
      </c>
      <c r="HV85" s="25">
        <f t="shared" si="108"/>
        <v>8.9542176869999821</v>
      </c>
      <c r="HW85" s="25">
        <f t="shared" si="108"/>
        <v>12.045396824999898</v>
      </c>
      <c r="HX85" s="25">
        <f t="shared" si="108"/>
        <v>14.820136054000159</v>
      </c>
      <c r="HY85" s="25">
        <f t="shared" si="108"/>
        <v>8.1458503410001413</v>
      </c>
      <c r="HZ85" s="25">
        <f t="shared" si="102"/>
        <v>12.144036281000126</v>
      </c>
      <c r="IA85" s="25">
        <f t="shared" si="102"/>
        <v>8.9063038540000434</v>
      </c>
      <c r="IB85" s="25">
        <f t="shared" si="102"/>
        <v>8.9324263039998186</v>
      </c>
      <c r="IC85" s="25">
        <f t="shared" si="102"/>
        <v>9.5985487529999318</v>
      </c>
      <c r="ID85" s="25">
        <f t="shared" si="102"/>
        <v>10.205170067999916</v>
      </c>
      <c r="IE85" s="25">
        <f t="shared" si="102"/>
        <v>11.673832200000106</v>
      </c>
      <c r="IF85" s="25">
        <f t="shared" si="102"/>
        <v>10.845170068000016</v>
      </c>
      <c r="IG85" s="25">
        <f t="shared" si="102"/>
        <v>9.2792743760001031</v>
      </c>
      <c r="IH85" s="25">
        <f t="shared" si="102"/>
        <v>11.956825396999875</v>
      </c>
      <c r="II85" s="25">
        <f t="shared" si="102"/>
        <v>8.2790022669998962</v>
      </c>
      <c r="IJ85" s="25">
        <f t="shared" si="102"/>
        <v>8.4535147389999565</v>
      </c>
      <c r="IK85" s="25">
        <f t="shared" si="102"/>
        <v>12.975283447000038</v>
      </c>
      <c r="IL85" s="25">
        <f t="shared" si="102"/>
        <v>6.717823128999953</v>
      </c>
      <c r="IM85" s="25">
        <f t="shared" si="102"/>
        <v>11.534399093000047</v>
      </c>
      <c r="IN85" s="25">
        <f t="shared" si="102"/>
        <v>9.2328798179999012</v>
      </c>
      <c r="IO85" s="25">
        <f t="shared" si="112"/>
        <v>8.8990476190001573</v>
      </c>
      <c r="IP85" s="25">
        <f t="shared" si="112"/>
        <v>11.795623581999962</v>
      </c>
      <c r="IQ85" s="25">
        <f t="shared" si="112"/>
        <v>11.778321996000159</v>
      </c>
      <c r="IR85" s="25">
        <f t="shared" si="112"/>
        <v>9.7364172330001111</v>
      </c>
      <c r="IS85" s="25">
        <f t="shared" si="112"/>
        <v>10.03682539700003</v>
      </c>
      <c r="IT85" s="25">
        <f t="shared" si="112"/>
        <v>13.05396825400021</v>
      </c>
      <c r="IU85" s="25">
        <f t="shared" si="112"/>
        <v>10.187755101999983</v>
      </c>
      <c r="IV85" s="25">
        <f t="shared" si="112"/>
        <v>13.60399092900002</v>
      </c>
      <c r="IW85" s="25">
        <f t="shared" si="112"/>
        <v>8.5768707489999088</v>
      </c>
      <c r="IX85" s="25">
        <f t="shared" si="112"/>
        <v>10.565079364999974</v>
      </c>
      <c r="IY85" s="25">
        <f t="shared" si="112"/>
        <v>10.882902495000053</v>
      </c>
      <c r="IZ85" s="25">
        <f t="shared" si="112"/>
        <v>12.056235827999899</v>
      </c>
      <c r="JA85" s="25">
        <f t="shared" si="112"/>
        <v>10.597006803000113</v>
      </c>
      <c r="JB85" s="25">
        <f t="shared" si="112"/>
        <v>10.910476190999816</v>
      </c>
      <c r="JC85" s="25">
        <f t="shared" si="112"/>
        <v>11.633197278999887</v>
      </c>
      <c r="JD85" s="26">
        <f t="shared" si="89"/>
        <v>9.9792170311157093</v>
      </c>
      <c r="JE85" s="27">
        <f t="shared" si="94"/>
        <v>9.9792170311157093</v>
      </c>
      <c r="JF85" s="27"/>
      <c r="JG85" s="88">
        <v>84</v>
      </c>
      <c r="JH85" s="89">
        <v>1410.4845351470001</v>
      </c>
      <c r="JI85" s="89">
        <v>1174.595918367</v>
      </c>
      <c r="JJ85" s="90">
        <v>1633.5238095239999</v>
      </c>
      <c r="JK85" s="90">
        <v>1287.0603174600001</v>
      </c>
      <c r="JL85" s="90">
        <v>1377.3438095240001</v>
      </c>
      <c r="JM85" s="90">
        <v>1449.5869387759999</v>
      </c>
      <c r="JN85" s="89">
        <v>1435.4579591839999</v>
      </c>
      <c r="JO85" s="89">
        <v>1416.873650794</v>
      </c>
      <c r="JP85" s="89">
        <v>1550.466031746</v>
      </c>
      <c r="JQ85" s="89">
        <v>1401.9221768709999</v>
      </c>
      <c r="JR85" s="89">
        <v>1667.905306122</v>
      </c>
      <c r="JS85" s="89">
        <v>1492.009795918</v>
      </c>
      <c r="JT85" s="89">
        <v>1507.700680272</v>
      </c>
      <c r="JU85" s="89">
        <v>1389.963174603</v>
      </c>
      <c r="JV85" s="88">
        <v>1579.1891156459999</v>
      </c>
      <c r="JW85" s="88">
        <v>1501.5473922900001</v>
      </c>
      <c r="JX85" s="88">
        <v>1640.721995465</v>
      </c>
      <c r="JY85" s="88">
        <v>1643.7405895689999</v>
      </c>
      <c r="JZ85" s="88">
        <v>1579.165895692</v>
      </c>
      <c r="KA85" s="88">
        <v>1457.400453515</v>
      </c>
      <c r="KB85" s="88">
        <v>1324.6432653060001</v>
      </c>
      <c r="KC85" s="88">
        <v>1514.805986395</v>
      </c>
      <c r="KD85" s="88">
        <v>1519.3860997730001</v>
      </c>
      <c r="KE85" s="88">
        <v>1406.4558730159999</v>
      </c>
      <c r="KF85" s="88">
        <v>1391.827301587</v>
      </c>
      <c r="KG85" s="88">
        <v>1377.28</v>
      </c>
      <c r="KH85" s="88">
        <v>1583.6734693880001</v>
      </c>
      <c r="KI85" s="88">
        <v>1515.8247619050001</v>
      </c>
      <c r="KJ85" s="88">
        <v>1687.6963265310001</v>
      </c>
      <c r="KK85" s="88">
        <v>1540.9835827659999</v>
      </c>
      <c r="KL85" s="88">
        <v>1653.89968254</v>
      </c>
      <c r="KM85" s="88">
        <v>1823.213378685</v>
      </c>
      <c r="KN85" s="88">
        <v>1502.410884354</v>
      </c>
      <c r="KO85" s="88">
        <v>1555.295782313</v>
      </c>
      <c r="KP85" s="88">
        <v>1727.390453515</v>
      </c>
      <c r="KQ85" s="88">
        <v>1503.7910204079999</v>
      </c>
      <c r="KR85" s="88">
        <v>1792.8126984129999</v>
      </c>
      <c r="KS85" s="88">
        <v>1414.582857143</v>
      </c>
      <c r="KT85" s="88">
        <v>1725.724444444</v>
      </c>
      <c r="KU85" s="88">
        <v>1656.2793650789999</v>
      </c>
      <c r="KV85" s="88">
        <v>1536.7314285709999</v>
      </c>
      <c r="KW85" s="88">
        <v>1725.184580499</v>
      </c>
      <c r="KX85" s="88">
        <v>1599.9085714289999</v>
      </c>
      <c r="KY85" s="88">
        <v>1541.514739229</v>
      </c>
      <c r="KZ85" s="88">
        <v>1634.1333333330001</v>
      </c>
      <c r="LA85" s="88">
        <v>1425.7676190479999</v>
      </c>
      <c r="LB85" s="88">
        <v>1750.3549886620001</v>
      </c>
      <c r="LC85" s="88">
        <v>1618.7907482989999</v>
      </c>
      <c r="LD85" s="88">
        <v>1704.507210884</v>
      </c>
      <c r="LE85" s="88">
        <v>1483.154285714</v>
      </c>
      <c r="LF85" s="88">
        <v>1588.5815873019999</v>
      </c>
      <c r="LG85" s="88">
        <v>1623.318639456</v>
      </c>
      <c r="LH85" s="88">
        <v>1589.694693878</v>
      </c>
      <c r="LI85" s="88">
        <v>1667.053424036</v>
      </c>
      <c r="LJ85" s="88">
        <v>1577.4693877550001</v>
      </c>
      <c r="LK85" s="88">
        <v>1561.0122448980001</v>
      </c>
      <c r="LL85" s="88">
        <v>1664.352653061</v>
      </c>
      <c r="LM85" s="88">
        <v>1646.3644444439999</v>
      </c>
      <c r="LN85" s="88">
        <v>1582.288979592</v>
      </c>
      <c r="LO85" s="88">
        <v>1524.419002268</v>
      </c>
      <c r="LP85" s="88">
        <v>1422.236734694</v>
      </c>
      <c r="LQ85" s="88">
        <v>1628.752086168</v>
      </c>
      <c r="LR85" s="88">
        <v>1577.229931973</v>
      </c>
      <c r="LS85" s="88">
        <v>1214.872380952</v>
      </c>
      <c r="LT85" s="88">
        <v>1535.7097505669999</v>
      </c>
      <c r="LU85" s="88">
        <v>1633.465759637</v>
      </c>
      <c r="LV85" s="88">
        <v>1527.2025396829999</v>
      </c>
      <c r="LW85" s="88">
        <v>1820.2470521539999</v>
      </c>
      <c r="LX85" s="88">
        <v>1758.506666667</v>
      </c>
      <c r="LY85" s="88">
        <v>1557.8499773240001</v>
      </c>
      <c r="LZ85" s="88">
        <v>1544.2285714290001</v>
      </c>
      <c r="MA85" s="88">
        <v>1425.412063492</v>
      </c>
      <c r="MB85" s="88">
        <v>1570.866213152</v>
      </c>
      <c r="MC85" s="88">
        <v>1549.688163265</v>
      </c>
      <c r="MD85" s="88">
        <v>1373.9102040820001</v>
      </c>
      <c r="ME85" s="88">
        <v>1584.9476643989999</v>
      </c>
      <c r="MF85" s="88">
        <v>1653.76</v>
      </c>
      <c r="MG85" s="88">
        <v>1785.4628571430001</v>
      </c>
      <c r="MH85" s="88">
        <v>1844.035918367</v>
      </c>
      <c r="MI85" s="88">
        <v>1615.9085714289999</v>
      </c>
      <c r="MJ85" s="88">
        <v>1629.9580952379999</v>
      </c>
      <c r="MK85" s="88">
        <v>1439.9085714289999</v>
      </c>
      <c r="ML85" s="88">
        <v>1428.388571429</v>
      </c>
      <c r="MM85" s="88">
        <v>1530.1384126979999</v>
      </c>
      <c r="MN85" s="88">
        <v>1473.808979592</v>
      </c>
      <c r="MO85" s="88">
        <v>1520.4368253969999</v>
      </c>
      <c r="MP85" s="88">
        <v>1622.204081633</v>
      </c>
      <c r="MQ85" s="88">
        <v>1449.1689569160001</v>
      </c>
      <c r="MR85" s="88">
        <v>1707.415464853</v>
      </c>
      <c r="MS85" s="88">
        <v>1697.7676190479999</v>
      </c>
      <c r="MT85" s="88">
        <v>1587.729705215</v>
      </c>
      <c r="MU85" s="88">
        <v>1455.194557823</v>
      </c>
      <c r="MV85" s="88">
        <v>1615.3469387759999</v>
      </c>
      <c r="MW85" s="88">
        <v>1496.3374149660001</v>
      </c>
      <c r="MX85" s="88">
        <v>1658.160181406</v>
      </c>
      <c r="MY85" s="88">
        <v>1432.1371428570001</v>
      </c>
      <c r="MZ85" s="88">
        <v>1617.1769614509999</v>
      </c>
      <c r="NA85" s="88">
        <v>1764.1360544219999</v>
      </c>
      <c r="NB85" s="88">
        <v>1668.1882993199999</v>
      </c>
      <c r="NC85" s="88">
        <v>1447.949931973</v>
      </c>
      <c r="ND85" s="88">
        <v>1736.045714286</v>
      </c>
      <c r="NE85" s="88">
        <v>1499.0512471659999</v>
      </c>
      <c r="NF85" s="88">
        <v>1508.5365532880001</v>
      </c>
      <c r="NG85" s="88">
        <v>1510.8310204080001</v>
      </c>
      <c r="NH85" s="88">
        <v>2012.850793651</v>
      </c>
      <c r="NI85" s="88">
        <v>1503.1263038550001</v>
      </c>
      <c r="NJ85" s="88">
        <v>1519.0610430839999</v>
      </c>
      <c r="NK85" s="88">
        <v>1652.0997732430001</v>
      </c>
      <c r="NL85" s="88">
        <v>1578.0048979589999</v>
      </c>
      <c r="NM85" s="88">
        <v>1454.332517007</v>
      </c>
      <c r="NN85" s="88">
        <v>1438.267210884</v>
      </c>
      <c r="NO85" s="88">
        <v>1463.7569160999999</v>
      </c>
      <c r="NP85" s="88">
        <v>1535.529795918</v>
      </c>
      <c r="NQ85" s="88">
        <v>1556.976326531</v>
      </c>
      <c r="NR85" s="88">
        <v>1567.354195011</v>
      </c>
      <c r="NS85" s="88">
        <v>1344.203174603</v>
      </c>
      <c r="NT85" s="88">
        <v>1510.8673015869999</v>
      </c>
      <c r="NU85" s="88">
        <v>1718.392743764</v>
      </c>
      <c r="NV85" s="88">
        <v>1647.0900680269999</v>
      </c>
      <c r="NW85" s="88">
        <v>1429.3507482990001</v>
      </c>
      <c r="NX85" s="88">
        <v>1602.1072108840001</v>
      </c>
      <c r="NZ85" s="28"/>
    </row>
    <row r="86" spans="1:390" x14ac:dyDescent="0.3">
      <c r="A86" s="15" t="s">
        <v>414</v>
      </c>
      <c r="B86" s="29" t="s">
        <v>415</v>
      </c>
      <c r="C86" s="15"/>
      <c r="D86" s="15"/>
      <c r="E86" s="7"/>
      <c r="F86" s="21" t="s">
        <v>174</v>
      </c>
      <c r="G86" s="41">
        <v>433.875</v>
      </c>
      <c r="H86" s="21">
        <f>G87-G86</f>
        <v>0.125</v>
      </c>
      <c r="I86" s="21">
        <f>H86*4</f>
        <v>0.5</v>
      </c>
      <c r="J86" s="15"/>
      <c r="L86" s="14" t="s">
        <v>414</v>
      </c>
      <c r="M86" s="34"/>
      <c r="N86" s="24">
        <v>46</v>
      </c>
      <c r="O86" s="24">
        <f t="shared" si="96"/>
        <v>52.201704504686994</v>
      </c>
      <c r="P86" s="24">
        <f t="shared" si="96"/>
        <v>58.726917644395762</v>
      </c>
      <c r="Q86" s="24">
        <f t="shared" si="96"/>
        <v>44.98775847101841</v>
      </c>
      <c r="R86" s="24">
        <f t="shared" si="96"/>
        <v>34.168388435490101</v>
      </c>
      <c r="S86" s="24">
        <f t="shared" si="96"/>
        <v>79.507211546586092</v>
      </c>
      <c r="T86" s="24">
        <f t="shared" si="96"/>
        <v>28.512931034791166</v>
      </c>
      <c r="U86" s="24">
        <f t="shared" si="96"/>
        <v>30.969101123374301</v>
      </c>
      <c r="V86" s="24">
        <f t="shared" si="96"/>
        <v>47.250000068523327</v>
      </c>
      <c r="W86" s="24">
        <f t="shared" si="96"/>
        <v>36.914062486305632</v>
      </c>
      <c r="X86" s="24">
        <f t="shared" si="96"/>
        <v>40.732758593479161</v>
      </c>
      <c r="Y86" s="24">
        <f t="shared" si="96"/>
        <v>32.350352139736565</v>
      </c>
      <c r="Z86" s="24">
        <f t="shared" si="96"/>
        <v>22.685963169486605</v>
      </c>
      <c r="AA86" s="24">
        <f t="shared" si="96"/>
        <v>32.618343200820007</v>
      </c>
      <c r="AB86" s="24">
        <f t="shared" si="96"/>
        <v>37.615148385592221</v>
      </c>
      <c r="AC86" s="24">
        <f t="shared" si="96"/>
        <v>36.782695730873044</v>
      </c>
      <c r="AD86" s="24">
        <v>46</v>
      </c>
      <c r="AE86" s="24">
        <f t="shared" si="114"/>
        <v>58.726917529435283</v>
      </c>
      <c r="AF86" s="24">
        <f t="shared" si="114"/>
        <v>23.544276771617536</v>
      </c>
      <c r="AG86" s="24">
        <f t="shared" si="114"/>
        <v>41.67716734474233</v>
      </c>
      <c r="AH86" s="24">
        <f t="shared" si="114"/>
        <v>36.293309212663644</v>
      </c>
      <c r="AI86" s="24">
        <f t="shared" si="114"/>
        <v>54.399671043012901</v>
      </c>
      <c r="AJ86" s="24">
        <f t="shared" si="114"/>
        <v>55.945534471060959</v>
      </c>
      <c r="AK86" s="24">
        <f t="shared" si="114"/>
        <v>29.19756356493026</v>
      </c>
      <c r="AL86" s="24">
        <f t="shared" si="114"/>
        <v>49.692007200150769</v>
      </c>
      <c r="AM86" s="24">
        <f t="shared" si="114"/>
        <v>59.401939608752578</v>
      </c>
      <c r="AN86" s="24">
        <f t="shared" si="114"/>
        <v>24.905873502084813</v>
      </c>
      <c r="AO86" s="24">
        <f t="shared" si="114"/>
        <v>29.781199345066607</v>
      </c>
      <c r="AP86" s="24">
        <f t="shared" si="114"/>
        <v>53.833007867051208</v>
      </c>
      <c r="AQ86" s="24">
        <f t="shared" si="114"/>
        <v>51.939384411505884</v>
      </c>
      <c r="AR86" s="24">
        <f t="shared" si="114"/>
        <v>37.92460942620577</v>
      </c>
      <c r="AS86" s="24">
        <f t="shared" si="114"/>
        <v>37.263406943737316</v>
      </c>
      <c r="AT86" s="24">
        <f t="shared" si="90"/>
        <v>17.936550968381137</v>
      </c>
      <c r="AU86" s="24">
        <f t="shared" si="90"/>
        <v>27.682457311503104</v>
      </c>
      <c r="AV86" s="24">
        <f t="shared" si="90"/>
        <v>34.027777741545023</v>
      </c>
      <c r="AW86" s="24">
        <f t="shared" si="90"/>
        <v>28.356481472727253</v>
      </c>
      <c r="AX86" s="24">
        <f t="shared" si="97"/>
        <v>36.782695730862791</v>
      </c>
      <c r="AY86" s="24">
        <f t="shared" si="97"/>
        <v>31.864161837502753</v>
      </c>
      <c r="AZ86" s="24">
        <f t="shared" si="97"/>
        <v>31.392369004184754</v>
      </c>
      <c r="BA86" s="24">
        <f t="shared" si="97"/>
        <v>37.999770222985759</v>
      </c>
      <c r="BB86" s="24">
        <f t="shared" si="97"/>
        <v>33.476720637177159</v>
      </c>
      <c r="BC86" s="24">
        <f t="shared" si="97"/>
        <v>27.128444885228376</v>
      </c>
      <c r="BD86" s="24">
        <f t="shared" si="97"/>
        <v>50.947319727571525</v>
      </c>
      <c r="BE86" s="24">
        <f t="shared" si="97"/>
        <v>45.734236713170183</v>
      </c>
      <c r="BF86" s="24">
        <f t="shared" si="97"/>
        <v>33.832855979176699</v>
      </c>
      <c r="BG86" s="24">
        <f t="shared" si="97"/>
        <v>27.379966886847313</v>
      </c>
      <c r="BH86" s="24">
        <f t="shared" si="97"/>
        <v>35.64116379348318</v>
      </c>
      <c r="BI86" s="24">
        <f t="shared" si="97"/>
        <v>47.631048450712854</v>
      </c>
      <c r="BJ86" s="24">
        <f t="shared" si="97"/>
        <v>26.707848840123294</v>
      </c>
      <c r="BK86" s="24">
        <f t="shared" si="97"/>
        <v>24.149386695772719</v>
      </c>
      <c r="BL86" s="24">
        <f t="shared" si="97"/>
        <v>44.352811011226805</v>
      </c>
      <c r="BM86" s="24">
        <f t="shared" si="97"/>
        <v>77.860169582211512</v>
      </c>
      <c r="BN86" s="24">
        <f t="shared" si="113"/>
        <v>30.807563340599287</v>
      </c>
      <c r="BO86" s="24">
        <f t="shared" si="113"/>
        <v>39.601293124788462</v>
      </c>
      <c r="BP86" s="24">
        <f t="shared" si="113"/>
        <v>34.027777780140937</v>
      </c>
      <c r="BQ86" s="24">
        <f t="shared" si="113"/>
        <v>27.934966203061705</v>
      </c>
      <c r="BR86" s="24">
        <f t="shared" si="113"/>
        <v>28.621495335459571</v>
      </c>
      <c r="BS86" s="24">
        <f t="shared" si="113"/>
        <v>27.057428021872628</v>
      </c>
      <c r="BT86" s="24">
        <f t="shared" si="113"/>
        <v>33.902213990865526</v>
      </c>
      <c r="BU86" s="24">
        <f t="shared" si="113"/>
        <v>30.624999991704367</v>
      </c>
      <c r="BV86" s="24">
        <f t="shared" si="113"/>
        <v>38.316728491662055</v>
      </c>
      <c r="BW86" s="24">
        <f t="shared" si="113"/>
        <v>28.931945410045373</v>
      </c>
      <c r="BX86" s="24">
        <f t="shared" si="113"/>
        <v>34.453125012647988</v>
      </c>
      <c r="BY86" s="24">
        <f t="shared" si="98"/>
        <v>32.299804685449907</v>
      </c>
      <c r="BZ86" s="24">
        <f t="shared" si="84"/>
        <v>60.934045677494829</v>
      </c>
      <c r="CA86" s="24">
        <f t="shared" si="84"/>
        <v>46.245805368645918</v>
      </c>
      <c r="CB86" s="24">
        <f t="shared" si="84"/>
        <v>28.810975617221519</v>
      </c>
      <c r="CC86" s="24">
        <f t="shared" si="84"/>
        <v>23.760775862324262</v>
      </c>
      <c r="CD86" s="24">
        <f t="shared" si="84"/>
        <v>43.975402991583621</v>
      </c>
      <c r="CE86" s="24">
        <f t="shared" si="84"/>
        <v>30.625000022967058</v>
      </c>
      <c r="CF86" s="24">
        <f t="shared" si="84"/>
        <v>31.705329752172268</v>
      </c>
      <c r="CG86" s="24">
        <f t="shared" si="84"/>
        <v>34.626256274332711</v>
      </c>
      <c r="CH86" s="24">
        <f t="shared" si="84"/>
        <v>43.749999981777663</v>
      </c>
      <c r="CI86" s="24">
        <f t="shared" si="84"/>
        <v>43.428308810561724</v>
      </c>
      <c r="CJ86" s="24">
        <f t="shared" si="84"/>
        <v>23.032729788494585</v>
      </c>
      <c r="CK86" s="24">
        <f t="shared" si="84"/>
        <v>33.936129259076353</v>
      </c>
      <c r="CL86" s="24">
        <f t="shared" si="84"/>
        <v>36.587389359383486</v>
      </c>
      <c r="CM86" s="24">
        <f t="shared" si="84"/>
        <v>33.341733857278847</v>
      </c>
      <c r="CN86" s="24">
        <f t="shared" si="84"/>
        <v>39.753605773293046</v>
      </c>
      <c r="CO86" s="24">
        <f t="shared" si="84"/>
        <v>30.899663668896768</v>
      </c>
      <c r="CP86" s="24">
        <f t="shared" si="109"/>
        <v>27.859669806803588</v>
      </c>
      <c r="CQ86" s="24">
        <f t="shared" si="109"/>
        <v>28.871333813375013</v>
      </c>
      <c r="CR86" s="24">
        <f t="shared" si="103"/>
        <v>27.022058838930626</v>
      </c>
      <c r="CS86" s="24">
        <f t="shared" si="103"/>
        <v>29.872651750431245</v>
      </c>
      <c r="CT86" s="24">
        <f t="shared" si="103"/>
        <v>32.812499974365039</v>
      </c>
      <c r="CU86" s="24">
        <f t="shared" si="103"/>
        <v>35.156249972528975</v>
      </c>
      <c r="CV86" s="24">
        <f t="shared" si="103"/>
        <v>33.44963589619487</v>
      </c>
      <c r="CW86" s="24">
        <f t="shared" si="103"/>
        <v>45.333059243615153</v>
      </c>
      <c r="CX86" s="24">
        <f t="shared" si="103"/>
        <v>43.140835388283662</v>
      </c>
      <c r="CY86" s="24">
        <f t="shared" si="103"/>
        <v>31.925675664892637</v>
      </c>
      <c r="CZ86" s="24">
        <f t="shared" si="103"/>
        <v>42.710485544348799</v>
      </c>
      <c r="DA86" s="24">
        <f t="shared" si="103"/>
        <v>38.122406615279289</v>
      </c>
      <c r="DB86" s="24">
        <f t="shared" si="103"/>
        <v>34.568352842362209</v>
      </c>
      <c r="DC86" s="24">
        <f t="shared" si="103"/>
        <v>26.6390141623347</v>
      </c>
      <c r="DD86" s="24">
        <f t="shared" si="103"/>
        <v>21.62330019750749</v>
      </c>
      <c r="DE86" s="24">
        <f t="shared" si="103"/>
        <v>32.760499223750585</v>
      </c>
      <c r="DF86" s="24">
        <f t="shared" si="103"/>
        <v>37.9300458818878</v>
      </c>
      <c r="DG86" s="24">
        <f t="shared" si="103"/>
        <v>43.066406216351439</v>
      </c>
      <c r="DH86" s="24">
        <f t="shared" si="104"/>
        <v>32.099184803328193</v>
      </c>
      <c r="DI86" s="24">
        <f t="shared" si="104"/>
        <v>23.679123720876472</v>
      </c>
      <c r="DJ86" s="24">
        <f t="shared" si="104"/>
        <v>30.945920645147133</v>
      </c>
      <c r="DK86" s="24">
        <f t="shared" si="104"/>
        <v>29.829545475729216</v>
      </c>
      <c r="DL86" s="24">
        <f t="shared" si="104"/>
        <v>28.269230763792088</v>
      </c>
      <c r="DM86" s="24">
        <f t="shared" si="78"/>
        <v>30.761718757506323</v>
      </c>
      <c r="DN86" s="24">
        <f t="shared" si="78"/>
        <v>27.443577840392699</v>
      </c>
      <c r="DO86" s="24">
        <f t="shared" si="78"/>
        <v>30.222039450071879</v>
      </c>
      <c r="DP86" s="24">
        <f t="shared" si="78"/>
        <v>26.940072095188146</v>
      </c>
      <c r="DQ86" s="24">
        <f t="shared" si="78"/>
        <v>38.495111726466241</v>
      </c>
      <c r="DR86" s="24">
        <f t="shared" si="78"/>
        <v>62.264683729395742</v>
      </c>
      <c r="DS86" s="24">
        <f t="shared" si="78"/>
        <v>29.697636307515769</v>
      </c>
      <c r="DT86" s="24">
        <f t="shared" si="78"/>
        <v>29.531249996311885</v>
      </c>
      <c r="DU86" s="24">
        <f t="shared" si="78"/>
        <v>53.450226174810084</v>
      </c>
      <c r="DV86" s="24">
        <f t="shared" si="78"/>
        <v>53.833007770430513</v>
      </c>
      <c r="DW86" s="24">
        <f t="shared" si="78"/>
        <v>38.495111726477475</v>
      </c>
      <c r="DX86" s="24">
        <f t="shared" si="78"/>
        <v>51.168007414849868</v>
      </c>
      <c r="DY86" s="24">
        <f t="shared" si="78"/>
        <v>24.507261413332731</v>
      </c>
      <c r="DZ86" s="24">
        <f t="shared" si="78"/>
        <v>33.722471469755732</v>
      </c>
      <c r="EA86" s="24">
        <f t="shared" si="78"/>
        <v>37.585227274748668</v>
      </c>
      <c r="EB86" s="24">
        <f t="shared" si="78"/>
        <v>42.101578427749921</v>
      </c>
      <c r="EC86" s="24">
        <f t="shared" si="100"/>
        <v>45.683701685526266</v>
      </c>
      <c r="ED86" s="24">
        <f t="shared" si="100"/>
        <v>37.756849321216272</v>
      </c>
      <c r="EE86" s="24">
        <f t="shared" si="100"/>
        <v>32.812500010253331</v>
      </c>
      <c r="EF86" s="24">
        <f t="shared" si="99"/>
        <v>41.761363632809541</v>
      </c>
      <c r="EG86" s="24">
        <f t="shared" si="91"/>
        <v>37.019392713969431</v>
      </c>
      <c r="EH86" s="24">
        <f t="shared" si="92"/>
        <v>79.507211546586092</v>
      </c>
      <c r="EI86" s="24">
        <f t="shared" si="93"/>
        <v>17.936550968381137</v>
      </c>
      <c r="EJ86" s="14" t="s">
        <v>414</v>
      </c>
      <c r="EL86" s="12"/>
      <c r="EM86" s="25">
        <f t="shared" si="85"/>
        <v>0.57469387799983451</v>
      </c>
      <c r="EN86" s="25">
        <f t="shared" si="85"/>
        <v>0.51083900200001153</v>
      </c>
      <c r="EO86" s="25">
        <f t="shared" si="85"/>
        <v>0.66684807199999341</v>
      </c>
      <c r="EP86" s="25">
        <f t="shared" si="85"/>
        <v>0.87800453499994546</v>
      </c>
      <c r="EQ86" s="25">
        <f t="shared" si="105"/>
        <v>0.37732426299999133</v>
      </c>
      <c r="ER86" s="25">
        <f t="shared" si="105"/>
        <v>1.0521541949999573</v>
      </c>
      <c r="ES86" s="25">
        <f t="shared" si="105"/>
        <v>0.96870748300011655</v>
      </c>
      <c r="ET86" s="25">
        <f t="shared" si="105"/>
        <v>0.63492063399985454</v>
      </c>
      <c r="EU86" s="25">
        <f t="shared" si="105"/>
        <v>0.8126984129999073</v>
      </c>
      <c r="EV86" s="25">
        <f t="shared" si="105"/>
        <v>0.7365079369999421</v>
      </c>
      <c r="EW86" s="25">
        <f t="shared" si="105"/>
        <v>0.9273469379998005</v>
      </c>
      <c r="EX86" s="25">
        <f t="shared" si="105"/>
        <v>1.3224036279998472</v>
      </c>
      <c r="EY86" s="25">
        <f t="shared" si="105"/>
        <v>0.91972789099986585</v>
      </c>
      <c r="EZ86" s="25">
        <f t="shared" si="105"/>
        <v>0.79755102100011754</v>
      </c>
      <c r="FA86" s="25">
        <f t="shared" si="105"/>
        <v>0.81560090699986176</v>
      </c>
      <c r="FB86" s="25">
        <f t="shared" si="105"/>
        <v>0.51083900300000096</v>
      </c>
      <c r="FC86" s="25">
        <f t="shared" si="105"/>
        <v>1.2741950110000744</v>
      </c>
      <c r="FD86" s="25">
        <f t="shared" si="105"/>
        <v>0.71981859400011672</v>
      </c>
      <c r="FE86" s="25">
        <f t="shared" si="105"/>
        <v>0.82659863900016717</v>
      </c>
      <c r="FF86" s="25">
        <f t="shared" si="110"/>
        <v>0.5514739230000032</v>
      </c>
      <c r="FG86" s="25">
        <f t="shared" si="110"/>
        <v>0.53623582800014447</v>
      </c>
      <c r="FH86" s="25">
        <f t="shared" si="110"/>
        <v>1.0274829929999214</v>
      </c>
      <c r="FI86" s="25">
        <f t="shared" si="110"/>
        <v>0.60371882100002949</v>
      </c>
      <c r="FJ86" s="25">
        <f t="shared" si="110"/>
        <v>0.50503401400010262</v>
      </c>
      <c r="FK86" s="25">
        <f t="shared" si="110"/>
        <v>1.2045351470001151</v>
      </c>
      <c r="FL86" s="25">
        <f t="shared" si="110"/>
        <v>1.0073469389999445</v>
      </c>
      <c r="FM86" s="25">
        <f t="shared" si="110"/>
        <v>0.55727891099991211</v>
      </c>
      <c r="FN86" s="25">
        <f t="shared" si="110"/>
        <v>0.57759637200001634</v>
      </c>
      <c r="FO86" s="25">
        <f t="shared" si="110"/>
        <v>0.79104308399996626</v>
      </c>
      <c r="FP86" s="25">
        <f t="shared" si="110"/>
        <v>0.80507936499998323</v>
      </c>
      <c r="FQ86" s="25">
        <f t="shared" si="110"/>
        <v>1.6725623590000396</v>
      </c>
      <c r="FR86" s="25">
        <f t="shared" si="110"/>
        <v>1.0837188209998203</v>
      </c>
      <c r="FS86" s="25">
        <f t="shared" si="110"/>
        <v>0.88163265399998636</v>
      </c>
      <c r="FT86" s="25">
        <f t="shared" si="110"/>
        <v>1.057959184000083</v>
      </c>
      <c r="FU86" s="25">
        <f t="shared" si="106"/>
        <v>0.81560090700008914</v>
      </c>
      <c r="FV86" s="25">
        <f t="shared" si="106"/>
        <v>0.94149659900017468</v>
      </c>
      <c r="FW86" s="25">
        <f t="shared" si="106"/>
        <v>0.95564625900010469</v>
      </c>
      <c r="FX86" s="25">
        <f t="shared" si="106"/>
        <v>0.78947845800007599</v>
      </c>
      <c r="FY86" s="25">
        <f t="shared" si="106"/>
        <v>0.89614512500020282</v>
      </c>
      <c r="FZ86" s="25">
        <f t="shared" si="106"/>
        <v>1.1058503399999609</v>
      </c>
      <c r="GA86" s="25">
        <f t="shared" si="106"/>
        <v>0.5888435379999919</v>
      </c>
      <c r="GB86" s="25">
        <f t="shared" si="106"/>
        <v>0.65596371900005579</v>
      </c>
      <c r="GC86" s="25">
        <f t="shared" si="106"/>
        <v>0.88671201800002564</v>
      </c>
      <c r="GD86" s="25">
        <f t="shared" si="106"/>
        <v>1.0956916100001308</v>
      </c>
      <c r="GE86" s="25">
        <f t="shared" si="106"/>
        <v>0.84172335600010229</v>
      </c>
      <c r="GF86" s="25">
        <f t="shared" si="106"/>
        <v>0.62984126900005322</v>
      </c>
      <c r="GG86" s="25">
        <f t="shared" si="106"/>
        <v>1.1232653059998938</v>
      </c>
      <c r="GH86" s="25">
        <f t="shared" si="106"/>
        <v>1.2422675730001629</v>
      </c>
      <c r="GI86" s="25">
        <f t="shared" si="106"/>
        <v>0.67639455800008363</v>
      </c>
      <c r="GJ86" s="25">
        <f t="shared" si="111"/>
        <v>0.38530612200020187</v>
      </c>
      <c r="GK86" s="25">
        <f t="shared" si="111"/>
        <v>0.97378684799991788</v>
      </c>
      <c r="GL86" s="25">
        <f t="shared" si="111"/>
        <v>0.75755101999993713</v>
      </c>
      <c r="GM86" s="25">
        <f t="shared" si="111"/>
        <v>0.88163265299999694</v>
      </c>
      <c r="GN86" s="25">
        <f t="shared" si="111"/>
        <v>1.0739229030000388</v>
      </c>
      <c r="GO86" s="25">
        <f t="shared" si="111"/>
        <v>1.0481632650000847</v>
      </c>
      <c r="GP86" s="25">
        <f t="shared" si="111"/>
        <v>1.1087528339999153</v>
      </c>
      <c r="GQ86" s="25">
        <f t="shared" si="111"/>
        <v>0.88489795999998933</v>
      </c>
      <c r="GR86" s="25">
        <f t="shared" si="111"/>
        <v>0.9795918370000436</v>
      </c>
      <c r="GS86" s="25">
        <f t="shared" si="111"/>
        <v>0.78294784500008063</v>
      </c>
      <c r="GT86" s="25">
        <f t="shared" si="111"/>
        <v>1.0369161000000986</v>
      </c>
      <c r="GU86" s="25">
        <f t="shared" si="111"/>
        <v>0.87074829900006989</v>
      </c>
      <c r="GV86" s="25">
        <f t="shared" si="111"/>
        <v>0.92879818599999453</v>
      </c>
      <c r="GW86" s="25">
        <f t="shared" si="111"/>
        <v>0.49233560100014984</v>
      </c>
      <c r="GX86" s="25">
        <f t="shared" si="111"/>
        <v>0.64870748299995284</v>
      </c>
      <c r="GY86" s="25">
        <f t="shared" si="111"/>
        <v>1.0412698410000303</v>
      </c>
      <c r="GZ86" s="25">
        <f t="shared" si="107"/>
        <v>1.2625850340000397</v>
      </c>
      <c r="HA86" s="25">
        <f t="shared" si="107"/>
        <v>0.68219954699998198</v>
      </c>
      <c r="HB86" s="25">
        <f t="shared" si="107"/>
        <v>0.97959183600005417</v>
      </c>
      <c r="HC86" s="25">
        <f t="shared" si="107"/>
        <v>0.9462131519999275</v>
      </c>
      <c r="HD86" s="25">
        <f t="shared" si="107"/>
        <v>0.8663945580001382</v>
      </c>
      <c r="HE86" s="25">
        <f t="shared" si="107"/>
        <v>0.68571428599989304</v>
      </c>
      <c r="HF86" s="25">
        <f t="shared" si="107"/>
        <v>0.69079365099992174</v>
      </c>
      <c r="HG86" s="25">
        <f t="shared" si="107"/>
        <v>1.3024943319999238</v>
      </c>
      <c r="HH86" s="25">
        <f t="shared" si="107"/>
        <v>0.88401360600005319</v>
      </c>
      <c r="HI86" s="25">
        <f t="shared" si="107"/>
        <v>0.81995464900001025</v>
      </c>
      <c r="HJ86" s="25">
        <f t="shared" si="107"/>
        <v>0.89977324299979955</v>
      </c>
      <c r="HK86" s="25">
        <f t="shared" si="107"/>
        <v>0.75464852599998267</v>
      </c>
      <c r="HL86" s="25">
        <f t="shared" si="108"/>
        <v>0.9708843540001908</v>
      </c>
      <c r="HM86" s="25">
        <f t="shared" si="108"/>
        <v>1.0768253969999932</v>
      </c>
      <c r="HN86" s="25">
        <f t="shared" si="108"/>
        <v>1.039092969999956</v>
      </c>
      <c r="HO86" s="25">
        <f t="shared" si="108"/>
        <v>1.1102040809998925</v>
      </c>
      <c r="HP86" s="25">
        <f t="shared" si="108"/>
        <v>1.0042630379998627</v>
      </c>
      <c r="HQ86" s="25">
        <f t="shared" si="108"/>
        <v>0.91428571500000544</v>
      </c>
      <c r="HR86" s="25">
        <f t="shared" si="108"/>
        <v>0.85333333400012634</v>
      </c>
      <c r="HS86" s="25">
        <f t="shared" si="108"/>
        <v>0.89687074900007246</v>
      </c>
      <c r="HT86" s="25">
        <f t="shared" si="108"/>
        <v>0.66176870699996471</v>
      </c>
      <c r="HU86" s="25">
        <f t="shared" si="108"/>
        <v>0.69539682599997832</v>
      </c>
      <c r="HV86" s="25">
        <f t="shared" si="108"/>
        <v>0.93968253999992157</v>
      </c>
      <c r="HW86" s="25">
        <f t="shared" si="108"/>
        <v>0.70240362800018374</v>
      </c>
      <c r="HX86" s="25">
        <f t="shared" si="108"/>
        <v>0.78693877599994266</v>
      </c>
      <c r="HY86" s="25">
        <f t="shared" si="108"/>
        <v>0.86784580499988806</v>
      </c>
      <c r="HZ86" s="25">
        <f t="shared" si="102"/>
        <v>1.1261678009998377</v>
      </c>
      <c r="IA86" s="25">
        <f t="shared" si="102"/>
        <v>1.3873922909999692</v>
      </c>
      <c r="IB86" s="25">
        <f t="shared" si="102"/>
        <v>0.91573696099999324</v>
      </c>
      <c r="IC86" s="25">
        <f t="shared" si="102"/>
        <v>0.79092970500005322</v>
      </c>
      <c r="ID86" s="25">
        <f t="shared" si="102"/>
        <v>0.69659864000004745</v>
      </c>
      <c r="IE86" s="25">
        <f t="shared" si="102"/>
        <v>0.93460317399990345</v>
      </c>
      <c r="IF86" s="25">
        <f t="shared" si="102"/>
        <v>1.2669387749999714</v>
      </c>
      <c r="IG86" s="25">
        <f t="shared" si="102"/>
        <v>0.96943310699998619</v>
      </c>
      <c r="IH86" s="25">
        <f t="shared" si="102"/>
        <v>1.0057142850000673</v>
      </c>
      <c r="II86" s="25">
        <f t="shared" si="102"/>
        <v>1.061224490000086</v>
      </c>
      <c r="IJ86" s="25">
        <f t="shared" si="102"/>
        <v>0.97523809500012248</v>
      </c>
      <c r="IK86" s="25">
        <f t="shared" si="102"/>
        <v>1.0931519270000081</v>
      </c>
      <c r="IL86" s="25">
        <f t="shared" si="102"/>
        <v>0.99265306200004488</v>
      </c>
      <c r="IM86" s="25">
        <f t="shared" si="102"/>
        <v>1.1135827660000359</v>
      </c>
      <c r="IN86" s="25">
        <f t="shared" si="102"/>
        <v>0.77931972800001859</v>
      </c>
      <c r="IO86" s="25">
        <f t="shared" si="112"/>
        <v>0.48181405899981655</v>
      </c>
      <c r="IP86" s="25">
        <f t="shared" si="112"/>
        <v>1.0101814059999015</v>
      </c>
      <c r="IQ86" s="25">
        <f t="shared" si="112"/>
        <v>1.0158730159998868</v>
      </c>
      <c r="IR86" s="25">
        <f t="shared" si="112"/>
        <v>0.56126984200000152</v>
      </c>
      <c r="IS86" s="25">
        <f t="shared" si="112"/>
        <v>0.55727891200012891</v>
      </c>
      <c r="IT86" s="25">
        <f t="shared" si="112"/>
        <v>0.77931972799979121</v>
      </c>
      <c r="IU86" s="25">
        <f t="shared" si="112"/>
        <v>0.58630385500009652</v>
      </c>
      <c r="IV86" s="25">
        <f t="shared" si="112"/>
        <v>1.2241269839998949</v>
      </c>
      <c r="IW86" s="25">
        <f t="shared" si="112"/>
        <v>0.8896145119999801</v>
      </c>
      <c r="IX86" s="25">
        <f t="shared" si="112"/>
        <v>0.79818594100015616</v>
      </c>
      <c r="IY86" s="25">
        <f t="shared" si="112"/>
        <v>0.71256235800001377</v>
      </c>
      <c r="IZ86" s="25">
        <f t="shared" si="112"/>
        <v>0.65668934200016338</v>
      </c>
      <c r="JA86" s="25">
        <f t="shared" si="112"/>
        <v>0.79455782299987732</v>
      </c>
      <c r="JB86" s="25">
        <f t="shared" si="112"/>
        <v>0.91428571400001601</v>
      </c>
      <c r="JC86" s="25">
        <f t="shared" si="112"/>
        <v>0.71836734699991212</v>
      </c>
      <c r="JD86" s="26">
        <f t="shared" si="89"/>
        <v>0.87134723865289732</v>
      </c>
      <c r="JE86" s="27">
        <f t="shared" si="94"/>
        <v>0.87134723865289732</v>
      </c>
      <c r="JF86" s="27"/>
      <c r="JG86" s="88">
        <v>85</v>
      </c>
      <c r="JH86" s="89">
        <v>1417.6304761900001</v>
      </c>
      <c r="JI86" s="89">
        <v>1185.0303854880001</v>
      </c>
      <c r="JJ86" s="90">
        <v>1644.9364172339999</v>
      </c>
      <c r="JK86" s="90">
        <v>1295.5225396830001</v>
      </c>
      <c r="JL86" s="90">
        <v>1384.112471655</v>
      </c>
      <c r="JM86" s="90">
        <v>1459.7079365080001</v>
      </c>
      <c r="JN86" s="89">
        <v>1443.983673469</v>
      </c>
      <c r="JO86" s="89">
        <v>1425.5085714290001</v>
      </c>
      <c r="JP86" s="89">
        <v>1559.173514739</v>
      </c>
      <c r="JQ86" s="89">
        <v>1412.2463492060001</v>
      </c>
      <c r="JR86" s="89">
        <v>1676.6563265310001</v>
      </c>
      <c r="JS86" s="89">
        <v>1501.4021541950001</v>
      </c>
      <c r="JT86" s="89">
        <v>1515.0294784580001</v>
      </c>
      <c r="JU86" s="89">
        <v>1398.0375510199999</v>
      </c>
      <c r="JV86" s="88">
        <v>1587.9662585030001</v>
      </c>
      <c r="JW86" s="88">
        <v>1509.894965986</v>
      </c>
      <c r="JX86" s="88">
        <v>1652.0025396829999</v>
      </c>
      <c r="JY86" s="88">
        <v>1655.5537414969999</v>
      </c>
      <c r="JZ86" s="88">
        <v>1590.9382993199999</v>
      </c>
      <c r="KA86" s="88">
        <v>1466.6231292519999</v>
      </c>
      <c r="KB86" s="88">
        <v>1332.7949206349999</v>
      </c>
      <c r="KC86" s="88">
        <v>1523.617959184</v>
      </c>
      <c r="KD86" s="88">
        <v>1528.2677551019999</v>
      </c>
      <c r="KE86" s="88">
        <v>1414.0081632649999</v>
      </c>
      <c r="KF86" s="88">
        <v>1403.2544217689999</v>
      </c>
      <c r="KG86" s="88">
        <v>1386.966530612</v>
      </c>
      <c r="KH86" s="88">
        <v>1592.7031292520001</v>
      </c>
      <c r="KI86" s="88">
        <v>1524.900861678</v>
      </c>
      <c r="KJ86" s="88">
        <v>1700.257845805</v>
      </c>
      <c r="KK86" s="88">
        <v>1549.808979592</v>
      </c>
      <c r="KL86" s="88">
        <v>1662.044444444</v>
      </c>
      <c r="KM86" s="88">
        <v>1835.7191836730001</v>
      </c>
      <c r="KN86" s="88">
        <v>1512.442630385</v>
      </c>
      <c r="KO86" s="88">
        <v>1565.309387755</v>
      </c>
      <c r="KP86" s="88">
        <v>1736.0660317459999</v>
      </c>
      <c r="KQ86" s="88">
        <v>1513.1330612239999</v>
      </c>
      <c r="KR86" s="88">
        <v>1802.3060317459999</v>
      </c>
      <c r="KS86" s="88">
        <v>1424.875102041</v>
      </c>
      <c r="KT86" s="88">
        <v>1737.0485260769999</v>
      </c>
      <c r="KU86" s="88">
        <v>1668.911020408</v>
      </c>
      <c r="KV86" s="88">
        <v>1546.722902494</v>
      </c>
      <c r="KW86" s="88">
        <v>1734.995011338</v>
      </c>
      <c r="KX86" s="88">
        <v>1611.5229024939999</v>
      </c>
      <c r="KY86" s="88">
        <v>1552.848979592</v>
      </c>
      <c r="KZ86" s="88">
        <v>1643.0512471659999</v>
      </c>
      <c r="LA86" s="88">
        <v>1433.320634921</v>
      </c>
      <c r="LB86" s="88">
        <v>1758.8440816330001</v>
      </c>
      <c r="LC86" s="88">
        <v>1627.8581405899999</v>
      </c>
      <c r="LD86" s="88">
        <v>1715.6294557819999</v>
      </c>
      <c r="LE86" s="88">
        <v>1492.2318367349999</v>
      </c>
      <c r="LF86" s="88">
        <v>1596.6577777780001</v>
      </c>
      <c r="LG86" s="88">
        <v>1631.930340136</v>
      </c>
      <c r="LH86" s="88">
        <v>1598.9681632649999</v>
      </c>
      <c r="LI86" s="88">
        <v>1678.8607709749999</v>
      </c>
      <c r="LJ86" s="88">
        <v>1590.5273469389999</v>
      </c>
      <c r="LK86" s="88">
        <v>1569.9606349210001</v>
      </c>
      <c r="LL86" s="88">
        <v>1676.515918367</v>
      </c>
      <c r="LM86" s="88">
        <v>1657.293061224</v>
      </c>
      <c r="LN86" s="88">
        <v>1594.630385488</v>
      </c>
      <c r="LO86" s="88">
        <v>1532.35446712</v>
      </c>
      <c r="LP86" s="88">
        <v>1432.328707483</v>
      </c>
      <c r="LQ86" s="88">
        <v>1639.3404081629999</v>
      </c>
      <c r="LR86" s="88">
        <v>1586.7501133789999</v>
      </c>
      <c r="LS86" s="88">
        <v>1224.0166893420001</v>
      </c>
      <c r="LT86" s="88">
        <v>1546.318367347</v>
      </c>
      <c r="LU86" s="88">
        <v>1640.411428571</v>
      </c>
      <c r="LV86" s="88">
        <v>1538.4612018140001</v>
      </c>
      <c r="LW86" s="88">
        <v>1833.071746032</v>
      </c>
      <c r="LX86" s="88">
        <v>1769.3460317460001</v>
      </c>
      <c r="LY86" s="88">
        <v>1566.8593197279999</v>
      </c>
      <c r="LZ86" s="88">
        <v>1552.833015873</v>
      </c>
      <c r="MA86" s="88">
        <v>1434.6797278910001</v>
      </c>
      <c r="MB86" s="88">
        <v>1580.4444444440001</v>
      </c>
      <c r="MC86" s="88">
        <v>1558.2882539679999</v>
      </c>
      <c r="MD86" s="88">
        <v>1383.5174603170001</v>
      </c>
      <c r="ME86" s="88">
        <v>1594.88</v>
      </c>
      <c r="MF86" s="88">
        <v>1664.377324263</v>
      </c>
      <c r="MG86" s="88">
        <v>1796.9980952379999</v>
      </c>
      <c r="MH86" s="88">
        <v>1855.460136054</v>
      </c>
      <c r="MI86" s="88">
        <v>1627.3342403629999</v>
      </c>
      <c r="MJ86" s="88">
        <v>1643.2195918370001</v>
      </c>
      <c r="MK86" s="88">
        <v>1447.3549206350001</v>
      </c>
      <c r="ML86" s="88">
        <v>1436.284807256</v>
      </c>
      <c r="MM86" s="88">
        <v>1538.020136054</v>
      </c>
      <c r="MN86" s="88">
        <v>1480.3765986389999</v>
      </c>
      <c r="MO86" s="88">
        <v>1530.630385488</v>
      </c>
      <c r="MP86" s="88">
        <v>1634.127460317</v>
      </c>
      <c r="MQ86" s="88">
        <v>1458.1231746030001</v>
      </c>
      <c r="MR86" s="88">
        <v>1719.4608616779999</v>
      </c>
      <c r="MS86" s="88">
        <v>1712.5877551020001</v>
      </c>
      <c r="MT86" s="88">
        <v>1595.8755555560001</v>
      </c>
      <c r="MU86" s="88">
        <v>1467.3385941040001</v>
      </c>
      <c r="MV86" s="88">
        <v>1624.2532426299999</v>
      </c>
      <c r="MW86" s="88">
        <v>1505.2698412699999</v>
      </c>
      <c r="MX86" s="88">
        <v>1667.7587301589999</v>
      </c>
      <c r="MY86" s="88">
        <v>1442.342312925</v>
      </c>
      <c r="MZ86" s="88">
        <v>1628.850793651</v>
      </c>
      <c r="NA86" s="88">
        <v>1774.9812244899999</v>
      </c>
      <c r="NB86" s="88">
        <v>1677.467573696</v>
      </c>
      <c r="NC86" s="88">
        <v>1459.9067573699999</v>
      </c>
      <c r="ND86" s="88">
        <v>1744.3247165529999</v>
      </c>
      <c r="NE86" s="88">
        <v>1507.5047619049999</v>
      </c>
      <c r="NF86" s="88">
        <v>1521.5118367350001</v>
      </c>
      <c r="NG86" s="88">
        <v>1517.548843537</v>
      </c>
      <c r="NH86" s="88">
        <v>2024.3851927440001</v>
      </c>
      <c r="NI86" s="88">
        <v>1512.359183673</v>
      </c>
      <c r="NJ86" s="88">
        <v>1527.9600907030001</v>
      </c>
      <c r="NK86" s="88">
        <v>1663.895396825</v>
      </c>
      <c r="NL86" s="88">
        <v>1589.783219955</v>
      </c>
      <c r="NM86" s="88">
        <v>1464.0689342400001</v>
      </c>
      <c r="NN86" s="88">
        <v>1448.304036281</v>
      </c>
      <c r="NO86" s="88">
        <v>1476.8108843540001</v>
      </c>
      <c r="NP86" s="88">
        <v>1545.71755102</v>
      </c>
      <c r="NQ86" s="88">
        <v>1570.5803174600001</v>
      </c>
      <c r="NR86" s="88">
        <v>1575.9310657599999</v>
      </c>
      <c r="NS86" s="88">
        <v>1354.768253968</v>
      </c>
      <c r="NT86" s="88">
        <v>1521.750204082</v>
      </c>
      <c r="NU86" s="88">
        <v>1730.4489795919999</v>
      </c>
      <c r="NV86" s="88">
        <v>1657.68707483</v>
      </c>
      <c r="NW86" s="88">
        <v>1440.2612244899999</v>
      </c>
      <c r="NX86" s="88">
        <v>1613.740408163</v>
      </c>
      <c r="NZ86" s="28"/>
    </row>
    <row r="87" spans="1:390" x14ac:dyDescent="0.3">
      <c r="A87" s="15" t="s">
        <v>416</v>
      </c>
      <c r="B87" s="29" t="s">
        <v>417</v>
      </c>
      <c r="C87" s="30"/>
      <c r="D87" s="17" t="s">
        <v>418</v>
      </c>
      <c r="E87" s="43" t="s">
        <v>419</v>
      </c>
      <c r="F87" s="15" t="s">
        <v>420</v>
      </c>
      <c r="G87" s="41">
        <v>434</v>
      </c>
      <c r="H87" s="21">
        <f>G88-G87+0.5</f>
        <v>10.5</v>
      </c>
      <c r="I87" s="21">
        <f>H87*4</f>
        <v>42</v>
      </c>
      <c r="J87" s="22" t="s">
        <v>421</v>
      </c>
      <c r="K87" s="31" t="s">
        <v>422</v>
      </c>
      <c r="L87" s="14" t="s">
        <v>416</v>
      </c>
      <c r="M87" s="12" t="s">
        <v>206</v>
      </c>
      <c r="N87" s="24">
        <v>64</v>
      </c>
      <c r="O87" s="24">
        <f t="shared" ref="O87:AC110" si="115">($I87/EM87)*60</f>
        <v>61.830134595946397</v>
      </c>
      <c r="P87" s="24">
        <f t="shared" si="115"/>
        <v>61.645750496611242</v>
      </c>
      <c r="Q87" s="24">
        <f t="shared" si="115"/>
        <v>49.414137533041441</v>
      </c>
      <c r="R87" s="24">
        <f t="shared" si="115"/>
        <v>65.115592305542549</v>
      </c>
      <c r="S87" s="24">
        <f t="shared" si="115"/>
        <v>60.576923076923208</v>
      </c>
      <c r="T87" s="24">
        <f t="shared" si="115"/>
        <v>57.283591198232941</v>
      </c>
      <c r="U87" s="24">
        <f t="shared" si="115"/>
        <v>63.742944982451</v>
      </c>
      <c r="V87" s="24">
        <f t="shared" si="115"/>
        <v>51.210260115491266</v>
      </c>
      <c r="W87" s="24">
        <f t="shared" si="115"/>
        <v>56.467216779923092</v>
      </c>
      <c r="X87" s="24">
        <f t="shared" si="115"/>
        <v>50.118698859103418</v>
      </c>
      <c r="Y87" s="24">
        <f t="shared" si="115"/>
        <v>56.515459723349316</v>
      </c>
      <c r="Z87" s="24">
        <f t="shared" si="115"/>
        <v>44.50023725261763</v>
      </c>
      <c r="AA87" s="24">
        <f t="shared" si="115"/>
        <v>50.681148210323492</v>
      </c>
      <c r="AB87" s="24">
        <f t="shared" si="115"/>
        <v>56.593396520821145</v>
      </c>
      <c r="AC87" s="24">
        <f t="shared" si="115"/>
        <v>45.891365822244076</v>
      </c>
      <c r="AD87" s="24">
        <v>64</v>
      </c>
      <c r="AE87" s="24">
        <f t="shared" si="114"/>
        <v>58.540809790353407</v>
      </c>
      <c r="AF87" s="24">
        <f t="shared" si="114"/>
        <v>51.480506967537472</v>
      </c>
      <c r="AG87" s="24">
        <f t="shared" si="114"/>
        <v>47.141606374300743</v>
      </c>
      <c r="AH87" s="24">
        <f t="shared" si="114"/>
        <v>50.211450878375267</v>
      </c>
      <c r="AI87" s="24">
        <f t="shared" si="114"/>
        <v>58.752749112269385</v>
      </c>
      <c r="AJ87" s="24">
        <f t="shared" si="114"/>
        <v>59.68882663335004</v>
      </c>
      <c r="AK87" s="24">
        <f t="shared" si="114"/>
        <v>51.988368438006724</v>
      </c>
      <c r="AL87" s="24">
        <f t="shared" si="114"/>
        <v>53.171984566645357</v>
      </c>
      <c r="AM87" s="24">
        <f t="shared" si="114"/>
        <v>66.909583076287618</v>
      </c>
      <c r="AN87" s="24">
        <f t="shared" si="114"/>
        <v>54.155361152282914</v>
      </c>
      <c r="AO87" s="24">
        <f t="shared" si="114"/>
        <v>55.091333074500042</v>
      </c>
      <c r="AP87" s="24">
        <f t="shared" si="114"/>
        <v>52.484999326855082</v>
      </c>
      <c r="AQ87" s="24">
        <f t="shared" si="114"/>
        <v>55.041127805527289</v>
      </c>
      <c r="AR87" s="24">
        <f t="shared" si="114"/>
        <v>48.78181537280495</v>
      </c>
      <c r="AS87" s="24">
        <f t="shared" si="114"/>
        <v>49.722600043268102</v>
      </c>
      <c r="AT87" s="24">
        <f t="shared" si="90"/>
        <v>45.495185695026549</v>
      </c>
      <c r="AU87" s="24">
        <f t="shared" si="90"/>
        <v>50.087255629638975</v>
      </c>
      <c r="AV87" s="24">
        <f t="shared" si="90"/>
        <v>50.981723429294014</v>
      </c>
      <c r="AW87" s="24">
        <f t="shared" si="90"/>
        <v>45.653674247439319</v>
      </c>
      <c r="AX87" s="24">
        <f t="shared" si="97"/>
        <v>50.58223367955086</v>
      </c>
      <c r="AY87" s="24">
        <f t="shared" si="97"/>
        <v>58.796515761593419</v>
      </c>
      <c r="AZ87" s="24">
        <f t="shared" si="97"/>
        <v>48.449707031900608</v>
      </c>
      <c r="BA87" s="24">
        <f t="shared" si="97"/>
        <v>60.37682545162</v>
      </c>
      <c r="BB87" s="24">
        <f t="shared" si="97"/>
        <v>48.472022555462445</v>
      </c>
      <c r="BC87" s="24">
        <f t="shared" si="97"/>
        <v>40.754746872486955</v>
      </c>
      <c r="BD87" s="24">
        <f t="shared" si="97"/>
        <v>52.54686719893283</v>
      </c>
      <c r="BE87" s="24">
        <f t="shared" si="97"/>
        <v>45.318861572643826</v>
      </c>
      <c r="BF87" s="24">
        <f t="shared" si="97"/>
        <v>44.255103601203245</v>
      </c>
      <c r="BG87" s="24">
        <f t="shared" si="97"/>
        <v>48.070800747421259</v>
      </c>
      <c r="BH87" s="24">
        <f t="shared" si="97"/>
        <v>46.962474645536595</v>
      </c>
      <c r="BI87" s="24">
        <f t="shared" si="97"/>
        <v>61.451587216521496</v>
      </c>
      <c r="BJ87" s="24">
        <f t="shared" si="97"/>
        <v>46.797859456548942</v>
      </c>
      <c r="BK87" s="24">
        <f t="shared" si="97"/>
        <v>52.561977841854308</v>
      </c>
      <c r="BL87" s="24">
        <f t="shared" si="97"/>
        <v>50.628690137626833</v>
      </c>
      <c r="BM87" s="24">
        <f t="shared" si="97"/>
        <v>57.578960457016144</v>
      </c>
      <c r="BN87" s="24">
        <f t="shared" si="113"/>
        <v>53.70812842145952</v>
      </c>
      <c r="BO87" s="24">
        <f t="shared" si="113"/>
        <v>38.75890047039843</v>
      </c>
      <c r="BP87" s="24">
        <f t="shared" si="113"/>
        <v>49.758220502099341</v>
      </c>
      <c r="BQ87" s="24">
        <f t="shared" si="113"/>
        <v>49.955048907703272</v>
      </c>
      <c r="BR87" s="24">
        <f t="shared" si="113"/>
        <v>47.873990240175871</v>
      </c>
      <c r="BS87" s="24">
        <f t="shared" si="113"/>
        <v>48.010326808221954</v>
      </c>
      <c r="BT87" s="24">
        <f t="shared" si="113"/>
        <v>44.526321863014594</v>
      </c>
      <c r="BU87" s="24">
        <f t="shared" si="113"/>
        <v>47.721370269823126</v>
      </c>
      <c r="BV87" s="24">
        <f t="shared" si="113"/>
        <v>52.64085307609389</v>
      </c>
      <c r="BW87" s="24">
        <f t="shared" si="113"/>
        <v>50.843642485767063</v>
      </c>
      <c r="BX87" s="24">
        <f t="shared" si="113"/>
        <v>53.600367328847703</v>
      </c>
      <c r="BY87" s="24">
        <f t="shared" si="98"/>
        <v>48.735265225873263</v>
      </c>
      <c r="BZ87" s="24">
        <f t="shared" si="84"/>
        <v>54.002519067850393</v>
      </c>
      <c r="CA87" s="24">
        <f t="shared" si="84"/>
        <v>63.329716619457962</v>
      </c>
      <c r="CB87" s="24">
        <f t="shared" si="84"/>
        <v>52.197781552227568</v>
      </c>
      <c r="CC87" s="24">
        <f t="shared" si="84"/>
        <v>47.394440198516925</v>
      </c>
      <c r="CD87" s="24">
        <f t="shared" si="84"/>
        <v>53.512820118151069</v>
      </c>
      <c r="CE87" s="24">
        <f t="shared" si="84"/>
        <v>40.008236947261828</v>
      </c>
      <c r="CF87" s="24">
        <f t="shared" si="84"/>
        <v>43.127375009203334</v>
      </c>
      <c r="CG87" s="24">
        <f t="shared" si="84"/>
        <v>53.728070175275079</v>
      </c>
      <c r="CH87" s="24">
        <f t="shared" si="84"/>
        <v>56.882022472195203</v>
      </c>
      <c r="CI87" s="24">
        <f t="shared" si="84"/>
        <v>54.615257595716386</v>
      </c>
      <c r="CJ87" s="24">
        <f t="shared" si="84"/>
        <v>42.5414956820984</v>
      </c>
      <c r="CK87" s="24">
        <f t="shared" si="84"/>
        <v>48.680123509886577</v>
      </c>
      <c r="CL87" s="24">
        <f t="shared" si="84"/>
        <v>54.363905325779051</v>
      </c>
      <c r="CM87" s="24">
        <f t="shared" si="84"/>
        <v>42.904662483030357</v>
      </c>
      <c r="CN87" s="24">
        <f t="shared" si="84"/>
        <v>56.280993744764338</v>
      </c>
      <c r="CO87" s="24">
        <f t="shared" si="84"/>
        <v>46.509642426823447</v>
      </c>
      <c r="CP87" s="24">
        <f t="shared" si="109"/>
        <v>39.67639666371759</v>
      </c>
      <c r="CQ87" s="24">
        <f t="shared" si="109"/>
        <v>47.124974557272857</v>
      </c>
      <c r="CR87" s="24">
        <f t="shared" si="103"/>
        <v>47.654577638446739</v>
      </c>
      <c r="CS87" s="24">
        <f t="shared" si="103"/>
        <v>52.173472146312783</v>
      </c>
      <c r="CT87" s="24">
        <f t="shared" si="103"/>
        <v>48.666970291680137</v>
      </c>
      <c r="CU87" s="24">
        <f t="shared" si="103"/>
        <v>53.663313554965598</v>
      </c>
      <c r="CV87" s="24">
        <f t="shared" si="103"/>
        <v>52.300759013127568</v>
      </c>
      <c r="CW87" s="24">
        <f t="shared" si="103"/>
        <v>55.240742508548827</v>
      </c>
      <c r="CX87" s="24">
        <f t="shared" si="103"/>
        <v>45.703616578293577</v>
      </c>
      <c r="CY87" s="24">
        <f t="shared" si="103"/>
        <v>54.089149852305532</v>
      </c>
      <c r="CZ87" s="24">
        <f t="shared" si="103"/>
        <v>48.882062326029939</v>
      </c>
      <c r="DA87" s="24">
        <f t="shared" si="103"/>
        <v>47.09909066873977</v>
      </c>
      <c r="DB87" s="24">
        <f t="shared" si="103"/>
        <v>49.073307039622961</v>
      </c>
      <c r="DC87" s="24">
        <f t="shared" si="103"/>
        <v>44.433462557441594</v>
      </c>
      <c r="DD87" s="24">
        <f t="shared" si="103"/>
        <v>47.551482871677102</v>
      </c>
      <c r="DE87" s="24">
        <f t="shared" si="103"/>
        <v>53.01694527148225</v>
      </c>
      <c r="DF87" s="24">
        <f t="shared" si="103"/>
        <v>42.51909939043027</v>
      </c>
      <c r="DG87" s="24">
        <f t="shared" si="103"/>
        <v>54.181447296418661</v>
      </c>
      <c r="DH87" s="24">
        <f t="shared" si="104"/>
        <v>43.307000697733216</v>
      </c>
      <c r="DI87" s="24">
        <f t="shared" si="104"/>
        <v>46.003218883451723</v>
      </c>
      <c r="DJ87" s="24">
        <f t="shared" si="104"/>
        <v>47.907010428650224</v>
      </c>
      <c r="DK87" s="24">
        <f t="shared" si="104"/>
        <v>59.897809589226121</v>
      </c>
      <c r="DL87" s="24">
        <f t="shared" si="104"/>
        <v>49.497947607024123</v>
      </c>
      <c r="DM87" s="24">
        <f t="shared" si="78"/>
        <v>52.371742671453951</v>
      </c>
      <c r="DN87" s="24">
        <f t="shared" si="78"/>
        <v>55.11493933585259</v>
      </c>
      <c r="DO87" s="24">
        <f t="shared" si="78"/>
        <v>56.783436886848328</v>
      </c>
      <c r="DP87" s="24">
        <f t="shared" si="78"/>
        <v>43.0303875105446</v>
      </c>
      <c r="DQ87" s="24">
        <f t="shared" si="78"/>
        <v>52.379641639312865</v>
      </c>
      <c r="DR87" s="24">
        <f t="shared" si="78"/>
        <v>49.238289003267276</v>
      </c>
      <c r="DS87" s="24">
        <f t="shared" si="78"/>
        <v>47.572326785671265</v>
      </c>
      <c r="DT87" s="24">
        <f t="shared" si="78"/>
        <v>49.402956478408456</v>
      </c>
      <c r="DU87" s="24">
        <f t="shared" si="78"/>
        <v>61.851607789998361</v>
      </c>
      <c r="DV87" s="24">
        <f t="shared" si="78"/>
        <v>58.02534627679313</v>
      </c>
      <c r="DW87" s="24">
        <f t="shared" si="78"/>
        <v>41.637193075268371</v>
      </c>
      <c r="DX87" s="24">
        <f t="shared" si="78"/>
        <v>52.139007326347155</v>
      </c>
      <c r="DY87" s="24">
        <f t="shared" si="78"/>
        <v>47.67223983852719</v>
      </c>
      <c r="DZ87" s="24">
        <f t="shared" si="78"/>
        <v>52.071775572042149</v>
      </c>
      <c r="EA87" s="24">
        <f t="shared" si="78"/>
        <v>52.859589040824538</v>
      </c>
      <c r="EB87" s="24">
        <f t="shared" si="78"/>
        <v>47.929490187501635</v>
      </c>
      <c r="EC87" s="24">
        <f t="shared" si="100"/>
        <v>51.72587131360801</v>
      </c>
      <c r="ED87" s="24">
        <f t="shared" si="100"/>
        <v>48.727743402271507</v>
      </c>
      <c r="EE87" s="24">
        <f t="shared" si="100"/>
        <v>54.763387788233267</v>
      </c>
      <c r="EF87" s="24">
        <f t="shared" si="99"/>
        <v>45.982509334548944</v>
      </c>
      <c r="EG87" s="24">
        <f t="shared" si="91"/>
        <v>51.220891657288796</v>
      </c>
      <c r="EH87" s="24">
        <f t="shared" si="92"/>
        <v>66.909583076287618</v>
      </c>
      <c r="EI87" s="24">
        <f t="shared" si="93"/>
        <v>38.75890047039843</v>
      </c>
      <c r="EJ87" s="14" t="s">
        <v>416</v>
      </c>
      <c r="EL87" s="33"/>
      <c r="EM87" s="25">
        <f t="shared" si="85"/>
        <v>40.756825397000057</v>
      </c>
      <c r="EN87" s="25">
        <f t="shared" si="85"/>
        <v>40.878730158999815</v>
      </c>
      <c r="EO87" s="25">
        <f t="shared" si="85"/>
        <v>50.997551021000163</v>
      </c>
      <c r="EP87" s="25">
        <f t="shared" si="85"/>
        <v>38.70040816300002</v>
      </c>
      <c r="EQ87" s="25">
        <f t="shared" si="105"/>
        <v>41.599999999999909</v>
      </c>
      <c r="ER87" s="25">
        <f t="shared" si="105"/>
        <v>43.991655328999968</v>
      </c>
      <c r="ES87" s="25">
        <f t="shared" si="105"/>
        <v>39.533786847999863</v>
      </c>
      <c r="ET87" s="25">
        <f t="shared" si="105"/>
        <v>49.208888889000036</v>
      </c>
      <c r="EU87" s="25">
        <f t="shared" si="105"/>
        <v>44.627664399000196</v>
      </c>
      <c r="EV87" s="25">
        <f t="shared" si="105"/>
        <v>50.280634920000011</v>
      </c>
      <c r="EW87" s="25">
        <f t="shared" si="105"/>
        <v>44.589569161000099</v>
      </c>
      <c r="EX87" s="25">
        <f t="shared" si="105"/>
        <v>56.628911564999953</v>
      </c>
      <c r="EY87" s="25">
        <f t="shared" si="105"/>
        <v>49.722630385999992</v>
      </c>
      <c r="EZ87" s="25">
        <f t="shared" si="105"/>
        <v>44.528163264999876</v>
      </c>
      <c r="FA87" s="25">
        <f t="shared" si="105"/>
        <v>54.912290250000069</v>
      </c>
      <c r="FB87" s="25">
        <f t="shared" si="105"/>
        <v>43.046893424000018</v>
      </c>
      <c r="FC87" s="25">
        <f t="shared" si="105"/>
        <v>48.950566893000087</v>
      </c>
      <c r="FD87" s="25">
        <f t="shared" si="105"/>
        <v>53.45596371900001</v>
      </c>
      <c r="FE87" s="25">
        <f t="shared" si="105"/>
        <v>50.187755101999983</v>
      </c>
      <c r="FF87" s="25">
        <f t="shared" si="110"/>
        <v>42.891609977000144</v>
      </c>
      <c r="FG87" s="25">
        <f t="shared" si="110"/>
        <v>42.218956916000025</v>
      </c>
      <c r="FH87" s="25">
        <f t="shared" si="110"/>
        <v>48.472380952000094</v>
      </c>
      <c r="FI87" s="25">
        <f t="shared" si="110"/>
        <v>47.393378685000016</v>
      </c>
      <c r="FJ87" s="25">
        <f t="shared" si="110"/>
        <v>37.662766440000041</v>
      </c>
      <c r="FK87" s="25">
        <f t="shared" si="110"/>
        <v>46.532789116000004</v>
      </c>
      <c r="FL87" s="25">
        <f t="shared" si="110"/>
        <v>45.742222222000009</v>
      </c>
      <c r="FM87" s="25">
        <f t="shared" si="110"/>
        <v>48.013718821000111</v>
      </c>
      <c r="FN87" s="25">
        <f t="shared" si="110"/>
        <v>45.78394557799993</v>
      </c>
      <c r="FO87" s="25">
        <f t="shared" si="110"/>
        <v>51.658594104000031</v>
      </c>
      <c r="FP87" s="25">
        <f t="shared" si="110"/>
        <v>50.681179138000061</v>
      </c>
      <c r="FQ87" s="25">
        <f t="shared" si="110"/>
        <v>55.390476190000072</v>
      </c>
      <c r="FR87" s="25">
        <f t="shared" si="110"/>
        <v>50.312199547000091</v>
      </c>
      <c r="FS87" s="25">
        <f t="shared" si="110"/>
        <v>49.429478457999949</v>
      </c>
      <c r="FT87" s="25">
        <f t="shared" si="110"/>
        <v>55.19818594100002</v>
      </c>
      <c r="FU87" s="25">
        <f t="shared" si="106"/>
        <v>49.819863945999941</v>
      </c>
      <c r="FV87" s="25">
        <f t="shared" si="106"/>
        <v>42.859682539999994</v>
      </c>
      <c r="FW87" s="25">
        <f t="shared" si="106"/>
        <v>52.012698411999963</v>
      </c>
      <c r="FX87" s="25">
        <f t="shared" si="106"/>
        <v>41.73786848099985</v>
      </c>
      <c r="FY87" s="25">
        <f t="shared" si="106"/>
        <v>51.988752833999797</v>
      </c>
      <c r="FZ87" s="25">
        <f t="shared" si="106"/>
        <v>61.833287982000002</v>
      </c>
      <c r="GA87" s="25">
        <f t="shared" si="106"/>
        <v>47.957188207999934</v>
      </c>
      <c r="GB87" s="25">
        <f t="shared" si="106"/>
        <v>55.605986393999956</v>
      </c>
      <c r="GC87" s="25">
        <f t="shared" si="106"/>
        <v>56.942585034000103</v>
      </c>
      <c r="GD87" s="25">
        <f t="shared" si="106"/>
        <v>52.422675736999963</v>
      </c>
      <c r="GE87" s="25">
        <f t="shared" si="106"/>
        <v>53.65986394499987</v>
      </c>
      <c r="GF87" s="25">
        <f t="shared" si="106"/>
        <v>41.007891156999904</v>
      </c>
      <c r="GG87" s="25">
        <f t="shared" si="106"/>
        <v>53.848616779999929</v>
      </c>
      <c r="GH87" s="25">
        <f t="shared" si="106"/>
        <v>47.943401360999815</v>
      </c>
      <c r="GI87" s="25">
        <f t="shared" si="106"/>
        <v>49.774149659999921</v>
      </c>
      <c r="GJ87" s="25">
        <f t="shared" si="111"/>
        <v>43.7659863949998</v>
      </c>
      <c r="GK87" s="25">
        <f t="shared" si="111"/>
        <v>46.920272109000052</v>
      </c>
      <c r="GL87" s="25">
        <f t="shared" si="111"/>
        <v>65.017324264000081</v>
      </c>
      <c r="GM87" s="25">
        <f t="shared" si="111"/>
        <v>50.64489795999998</v>
      </c>
      <c r="GN87" s="25">
        <f t="shared" si="111"/>
        <v>50.445351473000073</v>
      </c>
      <c r="GO87" s="25">
        <f t="shared" si="111"/>
        <v>52.638185941000074</v>
      </c>
      <c r="GP87" s="25">
        <f t="shared" si="111"/>
        <v>52.488707483000098</v>
      </c>
      <c r="GQ87" s="25">
        <f t="shared" si="111"/>
        <v>56.595736961000057</v>
      </c>
      <c r="GR87" s="25">
        <f t="shared" si="111"/>
        <v>52.80653061199996</v>
      </c>
      <c r="GS87" s="25">
        <f t="shared" si="111"/>
        <v>47.871564626000009</v>
      </c>
      <c r="GT87" s="25">
        <f t="shared" si="111"/>
        <v>49.563718820999838</v>
      </c>
      <c r="GU87" s="25">
        <f t="shared" si="111"/>
        <v>47.01460317499982</v>
      </c>
      <c r="GV87" s="25">
        <f t="shared" si="111"/>
        <v>51.707936508000103</v>
      </c>
      <c r="GW87" s="25">
        <f t="shared" si="111"/>
        <v>46.664489795999998</v>
      </c>
      <c r="GX87" s="25">
        <f t="shared" si="111"/>
        <v>39.791746031999992</v>
      </c>
      <c r="GY87" s="25">
        <f t="shared" si="111"/>
        <v>48.277913831999967</v>
      </c>
      <c r="GZ87" s="25">
        <f t="shared" si="107"/>
        <v>53.17079365099994</v>
      </c>
      <c r="HA87" s="25">
        <f t="shared" si="107"/>
        <v>47.091519273999893</v>
      </c>
      <c r="HB87" s="25">
        <f t="shared" si="107"/>
        <v>62.987029479000057</v>
      </c>
      <c r="HC87" s="25">
        <f t="shared" si="107"/>
        <v>58.431564625999954</v>
      </c>
      <c r="HD87" s="25">
        <f t="shared" si="107"/>
        <v>46.902857142999892</v>
      </c>
      <c r="HE87" s="25">
        <f t="shared" si="107"/>
        <v>44.302222222000182</v>
      </c>
      <c r="HF87" s="25">
        <f t="shared" si="107"/>
        <v>46.140952381000034</v>
      </c>
      <c r="HG87" s="25">
        <f t="shared" si="107"/>
        <v>59.236281179000116</v>
      </c>
      <c r="HH87" s="25">
        <f t="shared" si="107"/>
        <v>51.766507935999925</v>
      </c>
      <c r="HI87" s="25">
        <f t="shared" si="107"/>
        <v>46.354285713999843</v>
      </c>
      <c r="HJ87" s="25">
        <f t="shared" si="107"/>
        <v>58.734875283000065</v>
      </c>
      <c r="HK87" s="25">
        <f t="shared" si="107"/>
        <v>44.775328797999919</v>
      </c>
      <c r="HL87" s="25">
        <f t="shared" si="108"/>
        <v>54.182312924999906</v>
      </c>
      <c r="HM87" s="25">
        <f t="shared" si="108"/>
        <v>63.513832200000024</v>
      </c>
      <c r="HN87" s="25">
        <f t="shared" si="108"/>
        <v>53.474829932000148</v>
      </c>
      <c r="HO87" s="25">
        <f t="shared" si="108"/>
        <v>52.880544218000068</v>
      </c>
      <c r="HP87" s="25">
        <f t="shared" si="108"/>
        <v>48.300408164000146</v>
      </c>
      <c r="HQ87" s="25">
        <f t="shared" si="108"/>
        <v>51.780498866000016</v>
      </c>
      <c r="HR87" s="25">
        <f t="shared" si="108"/>
        <v>46.95945578199985</v>
      </c>
      <c r="HS87" s="25">
        <f t="shared" si="108"/>
        <v>48.182857143000092</v>
      </c>
      <c r="HT87" s="25">
        <f t="shared" si="108"/>
        <v>45.618503400999998</v>
      </c>
      <c r="HU87" s="25">
        <f t="shared" si="108"/>
        <v>55.137868480999941</v>
      </c>
      <c r="HV87" s="25">
        <f t="shared" si="108"/>
        <v>46.58975056700001</v>
      </c>
      <c r="HW87" s="25">
        <f t="shared" si="108"/>
        <v>51.552653061000001</v>
      </c>
      <c r="HX87" s="25">
        <f t="shared" si="108"/>
        <v>53.504217686999937</v>
      </c>
      <c r="HY87" s="25">
        <f t="shared" si="108"/>
        <v>51.351746030999948</v>
      </c>
      <c r="HZ87" s="25">
        <f t="shared" si="102"/>
        <v>56.714013604999991</v>
      </c>
      <c r="IA87" s="25">
        <f t="shared" si="102"/>
        <v>52.995192743000189</v>
      </c>
      <c r="IB87" s="25">
        <f t="shared" si="102"/>
        <v>47.531972789000065</v>
      </c>
      <c r="IC87" s="25">
        <f t="shared" si="102"/>
        <v>59.267482992999931</v>
      </c>
      <c r="ID87" s="25">
        <f t="shared" si="102"/>
        <v>46.510385486999894</v>
      </c>
      <c r="IE87" s="25">
        <f t="shared" si="102"/>
        <v>58.189206350000177</v>
      </c>
      <c r="IF87" s="25">
        <f t="shared" si="102"/>
        <v>54.778775511000049</v>
      </c>
      <c r="IG87" s="25">
        <f t="shared" si="102"/>
        <v>52.601904762000004</v>
      </c>
      <c r="IH87" s="25">
        <f t="shared" si="102"/>
        <v>42.071655329000123</v>
      </c>
      <c r="II87" s="25">
        <f t="shared" si="102"/>
        <v>50.911201813999924</v>
      </c>
      <c r="IJ87" s="25">
        <f t="shared" si="102"/>
        <v>48.117551020000064</v>
      </c>
      <c r="IK87" s="25">
        <f t="shared" si="102"/>
        <v>45.722630385999992</v>
      </c>
      <c r="IL87" s="25">
        <f t="shared" si="102"/>
        <v>44.379138322000017</v>
      </c>
      <c r="IM87" s="25">
        <f t="shared" si="102"/>
        <v>58.563265305999721</v>
      </c>
      <c r="IN87" s="25">
        <f t="shared" si="102"/>
        <v>48.110294784999951</v>
      </c>
      <c r="IO87" s="25">
        <f t="shared" si="112"/>
        <v>51.179682540000158</v>
      </c>
      <c r="IP87" s="25">
        <f t="shared" si="112"/>
        <v>52.97197278900012</v>
      </c>
      <c r="IQ87" s="25">
        <f t="shared" si="112"/>
        <v>51.009092969999983</v>
      </c>
      <c r="IR87" s="25">
        <f t="shared" si="112"/>
        <v>40.7426757369999</v>
      </c>
      <c r="IS87" s="25">
        <f t="shared" si="112"/>
        <v>43.429297051999811</v>
      </c>
      <c r="IT87" s="25">
        <f t="shared" si="112"/>
        <v>60.522811791000095</v>
      </c>
      <c r="IU87" s="25">
        <f t="shared" si="112"/>
        <v>48.332335600999841</v>
      </c>
      <c r="IV87" s="25">
        <f t="shared" si="112"/>
        <v>52.860952381000061</v>
      </c>
      <c r="IW87" s="25">
        <f t="shared" si="112"/>
        <v>48.394739229000152</v>
      </c>
      <c r="IX87" s="25">
        <f t="shared" si="112"/>
        <v>47.67346938799983</v>
      </c>
      <c r="IY87" s="25">
        <f t="shared" si="112"/>
        <v>52.577233559999968</v>
      </c>
      <c r="IZ87" s="25">
        <f t="shared" si="112"/>
        <v>48.718367346999912</v>
      </c>
      <c r="JA87" s="25">
        <f t="shared" si="112"/>
        <v>51.715918367000086</v>
      </c>
      <c r="JB87" s="25">
        <f t="shared" si="112"/>
        <v>46.016145125000094</v>
      </c>
      <c r="JC87" s="25">
        <f t="shared" si="112"/>
        <v>54.803446712000095</v>
      </c>
      <c r="JD87" s="26">
        <f t="shared" si="89"/>
        <v>49.801212870818198</v>
      </c>
      <c r="JE87" s="27">
        <f t="shared" si="94"/>
        <v>49.801212870818198</v>
      </c>
      <c r="JF87" s="27"/>
      <c r="JG87" s="88">
        <v>86</v>
      </c>
      <c r="JH87" s="89">
        <v>1418.2051700679999</v>
      </c>
      <c r="JI87" s="89">
        <v>1185.5412244900001</v>
      </c>
      <c r="JJ87" s="90">
        <v>1645.6032653059999</v>
      </c>
      <c r="JK87" s="90">
        <v>1296.4005442180001</v>
      </c>
      <c r="JL87" s="90">
        <v>1384.489795918</v>
      </c>
      <c r="JM87" s="90">
        <v>1460.7600907030001</v>
      </c>
      <c r="JN87" s="89">
        <v>1444.9523809520001</v>
      </c>
      <c r="JO87" s="89">
        <v>1426.1434920629999</v>
      </c>
      <c r="JP87" s="89">
        <v>1559.9862131519999</v>
      </c>
      <c r="JQ87" s="89">
        <v>1412.982857143</v>
      </c>
      <c r="JR87" s="89">
        <v>1677.5836734689999</v>
      </c>
      <c r="JS87" s="89">
        <v>1502.7245578229999</v>
      </c>
      <c r="JT87" s="89">
        <v>1515.949206349</v>
      </c>
      <c r="JU87" s="89">
        <v>1398.835102041</v>
      </c>
      <c r="JV87" s="88">
        <v>1588.7818594099999</v>
      </c>
      <c r="JW87" s="88">
        <v>1510.405804989</v>
      </c>
      <c r="JX87" s="88">
        <v>1653.276734694</v>
      </c>
      <c r="JY87" s="88">
        <v>1656.273560091</v>
      </c>
      <c r="JZ87" s="88">
        <v>1591.7648979590001</v>
      </c>
      <c r="KA87" s="88">
        <v>1467.1746031749999</v>
      </c>
      <c r="KB87" s="88">
        <v>1333.3311564630001</v>
      </c>
      <c r="KC87" s="88">
        <v>1524.6454421769999</v>
      </c>
      <c r="KD87" s="88">
        <v>1528.8714739229999</v>
      </c>
      <c r="KE87" s="88">
        <v>1414.513197279</v>
      </c>
      <c r="KF87" s="88">
        <v>1404.458956916</v>
      </c>
      <c r="KG87" s="88">
        <v>1387.973877551</v>
      </c>
      <c r="KH87" s="88">
        <v>1593.260408163</v>
      </c>
      <c r="KI87" s="88">
        <v>1525.47845805</v>
      </c>
      <c r="KJ87" s="88">
        <v>1701.048888889</v>
      </c>
      <c r="KK87" s="88">
        <v>1550.614058957</v>
      </c>
      <c r="KL87" s="88">
        <v>1663.717006803</v>
      </c>
      <c r="KM87" s="88">
        <v>1836.8029024939999</v>
      </c>
      <c r="KN87" s="88">
        <v>1513.324263039</v>
      </c>
      <c r="KO87" s="88">
        <v>1566.3673469390001</v>
      </c>
      <c r="KP87" s="88">
        <v>1736.881632653</v>
      </c>
      <c r="KQ87" s="88">
        <v>1514.0745578230001</v>
      </c>
      <c r="KR87" s="88">
        <v>1803.261678005</v>
      </c>
      <c r="KS87" s="88">
        <v>1425.6645804990001</v>
      </c>
      <c r="KT87" s="88">
        <v>1737.9446712020001</v>
      </c>
      <c r="KU87" s="88">
        <v>1670.016870748</v>
      </c>
      <c r="KV87" s="88">
        <v>1547.311746032</v>
      </c>
      <c r="KW87" s="88">
        <v>1735.6509750570001</v>
      </c>
      <c r="KX87" s="88">
        <v>1612.409614512</v>
      </c>
      <c r="KY87" s="88">
        <v>1553.9446712020001</v>
      </c>
      <c r="KZ87" s="88">
        <v>1643.892970522</v>
      </c>
      <c r="LA87" s="88">
        <v>1433.95047619</v>
      </c>
      <c r="LB87" s="88">
        <v>1759.967346939</v>
      </c>
      <c r="LC87" s="88">
        <v>1629.1004081630001</v>
      </c>
      <c r="LD87" s="88">
        <v>1716.30585034</v>
      </c>
      <c r="LE87" s="88">
        <v>1492.6171428570001</v>
      </c>
      <c r="LF87" s="88">
        <v>1597.631564626</v>
      </c>
      <c r="LG87" s="88">
        <v>1632.687891156</v>
      </c>
      <c r="LH87" s="88">
        <v>1599.8497959179999</v>
      </c>
      <c r="LI87" s="88">
        <v>1679.934693878</v>
      </c>
      <c r="LJ87" s="88">
        <v>1591.575510204</v>
      </c>
      <c r="LK87" s="88">
        <v>1571.069387755</v>
      </c>
      <c r="LL87" s="88">
        <v>1677.400816327</v>
      </c>
      <c r="LM87" s="88">
        <v>1658.272653061</v>
      </c>
      <c r="LN87" s="88">
        <v>1595.4133333330001</v>
      </c>
      <c r="LO87" s="88">
        <v>1533.3913832200001</v>
      </c>
      <c r="LP87" s="88">
        <v>1433.1994557820001</v>
      </c>
      <c r="LQ87" s="88">
        <v>1640.2692063489999</v>
      </c>
      <c r="LR87" s="88">
        <v>1587.2424489800001</v>
      </c>
      <c r="LS87" s="88">
        <v>1224.665396825</v>
      </c>
      <c r="LT87" s="88">
        <v>1547.3596371880001</v>
      </c>
      <c r="LU87" s="88">
        <v>1641.674013605</v>
      </c>
      <c r="LV87" s="88">
        <v>1539.1434013610001</v>
      </c>
      <c r="LW87" s="88">
        <v>1834.051337868</v>
      </c>
      <c r="LX87" s="88">
        <v>1770.292244898</v>
      </c>
      <c r="LY87" s="88">
        <v>1567.7257142860001</v>
      </c>
      <c r="LZ87" s="88">
        <v>1553.5187301589999</v>
      </c>
      <c r="MA87" s="88">
        <v>1435.370521542</v>
      </c>
      <c r="MB87" s="88">
        <v>1581.746938776</v>
      </c>
      <c r="MC87" s="88">
        <v>1559.172267574</v>
      </c>
      <c r="MD87" s="88">
        <v>1384.3374149660001</v>
      </c>
      <c r="ME87" s="88">
        <v>1595.7797732429999</v>
      </c>
      <c r="MF87" s="88">
        <v>1665.131972789</v>
      </c>
      <c r="MG87" s="88">
        <v>1797.9689795920001</v>
      </c>
      <c r="MH87" s="88">
        <v>1856.536961451</v>
      </c>
      <c r="MI87" s="88">
        <v>1628.3733333329999</v>
      </c>
      <c r="MJ87" s="88">
        <v>1644.3297959179999</v>
      </c>
      <c r="MK87" s="88">
        <v>1448.359183673</v>
      </c>
      <c r="ML87" s="88">
        <v>1437.199092971</v>
      </c>
      <c r="MM87" s="88">
        <v>1538.8734693880001</v>
      </c>
      <c r="MN87" s="88">
        <v>1481.273469388</v>
      </c>
      <c r="MO87" s="88">
        <v>1531.292154195</v>
      </c>
      <c r="MP87" s="88">
        <v>1634.822857143</v>
      </c>
      <c r="MQ87" s="88">
        <v>1459.062857143</v>
      </c>
      <c r="MR87" s="88">
        <v>1720.1632653060001</v>
      </c>
      <c r="MS87" s="88">
        <v>1713.374693878</v>
      </c>
      <c r="MT87" s="88">
        <v>1596.743401361</v>
      </c>
      <c r="MU87" s="88">
        <v>1468.4647619049999</v>
      </c>
      <c r="MV87" s="88">
        <v>1625.6406349209999</v>
      </c>
      <c r="MW87" s="88">
        <v>1506.1855782309999</v>
      </c>
      <c r="MX87" s="88">
        <v>1668.549659864</v>
      </c>
      <c r="MY87" s="88">
        <v>1443.038911565</v>
      </c>
      <c r="MZ87" s="88">
        <v>1629.7853968249999</v>
      </c>
      <c r="NA87" s="88">
        <v>1776.2481632649999</v>
      </c>
      <c r="NB87" s="88">
        <v>1678.437006803</v>
      </c>
      <c r="NC87" s="88">
        <v>1460.912471655</v>
      </c>
      <c r="ND87" s="88">
        <v>1745.385941043</v>
      </c>
      <c r="NE87" s="88">
        <v>1508.48</v>
      </c>
      <c r="NF87" s="88">
        <v>1522.6049886620001</v>
      </c>
      <c r="NG87" s="88">
        <v>1518.5414965990001</v>
      </c>
      <c r="NH87" s="88">
        <v>2025.4987755100001</v>
      </c>
      <c r="NI87" s="88">
        <v>1513.138503401</v>
      </c>
      <c r="NJ87" s="88">
        <v>1528.4419047619999</v>
      </c>
      <c r="NK87" s="88">
        <v>1664.9055782309999</v>
      </c>
      <c r="NL87" s="88">
        <v>1590.7990929709999</v>
      </c>
      <c r="NM87" s="88">
        <v>1464.6302040820001</v>
      </c>
      <c r="NN87" s="88">
        <v>1448.8613151930001</v>
      </c>
      <c r="NO87" s="88">
        <v>1477.5902040819999</v>
      </c>
      <c r="NP87" s="88">
        <v>1546.3038548750001</v>
      </c>
      <c r="NQ87" s="88">
        <v>1571.804444444</v>
      </c>
      <c r="NR87" s="88">
        <v>1576.8206802719999</v>
      </c>
      <c r="NS87" s="88">
        <v>1355.5664399090001</v>
      </c>
      <c r="NT87" s="88">
        <v>1522.46276644</v>
      </c>
      <c r="NU87" s="88">
        <v>1731.1056689340001</v>
      </c>
      <c r="NV87" s="88">
        <v>1658.4816326529999</v>
      </c>
      <c r="NW87" s="88">
        <v>1441.1755102039999</v>
      </c>
      <c r="NX87" s="88">
        <v>1614.4587755099999</v>
      </c>
      <c r="NZ87" s="28"/>
    </row>
    <row r="88" spans="1:390" x14ac:dyDescent="0.3">
      <c r="A88" s="15" t="s">
        <v>423</v>
      </c>
      <c r="B88" s="29">
        <v>444</v>
      </c>
      <c r="C88" s="30"/>
      <c r="D88" s="22"/>
      <c r="E88" s="7"/>
      <c r="F88" s="15" t="s">
        <v>196</v>
      </c>
      <c r="G88" s="20">
        <v>444</v>
      </c>
      <c r="H88" s="21">
        <f>G89-G88</f>
        <v>9</v>
      </c>
      <c r="I88" s="21">
        <f>H88*4</f>
        <v>36</v>
      </c>
      <c r="J88" s="15" t="s">
        <v>424</v>
      </c>
      <c r="K88" s="23" t="s">
        <v>149</v>
      </c>
      <c r="L88" s="14" t="s">
        <v>423</v>
      </c>
      <c r="M88" s="12"/>
      <c r="N88" s="24">
        <v>64</v>
      </c>
      <c r="O88" s="24">
        <f t="shared" si="115"/>
        <v>68.899870382022996</v>
      </c>
      <c r="P88" s="24">
        <f t="shared" si="115"/>
        <v>58.157822757608699</v>
      </c>
      <c r="Q88" s="24">
        <f t="shared" si="115"/>
        <v>46.159750651720223</v>
      </c>
      <c r="R88" s="24">
        <f t="shared" si="115"/>
        <v>60.909109510492115</v>
      </c>
      <c r="S88" s="24">
        <f t="shared" si="115"/>
        <v>63.117552265605667</v>
      </c>
      <c r="T88" s="24">
        <f t="shared" si="115"/>
        <v>59.217593698597376</v>
      </c>
      <c r="U88" s="24">
        <f t="shared" si="115"/>
        <v>60.189257224518109</v>
      </c>
      <c r="V88" s="24">
        <f t="shared" si="115"/>
        <v>52.538917716036231</v>
      </c>
      <c r="W88" s="24">
        <f t="shared" si="115"/>
        <v>62.247106427501386</v>
      </c>
      <c r="X88" s="24">
        <f t="shared" si="115"/>
        <v>58.652860970299457</v>
      </c>
      <c r="Y88" s="24">
        <f t="shared" si="115"/>
        <v>61.673849085969799</v>
      </c>
      <c r="Z88" s="24">
        <f t="shared" si="115"/>
        <v>54.543205804833633</v>
      </c>
      <c r="AA88" s="24">
        <f t="shared" si="115"/>
        <v>61.28026185851148</v>
      </c>
      <c r="AB88" s="24">
        <f t="shared" si="115"/>
        <v>61.163163409384367</v>
      </c>
      <c r="AC88" s="24">
        <f t="shared" si="115"/>
        <v>48.459171713417618</v>
      </c>
      <c r="AD88" s="24">
        <v>64</v>
      </c>
      <c r="AE88" s="24">
        <f t="shared" si="114"/>
        <v>55.096431480964547</v>
      </c>
      <c r="AF88" s="24">
        <f t="shared" si="114"/>
        <v>50.344168583194175</v>
      </c>
      <c r="AG88" s="24">
        <f t="shared" si="114"/>
        <v>53.718374418577561</v>
      </c>
      <c r="AH88" s="24">
        <f t="shared" si="114"/>
        <v>49.567888899371049</v>
      </c>
      <c r="AI88" s="24">
        <f t="shared" si="114"/>
        <v>55.507384201709812</v>
      </c>
      <c r="AJ88" s="24">
        <f t="shared" si="114"/>
        <v>65.863129481914982</v>
      </c>
      <c r="AK88" s="24">
        <f t="shared" si="114"/>
        <v>53.61243437427818</v>
      </c>
      <c r="AL88" s="24">
        <f t="shared" si="114"/>
        <v>57.106818095044758</v>
      </c>
      <c r="AM88" s="24">
        <f t="shared" si="114"/>
        <v>75.999540440630781</v>
      </c>
      <c r="AN88" s="24">
        <f t="shared" si="114"/>
        <v>54.114856020693452</v>
      </c>
      <c r="AO88" s="24">
        <f t="shared" si="114"/>
        <v>54.330169738693733</v>
      </c>
      <c r="AP88" s="24">
        <f t="shared" si="114"/>
        <v>54.861771442042567</v>
      </c>
      <c r="AQ88" s="24">
        <f t="shared" si="114"/>
        <v>57.078347905268679</v>
      </c>
      <c r="AR88" s="24">
        <f t="shared" si="114"/>
        <v>43.740999793915393</v>
      </c>
      <c r="AS88" s="24">
        <f t="shared" si="114"/>
        <v>52.757273122301335</v>
      </c>
      <c r="AT88" s="24">
        <f t="shared" si="90"/>
        <v>51.788479270481794</v>
      </c>
      <c r="AU88" s="24">
        <f t="shared" si="90"/>
        <v>49.32518082189754</v>
      </c>
      <c r="AV88" s="24">
        <f t="shared" si="90"/>
        <v>52.301677940981165</v>
      </c>
      <c r="AW88" s="24">
        <f t="shared" si="90"/>
        <v>48.885732115671686</v>
      </c>
      <c r="AX88" s="24">
        <f t="shared" si="97"/>
        <v>50.733715104077525</v>
      </c>
      <c r="AY88" s="24">
        <f t="shared" si="97"/>
        <v>54.790171175729988</v>
      </c>
      <c r="AZ88" s="24">
        <f t="shared" si="97"/>
        <v>47.97804783719036</v>
      </c>
      <c r="BA88" s="24">
        <f t="shared" si="97"/>
        <v>57.236386710520883</v>
      </c>
      <c r="BB88" s="24">
        <f t="shared" si="97"/>
        <v>44.508821769802402</v>
      </c>
      <c r="BC88" s="24">
        <f t="shared" si="97"/>
        <v>47.710443646583215</v>
      </c>
      <c r="BD88" s="24">
        <f t="shared" si="97"/>
        <v>51.926699926321312</v>
      </c>
      <c r="BE88" s="24">
        <f t="shared" si="97"/>
        <v>47.400477706728132</v>
      </c>
      <c r="BF88" s="24">
        <f t="shared" si="97"/>
        <v>45.805843543395</v>
      </c>
      <c r="BG88" s="24">
        <f t="shared" si="97"/>
        <v>50.268503977694522</v>
      </c>
      <c r="BH88" s="24">
        <f t="shared" si="97"/>
        <v>52.40388000776975</v>
      </c>
      <c r="BI88" s="24">
        <f t="shared" si="97"/>
        <v>70.562508888248303</v>
      </c>
      <c r="BJ88" s="24">
        <f t="shared" si="97"/>
        <v>47.172969536230781</v>
      </c>
      <c r="BK88" s="24">
        <f t="shared" si="97"/>
        <v>54.591219190262642</v>
      </c>
      <c r="BL88" s="24">
        <f t="shared" si="97"/>
        <v>53.514606742081106</v>
      </c>
      <c r="BM88" s="24">
        <f t="shared" si="97"/>
        <v>57.51062596598269</v>
      </c>
      <c r="BN88" s="24">
        <f t="shared" si="113"/>
        <v>53.548300053948651</v>
      </c>
      <c r="BO88" s="24">
        <f t="shared" si="113"/>
        <v>60.133933982640087</v>
      </c>
      <c r="BP88" s="24">
        <f t="shared" si="113"/>
        <v>54.759933775089181</v>
      </c>
      <c r="BQ88" s="24">
        <f t="shared" si="113"/>
        <v>48.058605101233674</v>
      </c>
      <c r="BR88" s="24">
        <f t="shared" si="113"/>
        <v>46.613686187999221</v>
      </c>
      <c r="BS88" s="24">
        <f t="shared" si="113"/>
        <v>50.837688288100786</v>
      </c>
      <c r="BT88" s="24">
        <f t="shared" si="113"/>
        <v>44.327218036244425</v>
      </c>
      <c r="BU88" s="24">
        <f t="shared" si="113"/>
        <v>46.846230111616258</v>
      </c>
      <c r="BV88" s="24">
        <f t="shared" si="113"/>
        <v>49.40827911244881</v>
      </c>
      <c r="BW88" s="24">
        <f t="shared" si="113"/>
        <v>47.287529785696535</v>
      </c>
      <c r="BX88" s="24">
        <f t="shared" si="113"/>
        <v>51.888683586849268</v>
      </c>
      <c r="BY88" s="24">
        <f t="shared" si="98"/>
        <v>48.183068954688139</v>
      </c>
      <c r="BZ88" s="24">
        <f t="shared" si="84"/>
        <v>54.767993818798956</v>
      </c>
      <c r="CA88" s="24">
        <f t="shared" si="84"/>
        <v>62.946711778434427</v>
      </c>
      <c r="CB88" s="24">
        <f t="shared" si="84"/>
        <v>51.822739854418444</v>
      </c>
      <c r="CC88" s="24">
        <f t="shared" si="84"/>
        <v>52.451895968629145</v>
      </c>
      <c r="CD88" s="24">
        <f t="shared" si="84"/>
        <v>54.437225973323272</v>
      </c>
      <c r="CE88" s="24">
        <f t="shared" si="84"/>
        <v>46.549540251201869</v>
      </c>
      <c r="CF88" s="24">
        <f t="shared" si="84"/>
        <v>46.10255854299389</v>
      </c>
      <c r="CG88" s="24">
        <f t="shared" si="84"/>
        <v>56.463391502935444</v>
      </c>
      <c r="CH88" s="24">
        <f t="shared" si="84"/>
        <v>61.826282012147139</v>
      </c>
      <c r="CI88" s="24">
        <f t="shared" si="84"/>
        <v>55.317587155037117</v>
      </c>
      <c r="CJ88" s="24">
        <f t="shared" si="84"/>
        <v>55.360795983388925</v>
      </c>
      <c r="CK88" s="24">
        <f t="shared" si="84"/>
        <v>54.946931240469461</v>
      </c>
      <c r="CL88" s="24">
        <f t="shared" si="84"/>
        <v>55.067892555899782</v>
      </c>
      <c r="CM88" s="24">
        <f t="shared" si="84"/>
        <v>45.3551621161619</v>
      </c>
      <c r="CN88" s="24">
        <f t="shared" si="84"/>
        <v>54.227237948659628</v>
      </c>
      <c r="CO88" s="24">
        <f t="shared" si="84"/>
        <v>49.300264988899173</v>
      </c>
      <c r="CP88" s="24">
        <f t="shared" si="109"/>
        <v>49.47232840292294</v>
      </c>
      <c r="CQ88" s="24">
        <f t="shared" si="109"/>
        <v>53.994123087964077</v>
      </c>
      <c r="CR88" s="24">
        <f t="shared" si="103"/>
        <v>52.242014742055005</v>
      </c>
      <c r="CS88" s="24">
        <f t="shared" si="103"/>
        <v>55.090313506594612</v>
      </c>
      <c r="CT88" s="24">
        <f t="shared" si="103"/>
        <v>48.424485944623413</v>
      </c>
      <c r="CU88" s="24">
        <f t="shared" si="103"/>
        <v>54.657375784433427</v>
      </c>
      <c r="CV88" s="24">
        <f t="shared" si="103"/>
        <v>57.93822258612407</v>
      </c>
      <c r="CW88" s="24">
        <f t="shared" si="103"/>
        <v>53.419531979141347</v>
      </c>
      <c r="CX88" s="24">
        <f t="shared" si="103"/>
        <v>48.661273481781087</v>
      </c>
      <c r="CY88" s="24">
        <f t="shared" si="103"/>
        <v>57.134768380225374</v>
      </c>
      <c r="CZ88" s="24">
        <f t="shared" si="103"/>
        <v>50.945575902841625</v>
      </c>
      <c r="DA88" s="24">
        <f t="shared" si="103"/>
        <v>50.069804212532716</v>
      </c>
      <c r="DB88" s="24">
        <f t="shared" si="103"/>
        <v>51.425350749460598</v>
      </c>
      <c r="DC88" s="24">
        <f t="shared" si="103"/>
        <v>43.058307898744886</v>
      </c>
      <c r="DD88" s="24">
        <f t="shared" si="103"/>
        <v>51.904969485184886</v>
      </c>
      <c r="DE88" s="24">
        <f t="shared" si="103"/>
        <v>48.677088613712698</v>
      </c>
      <c r="DF88" s="24">
        <f t="shared" si="103"/>
        <v>47.934782608478464</v>
      </c>
      <c r="DG88" s="24">
        <f t="shared" si="103"/>
        <v>52.660791880085021</v>
      </c>
      <c r="DH88" s="24">
        <f t="shared" si="104"/>
        <v>45.951682618688324</v>
      </c>
      <c r="DI88" s="24">
        <f t="shared" si="104"/>
        <v>53.950086995317101</v>
      </c>
      <c r="DJ88" s="24">
        <f t="shared" si="104"/>
        <v>51.326815642607528</v>
      </c>
      <c r="DK88" s="24">
        <f t="shared" si="104"/>
        <v>51.076698695501605</v>
      </c>
      <c r="DL88" s="24">
        <f t="shared" si="104"/>
        <v>52.3983453616829</v>
      </c>
      <c r="DM88" s="24">
        <f t="shared" si="78"/>
        <v>53.209459458523412</v>
      </c>
      <c r="DN88" s="24">
        <f t="shared" si="78"/>
        <v>51.996995554474566</v>
      </c>
      <c r="DO88" s="24">
        <f t="shared" si="78"/>
        <v>60.453899269596931</v>
      </c>
      <c r="DP88" s="24">
        <f t="shared" si="78"/>
        <v>46.342279788942108</v>
      </c>
      <c r="DQ88" s="24">
        <f t="shared" si="78"/>
        <v>55.343813039250158</v>
      </c>
      <c r="DR88" s="24">
        <f t="shared" si="78"/>
        <v>50.573394496161939</v>
      </c>
      <c r="DS88" s="24">
        <f t="shared" si="78"/>
        <v>49.900258154612295</v>
      </c>
      <c r="DT88" s="24">
        <f t="shared" si="78"/>
        <v>46.474616212138827</v>
      </c>
      <c r="DU88" s="24">
        <f t="shared" si="78"/>
        <v>58.971234994886267</v>
      </c>
      <c r="DV88" s="24">
        <f t="shared" si="78"/>
        <v>55.625630676318515</v>
      </c>
      <c r="DW88" s="24">
        <f t="shared" si="78"/>
        <v>43.293144070382162</v>
      </c>
      <c r="DX88" s="24">
        <f t="shared" si="78"/>
        <v>65.062729497635218</v>
      </c>
      <c r="DY88" s="24">
        <f t="shared" si="78"/>
        <v>52.092083157841266</v>
      </c>
      <c r="DZ88" s="24">
        <f t="shared" si="78"/>
        <v>56.521285079524397</v>
      </c>
      <c r="EA88" s="24">
        <f t="shared" si="78"/>
        <v>58.207860773836167</v>
      </c>
      <c r="EB88" s="24">
        <f t="shared" si="78"/>
        <v>50.327145466161937</v>
      </c>
      <c r="EC88" s="24">
        <f t="shared" si="100"/>
        <v>57.944989488246982</v>
      </c>
      <c r="ED88" s="24">
        <f t="shared" si="100"/>
        <v>52.284223837146918</v>
      </c>
      <c r="EE88" s="24">
        <f t="shared" si="100"/>
        <v>56.510555091214613</v>
      </c>
      <c r="EF88" s="24">
        <f t="shared" si="99"/>
        <v>50.494470077642788</v>
      </c>
      <c r="EG88" s="24">
        <f t="shared" si="91"/>
        <v>53.390142551784834</v>
      </c>
      <c r="EH88" s="24">
        <f t="shared" si="92"/>
        <v>75.999540440630781</v>
      </c>
      <c r="EI88" s="24">
        <f t="shared" si="93"/>
        <v>43.058307898744886</v>
      </c>
      <c r="EJ88" s="14" t="s">
        <v>423</v>
      </c>
      <c r="EL88" s="12"/>
      <c r="EM88" s="25">
        <f t="shared" si="85"/>
        <v>31.34984127000007</v>
      </c>
      <c r="EN88" s="25">
        <f t="shared" si="85"/>
        <v>37.140317460000006</v>
      </c>
      <c r="EO88" s="25">
        <f t="shared" si="85"/>
        <v>46.794013604999918</v>
      </c>
      <c r="EP88" s="25">
        <f t="shared" si="85"/>
        <v>35.462675736999927</v>
      </c>
      <c r="EQ88" s="25">
        <f t="shared" si="105"/>
        <v>34.221859410999969</v>
      </c>
      <c r="ER88" s="25">
        <f t="shared" si="105"/>
        <v>36.47564625799987</v>
      </c>
      <c r="ES88" s="25">
        <f t="shared" si="105"/>
        <v>35.886802722000084</v>
      </c>
      <c r="ET88" s="25">
        <f t="shared" si="105"/>
        <v>41.112380952999956</v>
      </c>
      <c r="EU88" s="25">
        <f t="shared" si="105"/>
        <v>34.70040816300002</v>
      </c>
      <c r="EV88" s="25">
        <f t="shared" si="105"/>
        <v>36.826848072999837</v>
      </c>
      <c r="EW88" s="25">
        <f t="shared" si="105"/>
        <v>35.022947846000079</v>
      </c>
      <c r="EX88" s="25">
        <f t="shared" si="105"/>
        <v>39.601632653000024</v>
      </c>
      <c r="EY88" s="25">
        <f t="shared" si="105"/>
        <v>35.247891156000151</v>
      </c>
      <c r="EZ88" s="25">
        <f t="shared" si="105"/>
        <v>35.315374150000025</v>
      </c>
      <c r="FA88" s="25">
        <f t="shared" si="105"/>
        <v>44.573605441999916</v>
      </c>
      <c r="FB88" s="25">
        <f t="shared" si="105"/>
        <v>39.203990928999929</v>
      </c>
      <c r="FC88" s="25">
        <f t="shared" si="105"/>
        <v>42.904671201999918</v>
      </c>
      <c r="FD88" s="25">
        <f t="shared" si="105"/>
        <v>40.209705214999985</v>
      </c>
      <c r="FE88" s="25">
        <f t="shared" si="105"/>
        <v>43.576598639999929</v>
      </c>
      <c r="FF88" s="25">
        <f t="shared" si="110"/>
        <v>38.913741497000046</v>
      </c>
      <c r="FG88" s="25">
        <f t="shared" si="110"/>
        <v>32.795283445999985</v>
      </c>
      <c r="FH88" s="25">
        <f t="shared" si="110"/>
        <v>40.289160997999943</v>
      </c>
      <c r="FI88" s="25">
        <f t="shared" si="110"/>
        <v>37.823854875000052</v>
      </c>
      <c r="FJ88" s="25">
        <f t="shared" si="110"/>
        <v>28.421224489999986</v>
      </c>
      <c r="FK88" s="25">
        <f t="shared" si="110"/>
        <v>39.915102040999955</v>
      </c>
      <c r="FL88" s="25">
        <f t="shared" si="110"/>
        <v>39.756916099999899</v>
      </c>
      <c r="FM88" s="25">
        <f t="shared" si="110"/>
        <v>39.371678004999922</v>
      </c>
      <c r="FN88" s="25">
        <f t="shared" si="110"/>
        <v>37.842721089000179</v>
      </c>
      <c r="FO88" s="25">
        <f t="shared" si="110"/>
        <v>49.381587302000071</v>
      </c>
      <c r="FP88" s="25">
        <f t="shared" si="110"/>
        <v>40.942222221999828</v>
      </c>
      <c r="FQ88" s="25">
        <f t="shared" si="110"/>
        <v>41.708117914000013</v>
      </c>
      <c r="FR88" s="25">
        <f t="shared" si="110"/>
        <v>43.791020407999895</v>
      </c>
      <c r="FS88" s="25">
        <f t="shared" si="110"/>
        <v>41.29886621300011</v>
      </c>
      <c r="FT88" s="25">
        <f t="shared" si="110"/>
        <v>44.18467120199989</v>
      </c>
      <c r="FU88" s="25">
        <f t="shared" si="106"/>
        <v>42.575238095000032</v>
      </c>
      <c r="FV88" s="25">
        <f t="shared" si="106"/>
        <v>39.423129251999853</v>
      </c>
      <c r="FW88" s="25">
        <f t="shared" si="106"/>
        <v>45.020589569000094</v>
      </c>
      <c r="FX88" s="25">
        <f t="shared" si="106"/>
        <v>37.738231292000137</v>
      </c>
      <c r="FY88" s="25">
        <f t="shared" si="106"/>
        <v>48.529705216000139</v>
      </c>
      <c r="FZ88" s="25">
        <f t="shared" si="106"/>
        <v>45.273106575999918</v>
      </c>
      <c r="GA88" s="25">
        <f t="shared" si="106"/>
        <v>41.597097506000182</v>
      </c>
      <c r="GB88" s="25">
        <f t="shared" si="106"/>
        <v>45.569160997999916</v>
      </c>
      <c r="GC88" s="25">
        <f t="shared" si="106"/>
        <v>47.155555555999854</v>
      </c>
      <c r="GD88" s="25">
        <f t="shared" si="106"/>
        <v>42.969251699999859</v>
      </c>
      <c r="GE88" s="25">
        <f t="shared" si="106"/>
        <v>41.218321995999986</v>
      </c>
      <c r="GF88" s="25">
        <f t="shared" si="106"/>
        <v>30.611156463000043</v>
      </c>
      <c r="GG88" s="25">
        <f t="shared" si="106"/>
        <v>45.788934240000117</v>
      </c>
      <c r="GH88" s="25">
        <f t="shared" si="106"/>
        <v>39.566802721000158</v>
      </c>
      <c r="GI88" s="25">
        <f t="shared" si="106"/>
        <v>40.362811791000013</v>
      </c>
      <c r="GJ88" s="25">
        <f t="shared" si="111"/>
        <v>37.558276644000216</v>
      </c>
      <c r="GK88" s="25">
        <f t="shared" si="111"/>
        <v>40.337414965999869</v>
      </c>
      <c r="GL88" s="25">
        <f t="shared" si="111"/>
        <v>35.919818593999935</v>
      </c>
      <c r="GM88" s="25">
        <f t="shared" si="111"/>
        <v>39.444897959000173</v>
      </c>
      <c r="GN88" s="25">
        <f t="shared" si="111"/>
        <v>44.945124716999999</v>
      </c>
      <c r="GO88" s="25">
        <f t="shared" si="111"/>
        <v>46.338321995999877</v>
      </c>
      <c r="GP88" s="25">
        <f t="shared" si="111"/>
        <v>42.488163264999912</v>
      </c>
      <c r="GQ88" s="25">
        <f t="shared" si="111"/>
        <v>48.72852607699997</v>
      </c>
      <c r="GR88" s="25">
        <f t="shared" si="111"/>
        <v>46.108299320000015</v>
      </c>
      <c r="GS88" s="25">
        <f t="shared" si="111"/>
        <v>43.717369614999825</v>
      </c>
      <c r="GT88" s="25">
        <f t="shared" si="111"/>
        <v>45.678004535000127</v>
      </c>
      <c r="GU88" s="25">
        <f t="shared" si="111"/>
        <v>41.627573696000127</v>
      </c>
      <c r="GV88" s="25">
        <f t="shared" si="111"/>
        <v>44.829024942999922</v>
      </c>
      <c r="GW88" s="25">
        <f t="shared" si="111"/>
        <v>39.439092970000047</v>
      </c>
      <c r="GX88" s="25">
        <f t="shared" si="111"/>
        <v>34.314739228999997</v>
      </c>
      <c r="GY88" s="25">
        <f t="shared" si="111"/>
        <v>41.680544218000023</v>
      </c>
      <c r="GZ88" s="25">
        <f t="shared" si="107"/>
        <v>41.180589568999949</v>
      </c>
      <c r="HA88" s="25">
        <f t="shared" si="107"/>
        <v>39.678730158999997</v>
      </c>
      <c r="HB88" s="25">
        <f t="shared" si="107"/>
        <v>46.402176870999938</v>
      </c>
      <c r="HC88" s="25">
        <f t="shared" si="107"/>
        <v>46.85206349200007</v>
      </c>
      <c r="HD88" s="25">
        <f t="shared" si="107"/>
        <v>38.254875283000047</v>
      </c>
      <c r="HE88" s="25">
        <f t="shared" si="107"/>
        <v>34.93659863899984</v>
      </c>
      <c r="HF88" s="25">
        <f t="shared" si="107"/>
        <v>39.047256236000067</v>
      </c>
      <c r="HG88" s="25">
        <f t="shared" si="107"/>
        <v>39.016780044999905</v>
      </c>
      <c r="HH88" s="25">
        <f t="shared" si="107"/>
        <v>39.310657597000045</v>
      </c>
      <c r="HI88" s="25">
        <f t="shared" si="107"/>
        <v>39.224308390000033</v>
      </c>
      <c r="HJ88" s="25">
        <f t="shared" si="107"/>
        <v>47.624126983999986</v>
      </c>
      <c r="HK88" s="25">
        <f t="shared" si="107"/>
        <v>39.832380953000211</v>
      </c>
      <c r="HL88" s="25">
        <f t="shared" si="108"/>
        <v>43.813151927000035</v>
      </c>
      <c r="HM88" s="25">
        <f t="shared" si="108"/>
        <v>43.660770974999878</v>
      </c>
      <c r="HN88" s="25">
        <f t="shared" si="108"/>
        <v>40.004353741999921</v>
      </c>
      <c r="HO88" s="25">
        <f t="shared" si="108"/>
        <v>41.346031745999881</v>
      </c>
      <c r="HP88" s="25">
        <f t="shared" si="108"/>
        <v>39.20834467099985</v>
      </c>
      <c r="HQ88" s="25">
        <f t="shared" si="108"/>
        <v>44.605532880000055</v>
      </c>
      <c r="HR88" s="25">
        <f t="shared" si="108"/>
        <v>39.518911565000053</v>
      </c>
      <c r="HS88" s="25">
        <f t="shared" si="108"/>
        <v>37.281088434999901</v>
      </c>
      <c r="HT88" s="25">
        <f t="shared" si="108"/>
        <v>40.434648526000046</v>
      </c>
      <c r="HU88" s="25">
        <f t="shared" si="108"/>
        <v>44.388480725000136</v>
      </c>
      <c r="HV88" s="25">
        <f t="shared" si="108"/>
        <v>37.805351473999963</v>
      </c>
      <c r="HW88" s="25">
        <f t="shared" si="108"/>
        <v>42.398185940999838</v>
      </c>
      <c r="HX88" s="25">
        <f t="shared" si="108"/>
        <v>43.139773242000047</v>
      </c>
      <c r="HY88" s="25">
        <f t="shared" si="108"/>
        <v>42.002630385999964</v>
      </c>
      <c r="HZ88" s="25">
        <f t="shared" si="102"/>
        <v>50.164535148000141</v>
      </c>
      <c r="IA88" s="25">
        <f t="shared" si="102"/>
        <v>41.614512471999888</v>
      </c>
      <c r="IB88" s="25">
        <f t="shared" si="102"/>
        <v>44.374058956999988</v>
      </c>
      <c r="IC88" s="25">
        <f t="shared" si="102"/>
        <v>45.061224490000086</v>
      </c>
      <c r="ID88" s="25">
        <f t="shared" si="102"/>
        <v>41.017233560000022</v>
      </c>
      <c r="IE88" s="25">
        <f t="shared" si="102"/>
        <v>47.005895690999978</v>
      </c>
      <c r="IF88" s="25">
        <f t="shared" si="102"/>
        <v>40.037006801999951</v>
      </c>
      <c r="IG88" s="25">
        <f t="shared" si="102"/>
        <v>42.08326530599993</v>
      </c>
      <c r="IH88" s="25">
        <f t="shared" si="102"/>
        <v>42.289342403999854</v>
      </c>
      <c r="II88" s="25">
        <f t="shared" si="102"/>
        <v>41.222675737000145</v>
      </c>
      <c r="IJ88" s="25">
        <f t="shared" si="102"/>
        <v>40.594285714999842</v>
      </c>
      <c r="IK88" s="25">
        <f t="shared" si="102"/>
        <v>41.540861677999828</v>
      </c>
      <c r="IL88" s="25">
        <f t="shared" si="102"/>
        <v>35.729705214999967</v>
      </c>
      <c r="IM88" s="25">
        <f t="shared" si="102"/>
        <v>46.609705216000293</v>
      </c>
      <c r="IN88" s="25">
        <f t="shared" si="102"/>
        <v>39.028752833999988</v>
      </c>
      <c r="IO88" s="25">
        <f t="shared" si="112"/>
        <v>42.710204081000029</v>
      </c>
      <c r="IP88" s="25">
        <f t="shared" si="112"/>
        <v>43.286349207000058</v>
      </c>
      <c r="IQ88" s="25">
        <f t="shared" si="112"/>
        <v>46.476984127000151</v>
      </c>
      <c r="IR88" s="25">
        <f t="shared" si="112"/>
        <v>36.628027210000027</v>
      </c>
      <c r="IS88" s="25">
        <f t="shared" si="112"/>
        <v>38.831020408000086</v>
      </c>
      <c r="IT88" s="25">
        <f t="shared" si="112"/>
        <v>49.892426304000082</v>
      </c>
      <c r="IU88" s="25">
        <f t="shared" si="112"/>
        <v>33.198730158999979</v>
      </c>
      <c r="IV88" s="25">
        <f t="shared" si="112"/>
        <v>41.465034013999912</v>
      </c>
      <c r="IW88" s="25">
        <f t="shared" si="112"/>
        <v>38.215691610000022</v>
      </c>
      <c r="IX88" s="25">
        <f t="shared" si="112"/>
        <v>37.108390023000084</v>
      </c>
      <c r="IY88" s="25">
        <f t="shared" si="112"/>
        <v>42.919183673000134</v>
      </c>
      <c r="IZ88" s="25">
        <f t="shared" si="112"/>
        <v>37.27673469399997</v>
      </c>
      <c r="JA88" s="25">
        <f t="shared" si="112"/>
        <v>41.312653061999981</v>
      </c>
      <c r="JB88" s="25">
        <f t="shared" si="112"/>
        <v>38.222947845999897</v>
      </c>
      <c r="JC88" s="25">
        <f t="shared" si="112"/>
        <v>42.776961451000034</v>
      </c>
      <c r="JD88" s="26">
        <f t="shared" si="89"/>
        <v>40.894874908669429</v>
      </c>
      <c r="JE88" s="27">
        <f t="shared" si="94"/>
        <v>40.894874908669429</v>
      </c>
      <c r="JF88" s="27"/>
      <c r="JG88" s="88">
        <v>87</v>
      </c>
      <c r="JH88" s="89">
        <v>1458.961995465</v>
      </c>
      <c r="JI88" s="89">
        <v>1226.4199546489999</v>
      </c>
      <c r="JJ88" s="90">
        <v>1696.6008163270001</v>
      </c>
      <c r="JK88" s="90">
        <v>1335.1009523810001</v>
      </c>
      <c r="JL88" s="90">
        <v>1426.0897959179999</v>
      </c>
      <c r="JM88" s="90">
        <v>1504.751746032</v>
      </c>
      <c r="JN88" s="89">
        <v>1484.4861678</v>
      </c>
      <c r="JO88" s="89">
        <v>1475.352380952</v>
      </c>
      <c r="JP88" s="89">
        <v>1604.6138775510001</v>
      </c>
      <c r="JQ88" s="89">
        <v>1463.2634920630001</v>
      </c>
      <c r="JR88" s="89">
        <v>1722.17324263</v>
      </c>
      <c r="JS88" s="89">
        <v>1559.3534693879999</v>
      </c>
      <c r="JT88" s="89">
        <v>1565.6718367349999</v>
      </c>
      <c r="JU88" s="89">
        <v>1443.3632653059999</v>
      </c>
      <c r="JV88" s="88">
        <v>1643.69414966</v>
      </c>
      <c r="JW88" s="88">
        <v>1553.452698413</v>
      </c>
      <c r="JX88" s="88">
        <v>1702.2273015870001</v>
      </c>
      <c r="JY88" s="88">
        <v>1709.72952381</v>
      </c>
      <c r="JZ88" s="88">
        <v>1641.9526530610001</v>
      </c>
      <c r="KA88" s="88">
        <v>1510.066213152</v>
      </c>
      <c r="KB88" s="88">
        <v>1375.5501133790001</v>
      </c>
      <c r="KC88" s="88">
        <v>1573.117823129</v>
      </c>
      <c r="KD88" s="88">
        <v>1576.264852608</v>
      </c>
      <c r="KE88" s="88">
        <v>1452.175963719</v>
      </c>
      <c r="KF88" s="88">
        <v>1450.991746032</v>
      </c>
      <c r="KG88" s="88">
        <v>1433.716099773</v>
      </c>
      <c r="KH88" s="88">
        <v>1641.2741269840001</v>
      </c>
      <c r="KI88" s="88">
        <v>1571.2624036279999</v>
      </c>
      <c r="KJ88" s="88">
        <v>1752.707482993</v>
      </c>
      <c r="KK88" s="88">
        <v>1601.2952380950001</v>
      </c>
      <c r="KL88" s="88">
        <v>1719.1074829930001</v>
      </c>
      <c r="KM88" s="88">
        <v>1887.115102041</v>
      </c>
      <c r="KN88" s="88">
        <v>1562.753741497</v>
      </c>
      <c r="KO88" s="88">
        <v>1621.5655328800001</v>
      </c>
      <c r="KP88" s="88">
        <v>1786.7014965989999</v>
      </c>
      <c r="KQ88" s="88">
        <v>1556.9342403630001</v>
      </c>
      <c r="KR88" s="88">
        <v>1855.274376417</v>
      </c>
      <c r="KS88" s="88">
        <v>1467.4024489799999</v>
      </c>
      <c r="KT88" s="88">
        <v>1789.9334240359999</v>
      </c>
      <c r="KU88" s="88">
        <v>1731.85015873</v>
      </c>
      <c r="KV88" s="88">
        <v>1595.2689342399999</v>
      </c>
      <c r="KW88" s="88">
        <v>1791.2569614510001</v>
      </c>
      <c r="KX88" s="88">
        <v>1669.3521995460001</v>
      </c>
      <c r="KY88" s="88">
        <v>1606.3673469390001</v>
      </c>
      <c r="KZ88" s="88">
        <v>1697.5528344669999</v>
      </c>
      <c r="LA88" s="88">
        <v>1474.9583673469999</v>
      </c>
      <c r="LB88" s="88">
        <v>1813.8159637189999</v>
      </c>
      <c r="LC88" s="88">
        <v>1677.0438095239999</v>
      </c>
      <c r="LD88" s="88">
        <v>1766.08</v>
      </c>
      <c r="LE88" s="88">
        <v>1536.3831292519999</v>
      </c>
      <c r="LF88" s="88">
        <v>1644.5518367350001</v>
      </c>
      <c r="LG88" s="88">
        <v>1697.7052154200001</v>
      </c>
      <c r="LH88" s="88">
        <v>1650.4946938779999</v>
      </c>
      <c r="LI88" s="88">
        <v>1730.380045351</v>
      </c>
      <c r="LJ88" s="88">
        <v>1644.2136961450001</v>
      </c>
      <c r="LK88" s="88">
        <v>1623.5580952380001</v>
      </c>
      <c r="LL88" s="88">
        <v>1733.9965532880001</v>
      </c>
      <c r="LM88" s="88">
        <v>1711.079183673</v>
      </c>
      <c r="LN88" s="88">
        <v>1643.2848979590001</v>
      </c>
      <c r="LO88" s="88">
        <v>1582.9551020409999</v>
      </c>
      <c r="LP88" s="88">
        <v>1480.2140589569999</v>
      </c>
      <c r="LQ88" s="88">
        <v>1691.977142857</v>
      </c>
      <c r="LR88" s="88">
        <v>1633.9069387760001</v>
      </c>
      <c r="LS88" s="88">
        <v>1264.457142857</v>
      </c>
      <c r="LT88" s="88">
        <v>1595.63755102</v>
      </c>
      <c r="LU88" s="88">
        <v>1694.844807256</v>
      </c>
      <c r="LV88" s="88">
        <v>1586.234920635</v>
      </c>
      <c r="LW88" s="88">
        <v>1897.0383673470001</v>
      </c>
      <c r="LX88" s="88">
        <v>1828.723809524</v>
      </c>
      <c r="LY88" s="88">
        <v>1614.628571429</v>
      </c>
      <c r="LZ88" s="88">
        <v>1597.8209523810001</v>
      </c>
      <c r="MA88" s="88">
        <v>1481.511473923</v>
      </c>
      <c r="MB88" s="88">
        <v>1640.9832199550001</v>
      </c>
      <c r="MC88" s="88">
        <v>1610.9387755099999</v>
      </c>
      <c r="MD88" s="88">
        <v>1430.6917006799999</v>
      </c>
      <c r="ME88" s="88">
        <v>1654.514648526</v>
      </c>
      <c r="MF88" s="88">
        <v>1709.9073015869999</v>
      </c>
      <c r="MG88" s="88">
        <v>1852.151292517</v>
      </c>
      <c r="MH88" s="88">
        <v>1920.050793651</v>
      </c>
      <c r="MI88" s="88">
        <v>1681.848163265</v>
      </c>
      <c r="MJ88" s="88">
        <v>1697.210340136</v>
      </c>
      <c r="MK88" s="88">
        <v>1496.6595918370001</v>
      </c>
      <c r="ML88" s="88">
        <v>1488.979591837</v>
      </c>
      <c r="MM88" s="88">
        <v>1585.83292517</v>
      </c>
      <c r="MN88" s="88">
        <v>1529.4563265310001</v>
      </c>
      <c r="MO88" s="88">
        <v>1576.910657596</v>
      </c>
      <c r="MP88" s="88">
        <v>1689.9607256239999</v>
      </c>
      <c r="MQ88" s="88">
        <v>1505.65260771</v>
      </c>
      <c r="MR88" s="88">
        <v>1771.7159183670001</v>
      </c>
      <c r="MS88" s="88">
        <v>1766.878911565</v>
      </c>
      <c r="MT88" s="88">
        <v>1648.0951473919999</v>
      </c>
      <c r="MU88" s="88">
        <v>1525.1787755099999</v>
      </c>
      <c r="MV88" s="88">
        <v>1678.6358276640001</v>
      </c>
      <c r="MW88" s="88">
        <v>1553.71755102</v>
      </c>
      <c r="MX88" s="88">
        <v>1727.8171428569999</v>
      </c>
      <c r="MY88" s="88">
        <v>1489.5492970519999</v>
      </c>
      <c r="MZ88" s="88">
        <v>1687.9746031750001</v>
      </c>
      <c r="NA88" s="88">
        <v>1831.026938776</v>
      </c>
      <c r="NB88" s="88">
        <v>1731.038911565</v>
      </c>
      <c r="NC88" s="88">
        <v>1502.9841269840001</v>
      </c>
      <c r="ND88" s="88">
        <v>1796.2971428569999</v>
      </c>
      <c r="NE88" s="88">
        <v>1556.5975510200001</v>
      </c>
      <c r="NF88" s="88">
        <v>1568.3276190480001</v>
      </c>
      <c r="NG88" s="88">
        <v>1562.9206349210001</v>
      </c>
      <c r="NH88" s="88">
        <v>2084.0620408159998</v>
      </c>
      <c r="NI88" s="88">
        <v>1561.2487981859999</v>
      </c>
      <c r="NJ88" s="88">
        <v>1579.6215873020001</v>
      </c>
      <c r="NK88" s="88">
        <v>1717.8775510200001</v>
      </c>
      <c r="NL88" s="88">
        <v>1641.8081859409999</v>
      </c>
      <c r="NM88" s="88">
        <v>1505.372879819</v>
      </c>
      <c r="NN88" s="88">
        <v>1492.2906122449999</v>
      </c>
      <c r="NO88" s="88">
        <v>1538.113015873</v>
      </c>
      <c r="NP88" s="88">
        <v>1594.6361904759999</v>
      </c>
      <c r="NQ88" s="88">
        <v>1624.665396825</v>
      </c>
      <c r="NR88" s="88">
        <v>1625.215419501</v>
      </c>
      <c r="NS88" s="88">
        <v>1403.2399092969999</v>
      </c>
      <c r="NT88" s="88">
        <v>1575.04</v>
      </c>
      <c r="NU88" s="88">
        <v>1779.824036281</v>
      </c>
      <c r="NV88" s="88">
        <v>1710.19755102</v>
      </c>
      <c r="NW88" s="88">
        <v>1487.191655329</v>
      </c>
      <c r="NX88" s="88">
        <v>1669.262222222</v>
      </c>
      <c r="NZ88" s="28"/>
    </row>
    <row r="89" spans="1:390" x14ac:dyDescent="0.3">
      <c r="A89" s="15" t="s">
        <v>425</v>
      </c>
      <c r="B89" s="29" t="s">
        <v>426</v>
      </c>
      <c r="C89" s="30"/>
      <c r="D89" s="22"/>
      <c r="E89" s="7"/>
      <c r="F89" s="15" t="s">
        <v>427</v>
      </c>
      <c r="G89" s="20">
        <v>453</v>
      </c>
      <c r="H89" s="21">
        <f>G90-G89</f>
        <v>1.25</v>
      </c>
      <c r="I89" s="21">
        <f t="shared" si="83"/>
        <v>5</v>
      </c>
      <c r="J89" s="15" t="s">
        <v>428</v>
      </c>
      <c r="L89" s="14" t="s">
        <v>425</v>
      </c>
      <c r="M89" s="12"/>
      <c r="N89" s="24">
        <v>54</v>
      </c>
      <c r="O89" s="24">
        <f t="shared" si="115"/>
        <v>63.449585639468189</v>
      </c>
      <c r="P89" s="24">
        <f t="shared" si="115"/>
        <v>53.168402783353066</v>
      </c>
      <c r="Q89" s="24">
        <f t="shared" si="115"/>
        <v>34.661091550249431</v>
      </c>
      <c r="R89" s="24">
        <f t="shared" si="115"/>
        <v>61.633784450635567</v>
      </c>
      <c r="S89" s="24">
        <f t="shared" si="115"/>
        <v>75.832263394232541</v>
      </c>
      <c r="T89" s="24">
        <f t="shared" si="115"/>
        <v>57.262811629687853</v>
      </c>
      <c r="U89" s="24">
        <f t="shared" si="115"/>
        <v>36.671766897773622</v>
      </c>
      <c r="V89" s="24">
        <f t="shared" si="115"/>
        <v>45.784883723591996</v>
      </c>
      <c r="W89" s="24">
        <f t="shared" si="115"/>
        <v>65.37594875826872</v>
      </c>
      <c r="X89" s="24">
        <f t="shared" si="115"/>
        <v>59.470296322230787</v>
      </c>
      <c r="Y89" s="24">
        <f t="shared" si="115"/>
        <v>68.906249993649709</v>
      </c>
      <c r="Z89" s="24">
        <f t="shared" si="115"/>
        <v>48.939098013046369</v>
      </c>
      <c r="AA89" s="24">
        <f t="shared" si="115"/>
        <v>43.664519191566356</v>
      </c>
      <c r="AB89" s="24">
        <f t="shared" si="115"/>
        <v>60.197655800303153</v>
      </c>
      <c r="AC89" s="24">
        <f t="shared" si="115"/>
        <v>41.064511324647654</v>
      </c>
      <c r="AD89" s="24">
        <v>54</v>
      </c>
      <c r="AE89" s="24">
        <f t="shared" si="114"/>
        <v>48.186188804501604</v>
      </c>
      <c r="AF89" s="24">
        <f t="shared" si="114"/>
        <v>64.822436498850337</v>
      </c>
      <c r="AG89" s="24">
        <f t="shared" si="114"/>
        <v>60.259073025790656</v>
      </c>
      <c r="AH89" s="24">
        <f t="shared" si="114"/>
        <v>48.898580723780682</v>
      </c>
      <c r="AI89" s="24">
        <f t="shared" si="114"/>
        <v>54.058250522991351</v>
      </c>
      <c r="AJ89" s="24">
        <f t="shared" si="114"/>
        <v>53.018402148896747</v>
      </c>
      <c r="AK89" s="24">
        <f t="shared" si="114"/>
        <v>38.771275846665368</v>
      </c>
      <c r="AL89" s="24">
        <f t="shared" si="114"/>
        <v>61.633497319134008</v>
      </c>
      <c r="AM89" s="24">
        <f t="shared" si="114"/>
        <v>77.480790867412836</v>
      </c>
      <c r="AN89" s="24">
        <f t="shared" si="114"/>
        <v>70.601419502869774</v>
      </c>
      <c r="AO89" s="24">
        <f t="shared" si="114"/>
        <v>64.358265873698002</v>
      </c>
      <c r="AP89" s="24">
        <f t="shared" si="114"/>
        <v>73.304521290974321</v>
      </c>
      <c r="AQ89" s="24">
        <f t="shared" si="114"/>
        <v>52.201704550089026</v>
      </c>
      <c r="AR89" s="24">
        <f t="shared" si="114"/>
        <v>46.474539120795839</v>
      </c>
      <c r="AS89" s="24">
        <f t="shared" si="114"/>
        <v>62.799043050931061</v>
      </c>
      <c r="AT89" s="24">
        <f t="shared" si="90"/>
        <v>51.320444387225407</v>
      </c>
      <c r="AU89" s="24">
        <f t="shared" si="90"/>
        <v>45.442679709888132</v>
      </c>
      <c r="AV89" s="24">
        <f t="shared" si="90"/>
        <v>55.606926696695169</v>
      </c>
      <c r="AW89" s="24">
        <f t="shared" si="90"/>
        <v>43.759261219160159</v>
      </c>
      <c r="AX89" s="24">
        <f t="shared" si="97"/>
        <v>34.672900627053025</v>
      </c>
      <c r="AY89" s="24">
        <f t="shared" si="97"/>
        <v>62.680033365692196</v>
      </c>
      <c r="AZ89" s="24">
        <f t="shared" si="97"/>
        <v>33.893876043664953</v>
      </c>
      <c r="BA89" s="24">
        <f t="shared" si="97"/>
        <v>58.395127118488837</v>
      </c>
      <c r="BB89" s="24">
        <f t="shared" si="97"/>
        <v>40</v>
      </c>
      <c r="BC89" s="24">
        <f t="shared" si="97"/>
        <v>47.13149794821792</v>
      </c>
      <c r="BD89" s="24">
        <f t="shared" si="97"/>
        <v>44.317450956940199</v>
      </c>
      <c r="BE89" s="24">
        <f t="shared" si="97"/>
        <v>48.685706716450511</v>
      </c>
      <c r="BF89" s="24">
        <f t="shared" si="97"/>
        <v>49.705449186323513</v>
      </c>
      <c r="BG89" s="24">
        <f t="shared" si="97"/>
        <v>73.933744632092498</v>
      </c>
      <c r="BH89" s="24">
        <f t="shared" si="97"/>
        <v>52.12273071560201</v>
      </c>
      <c r="BI89" s="24">
        <f t="shared" si="97"/>
        <v>68.711567234150223</v>
      </c>
      <c r="BJ89" s="24">
        <f t="shared" si="97"/>
        <v>61.304492884777019</v>
      </c>
      <c r="BK89" s="24">
        <f t="shared" si="97"/>
        <v>45.125245581645665</v>
      </c>
      <c r="BL89" s="24">
        <f t="shared" si="97"/>
        <v>42.239356348983698</v>
      </c>
      <c r="BM89" s="24">
        <f t="shared" si="97"/>
        <v>57.26281164062032</v>
      </c>
      <c r="BN89" s="24">
        <f t="shared" si="113"/>
        <v>51.965497741965379</v>
      </c>
      <c r="BO89" s="24">
        <f t="shared" si="113"/>
        <v>46.558277026780992</v>
      </c>
      <c r="BP89" s="24">
        <f t="shared" si="113"/>
        <v>42.65760421070361</v>
      </c>
      <c r="BQ89" s="24">
        <f t="shared" si="113"/>
        <v>37.449048911835376</v>
      </c>
      <c r="BR89" s="24">
        <f t="shared" si="113"/>
        <v>34.372921518488411</v>
      </c>
      <c r="BS89" s="24">
        <f t="shared" si="113"/>
        <v>46.142578122071299</v>
      </c>
      <c r="BT89" s="24">
        <f t="shared" si="113"/>
        <v>54.5288182491513</v>
      </c>
      <c r="BU89" s="24">
        <f t="shared" si="113"/>
        <v>65.169845524324572</v>
      </c>
      <c r="BV89" s="24">
        <f t="shared" si="113"/>
        <v>38.856907897931976</v>
      </c>
      <c r="BW89" s="24">
        <f t="shared" si="113"/>
        <v>45.714009284720284</v>
      </c>
      <c r="BX89" s="24">
        <f t="shared" si="113"/>
        <v>40.789019336577141</v>
      </c>
      <c r="BY89" s="24">
        <f t="shared" si="98"/>
        <v>45.01714938434543</v>
      </c>
      <c r="BZ89" s="24">
        <f t="shared" si="84"/>
        <v>49.692007208385412</v>
      </c>
      <c r="CA89" s="24">
        <f t="shared" si="84"/>
        <v>61.249999995916646</v>
      </c>
      <c r="CB89" s="24">
        <f t="shared" si="84"/>
        <v>62.386826618290648</v>
      </c>
      <c r="CC89" s="24">
        <f t="shared" si="84"/>
        <v>62.832446803288015</v>
      </c>
      <c r="CD89" s="24">
        <f t="shared" si="84"/>
        <v>61.959087331589934</v>
      </c>
      <c r="CE89" s="24">
        <f t="shared" si="84"/>
        <v>49.125543055184799</v>
      </c>
      <c r="CF89" s="24">
        <f t="shared" si="84"/>
        <v>42.247854076970846</v>
      </c>
      <c r="CG89" s="24">
        <f t="shared" si="84"/>
        <v>40.853507902892453</v>
      </c>
      <c r="CH89" s="24">
        <f t="shared" si="84"/>
        <v>65.500237634314317</v>
      </c>
      <c r="CI89" s="24">
        <f t="shared" si="84"/>
        <v>39.427570092882711</v>
      </c>
      <c r="CJ89" s="24">
        <f t="shared" si="84"/>
        <v>41.618431650047384</v>
      </c>
      <c r="CK89" s="24">
        <f t="shared" si="84"/>
        <v>55.125000007578272</v>
      </c>
      <c r="CL89" s="24">
        <f t="shared" si="84"/>
        <v>54.356757818059585</v>
      </c>
      <c r="CM89" s="24">
        <f t="shared" si="84"/>
        <v>53.004807688356998</v>
      </c>
      <c r="CN89" s="24">
        <f t="shared" si="84"/>
        <v>43.319101005386223</v>
      </c>
      <c r="CO89" s="24">
        <f t="shared" si="84"/>
        <v>48.731435637157233</v>
      </c>
      <c r="CP89" s="24">
        <f t="shared" si="109"/>
        <v>40.12398097732342</v>
      </c>
      <c r="CQ89" s="24">
        <f t="shared" si="109"/>
        <v>55.390876203421136</v>
      </c>
      <c r="CR89" s="24">
        <f t="shared" si="103"/>
        <v>38.552545689860565</v>
      </c>
      <c r="CS89" s="24">
        <f t="shared" si="103"/>
        <v>41.187238492647147</v>
      </c>
      <c r="CT89" s="24">
        <f t="shared" si="103"/>
        <v>57.422373462990059</v>
      </c>
      <c r="CU89" s="24">
        <f t="shared" si="103"/>
        <v>47.260802469439213</v>
      </c>
      <c r="CV89" s="24">
        <f t="shared" si="103"/>
        <v>40.343237705950919</v>
      </c>
      <c r="CW89" s="24">
        <f t="shared" si="103"/>
        <v>49.359777930885031</v>
      </c>
      <c r="CX89" s="24">
        <f t="shared" si="103"/>
        <v>50.703642383056035</v>
      </c>
      <c r="CY89" s="24">
        <f t="shared" si="103"/>
        <v>49.066876338281894</v>
      </c>
      <c r="CZ89" s="24">
        <f t="shared" si="103"/>
        <v>38.495111731406894</v>
      </c>
      <c r="DA89" s="24">
        <f t="shared" si="103"/>
        <v>37.28693181685761</v>
      </c>
      <c r="DB89" s="24">
        <f t="shared" si="103"/>
        <v>46.318339680205668</v>
      </c>
      <c r="DC89" s="24">
        <f t="shared" si="103"/>
        <v>47.347400371822367</v>
      </c>
      <c r="DD89" s="24">
        <f t="shared" si="103"/>
        <v>42.843264246846047</v>
      </c>
      <c r="DE89" s="24">
        <f t="shared" si="103"/>
        <v>52.267699112152393</v>
      </c>
      <c r="DF89" s="24">
        <f t="shared" si="103"/>
        <v>51.269531253754721</v>
      </c>
      <c r="DG89" s="24">
        <f t="shared" si="103"/>
        <v>53.945394043525951</v>
      </c>
      <c r="DH89" s="24">
        <f t="shared" si="104"/>
        <v>47.74105080647071</v>
      </c>
      <c r="DI89" s="24">
        <f t="shared" si="104"/>
        <v>36.91426849257671</v>
      </c>
      <c r="DJ89" s="24">
        <f t="shared" si="104"/>
        <v>48.662605933653431</v>
      </c>
      <c r="DK89" s="24">
        <f t="shared" si="104"/>
        <v>49.980544231817433</v>
      </c>
      <c r="DL89" s="24">
        <f t="shared" si="104"/>
        <v>54.723692916604797</v>
      </c>
      <c r="DM89" s="24">
        <f t="shared" si="78"/>
        <v>43.364537445531042</v>
      </c>
      <c r="DN89" s="24">
        <f t="shared" si="78"/>
        <v>44.303352391641418</v>
      </c>
      <c r="DO89" s="24">
        <f t="shared" si="78"/>
        <v>63.802083337765282</v>
      </c>
      <c r="DP89" s="24">
        <f t="shared" si="78"/>
        <v>47.325721154203478</v>
      </c>
      <c r="DQ89" s="24">
        <f t="shared" si="78"/>
        <v>44.563459977977054</v>
      </c>
      <c r="DR89" s="24">
        <f t="shared" si="78"/>
        <v>46.307963709240468</v>
      </c>
      <c r="DS89" s="24">
        <f t="shared" si="78"/>
        <v>42.569759059915476</v>
      </c>
      <c r="DT89" s="24">
        <f t="shared" si="78"/>
        <v>74.199120606221229</v>
      </c>
      <c r="DU89" s="24">
        <f t="shared" si="78"/>
        <v>44.4078947339206</v>
      </c>
      <c r="DV89" s="24">
        <f t="shared" si="78"/>
        <v>54.321048486741645</v>
      </c>
      <c r="DW89" s="24">
        <f t="shared" si="78"/>
        <v>38.718627082625311</v>
      </c>
      <c r="DX89" s="24">
        <f t="shared" si="78"/>
        <v>50.567208901538798</v>
      </c>
      <c r="DY89" s="24">
        <f t="shared" si="78"/>
        <v>39.28707179295224</v>
      </c>
      <c r="DZ89" s="24">
        <f t="shared" si="78"/>
        <v>51.136363633459112</v>
      </c>
      <c r="EA89" s="24">
        <f t="shared" si="78"/>
        <v>42.26512983400076</v>
      </c>
      <c r="EB89" s="24">
        <f t="shared" si="78"/>
        <v>47.707996763322775</v>
      </c>
      <c r="EC89" s="24">
        <f t="shared" si="100"/>
        <v>58.726917609907616</v>
      </c>
      <c r="ED89" s="24">
        <f t="shared" si="100"/>
        <v>55.719339623955882</v>
      </c>
      <c r="EE89" s="24">
        <f t="shared" si="100"/>
        <v>49.525335409139743</v>
      </c>
      <c r="EF89" s="24">
        <f t="shared" si="99"/>
        <v>61.087101053421797</v>
      </c>
      <c r="EG89" s="24">
        <f t="shared" si="91"/>
        <v>50.967170845189955</v>
      </c>
      <c r="EH89" s="24">
        <f t="shared" si="92"/>
        <v>77.480790867412836</v>
      </c>
      <c r="EI89" s="24">
        <f t="shared" si="93"/>
        <v>33.893876043664953</v>
      </c>
      <c r="EJ89" s="14" t="s">
        <v>425</v>
      </c>
      <c r="EL89" s="12"/>
      <c r="EM89" s="25">
        <f t="shared" si="85"/>
        <v>4.728163264999921</v>
      </c>
      <c r="EN89" s="25">
        <f t="shared" si="85"/>
        <v>5.6424489790001644</v>
      </c>
      <c r="EO89" s="25">
        <f t="shared" si="85"/>
        <v>8.6552380949999588</v>
      </c>
      <c r="EP89" s="25">
        <f t="shared" si="85"/>
        <v>4.8674603169999955</v>
      </c>
      <c r="EQ89" s="25">
        <f t="shared" si="105"/>
        <v>3.9560997730000054</v>
      </c>
      <c r="ER89" s="25">
        <f t="shared" si="105"/>
        <v>5.2390022680001493</v>
      </c>
      <c r="ES89" s="25">
        <f t="shared" si="105"/>
        <v>8.1806802720000178</v>
      </c>
      <c r="ET89" s="25">
        <f>JO90-JO89</f>
        <v>6.5523809520000214</v>
      </c>
      <c r="EU89" s="25">
        <f t="shared" si="105"/>
        <v>4.5888435379999919</v>
      </c>
      <c r="EV89" s="25">
        <f t="shared" si="105"/>
        <v>5.0445351470000332</v>
      </c>
      <c r="EW89" s="25">
        <f t="shared" si="105"/>
        <v>4.3537414969998736</v>
      </c>
      <c r="EX89" s="25">
        <f t="shared" si="105"/>
        <v>6.1300680270001067</v>
      </c>
      <c r="EY89" s="25">
        <f t="shared" si="105"/>
        <v>6.8705668939999214</v>
      </c>
      <c r="EZ89" s="25">
        <f t="shared" si="105"/>
        <v>4.9835827660001542</v>
      </c>
      <c r="FA89" s="25">
        <f t="shared" si="105"/>
        <v>7.3055782310000268</v>
      </c>
      <c r="FB89" s="25">
        <f t="shared" si="105"/>
        <v>6.2258503410000685</v>
      </c>
      <c r="FC89" s="25">
        <f t="shared" si="105"/>
        <v>4.6280272110000169</v>
      </c>
      <c r="FD89" s="25">
        <f t="shared" si="105"/>
        <v>4.9785034009998981</v>
      </c>
      <c r="FE89" s="25">
        <f t="shared" si="105"/>
        <v>6.135147391999908</v>
      </c>
      <c r="FF89" s="25">
        <f t="shared" si="110"/>
        <v>5.5495691609999085</v>
      </c>
      <c r="FG89" s="25">
        <f t="shared" si="110"/>
        <v>5.6584126989998822</v>
      </c>
      <c r="FH89" s="25">
        <f t="shared" si="110"/>
        <v>7.7376870749999398</v>
      </c>
      <c r="FI89" s="25">
        <f t="shared" si="110"/>
        <v>4.8674829930000669</v>
      </c>
      <c r="FJ89" s="25">
        <f t="shared" si="110"/>
        <v>3.8719274370000676</v>
      </c>
      <c r="FK89" s="25">
        <f t="shared" si="110"/>
        <v>4.2492063489999055</v>
      </c>
      <c r="FL89" s="25">
        <f t="shared" si="110"/>
        <v>4.661405896000133</v>
      </c>
      <c r="FM89" s="25">
        <f t="shared" si="110"/>
        <v>4.09251700599998</v>
      </c>
      <c r="FN89" s="25">
        <f t="shared" si="110"/>
        <v>5.7469387749999896</v>
      </c>
      <c r="FO89" s="25">
        <f t="shared" si="110"/>
        <v>6.4551473919998443</v>
      </c>
      <c r="FP89" s="25">
        <f t="shared" si="110"/>
        <v>4.7771428580001611</v>
      </c>
      <c r="FQ89" s="25">
        <f t="shared" si="110"/>
        <v>5.8456235829999059</v>
      </c>
      <c r="FR89" s="25">
        <f t="shared" si="110"/>
        <v>6.6017233560000932</v>
      </c>
      <c r="FS89" s="25">
        <f t="shared" si="110"/>
        <v>5.3950113379999038</v>
      </c>
      <c r="FT89" s="25">
        <f t="shared" si="110"/>
        <v>6.8556916100001217</v>
      </c>
      <c r="FU89" s="25">
        <f t="shared" si="106"/>
        <v>8.6522902490000888</v>
      </c>
      <c r="FV89" s="25">
        <f t="shared" si="106"/>
        <v>4.7862131510000836</v>
      </c>
      <c r="FW89" s="25">
        <f t="shared" si="106"/>
        <v>8.8511564629998247</v>
      </c>
      <c r="FX89" s="25">
        <f t="shared" si="106"/>
        <v>5.1374149660000512</v>
      </c>
      <c r="FY89" s="25">
        <f t="shared" si="106"/>
        <v>7.5</v>
      </c>
      <c r="FZ89" s="25">
        <f t="shared" si="106"/>
        <v>6.3651700679999976</v>
      </c>
      <c r="GA89" s="25">
        <f t="shared" si="106"/>
        <v>6.7693424039998717</v>
      </c>
      <c r="GB89" s="25">
        <f t="shared" si="106"/>
        <v>6.1619727889999467</v>
      </c>
      <c r="GC89" s="25">
        <f t="shared" si="106"/>
        <v>6.0355555560001903</v>
      </c>
      <c r="GD89" s="25">
        <f t="shared" si="106"/>
        <v>4.0576870750001035</v>
      </c>
      <c r="GE89" s="25">
        <f t="shared" si="106"/>
        <v>5.7556462580000698</v>
      </c>
      <c r="GF89" s="25">
        <f t="shared" si="106"/>
        <v>4.3660770970000158</v>
      </c>
      <c r="GG89" s="25">
        <f t="shared" si="106"/>
        <v>4.8936054420000801</v>
      </c>
      <c r="GH89" s="25">
        <f t="shared" si="106"/>
        <v>6.6481632649999938</v>
      </c>
      <c r="GI89" s="25">
        <f t="shared" si="106"/>
        <v>7.1023809529999653</v>
      </c>
      <c r="GJ89" s="25">
        <f t="shared" si="111"/>
        <v>5.2390022669999325</v>
      </c>
      <c r="GK89" s="25">
        <f t="shared" si="111"/>
        <v>5.7730612240000028</v>
      </c>
      <c r="GL89" s="25">
        <f t="shared" si="111"/>
        <v>6.4435374150000371</v>
      </c>
      <c r="GM89" s="25">
        <f t="shared" si="111"/>
        <v>7.0327437639998607</v>
      </c>
      <c r="GN89" s="25">
        <f t="shared" si="111"/>
        <v>8.010884353999927</v>
      </c>
      <c r="GO89" s="25">
        <f t="shared" si="111"/>
        <v>8.7278004530000999</v>
      </c>
      <c r="GP89" s="25">
        <f t="shared" si="111"/>
        <v>6.5015873019999617</v>
      </c>
      <c r="GQ89" s="25">
        <f t="shared" si="111"/>
        <v>5.5016780050000307</v>
      </c>
      <c r="GR89" s="25">
        <f t="shared" si="111"/>
        <v>4.603356008999981</v>
      </c>
      <c r="GS89" s="25">
        <f t="shared" si="111"/>
        <v>7.7206349200000659</v>
      </c>
      <c r="GT89" s="25">
        <f t="shared" si="111"/>
        <v>6.5625396829998408</v>
      </c>
      <c r="GU89" s="25">
        <f t="shared" si="111"/>
        <v>7.3549206349998713</v>
      </c>
      <c r="GV89" s="25">
        <f t="shared" si="111"/>
        <v>6.6641269850001663</v>
      </c>
      <c r="GW89" s="25">
        <f t="shared" si="111"/>
        <v>6.0371882089998508</v>
      </c>
      <c r="GX89" s="25">
        <f t="shared" si="111"/>
        <v>4.8979591840000012</v>
      </c>
      <c r="GY89" s="25">
        <f t="shared" si="111"/>
        <v>4.8087074830000347</v>
      </c>
      <c r="GZ89" s="25">
        <f t="shared" si="107"/>
        <v>4.7746031750000384</v>
      </c>
      <c r="HA89" s="25">
        <f t="shared" si="107"/>
        <v>4.8419047620000129</v>
      </c>
      <c r="HB89" s="25">
        <f t="shared" si="107"/>
        <v>6.1068027209998945</v>
      </c>
      <c r="HC89" s="25">
        <f t="shared" si="107"/>
        <v>7.1009523809998427</v>
      </c>
      <c r="HD89" s="25">
        <f t="shared" si="107"/>
        <v>7.343310658000064</v>
      </c>
      <c r="HE89" s="25">
        <f t="shared" si="107"/>
        <v>4.5801360550001391</v>
      </c>
      <c r="HF89" s="25">
        <f t="shared" si="107"/>
        <v>7.6088888889998998</v>
      </c>
      <c r="HG89" s="25">
        <f t="shared" si="107"/>
        <v>7.2083446710000771</v>
      </c>
      <c r="HH89" s="25">
        <f t="shared" si="107"/>
        <v>5.4421768700001394</v>
      </c>
      <c r="HI89" s="25">
        <f t="shared" si="107"/>
        <v>5.5190929709999637</v>
      </c>
      <c r="HJ89" s="25">
        <f t="shared" si="107"/>
        <v>5.6598639460000868</v>
      </c>
      <c r="HK89" s="25">
        <f t="shared" si="107"/>
        <v>6.9253514739998536</v>
      </c>
      <c r="HL89" s="25">
        <f t="shared" si="108"/>
        <v>6.1561904769998819</v>
      </c>
      <c r="HM89" s="25">
        <f t="shared" si="108"/>
        <v>7.4768253970000842</v>
      </c>
      <c r="HN89" s="25">
        <f t="shared" si="108"/>
        <v>5.4160544220001157</v>
      </c>
      <c r="HO89" s="25">
        <f t="shared" si="108"/>
        <v>7.7815873020001618</v>
      </c>
      <c r="HP89" s="25">
        <f t="shared" si="108"/>
        <v>7.2838095239999348</v>
      </c>
      <c r="HQ89" s="25">
        <f t="shared" si="108"/>
        <v>5.2244444439998006</v>
      </c>
      <c r="HR89" s="25">
        <f t="shared" si="108"/>
        <v>6.3477551020000647</v>
      </c>
      <c r="HS89" s="25">
        <f t="shared" si="108"/>
        <v>7.4361904760000925</v>
      </c>
      <c r="HT89" s="25">
        <f t="shared" si="108"/>
        <v>6.0778231300000698</v>
      </c>
      <c r="HU89" s="25">
        <f t="shared" si="108"/>
        <v>5.9167346940000698</v>
      </c>
      <c r="HV89" s="25">
        <f t="shared" si="108"/>
        <v>6.1141043080001509</v>
      </c>
      <c r="HW89" s="25">
        <f t="shared" si="108"/>
        <v>7.7931972789999691</v>
      </c>
      <c r="HX89" s="25">
        <f t="shared" si="108"/>
        <v>8.0457142860000204</v>
      </c>
      <c r="HY89" s="25">
        <f t="shared" si="108"/>
        <v>6.4769161000001532</v>
      </c>
      <c r="HZ89" s="25">
        <f t="shared" si="102"/>
        <v>6.3361451240000406</v>
      </c>
      <c r="IA89" s="25">
        <f t="shared" si="102"/>
        <v>7.0022675739999158</v>
      </c>
      <c r="IB89" s="25">
        <f t="shared" si="102"/>
        <v>5.7396825400001035</v>
      </c>
      <c r="IC89" s="25">
        <f t="shared" si="102"/>
        <v>5.8514285710000422</v>
      </c>
      <c r="ID89" s="25">
        <f t="shared" si="102"/>
        <v>5.5611791390001599</v>
      </c>
      <c r="IE89" s="25">
        <f t="shared" si="102"/>
        <v>6.2839002270000037</v>
      </c>
      <c r="IF89" s="25">
        <f t="shared" si="102"/>
        <v>8.1269387760000882</v>
      </c>
      <c r="IG89" s="25">
        <f t="shared" si="102"/>
        <v>6.1648979589999726</v>
      </c>
      <c r="IH89" s="25">
        <f t="shared" si="102"/>
        <v>6.0023356010001407</v>
      </c>
      <c r="II89" s="25">
        <f t="shared" si="102"/>
        <v>5.4820861680000235</v>
      </c>
      <c r="IJ89" s="25">
        <f t="shared" si="102"/>
        <v>6.9180952379999781</v>
      </c>
      <c r="IK89" s="25">
        <f t="shared" si="102"/>
        <v>6.7714965980001125</v>
      </c>
      <c r="IL89" s="25">
        <f t="shared" si="102"/>
        <v>4.7020408159999079</v>
      </c>
      <c r="IM89" s="25">
        <f t="shared" si="102"/>
        <v>6.3390476189997571</v>
      </c>
      <c r="IN89" s="25">
        <f t="shared" si="102"/>
        <v>6.7319727900000998</v>
      </c>
      <c r="IO89" s="25">
        <f t="shared" si="112"/>
        <v>6.478367346999903</v>
      </c>
      <c r="IP89" s="25">
        <f t="shared" si="112"/>
        <v>7.0472562359998392</v>
      </c>
      <c r="IQ89" s="25">
        <f t="shared" si="112"/>
        <v>4.0431746029998976</v>
      </c>
      <c r="IR89" s="25">
        <f t="shared" si="112"/>
        <v>6.7555555559999902</v>
      </c>
      <c r="IS89" s="25">
        <f t="shared" si="112"/>
        <v>5.5227210880000257</v>
      </c>
      <c r="IT89" s="25">
        <f t="shared" si="112"/>
        <v>7.7482086169998183</v>
      </c>
      <c r="IU89" s="25">
        <f t="shared" si="112"/>
        <v>5.9326984130000255</v>
      </c>
      <c r="IV89" s="25">
        <f t="shared" si="112"/>
        <v>7.636099773000069</v>
      </c>
      <c r="IW89" s="25">
        <f t="shared" si="112"/>
        <v>5.8666666669998904</v>
      </c>
      <c r="IX89" s="25">
        <f t="shared" si="112"/>
        <v>7.0980498859998988</v>
      </c>
      <c r="IY89" s="25">
        <f t="shared" si="112"/>
        <v>6.2882539689999248</v>
      </c>
      <c r="IZ89" s="25">
        <f t="shared" si="112"/>
        <v>5.1083900230000836</v>
      </c>
      <c r="JA89" s="25">
        <f t="shared" si="112"/>
        <v>5.3841269839999768</v>
      </c>
      <c r="JB89" s="25">
        <f t="shared" si="112"/>
        <v>6.0575056690001929</v>
      </c>
      <c r="JC89" s="25">
        <f t="shared" si="112"/>
        <v>4.9110204090000025</v>
      </c>
      <c r="JD89" s="26">
        <f t="shared" si="89"/>
        <v>6.1069768183140543</v>
      </c>
      <c r="JE89" s="27">
        <f t="shared" si="94"/>
        <v>6.1069768183140543</v>
      </c>
      <c r="JF89" s="27"/>
      <c r="JG89" s="88">
        <v>88</v>
      </c>
      <c r="JH89" s="89">
        <v>1490.311836735</v>
      </c>
      <c r="JI89" s="89">
        <v>1263.5602721089999</v>
      </c>
      <c r="JJ89" s="90">
        <v>1743.394829932</v>
      </c>
      <c r="JK89" s="90">
        <v>1370.563628118</v>
      </c>
      <c r="JL89" s="90">
        <v>1460.3116553289999</v>
      </c>
      <c r="JM89" s="90">
        <v>1541.2273922899999</v>
      </c>
      <c r="JN89" s="89">
        <v>1520.3729705220001</v>
      </c>
      <c r="JO89" s="89">
        <v>1516.4647619049999</v>
      </c>
      <c r="JP89" s="89">
        <v>1639.3142857140001</v>
      </c>
      <c r="JQ89" s="89">
        <v>1500.0903401359999</v>
      </c>
      <c r="JR89" s="89">
        <v>1757.1961904760001</v>
      </c>
      <c r="JS89" s="89">
        <v>1598.9551020409999</v>
      </c>
      <c r="JT89" s="89">
        <v>1600.9197278910001</v>
      </c>
      <c r="JU89" s="89">
        <v>1478.6786394559999</v>
      </c>
      <c r="JV89" s="88">
        <v>1688.2677551019999</v>
      </c>
      <c r="JW89" s="88">
        <v>1592.6566893419999</v>
      </c>
      <c r="JX89" s="88">
        <v>1745.131972789</v>
      </c>
      <c r="JY89" s="88">
        <v>1749.939229025</v>
      </c>
      <c r="JZ89" s="88">
        <v>1685.529251701</v>
      </c>
      <c r="KA89" s="88">
        <v>1548.9799546490001</v>
      </c>
      <c r="KB89" s="88">
        <v>1408.3453968250001</v>
      </c>
      <c r="KC89" s="88">
        <v>1613.406984127</v>
      </c>
      <c r="KD89" s="88">
        <v>1614.088707483</v>
      </c>
      <c r="KE89" s="88">
        <v>1480.597188209</v>
      </c>
      <c r="KF89" s="88">
        <v>1490.906848073</v>
      </c>
      <c r="KG89" s="88">
        <v>1473.4730158729999</v>
      </c>
      <c r="KH89" s="88">
        <v>1680.645804989</v>
      </c>
      <c r="KI89" s="88">
        <v>1609.1051247170001</v>
      </c>
      <c r="KJ89" s="88">
        <v>1802.0890702950001</v>
      </c>
      <c r="KK89" s="88">
        <v>1642.2374603169999</v>
      </c>
      <c r="KL89" s="88">
        <v>1760.8156009070001</v>
      </c>
      <c r="KM89" s="88">
        <v>1930.9061224489999</v>
      </c>
      <c r="KN89" s="88">
        <v>1604.0526077100001</v>
      </c>
      <c r="KO89" s="88">
        <v>1665.750204082</v>
      </c>
      <c r="KP89" s="88">
        <v>1829.276734694</v>
      </c>
      <c r="KQ89" s="88">
        <v>1596.3573696149999</v>
      </c>
      <c r="KR89" s="88">
        <v>1900.2949659860001</v>
      </c>
      <c r="KS89" s="88">
        <v>1505.1406802720001</v>
      </c>
      <c r="KT89" s="88">
        <v>1838.463129252</v>
      </c>
      <c r="KU89" s="88">
        <v>1777.1232653059999</v>
      </c>
      <c r="KV89" s="88">
        <v>1636.8660317460001</v>
      </c>
      <c r="KW89" s="88">
        <v>1836.826122449</v>
      </c>
      <c r="KX89" s="88">
        <v>1716.5077551019999</v>
      </c>
      <c r="KY89" s="88">
        <v>1649.3365986389999</v>
      </c>
      <c r="KZ89" s="88">
        <v>1738.7711564629999</v>
      </c>
      <c r="LA89" s="88">
        <v>1505.56952381</v>
      </c>
      <c r="LB89" s="88">
        <v>1859.604897959</v>
      </c>
      <c r="LC89" s="88">
        <v>1716.6106122450001</v>
      </c>
      <c r="LD89" s="88">
        <v>1806.4428117909999</v>
      </c>
      <c r="LE89" s="88">
        <v>1573.9414058960001</v>
      </c>
      <c r="LF89" s="88">
        <v>1684.8892517009999</v>
      </c>
      <c r="LG89" s="88">
        <v>1733.625034014</v>
      </c>
      <c r="LH89" s="88">
        <v>1689.9395918370001</v>
      </c>
      <c r="LI89" s="88">
        <v>1775.325170068</v>
      </c>
      <c r="LJ89" s="88">
        <v>1690.552018141</v>
      </c>
      <c r="LK89" s="88">
        <v>1666.046258503</v>
      </c>
      <c r="LL89" s="88">
        <v>1782.7250793650001</v>
      </c>
      <c r="LM89" s="88">
        <v>1757.187482993</v>
      </c>
      <c r="LN89" s="88">
        <v>1687.0022675739999</v>
      </c>
      <c r="LO89" s="88">
        <v>1628.633106576</v>
      </c>
      <c r="LP89" s="88">
        <v>1521.841632653</v>
      </c>
      <c r="LQ89" s="88">
        <v>1736.8061677999999</v>
      </c>
      <c r="LR89" s="88">
        <v>1673.3460317460001</v>
      </c>
      <c r="LS89" s="88">
        <v>1298.771882086</v>
      </c>
      <c r="LT89" s="88">
        <v>1637.3180952380001</v>
      </c>
      <c r="LU89" s="88">
        <v>1736.0253968249999</v>
      </c>
      <c r="LV89" s="88">
        <v>1625.913650794</v>
      </c>
      <c r="LW89" s="88">
        <v>1943.440544218</v>
      </c>
      <c r="LX89" s="88">
        <v>1875.5758730160001</v>
      </c>
      <c r="LY89" s="88">
        <v>1652.883446712</v>
      </c>
      <c r="LZ89" s="88">
        <v>1632.7575510199999</v>
      </c>
      <c r="MA89" s="88">
        <v>1520.5587301590001</v>
      </c>
      <c r="MB89" s="88">
        <v>1680</v>
      </c>
      <c r="MC89" s="88">
        <v>1650.249433107</v>
      </c>
      <c r="MD89" s="88">
        <v>1469.91600907</v>
      </c>
      <c r="ME89" s="88">
        <v>1702.13877551</v>
      </c>
      <c r="MF89" s="88">
        <v>1749.7396825400001</v>
      </c>
      <c r="MG89" s="88">
        <v>1895.964444444</v>
      </c>
      <c r="MH89" s="88">
        <v>1963.7115646259999</v>
      </c>
      <c r="MI89" s="88">
        <v>1721.852517007</v>
      </c>
      <c r="MJ89" s="88">
        <v>1738.5563718819999</v>
      </c>
      <c r="MK89" s="88">
        <v>1535.867936508</v>
      </c>
      <c r="ML89" s="88">
        <v>1533.5851247170001</v>
      </c>
      <c r="MM89" s="88">
        <v>1625.351836735</v>
      </c>
      <c r="MN89" s="88">
        <v>1566.737414966</v>
      </c>
      <c r="MO89" s="88">
        <v>1617.345306122</v>
      </c>
      <c r="MP89" s="88">
        <v>1734.349206349</v>
      </c>
      <c r="MQ89" s="88">
        <v>1543.4579591839999</v>
      </c>
      <c r="MR89" s="88">
        <v>1814.1141043079999</v>
      </c>
      <c r="MS89" s="88">
        <v>1810.018684807</v>
      </c>
      <c r="MT89" s="88">
        <v>1690.0977777779999</v>
      </c>
      <c r="MU89" s="88">
        <v>1575.3433106580001</v>
      </c>
      <c r="MV89" s="88">
        <v>1720.250340136</v>
      </c>
      <c r="MW89" s="88">
        <v>1598.091609977</v>
      </c>
      <c r="MX89" s="88">
        <v>1772.878367347</v>
      </c>
      <c r="MY89" s="88">
        <v>1530.566530612</v>
      </c>
      <c r="MZ89" s="88">
        <v>1734.9804988660001</v>
      </c>
      <c r="NA89" s="88">
        <v>1871.0639455779999</v>
      </c>
      <c r="NB89" s="88">
        <v>1773.122176871</v>
      </c>
      <c r="NC89" s="88">
        <v>1545.273469388</v>
      </c>
      <c r="ND89" s="88">
        <v>1837.5198185940001</v>
      </c>
      <c r="NE89" s="88">
        <v>1597.1918367349999</v>
      </c>
      <c r="NF89" s="88">
        <v>1609.8684807259999</v>
      </c>
      <c r="NG89" s="88">
        <v>1598.6503401360001</v>
      </c>
      <c r="NH89" s="88">
        <v>2130.6717460320001</v>
      </c>
      <c r="NI89" s="88">
        <v>1600.2775510199999</v>
      </c>
      <c r="NJ89" s="88">
        <v>1622.3317913830001</v>
      </c>
      <c r="NK89" s="88">
        <v>1761.1639002270001</v>
      </c>
      <c r="NL89" s="88">
        <v>1688.2851700680001</v>
      </c>
      <c r="NM89" s="88">
        <v>1542.000907029</v>
      </c>
      <c r="NN89" s="88">
        <v>1531.121632653</v>
      </c>
      <c r="NO89" s="88">
        <v>1588.0054421770001</v>
      </c>
      <c r="NP89" s="88">
        <v>1627.8349206349999</v>
      </c>
      <c r="NQ89" s="88">
        <v>1666.1304308389999</v>
      </c>
      <c r="NR89" s="88">
        <v>1663.4311111110001</v>
      </c>
      <c r="NS89" s="88">
        <v>1440.34829932</v>
      </c>
      <c r="NT89" s="88">
        <v>1617.9591836730001</v>
      </c>
      <c r="NU89" s="88">
        <v>1817.1007709749999</v>
      </c>
      <c r="NV89" s="88">
        <v>1751.510204082</v>
      </c>
      <c r="NW89" s="88">
        <v>1525.4146031749999</v>
      </c>
      <c r="NX89" s="88">
        <v>1712.039183673</v>
      </c>
      <c r="NZ89" s="28"/>
    </row>
    <row r="90" spans="1:390" x14ac:dyDescent="0.3">
      <c r="A90" s="15">
        <v>89</v>
      </c>
      <c r="B90" s="29" t="s">
        <v>429</v>
      </c>
      <c r="C90" s="30"/>
      <c r="D90" s="22"/>
      <c r="E90" s="7"/>
      <c r="F90" s="15"/>
      <c r="G90" s="20">
        <v>454.25</v>
      </c>
      <c r="H90" s="21"/>
      <c r="I90" s="21"/>
      <c r="J90" s="15" t="s">
        <v>430</v>
      </c>
      <c r="M90" s="14" t="s">
        <v>431</v>
      </c>
      <c r="N90" s="49">
        <f>AVERAGE(N2:N89)</f>
        <v>79</v>
      </c>
      <c r="O90" s="49">
        <f>AVERAGE(O2:O89)</f>
        <v>74.126455041639716</v>
      </c>
      <c r="P90" s="49">
        <f t="shared" ref="P90:CB90" si="116">AVERAGE(P2:P89)</f>
        <v>89.830740348655155</v>
      </c>
      <c r="Q90" s="49">
        <f t="shared" si="116"/>
        <v>64.30884825818174</v>
      </c>
      <c r="R90" s="49">
        <f t="shared" si="116"/>
        <v>79.753990566538064</v>
      </c>
      <c r="S90" s="49">
        <f t="shared" si="116"/>
        <v>75.637415143995128</v>
      </c>
      <c r="T90" s="49">
        <f t="shared" si="116"/>
        <v>69.532728513049676</v>
      </c>
      <c r="U90" s="49">
        <f t="shared" si="116"/>
        <v>72.345386695780292</v>
      </c>
      <c r="V90" s="49">
        <f t="shared" si="116"/>
        <v>73.107709421445009</v>
      </c>
      <c r="W90" s="49">
        <f t="shared" si="116"/>
        <v>67.24801995796112</v>
      </c>
      <c r="X90" s="49">
        <f t="shared" si="116"/>
        <v>74.048817367082151</v>
      </c>
      <c r="Y90" s="49">
        <f t="shared" si="116"/>
        <v>62.828082482191888</v>
      </c>
      <c r="Z90" s="49">
        <f t="shared" si="116"/>
        <v>70.805587836848872</v>
      </c>
      <c r="AA90" s="49">
        <f t="shared" si="116"/>
        <v>69.851017495960363</v>
      </c>
      <c r="AB90" s="49">
        <f t="shared" si="116"/>
        <v>74.576273243142523</v>
      </c>
      <c r="AC90" s="49">
        <f t="shared" si="116"/>
        <v>64.79162598892573</v>
      </c>
      <c r="AD90" s="49">
        <f t="shared" si="116"/>
        <v>78.977272727272734</v>
      </c>
      <c r="AE90" s="49">
        <f t="shared" si="116"/>
        <v>68.382420837531214</v>
      </c>
      <c r="AF90" s="49">
        <f t="shared" si="116"/>
        <v>62.654202674463527</v>
      </c>
      <c r="AG90" s="49">
        <f t="shared" si="116"/>
        <v>63.529675903281735</v>
      </c>
      <c r="AH90" s="49">
        <f t="shared" si="116"/>
        <v>63.866065691214857</v>
      </c>
      <c r="AI90" s="49">
        <f t="shared" si="116"/>
        <v>71.133187177193363</v>
      </c>
      <c r="AJ90" s="49">
        <f t="shared" si="116"/>
        <v>78.43584138768091</v>
      </c>
      <c r="AK90" s="49">
        <f t="shared" si="116"/>
        <v>66.907954039555833</v>
      </c>
      <c r="AL90" s="49">
        <f t="shared" si="116"/>
        <v>67.642099473962361</v>
      </c>
      <c r="AM90" s="49">
        <f t="shared" si="116"/>
        <v>73.401813756297329</v>
      </c>
      <c r="AN90" s="49">
        <f t="shared" si="116"/>
        <v>73.324728773795741</v>
      </c>
      <c r="AO90" s="49">
        <f t="shared" si="116"/>
        <v>73.605627717049003</v>
      </c>
      <c r="AP90" s="49">
        <f t="shared" si="116"/>
        <v>65.489989968943874</v>
      </c>
      <c r="AQ90" s="49">
        <f t="shared" si="116"/>
        <v>67.744796847441805</v>
      </c>
      <c r="AR90" s="49">
        <f t="shared" si="116"/>
        <v>60.080814417414643</v>
      </c>
      <c r="AS90" s="49">
        <f t="shared" si="116"/>
        <v>66.76521418092635</v>
      </c>
      <c r="AT90" s="49">
        <f t="shared" si="116"/>
        <v>65.095793000167319</v>
      </c>
      <c r="AU90" s="49">
        <f t="shared" si="116"/>
        <v>56.162625505682406</v>
      </c>
      <c r="AV90" s="49">
        <f t="shared" si="116"/>
        <v>69.804969275375214</v>
      </c>
      <c r="AW90" s="49">
        <f t="shared" si="116"/>
        <v>69.189896927852743</v>
      </c>
      <c r="AX90" s="49">
        <f t="shared" si="116"/>
        <v>60.031940806537406</v>
      </c>
      <c r="AY90" s="49">
        <f t="shared" si="116"/>
        <v>67.920939311311216</v>
      </c>
      <c r="AZ90" s="49">
        <f t="shared" si="116"/>
        <v>58.055034867114436</v>
      </c>
      <c r="BA90" s="49">
        <f t="shared" si="116"/>
        <v>72.956342083476585</v>
      </c>
      <c r="BB90" s="49">
        <f t="shared" si="116"/>
        <v>60.167096622862168</v>
      </c>
      <c r="BC90" s="49">
        <f t="shared" si="116"/>
        <v>62.690247413438563</v>
      </c>
      <c r="BD90" s="49">
        <f t="shared" si="116"/>
        <v>67.656170880424085</v>
      </c>
      <c r="BE90" s="49">
        <f t="shared" si="116"/>
        <v>58.887303211446643</v>
      </c>
      <c r="BF90" s="49">
        <f t="shared" si="116"/>
        <v>63.380565098217637</v>
      </c>
      <c r="BG90" s="49">
        <f t="shared" si="116"/>
        <v>66.502835910735527</v>
      </c>
      <c r="BH90" s="49">
        <f t="shared" si="116"/>
        <v>63.047851650135065</v>
      </c>
      <c r="BI90" s="49">
        <f t="shared" si="116"/>
        <v>72.665551036201549</v>
      </c>
      <c r="BJ90" s="49">
        <f t="shared" si="116"/>
        <v>58.437862583540486</v>
      </c>
      <c r="BK90" s="49">
        <f t="shared" si="116"/>
        <v>62.270461550590014</v>
      </c>
      <c r="BL90" s="49">
        <f t="shared" si="116"/>
        <v>61.174257830986996</v>
      </c>
      <c r="BM90" s="49">
        <f t="shared" si="116"/>
        <v>70.905161634629494</v>
      </c>
      <c r="BN90" s="49">
        <f t="shared" si="116"/>
        <v>63.029652136047318</v>
      </c>
      <c r="BO90" s="49">
        <f t="shared" si="116"/>
        <v>62.291663176843912</v>
      </c>
      <c r="BP90" s="49">
        <f t="shared" si="116"/>
        <v>64.348802287586622</v>
      </c>
      <c r="BQ90" s="49">
        <f t="shared" si="116"/>
        <v>63.04525567931762</v>
      </c>
      <c r="BR90" s="49">
        <f t="shared" si="116"/>
        <v>64.585845794565927</v>
      </c>
      <c r="BS90" s="49">
        <f t="shared" si="116"/>
        <v>66.189438571923333</v>
      </c>
      <c r="BT90" s="49">
        <f t="shared" si="116"/>
        <v>61.983264782508691</v>
      </c>
      <c r="BU90" s="49">
        <f t="shared" si="116"/>
        <v>62.973601710550994</v>
      </c>
      <c r="BV90" s="49">
        <f t="shared" si="116"/>
        <v>64.464146151806048</v>
      </c>
      <c r="BW90" s="49">
        <f t="shared" si="116"/>
        <v>68.338380128730094</v>
      </c>
      <c r="BX90" s="49">
        <f t="shared" si="116"/>
        <v>71.719187902843231</v>
      </c>
      <c r="BY90" s="49">
        <f t="shared" si="116"/>
        <v>62.73623874515738</v>
      </c>
      <c r="BZ90" s="49">
        <f t="shared" si="116"/>
        <v>64.803692482944868</v>
      </c>
      <c r="CA90" s="49">
        <f t="shared" si="116"/>
        <v>83.26916856395529</v>
      </c>
      <c r="CB90" s="49">
        <f t="shared" si="116"/>
        <v>67.828338068481727</v>
      </c>
      <c r="CC90" s="49">
        <f t="shared" ref="CC90:EF90" si="117">AVERAGE(CC2:CC89)</f>
        <v>63.392423013476929</v>
      </c>
      <c r="CD90" s="49">
        <f t="shared" si="117"/>
        <v>68.039222674844964</v>
      </c>
      <c r="CE90" s="49">
        <f t="shared" si="117"/>
        <v>58.752058516478428</v>
      </c>
      <c r="CF90" s="49">
        <f t="shared" si="117"/>
        <v>58.568381035548327</v>
      </c>
      <c r="CG90" s="49">
        <f t="shared" si="117"/>
        <v>65.622007051455171</v>
      </c>
      <c r="CH90" s="49">
        <f t="shared" si="117"/>
        <v>68.105149098521196</v>
      </c>
      <c r="CI90" s="49">
        <f t="shared" si="117"/>
        <v>71.185431357121217</v>
      </c>
      <c r="CJ90" s="49">
        <f t="shared" si="117"/>
        <v>67.675862882866326</v>
      </c>
      <c r="CK90" s="49">
        <f t="shared" si="117"/>
        <v>67.246220726827147</v>
      </c>
      <c r="CL90" s="49">
        <f t="shared" si="117"/>
        <v>73.81587674891901</v>
      </c>
      <c r="CM90" s="49">
        <f t="shared" si="117"/>
        <v>65.477219108114738</v>
      </c>
      <c r="CN90" s="49">
        <f t="shared" si="117"/>
        <v>62.24280924803368</v>
      </c>
      <c r="CO90" s="49">
        <f t="shared" si="117"/>
        <v>58.669272285882386</v>
      </c>
      <c r="CP90" s="49">
        <f t="shared" si="117"/>
        <v>56.127406925044788</v>
      </c>
      <c r="CQ90" s="49">
        <f t="shared" si="117"/>
        <v>64.015380129820514</v>
      </c>
      <c r="CR90" s="49">
        <f t="shared" si="117"/>
        <v>62.779839713205313</v>
      </c>
      <c r="CS90" s="49">
        <f t="shared" si="117"/>
        <v>71.264092760160224</v>
      </c>
      <c r="CT90" s="49">
        <f t="shared" si="117"/>
        <v>73.231935955267559</v>
      </c>
      <c r="CU90" s="49">
        <f t="shared" si="117"/>
        <v>67.656472320869113</v>
      </c>
      <c r="CV90" s="49">
        <f t="shared" si="117"/>
        <v>70.53823695640574</v>
      </c>
      <c r="CW90" s="49">
        <f t="shared" si="117"/>
        <v>68.037022715687627</v>
      </c>
      <c r="CX90" s="49">
        <f t="shared" si="117"/>
        <v>63.386111469129453</v>
      </c>
      <c r="CY90" s="49">
        <f t="shared" si="117"/>
        <v>70.266746672288363</v>
      </c>
      <c r="CZ90" s="49">
        <f t="shared" si="117"/>
        <v>61.035062233364947</v>
      </c>
      <c r="DA90" s="49">
        <f t="shared" si="117"/>
        <v>59.857329459179489</v>
      </c>
      <c r="DB90" s="49">
        <f t="shared" si="117"/>
        <v>65.071882787435172</v>
      </c>
      <c r="DC90" s="49">
        <f t="shared" si="117"/>
        <v>71.470782432158401</v>
      </c>
      <c r="DD90" s="49">
        <f t="shared" si="117"/>
        <v>64.605440472930141</v>
      </c>
      <c r="DE90" s="49">
        <f t="shared" si="117"/>
        <v>69.241095201889678</v>
      </c>
      <c r="DF90" s="49">
        <f t="shared" si="117"/>
        <v>62.956757553069451</v>
      </c>
      <c r="DG90" s="49">
        <f t="shared" si="117"/>
        <v>71.015561557460686</v>
      </c>
      <c r="DH90" s="49">
        <f t="shared" si="117"/>
        <v>68.092183446453774</v>
      </c>
      <c r="DI90" s="49">
        <f t="shared" si="117"/>
        <v>57.354787563522002</v>
      </c>
      <c r="DJ90" s="49">
        <f t="shared" si="117"/>
        <v>61.695229155993957</v>
      </c>
      <c r="DK90" s="49">
        <f t="shared" si="117"/>
        <v>72.625050525519768</v>
      </c>
      <c r="DL90" s="49">
        <f t="shared" si="117"/>
        <v>59.441555971001094</v>
      </c>
      <c r="DM90" s="49">
        <f t="shared" si="117"/>
        <v>68.224332690872089</v>
      </c>
      <c r="DN90" s="49">
        <f t="shared" si="117"/>
        <v>69.218013566659096</v>
      </c>
      <c r="DO90" s="49">
        <f t="shared" si="117"/>
        <v>68.835025461060908</v>
      </c>
      <c r="DP90" s="49">
        <f t="shared" si="117"/>
        <v>52.589550282269258</v>
      </c>
      <c r="DQ90" s="49">
        <f t="shared" si="117"/>
        <v>67.894438208297842</v>
      </c>
      <c r="DR90" s="49">
        <f t="shared" si="117"/>
        <v>69.62886989131168</v>
      </c>
      <c r="DS90" s="49">
        <f t="shared" si="117"/>
        <v>65.419855195843866</v>
      </c>
      <c r="DT90" s="49">
        <f t="shared" si="117"/>
        <v>66.729134773610951</v>
      </c>
      <c r="DU90" s="49">
        <f t="shared" si="117"/>
        <v>72.051040618063794</v>
      </c>
      <c r="DV90" s="49">
        <f t="shared" si="117"/>
        <v>71.482031161063432</v>
      </c>
      <c r="DW90" s="49">
        <f t="shared" si="117"/>
        <v>71.905629391348896</v>
      </c>
      <c r="DX90" s="49">
        <f t="shared" si="117"/>
        <v>68.925979310768767</v>
      </c>
      <c r="DY90" s="49">
        <f t="shared" si="117"/>
        <v>66.883311335467312</v>
      </c>
      <c r="DZ90" s="49">
        <f t="shared" si="117"/>
        <v>65.462447388741055</v>
      </c>
      <c r="EA90" s="49">
        <f t="shared" si="117"/>
        <v>76.353928621124581</v>
      </c>
      <c r="EB90" s="49">
        <f t="shared" si="117"/>
        <v>68.310606638491905</v>
      </c>
      <c r="EC90" s="49">
        <f t="shared" si="117"/>
        <v>61.517359284009871</v>
      </c>
      <c r="ED90" s="49">
        <f t="shared" si="117"/>
        <v>62.272124984320264</v>
      </c>
      <c r="EE90" s="49">
        <f t="shared" si="117"/>
        <v>71.104869251302048</v>
      </c>
      <c r="EF90" s="49">
        <f t="shared" si="117"/>
        <v>65.316293952520894</v>
      </c>
      <c r="EG90" s="49">
        <f t="shared" si="91"/>
        <v>66.901235159712698</v>
      </c>
      <c r="EH90" s="49">
        <f t="shared" si="92"/>
        <v>89.830740348655155</v>
      </c>
      <c r="EI90" s="49">
        <f t="shared" si="93"/>
        <v>52.589550282269258</v>
      </c>
      <c r="EJ90" s="49"/>
      <c r="EK90" s="49"/>
      <c r="EL90" s="33"/>
      <c r="JD90" s="26"/>
      <c r="JE90" s="26"/>
      <c r="JF90" s="26"/>
      <c r="JG90" s="88">
        <v>89</v>
      </c>
      <c r="JH90" s="89">
        <v>1495.04</v>
      </c>
      <c r="JI90" s="89">
        <v>1269.2027210880001</v>
      </c>
      <c r="JJ90" s="90">
        <v>1752.050068027</v>
      </c>
      <c r="JK90" s="89">
        <v>1375.431088435</v>
      </c>
      <c r="JL90" s="89">
        <v>1464.2677551019999</v>
      </c>
      <c r="JM90" s="89">
        <v>1546.466394558</v>
      </c>
      <c r="JN90" s="89">
        <v>1528.5536507940001</v>
      </c>
      <c r="JO90" s="89">
        <v>1523.017142857</v>
      </c>
      <c r="JP90" s="89">
        <v>1643.9031292520001</v>
      </c>
      <c r="JQ90" s="89">
        <v>1505.1348752829999</v>
      </c>
      <c r="JR90" s="89">
        <v>1761.549931973</v>
      </c>
      <c r="JS90" s="89">
        <v>1605.085170068</v>
      </c>
      <c r="JT90" s="89">
        <v>1607.790294785</v>
      </c>
      <c r="JU90" s="89">
        <v>1483.6622222220001</v>
      </c>
      <c r="JV90" s="88">
        <v>1695.5733333329999</v>
      </c>
      <c r="JW90" s="88">
        <v>1598.882539683</v>
      </c>
      <c r="JX90" s="88">
        <v>1749.76</v>
      </c>
      <c r="JY90" s="88">
        <v>1754.9177324259999</v>
      </c>
      <c r="JZ90" s="88">
        <v>1691.6643990929999</v>
      </c>
      <c r="KA90" s="88">
        <v>1554.52952381</v>
      </c>
      <c r="KB90" s="88">
        <v>1414.003809524</v>
      </c>
      <c r="KC90" s="88">
        <v>1621.1446712019999</v>
      </c>
      <c r="KD90" s="88">
        <v>1618.9561904760001</v>
      </c>
      <c r="KE90" s="88">
        <v>1484.4691156460001</v>
      </c>
      <c r="KF90" s="88">
        <v>1495.1560544219999</v>
      </c>
      <c r="KG90" s="88">
        <v>1478.134421769</v>
      </c>
      <c r="KH90" s="88">
        <v>1684.738321995</v>
      </c>
      <c r="KI90" s="88">
        <v>1614.8520634920001</v>
      </c>
      <c r="KJ90" s="88">
        <v>1808.5442176869999</v>
      </c>
      <c r="KK90" s="88">
        <v>1647.014603175</v>
      </c>
      <c r="KL90" s="88">
        <v>1766.66122449</v>
      </c>
      <c r="KM90" s="88">
        <v>1937.507845805</v>
      </c>
      <c r="KN90" s="88">
        <v>1609.447619048</v>
      </c>
      <c r="KO90" s="88">
        <v>1672.6058956920001</v>
      </c>
      <c r="KP90" s="88">
        <v>1837.9290249430001</v>
      </c>
      <c r="KQ90" s="88">
        <v>1601.143582766</v>
      </c>
      <c r="KR90" s="88">
        <v>1909.1461224489999</v>
      </c>
      <c r="KS90" s="88">
        <v>1510.2780952380001</v>
      </c>
      <c r="KT90" s="88">
        <v>1845.963129252</v>
      </c>
      <c r="KU90" s="88">
        <v>1783.4884353739999</v>
      </c>
      <c r="KV90" s="88">
        <v>1643.63537415</v>
      </c>
      <c r="KW90" s="88">
        <v>1842.9880952379999</v>
      </c>
      <c r="KX90" s="88">
        <v>1722.5433106580001</v>
      </c>
      <c r="KY90" s="88">
        <v>1653.394285714</v>
      </c>
      <c r="KZ90" s="88">
        <v>1744.526802721</v>
      </c>
      <c r="LA90" s="88">
        <v>1509.935600907</v>
      </c>
      <c r="LB90" s="88">
        <v>1864.4985034010001</v>
      </c>
      <c r="LC90" s="88">
        <v>1723.2587755100001</v>
      </c>
      <c r="LD90" s="88">
        <v>1813.5451927439999</v>
      </c>
      <c r="LE90" s="88">
        <v>1579.180408163</v>
      </c>
      <c r="LF90" s="88">
        <v>1690.6623129249999</v>
      </c>
      <c r="LG90" s="88">
        <v>1740.068571429</v>
      </c>
      <c r="LH90" s="88">
        <v>1696.9723356009999</v>
      </c>
      <c r="LI90" s="88">
        <v>1783.336054422</v>
      </c>
      <c r="LJ90" s="88">
        <v>1699.2798185940001</v>
      </c>
      <c r="LK90" s="88">
        <v>1672.547845805</v>
      </c>
      <c r="LL90" s="88">
        <v>1788.2267573700001</v>
      </c>
      <c r="LM90" s="88">
        <v>1761.790839002</v>
      </c>
      <c r="LN90" s="88">
        <v>1694.722902494</v>
      </c>
      <c r="LO90" s="88">
        <v>1635.1956462589999</v>
      </c>
      <c r="LP90" s="88">
        <v>1529.1965532879999</v>
      </c>
      <c r="LQ90" s="88">
        <v>1743.4702947850001</v>
      </c>
      <c r="LR90" s="88">
        <v>1679.383219955</v>
      </c>
      <c r="LS90" s="88">
        <v>1303.66984127</v>
      </c>
      <c r="LT90" s="88">
        <v>1642.1268027210001</v>
      </c>
      <c r="LU90" s="88">
        <v>1740.8</v>
      </c>
      <c r="LV90" s="88">
        <v>1630.755555556</v>
      </c>
      <c r="LW90" s="88">
        <v>1949.5473469389999</v>
      </c>
      <c r="LX90" s="88">
        <v>1882.6768253969999</v>
      </c>
      <c r="LY90" s="88">
        <v>1660.2267573700001</v>
      </c>
      <c r="LZ90" s="88">
        <v>1637.3376870750001</v>
      </c>
      <c r="MA90" s="88">
        <v>1528.167619048</v>
      </c>
      <c r="MB90" s="88">
        <v>1687.2083446710001</v>
      </c>
      <c r="MC90" s="88">
        <v>1655.6916099770001</v>
      </c>
      <c r="MD90" s="88">
        <v>1475.4351020409999</v>
      </c>
      <c r="ME90" s="88">
        <v>1707.798639456</v>
      </c>
      <c r="MF90" s="88">
        <v>1756.665034014</v>
      </c>
      <c r="MG90" s="88">
        <v>1902.1206349209999</v>
      </c>
      <c r="MH90" s="88">
        <v>1971.188390023</v>
      </c>
      <c r="MI90" s="88">
        <v>1727.2685714290001</v>
      </c>
      <c r="MJ90" s="88">
        <v>1746.3379591840001</v>
      </c>
      <c r="MK90" s="88">
        <v>1543.1517460319999</v>
      </c>
      <c r="ML90" s="88">
        <v>1538.8095691609999</v>
      </c>
      <c r="MM90" s="88">
        <v>1631.6995918370001</v>
      </c>
      <c r="MN90" s="88">
        <v>1574.1736054420001</v>
      </c>
      <c r="MO90" s="88">
        <v>1623.4231292520001</v>
      </c>
      <c r="MP90" s="88">
        <v>1740.2659410430001</v>
      </c>
      <c r="MQ90" s="88">
        <v>1549.5720634920001</v>
      </c>
      <c r="MR90" s="88">
        <v>1821.9073015869999</v>
      </c>
      <c r="MS90" s="88">
        <v>1818.064399093</v>
      </c>
      <c r="MT90" s="88">
        <v>1696.5746938780001</v>
      </c>
      <c r="MU90" s="88">
        <v>1581.6794557820001</v>
      </c>
      <c r="MV90" s="88">
        <v>1727.2526077099999</v>
      </c>
      <c r="MW90" s="88">
        <v>1603.8312925170001</v>
      </c>
      <c r="MX90" s="88">
        <v>1778.729795918</v>
      </c>
      <c r="MY90" s="88">
        <v>1536.1277097510001</v>
      </c>
      <c r="MZ90" s="88">
        <v>1741.2643990930001</v>
      </c>
      <c r="NA90" s="88">
        <v>1879.190884354</v>
      </c>
      <c r="NB90" s="88">
        <v>1779.2870748299999</v>
      </c>
      <c r="NC90" s="88">
        <v>1551.2758049890001</v>
      </c>
      <c r="ND90" s="88">
        <v>1843.0019047620001</v>
      </c>
      <c r="NE90" s="88">
        <v>1604.1099319729999</v>
      </c>
      <c r="NF90" s="88">
        <v>1616.639977324</v>
      </c>
      <c r="NG90" s="88">
        <v>1603.352380952</v>
      </c>
      <c r="NH90" s="88">
        <v>2137.0107936509999</v>
      </c>
      <c r="NI90" s="88">
        <v>1607.00952381</v>
      </c>
      <c r="NJ90" s="88">
        <v>1628.81015873</v>
      </c>
      <c r="NK90" s="88">
        <v>1768.211156463</v>
      </c>
      <c r="NL90" s="88">
        <v>1692.328344671</v>
      </c>
      <c r="NM90" s="88">
        <v>1548.756462585</v>
      </c>
      <c r="NN90" s="88">
        <v>1536.644353741</v>
      </c>
      <c r="NO90" s="88">
        <v>1595.7536507939999</v>
      </c>
      <c r="NP90" s="88">
        <v>1633.7676190479999</v>
      </c>
      <c r="NQ90" s="88">
        <v>1673.766530612</v>
      </c>
      <c r="NR90" s="88">
        <v>1669.297777778</v>
      </c>
      <c r="NS90" s="88">
        <v>1447.4463492059999</v>
      </c>
      <c r="NT90" s="88">
        <v>1624.247437642</v>
      </c>
      <c r="NU90" s="88">
        <v>1822.209160998</v>
      </c>
      <c r="NV90" s="88">
        <v>1756.8943310659999</v>
      </c>
      <c r="NW90" s="88">
        <v>1531.4721088440001</v>
      </c>
      <c r="NX90" s="88">
        <v>1716.950204082</v>
      </c>
      <c r="NZ90" s="28"/>
    </row>
    <row r="91" spans="1:390" x14ac:dyDescent="0.3">
      <c r="E91" s="50"/>
      <c r="F91" s="51"/>
      <c r="G91" s="51" t="s">
        <v>432</v>
      </c>
      <c r="H91" s="13">
        <f>SUM(H2:H89)</f>
        <v>454.5</v>
      </c>
      <c r="I91" s="13">
        <f>SUM(I2:I89)</f>
        <v>1818</v>
      </c>
      <c r="M91" s="14" t="s">
        <v>433</v>
      </c>
      <c r="N91" s="24">
        <f>N113</f>
        <v>75.851433684870671</v>
      </c>
      <c r="O91" s="24">
        <f>O113</f>
        <v>73.351591956279904</v>
      </c>
      <c r="P91" s="24">
        <f t="shared" ref="P91:CB91" si="118">P113</f>
        <v>87.089130165465946</v>
      </c>
      <c r="Q91" s="24">
        <f t="shared" si="118"/>
        <v>62.337135038517111</v>
      </c>
      <c r="R91" s="24">
        <f t="shared" si="118"/>
        <v>79.853324163376314</v>
      </c>
      <c r="S91" s="24">
        <f t="shared" si="118"/>
        <v>75.081938744091715</v>
      </c>
      <c r="T91" s="24">
        <f t="shared" si="118"/>
        <v>71.442647465295138</v>
      </c>
      <c r="U91" s="24">
        <f t="shared" si="118"/>
        <v>72.027287292520711</v>
      </c>
      <c r="V91" s="24">
        <f t="shared" si="118"/>
        <v>71.820086644067899</v>
      </c>
      <c r="W91" s="24">
        <f t="shared" si="118"/>
        <v>66.578002891301367</v>
      </c>
      <c r="X91" s="24">
        <f t="shared" si="118"/>
        <v>73.044115354975162</v>
      </c>
      <c r="Y91" s="24">
        <f t="shared" si="118"/>
        <v>62.118512098181334</v>
      </c>
      <c r="Z91" s="24">
        <f t="shared" si="118"/>
        <v>68.348188432731163</v>
      </c>
      <c r="AA91" s="24">
        <f t="shared" si="118"/>
        <v>68.416658165300561</v>
      </c>
      <c r="AB91" s="24">
        <f t="shared" si="118"/>
        <v>73.609832438906324</v>
      </c>
      <c r="AC91" s="24">
        <f t="shared" si="118"/>
        <v>64.826917188219966</v>
      </c>
      <c r="AD91" s="24">
        <f t="shared" si="118"/>
        <v>75.774379186741101</v>
      </c>
      <c r="AE91" s="24">
        <f t="shared" si="118"/>
        <v>68.363793451028172</v>
      </c>
      <c r="AF91" s="24">
        <f t="shared" si="118"/>
        <v>62.700189140918908</v>
      </c>
      <c r="AG91" s="24">
        <f t="shared" si="118"/>
        <v>62.473675268452396</v>
      </c>
      <c r="AH91" s="24">
        <f t="shared" si="118"/>
        <v>64.456242053263054</v>
      </c>
      <c r="AI91" s="24">
        <f t="shared" si="118"/>
        <v>70.848943089722738</v>
      </c>
      <c r="AJ91" s="24">
        <f t="shared" si="118"/>
        <v>77.747223183646085</v>
      </c>
      <c r="AK91" s="24">
        <f t="shared" si="118"/>
        <v>68.012677208197417</v>
      </c>
      <c r="AL91" s="24">
        <f t="shared" si="118"/>
        <v>67.551319158828491</v>
      </c>
      <c r="AM91" s="24">
        <f t="shared" si="118"/>
        <v>73.681661294218671</v>
      </c>
      <c r="AN91" s="24">
        <f t="shared" si="118"/>
        <v>73.016208372855459</v>
      </c>
      <c r="AO91" s="24">
        <f t="shared" si="118"/>
        <v>74.064243939675293</v>
      </c>
      <c r="AP91" s="24">
        <f t="shared" si="118"/>
        <v>65.155792195471975</v>
      </c>
      <c r="AQ91" s="24">
        <f t="shared" si="118"/>
        <v>68.060294808721437</v>
      </c>
      <c r="AR91" s="24">
        <f t="shared" si="118"/>
        <v>60.316564224036661</v>
      </c>
      <c r="AS91" s="24">
        <f t="shared" si="118"/>
        <v>67.272688188674167</v>
      </c>
      <c r="AT91" s="24">
        <f t="shared" si="118"/>
        <v>62.432696335540193</v>
      </c>
      <c r="AU91" s="24">
        <f t="shared" si="118"/>
        <v>56.398580347480788</v>
      </c>
      <c r="AV91" s="24">
        <f t="shared" si="118"/>
        <v>68.306084428507091</v>
      </c>
      <c r="AW91" s="24">
        <f t="shared" si="118"/>
        <v>65.922274674560413</v>
      </c>
      <c r="AX91" s="24">
        <f t="shared" si="118"/>
        <v>59.709381845198827</v>
      </c>
      <c r="AY91" s="24">
        <f t="shared" si="118"/>
        <v>68.344034821473855</v>
      </c>
      <c r="AZ91" s="24">
        <f t="shared" si="118"/>
        <v>57.618430899762693</v>
      </c>
      <c r="BA91" s="24">
        <f t="shared" si="118"/>
        <v>72.482552385059932</v>
      </c>
      <c r="BB91" s="24">
        <f t="shared" si="118"/>
        <v>59.623356212473077</v>
      </c>
      <c r="BC91" s="24">
        <f t="shared" si="118"/>
        <v>61.840413454496691</v>
      </c>
      <c r="BD91" s="24">
        <f t="shared" si="118"/>
        <v>66.683095168200822</v>
      </c>
      <c r="BE91" s="24">
        <f t="shared" si="118"/>
        <v>59.694479288650008</v>
      </c>
      <c r="BF91" s="24">
        <f t="shared" si="118"/>
        <v>63.967665844341937</v>
      </c>
      <c r="BG91" s="24">
        <f t="shared" si="118"/>
        <v>66.893503469721892</v>
      </c>
      <c r="BH91" s="24">
        <f t="shared" si="118"/>
        <v>62.967805407557364</v>
      </c>
      <c r="BI91" s="24">
        <f t="shared" si="118"/>
        <v>72.511944098281759</v>
      </c>
      <c r="BJ91" s="24">
        <f t="shared" si="118"/>
        <v>59.04664116480258</v>
      </c>
      <c r="BK91" s="24">
        <f t="shared" si="118"/>
        <v>64.101630634637743</v>
      </c>
      <c r="BL91" s="24">
        <f t="shared" si="118"/>
        <v>60.493810313018848</v>
      </c>
      <c r="BM91" s="24">
        <f t="shared" si="118"/>
        <v>69.639565845806146</v>
      </c>
      <c r="BN91" s="24">
        <f t="shared" si="118"/>
        <v>65.013764665467775</v>
      </c>
      <c r="BO91" s="24">
        <f t="shared" si="118"/>
        <v>62.954494607232697</v>
      </c>
      <c r="BP91" s="24">
        <f t="shared" si="118"/>
        <v>64.682055083360609</v>
      </c>
      <c r="BQ91" s="24">
        <f t="shared" si="118"/>
        <v>61.415803461906847</v>
      </c>
      <c r="BR91" s="24">
        <f t="shared" si="118"/>
        <v>64.456021776530207</v>
      </c>
      <c r="BS91" s="24">
        <f t="shared" si="118"/>
        <v>66.158474721694887</v>
      </c>
      <c r="BT91" s="24">
        <f t="shared" si="118"/>
        <v>61.527480677104549</v>
      </c>
      <c r="BU91" s="24">
        <f t="shared" si="118"/>
        <v>62.532780753638214</v>
      </c>
      <c r="BV91" s="24">
        <f t="shared" si="118"/>
        <v>64.555140327718462</v>
      </c>
      <c r="BW91" s="24">
        <f t="shared" si="118"/>
        <v>67.203277421994386</v>
      </c>
      <c r="BX91" s="24">
        <f t="shared" si="118"/>
        <v>71.992262628211265</v>
      </c>
      <c r="BY91" s="24">
        <f t="shared" si="118"/>
        <v>63.087545408347147</v>
      </c>
      <c r="BZ91" s="24">
        <f t="shared" si="118"/>
        <v>65.525085693463893</v>
      </c>
      <c r="CA91" s="24">
        <f t="shared" si="118"/>
        <v>84.254106388481389</v>
      </c>
      <c r="CB91" s="24">
        <f t="shared" si="118"/>
        <v>67.302751350301193</v>
      </c>
      <c r="CC91" s="24">
        <f t="shared" ref="CC91:EF91" si="119">CC113</f>
        <v>63.106926618604021</v>
      </c>
      <c r="CD91" s="24">
        <f t="shared" si="119"/>
        <v>66.682985484103085</v>
      </c>
      <c r="CE91" s="24">
        <f t="shared" si="119"/>
        <v>56.194793403690817</v>
      </c>
      <c r="CF91" s="24">
        <f t="shared" si="119"/>
        <v>58.623366871828466</v>
      </c>
      <c r="CG91" s="24">
        <f t="shared" si="119"/>
        <v>66.158984411171005</v>
      </c>
      <c r="CH91" s="24">
        <f t="shared" si="119"/>
        <v>67.168344928990436</v>
      </c>
      <c r="CI91" s="24">
        <f t="shared" si="119"/>
        <v>71.63105117085297</v>
      </c>
      <c r="CJ91" s="24">
        <f t="shared" si="119"/>
        <v>65.067582221798745</v>
      </c>
      <c r="CK91" s="24">
        <f t="shared" si="119"/>
        <v>66.740832253498596</v>
      </c>
      <c r="CL91" s="24">
        <f t="shared" si="119"/>
        <v>74.53497999327179</v>
      </c>
      <c r="CM91" s="24">
        <f t="shared" si="119"/>
        <v>64.368233712616458</v>
      </c>
      <c r="CN91" s="24">
        <f t="shared" si="119"/>
        <v>62.331306844382247</v>
      </c>
      <c r="CO91" s="24">
        <f t="shared" si="119"/>
        <v>57.824338796740051</v>
      </c>
      <c r="CP91" s="24">
        <f t="shared" si="119"/>
        <v>55.999025896226541</v>
      </c>
      <c r="CQ91" s="24">
        <f t="shared" si="119"/>
        <v>63.561405735380035</v>
      </c>
      <c r="CR91" s="24">
        <f t="shared" si="119"/>
        <v>62.957904547472907</v>
      </c>
      <c r="CS91" s="24">
        <f t="shared" si="119"/>
        <v>71.328938876332245</v>
      </c>
      <c r="CT91" s="24">
        <f t="shared" si="119"/>
        <v>71.534354279064004</v>
      </c>
      <c r="CU91" s="24">
        <f t="shared" si="119"/>
        <v>67.112789377964802</v>
      </c>
      <c r="CV91" s="24">
        <f t="shared" si="119"/>
        <v>69.922976280466457</v>
      </c>
      <c r="CW91" s="24">
        <f t="shared" si="119"/>
        <v>67.953905052078369</v>
      </c>
      <c r="CX91" s="24">
        <f t="shared" si="119"/>
        <v>62.856701553201482</v>
      </c>
      <c r="CY91" s="24">
        <f t="shared" si="119"/>
        <v>71.239498987744128</v>
      </c>
      <c r="CZ91" s="24">
        <f t="shared" si="119"/>
        <v>60.38616456293007</v>
      </c>
      <c r="DA91" s="24">
        <f t="shared" si="119"/>
        <v>60.912033265314193</v>
      </c>
      <c r="DB91" s="24">
        <f t="shared" si="119"/>
        <v>64.763893526192419</v>
      </c>
      <c r="DC91" s="24">
        <f t="shared" si="119"/>
        <v>69.586269669334612</v>
      </c>
      <c r="DD91" s="24">
        <f t="shared" si="119"/>
        <v>63.87610604503741</v>
      </c>
      <c r="DE91" s="24">
        <f t="shared" si="119"/>
        <v>68.677502052991613</v>
      </c>
      <c r="DF91" s="24">
        <f t="shared" si="119"/>
        <v>61.789375453126212</v>
      </c>
      <c r="DG91" s="24">
        <f t="shared" si="119"/>
        <v>71.694299318050014</v>
      </c>
      <c r="DH91" s="24">
        <f t="shared" si="119"/>
        <v>63.917226232672732</v>
      </c>
      <c r="DI91" s="24">
        <f t="shared" si="119"/>
        <v>58.699006247057206</v>
      </c>
      <c r="DJ91" s="24">
        <f t="shared" si="119"/>
        <v>61.915329078126916</v>
      </c>
      <c r="DK91" s="24">
        <f t="shared" si="119"/>
        <v>70.682334611121547</v>
      </c>
      <c r="DL91" s="24">
        <f t="shared" si="119"/>
        <v>60.027818814124515</v>
      </c>
      <c r="DM91" s="24">
        <f t="shared" si="119"/>
        <v>68.399429920231029</v>
      </c>
      <c r="DN91" s="24">
        <f t="shared" si="119"/>
        <v>68.233527120840463</v>
      </c>
      <c r="DO91" s="24">
        <f t="shared" si="119"/>
        <v>68.699580290193779</v>
      </c>
      <c r="DP91" s="24">
        <f t="shared" si="119"/>
        <v>51.148462135615844</v>
      </c>
      <c r="DQ91" s="24">
        <f t="shared" si="119"/>
        <v>68.880802148141271</v>
      </c>
      <c r="DR91" s="24">
        <f t="shared" si="119"/>
        <v>67.305662322981519</v>
      </c>
      <c r="DS91" s="24">
        <f t="shared" si="119"/>
        <v>62.002283429401864</v>
      </c>
      <c r="DT91" s="24">
        <f t="shared" si="119"/>
        <v>65.210751956147476</v>
      </c>
      <c r="DU91" s="24">
        <f t="shared" si="119"/>
        <v>70.946441830007984</v>
      </c>
      <c r="DV91" s="24">
        <f t="shared" si="119"/>
        <v>71.272584225955498</v>
      </c>
      <c r="DW91" s="24">
        <f t="shared" si="119"/>
        <v>69.173081975053009</v>
      </c>
      <c r="DX91" s="24">
        <f t="shared" si="119"/>
        <v>67.279565991815943</v>
      </c>
      <c r="DY91" s="24">
        <f t="shared" si="119"/>
        <v>65.663359440491845</v>
      </c>
      <c r="DZ91" s="24">
        <f t="shared" si="119"/>
        <v>66.433879335796007</v>
      </c>
      <c r="EA91" s="24">
        <f t="shared" si="119"/>
        <v>75.576512892018343</v>
      </c>
      <c r="EB91" s="24">
        <f t="shared" si="119"/>
        <v>68.0289374684248</v>
      </c>
      <c r="EC91" s="24">
        <f t="shared" si="119"/>
        <v>59.94724994913927</v>
      </c>
      <c r="ED91" s="24">
        <f t="shared" si="119"/>
        <v>62.569986933276958</v>
      </c>
      <c r="EE91" s="24">
        <f t="shared" si="119"/>
        <v>72.165047006790701</v>
      </c>
      <c r="EF91" s="24">
        <f t="shared" si="119"/>
        <v>63.960794735541754</v>
      </c>
      <c r="EG91" s="24">
        <f t="shared" si="91"/>
        <v>66.444069442176755</v>
      </c>
      <c r="EH91" s="24">
        <f t="shared" si="92"/>
        <v>87.089130165465946</v>
      </c>
      <c r="EI91" s="24">
        <f t="shared" si="93"/>
        <v>51.148462135615844</v>
      </c>
      <c r="EJ91" s="24"/>
      <c r="EK91" s="24"/>
      <c r="EM91" s="13">
        <f>SUM(EM2:EM89)</f>
        <v>1491.5570068029999</v>
      </c>
      <c r="EN91" s="13">
        <f t="shared" ref="EN91:GY91" si="120">SUM(EN2:EN89)</f>
        <v>1261.6591383220002</v>
      </c>
      <c r="EO91" s="13">
        <f t="shared" si="120"/>
        <v>1751.1096598639999</v>
      </c>
      <c r="EP91" s="13">
        <f t="shared" si="120"/>
        <v>1374.4761678</v>
      </c>
      <c r="EQ91" s="13">
        <f t="shared" si="120"/>
        <v>1454.7011337869999</v>
      </c>
      <c r="ER91" s="13">
        <f t="shared" si="120"/>
        <v>1539.308843538</v>
      </c>
      <c r="ES91" s="13">
        <f t="shared" si="120"/>
        <v>1527.7336961450001</v>
      </c>
      <c r="ET91" s="13">
        <f t="shared" si="120"/>
        <v>1521.276734694</v>
      </c>
      <c r="EU91" s="13">
        <f t="shared" si="120"/>
        <v>1640.6421768710002</v>
      </c>
      <c r="EV91" s="13">
        <f t="shared" si="120"/>
        <v>1504.5993650789999</v>
      </c>
      <c r="EW91" s="13">
        <f t="shared" si="120"/>
        <v>1753.8742857139998</v>
      </c>
      <c r="EX91" s="13">
        <f t="shared" si="120"/>
        <v>1603.887891156</v>
      </c>
      <c r="EY91" s="13">
        <f t="shared" si="120"/>
        <v>1600.1647165540001</v>
      </c>
      <c r="EZ91" s="13">
        <f t="shared" si="120"/>
        <v>1482.3169161000001</v>
      </c>
      <c r="FA91" s="13">
        <f t="shared" si="120"/>
        <v>1694.4587755099999</v>
      </c>
      <c r="FB91" s="13">
        <f t="shared" si="120"/>
        <v>1597.724444445</v>
      </c>
      <c r="FC91" s="13">
        <f t="shared" si="120"/>
        <v>1748.8660317459999</v>
      </c>
      <c r="FD91" s="13">
        <f t="shared" si="120"/>
        <v>1752.3635374150001</v>
      </c>
      <c r="FE91" s="13">
        <f t="shared" si="120"/>
        <v>1688.9737868479999</v>
      </c>
      <c r="FF91" s="13">
        <f t="shared" si="120"/>
        <v>1551.5109297060001</v>
      </c>
      <c r="FG91" s="13">
        <f t="shared" si="120"/>
        <v>1411.417687075</v>
      </c>
      <c r="FH91" s="13">
        <f t="shared" si="120"/>
        <v>1620.3319727889998</v>
      </c>
      <c r="FI91" s="13">
        <f t="shared" si="120"/>
        <v>1617.7255328799999</v>
      </c>
      <c r="FJ91" s="13">
        <f t="shared" si="120"/>
        <v>1483.573696145</v>
      </c>
      <c r="FK91" s="13">
        <f t="shared" si="120"/>
        <v>1492.3464399099998</v>
      </c>
      <c r="FL91" s="13">
        <f t="shared" si="120"/>
        <v>1477.2390022679999</v>
      </c>
      <c r="FM91" s="13">
        <f t="shared" si="120"/>
        <v>1684.6222222219999</v>
      </c>
      <c r="FN91" s="13">
        <f t="shared" si="120"/>
        <v>1613.3231746029999</v>
      </c>
      <c r="FO91" s="13">
        <f t="shared" si="120"/>
        <v>1805.7150113379998</v>
      </c>
      <c r="FP91" s="13">
        <f t="shared" si="120"/>
        <v>1644.351564626</v>
      </c>
      <c r="FQ91" s="13">
        <f t="shared" si="120"/>
        <v>1764.99229025</v>
      </c>
      <c r="FR91" s="13">
        <f t="shared" si="120"/>
        <v>1936.0188662130001</v>
      </c>
      <c r="FS91" s="13">
        <f t="shared" si="120"/>
        <v>1606.0393650799999</v>
      </c>
      <c r="FT91" s="13">
        <f t="shared" si="120"/>
        <v>1671.4245804990001</v>
      </c>
      <c r="FU91" s="13">
        <f t="shared" si="120"/>
        <v>1837.1453514739999</v>
      </c>
      <c r="FV91" s="13">
        <f t="shared" si="120"/>
        <v>1600.4760090700001</v>
      </c>
      <c r="FW91" s="13">
        <f t="shared" si="120"/>
        <v>1905.2451700679999</v>
      </c>
      <c r="FX91" s="13">
        <f t="shared" si="120"/>
        <v>1506.0375510200001</v>
      </c>
      <c r="FY91" s="13">
        <f t="shared" si="120"/>
        <v>1843.9662131520001</v>
      </c>
      <c r="FZ91" s="13">
        <f t="shared" si="120"/>
        <v>1771.414058957</v>
      </c>
      <c r="GA91" s="13">
        <f t="shared" si="120"/>
        <v>1642.848072563</v>
      </c>
      <c r="GB91" s="13">
        <f t="shared" si="120"/>
        <v>1839.902743764</v>
      </c>
      <c r="GC91" s="13">
        <f t="shared" si="120"/>
        <v>1719.7975510210001</v>
      </c>
      <c r="GD91" s="13">
        <f t="shared" si="120"/>
        <v>1649.6848979590002</v>
      </c>
      <c r="GE91" s="13">
        <f t="shared" si="120"/>
        <v>1742.5531065760001</v>
      </c>
      <c r="GF91" s="13">
        <f t="shared" si="120"/>
        <v>1509.2419047619999</v>
      </c>
      <c r="GG91" s="13">
        <f t="shared" si="120"/>
        <v>1863.619047619</v>
      </c>
      <c r="GH91" s="13">
        <f t="shared" si="120"/>
        <v>1710.9681632649999</v>
      </c>
      <c r="GI91" s="13">
        <f t="shared" si="120"/>
        <v>1808.2539455779997</v>
      </c>
      <c r="GJ91" s="13">
        <f t="shared" si="120"/>
        <v>1574.98340136</v>
      </c>
      <c r="GK91" s="13">
        <f t="shared" si="120"/>
        <v>1687.9223582759998</v>
      </c>
      <c r="GL91" s="13">
        <f t="shared" si="120"/>
        <v>1735.3781405900002</v>
      </c>
      <c r="GM91" s="13">
        <f t="shared" si="120"/>
        <v>1695.0566893419998</v>
      </c>
      <c r="GN91" s="13">
        <f t="shared" si="120"/>
        <v>1782.151836735</v>
      </c>
      <c r="GO91" s="13">
        <f t="shared" si="120"/>
        <v>1695.8606802720001</v>
      </c>
      <c r="GP91" s="13">
        <f t="shared" si="120"/>
        <v>1671.198185941</v>
      </c>
      <c r="GQ91" s="13">
        <f t="shared" si="120"/>
        <v>1786.763900227</v>
      </c>
      <c r="GR91" s="13">
        <f t="shared" si="120"/>
        <v>1760.7343310649999</v>
      </c>
      <c r="GS91" s="13">
        <f t="shared" si="120"/>
        <v>1694.142403628</v>
      </c>
      <c r="GT91" s="13">
        <f t="shared" si="120"/>
        <v>1633.015147393</v>
      </c>
      <c r="GU91" s="13">
        <f t="shared" si="120"/>
        <v>1529.000634921</v>
      </c>
      <c r="GV91" s="13">
        <f t="shared" si="120"/>
        <v>1742.1641723360001</v>
      </c>
      <c r="GW91" s="13">
        <f t="shared" si="120"/>
        <v>1675.3197278919999</v>
      </c>
      <c r="GX91" s="13">
        <f t="shared" si="120"/>
        <v>1303.1619047620002</v>
      </c>
      <c r="GY91" s="13">
        <f t="shared" si="120"/>
        <v>1636.7455782310001</v>
      </c>
      <c r="GZ91" s="13">
        <f t="shared" ref="GZ91:JC91" si="121">SUM(GZ2:GZ89)</f>
        <v>1738.106485261</v>
      </c>
      <c r="HA91" s="13">
        <f t="shared" si="121"/>
        <v>1629.1490249439998</v>
      </c>
      <c r="HB91" s="13">
        <f t="shared" si="121"/>
        <v>1948.6185487529999</v>
      </c>
      <c r="HC91" s="13">
        <f t="shared" si="121"/>
        <v>1882.200816327</v>
      </c>
      <c r="HD91" s="13">
        <f t="shared" si="121"/>
        <v>1655.8149659870001</v>
      </c>
      <c r="HE91" s="13">
        <f t="shared" si="121"/>
        <v>1634.812517007</v>
      </c>
      <c r="HF91" s="13">
        <f t="shared" si="121"/>
        <v>1525.868843538</v>
      </c>
      <c r="HG91" s="13">
        <f t="shared" si="121"/>
        <v>1681.5789569160002</v>
      </c>
      <c r="HH91" s="13">
        <f t="shared" si="121"/>
        <v>1650.1521995460002</v>
      </c>
      <c r="HI91" s="13">
        <f t="shared" si="121"/>
        <v>1473.9954648529999</v>
      </c>
      <c r="HJ91" s="13">
        <f t="shared" si="121"/>
        <v>1705.2908843539999</v>
      </c>
      <c r="HK91" s="13">
        <f t="shared" si="121"/>
        <v>1751.614693878</v>
      </c>
      <c r="HL91" s="13">
        <f t="shared" si="121"/>
        <v>1900.030839003</v>
      </c>
      <c r="HM91" s="13">
        <f t="shared" si="121"/>
        <v>1970.0273922910001</v>
      </c>
      <c r="HN91" s="13">
        <f t="shared" si="121"/>
        <v>1721.9395918370001</v>
      </c>
      <c r="HO91" s="13">
        <f t="shared" si="121"/>
        <v>1743.7257142860001</v>
      </c>
      <c r="HP91" s="13">
        <f t="shared" si="121"/>
        <v>1541.7411337869999</v>
      </c>
      <c r="HQ91" s="13">
        <f t="shared" si="121"/>
        <v>1531.4952834469998</v>
      </c>
      <c r="HR91" s="13">
        <f t="shared" si="121"/>
        <v>1629.2179591839999</v>
      </c>
      <c r="HS91" s="13">
        <f t="shared" si="121"/>
        <v>1571.75292517</v>
      </c>
      <c r="HT91" s="13">
        <f t="shared" si="121"/>
        <v>1618.126077098</v>
      </c>
      <c r="HU91" s="13">
        <f t="shared" si="121"/>
        <v>1738.51138322</v>
      </c>
      <c r="HV91" s="13">
        <f t="shared" si="121"/>
        <v>1548.19047619</v>
      </c>
      <c r="HW91" s="13">
        <f t="shared" si="121"/>
        <v>1818.7958276639999</v>
      </c>
      <c r="HX91" s="13">
        <f t="shared" si="121"/>
        <v>1808.590657596</v>
      </c>
      <c r="HY91" s="13">
        <f t="shared" si="121"/>
        <v>1695.9651700680001</v>
      </c>
      <c r="HZ91" s="13">
        <f t="shared" si="121"/>
        <v>1577.930884353</v>
      </c>
      <c r="IA91" s="13">
        <f t="shared" si="121"/>
        <v>1722.794376417</v>
      </c>
      <c r="IB91" s="13">
        <f t="shared" si="121"/>
        <v>1599.7707029480002</v>
      </c>
      <c r="IC91" s="13">
        <f t="shared" si="121"/>
        <v>1776.72707483</v>
      </c>
      <c r="ID91" s="13">
        <f t="shared" si="121"/>
        <v>1532.2499773249999</v>
      </c>
      <c r="IE91" s="13">
        <f t="shared" si="121"/>
        <v>1719.8526984130001</v>
      </c>
      <c r="IF91" s="13">
        <f t="shared" si="121"/>
        <v>1877.331836735</v>
      </c>
      <c r="IG91" s="13">
        <f t="shared" si="121"/>
        <v>1773.714285714</v>
      </c>
      <c r="IH91" s="13">
        <f t="shared" si="121"/>
        <v>1550.0132199550001</v>
      </c>
      <c r="II91" s="13">
        <f t="shared" si="121"/>
        <v>1837.9225396830002</v>
      </c>
      <c r="IJ91" s="13">
        <f t="shared" si="121"/>
        <v>1602.6006349209999</v>
      </c>
      <c r="IK91" s="13">
        <f t="shared" si="121"/>
        <v>1609.766870748</v>
      </c>
      <c r="IL91" s="13">
        <f t="shared" si="121"/>
        <v>1601.680544217</v>
      </c>
      <c r="IM91" s="13">
        <f t="shared" si="121"/>
        <v>2133.5495691609999</v>
      </c>
      <c r="IN91" s="13">
        <f t="shared" si="121"/>
        <v>1605.6859863950001</v>
      </c>
      <c r="IO91" s="13">
        <f t="shared" si="121"/>
        <v>1625.9758730159999</v>
      </c>
      <c r="IP91" s="13">
        <f t="shared" si="121"/>
        <v>1763.4307483</v>
      </c>
      <c r="IQ91" s="13">
        <f t="shared" si="121"/>
        <v>1688.6595918369999</v>
      </c>
      <c r="IR91" s="13">
        <f t="shared" si="121"/>
        <v>1546.202267574</v>
      </c>
      <c r="IS91" s="13">
        <f t="shared" si="121"/>
        <v>1533.966802721</v>
      </c>
      <c r="IT91" s="13">
        <f t="shared" si="121"/>
        <v>1592.9150113379999</v>
      </c>
      <c r="IU91" s="13">
        <f t="shared" si="121"/>
        <v>1633.1174603179998</v>
      </c>
      <c r="IV91" s="13">
        <f t="shared" si="121"/>
        <v>1672.2630385489999</v>
      </c>
      <c r="IW91" s="13">
        <f t="shared" si="121"/>
        <v>1668.485079365</v>
      </c>
      <c r="IX91" s="13">
        <f t="shared" si="121"/>
        <v>1446.2650340130001</v>
      </c>
      <c r="IY91" s="13">
        <f t="shared" si="121"/>
        <v>1623.601632653</v>
      </c>
      <c r="IZ91" s="13">
        <f t="shared" si="121"/>
        <v>1820.9654421770001</v>
      </c>
      <c r="JA91" s="13">
        <f t="shared" si="121"/>
        <v>1755.588208617</v>
      </c>
      <c r="JB91" s="13">
        <f t="shared" si="121"/>
        <v>1528.5667120190001</v>
      </c>
      <c r="JC91" s="13">
        <f t="shared" si="121"/>
        <v>1715.8530612250001</v>
      </c>
      <c r="JD91" s="13">
        <f>AVERAGE(EM91:JC91)</f>
        <v>1662.6267811698838</v>
      </c>
      <c r="JE91" s="13"/>
      <c r="JF91" s="13"/>
      <c r="JG91" s="88"/>
      <c r="JH91" s="87" t="s">
        <v>14</v>
      </c>
      <c r="JI91" s="87" t="s">
        <v>15</v>
      </c>
      <c r="JJ91" s="87" t="s">
        <v>16</v>
      </c>
      <c r="JK91" s="87" t="s">
        <v>17</v>
      </c>
      <c r="JL91" s="87" t="s">
        <v>18</v>
      </c>
      <c r="JM91" s="87" t="s">
        <v>19</v>
      </c>
      <c r="JN91" s="87" t="s">
        <v>20</v>
      </c>
      <c r="JO91" s="87" t="s">
        <v>21</v>
      </c>
      <c r="JP91" s="87" t="s">
        <v>22</v>
      </c>
      <c r="JQ91" s="87" t="s">
        <v>23</v>
      </c>
      <c r="JR91" s="87" t="s">
        <v>24</v>
      </c>
      <c r="JS91" s="87" t="s">
        <v>25</v>
      </c>
      <c r="JT91" s="87" t="s">
        <v>26</v>
      </c>
      <c r="JU91" s="87" t="s">
        <v>27</v>
      </c>
      <c r="JV91" s="87" t="s">
        <v>28</v>
      </c>
      <c r="JW91" s="87" t="s">
        <v>30</v>
      </c>
      <c r="JX91" s="87" t="s">
        <v>31</v>
      </c>
      <c r="JY91" s="87" t="s">
        <v>32</v>
      </c>
      <c r="JZ91" s="87" t="s">
        <v>33</v>
      </c>
      <c r="KA91" s="87" t="s">
        <v>34</v>
      </c>
      <c r="KB91" s="87" t="s">
        <v>35</v>
      </c>
      <c r="KC91" s="87" t="s">
        <v>36</v>
      </c>
      <c r="KD91" s="87" t="s">
        <v>37</v>
      </c>
      <c r="KE91" s="87" t="s">
        <v>38</v>
      </c>
      <c r="KF91" s="87" t="s">
        <v>39</v>
      </c>
      <c r="KG91" s="87" t="s">
        <v>40</v>
      </c>
      <c r="KH91" s="87" t="s">
        <v>41</v>
      </c>
      <c r="KI91" s="87" t="s">
        <v>42</v>
      </c>
      <c r="KJ91" s="87" t="s">
        <v>43</v>
      </c>
      <c r="KK91" s="87" t="s">
        <v>44</v>
      </c>
      <c r="KL91" s="87" t="s">
        <v>45</v>
      </c>
      <c r="KM91" s="87" t="s">
        <v>46</v>
      </c>
      <c r="KN91" s="87" t="s">
        <v>47</v>
      </c>
      <c r="KO91" s="87" t="s">
        <v>48</v>
      </c>
      <c r="KP91" s="87" t="s">
        <v>49</v>
      </c>
      <c r="KQ91" s="87" t="s">
        <v>50</v>
      </c>
      <c r="KR91" s="87" t="s">
        <v>51</v>
      </c>
      <c r="KS91" s="87" t="s">
        <v>52</v>
      </c>
      <c r="KT91" s="87" t="s">
        <v>53</v>
      </c>
      <c r="KU91" s="87" t="s">
        <v>54</v>
      </c>
      <c r="KV91" s="87" t="s">
        <v>55</v>
      </c>
      <c r="KW91" s="87" t="s">
        <v>56</v>
      </c>
      <c r="KX91" s="87" t="s">
        <v>57</v>
      </c>
      <c r="KY91" s="87" t="s">
        <v>58</v>
      </c>
      <c r="KZ91" s="87" t="s">
        <v>59</v>
      </c>
      <c r="LA91" s="87" t="s">
        <v>60</v>
      </c>
      <c r="LB91" s="87" t="s">
        <v>61</v>
      </c>
      <c r="LC91" s="87" t="s">
        <v>62</v>
      </c>
      <c r="LD91" s="87" t="s">
        <v>63</v>
      </c>
      <c r="LE91" s="87" t="s">
        <v>64</v>
      </c>
      <c r="LF91" s="87" t="s">
        <v>65</v>
      </c>
      <c r="LG91" s="87" t="s">
        <v>66</v>
      </c>
      <c r="LH91" s="87" t="s">
        <v>67</v>
      </c>
      <c r="LI91" s="87" t="s">
        <v>68</v>
      </c>
      <c r="LJ91" s="87" t="s">
        <v>69</v>
      </c>
      <c r="LK91" s="87" t="s">
        <v>70</v>
      </c>
      <c r="LL91" s="87" t="s">
        <v>71</v>
      </c>
      <c r="LM91" s="87" t="s">
        <v>72</v>
      </c>
      <c r="LN91" s="87" t="s">
        <v>73</v>
      </c>
      <c r="LO91" s="87" t="s">
        <v>74</v>
      </c>
      <c r="LP91" s="87" t="s">
        <v>75</v>
      </c>
      <c r="LQ91" s="87" t="s">
        <v>76</v>
      </c>
      <c r="LR91" s="87" t="s">
        <v>77</v>
      </c>
      <c r="LS91" s="87" t="s">
        <v>78</v>
      </c>
      <c r="LT91" s="87" t="s">
        <v>79</v>
      </c>
      <c r="LU91" s="87" t="s">
        <v>80</v>
      </c>
      <c r="LV91" s="87" t="s">
        <v>81</v>
      </c>
      <c r="LW91" s="87" t="s">
        <v>82</v>
      </c>
      <c r="LX91" s="87" t="s">
        <v>83</v>
      </c>
      <c r="LY91" s="87" t="s">
        <v>84</v>
      </c>
      <c r="LZ91" s="87" t="s">
        <v>85</v>
      </c>
      <c r="MA91" s="87" t="s">
        <v>86</v>
      </c>
      <c r="MB91" s="87" t="s">
        <v>87</v>
      </c>
      <c r="MC91" s="87" t="s">
        <v>88</v>
      </c>
      <c r="MD91" s="87" t="s">
        <v>89</v>
      </c>
      <c r="ME91" s="87" t="s">
        <v>90</v>
      </c>
      <c r="MF91" s="87" t="s">
        <v>91</v>
      </c>
      <c r="MG91" s="87" t="s">
        <v>92</v>
      </c>
      <c r="MH91" s="87" t="s">
        <v>93</v>
      </c>
      <c r="MI91" s="87" t="s">
        <v>94</v>
      </c>
      <c r="MJ91" s="87" t="s">
        <v>95</v>
      </c>
      <c r="MK91" s="87" t="s">
        <v>96</v>
      </c>
      <c r="ML91" s="87" t="s">
        <v>97</v>
      </c>
      <c r="MM91" s="87" t="s">
        <v>98</v>
      </c>
      <c r="MN91" s="87" t="s">
        <v>99</v>
      </c>
      <c r="MO91" s="87" t="s">
        <v>100</v>
      </c>
      <c r="MP91" s="87" t="s">
        <v>101</v>
      </c>
      <c r="MQ91" s="87" t="s">
        <v>102</v>
      </c>
      <c r="MR91" s="87" t="s">
        <v>103</v>
      </c>
      <c r="MS91" s="87" t="s">
        <v>104</v>
      </c>
      <c r="MT91" s="87" t="s">
        <v>105</v>
      </c>
      <c r="MU91" s="87" t="s">
        <v>106</v>
      </c>
      <c r="MV91" s="87" t="s">
        <v>107</v>
      </c>
      <c r="MW91" s="87" t="s">
        <v>108</v>
      </c>
      <c r="MX91" s="87" t="s">
        <v>109</v>
      </c>
      <c r="MY91" s="87" t="s">
        <v>110</v>
      </c>
      <c r="MZ91" s="87" t="s">
        <v>111</v>
      </c>
      <c r="NA91" s="87" t="s">
        <v>112</v>
      </c>
      <c r="NB91" s="87" t="s">
        <v>113</v>
      </c>
      <c r="NC91" s="87" t="s">
        <v>114</v>
      </c>
      <c r="ND91" s="87" t="s">
        <v>115</v>
      </c>
      <c r="NE91" s="87" t="s">
        <v>116</v>
      </c>
      <c r="NF91" s="87" t="s">
        <v>117</v>
      </c>
      <c r="NG91" s="87" t="s">
        <v>118</v>
      </c>
      <c r="NH91" s="87" t="s">
        <v>119</v>
      </c>
      <c r="NI91" s="87" t="s">
        <v>120</v>
      </c>
      <c r="NJ91" s="87" t="s">
        <v>121</v>
      </c>
      <c r="NK91" s="87" t="s">
        <v>122</v>
      </c>
      <c r="NL91" s="87" t="s">
        <v>123</v>
      </c>
      <c r="NM91" s="87" t="s">
        <v>124</v>
      </c>
      <c r="NN91" s="87" t="s">
        <v>125</v>
      </c>
      <c r="NO91" s="87" t="s">
        <v>126</v>
      </c>
      <c r="NP91" s="87" t="s">
        <v>127</v>
      </c>
      <c r="NQ91" s="87" t="s">
        <v>128</v>
      </c>
      <c r="NR91" s="87" t="s">
        <v>129</v>
      </c>
      <c r="NS91" s="87" t="s">
        <v>130</v>
      </c>
      <c r="NT91" s="87" t="s">
        <v>131</v>
      </c>
      <c r="NU91" s="87" t="s">
        <v>132</v>
      </c>
      <c r="NV91" s="87" t="s">
        <v>133</v>
      </c>
      <c r="NW91" s="87" t="s">
        <v>134</v>
      </c>
      <c r="NX91" s="87" t="s">
        <v>135</v>
      </c>
      <c r="NZ91" s="28"/>
    </row>
    <row r="92" spans="1:390" x14ac:dyDescent="0.3">
      <c r="C92" s="52" t="s">
        <v>434</v>
      </c>
      <c r="D92" s="53" t="s">
        <v>435</v>
      </c>
      <c r="E92" s="50"/>
      <c r="F92" s="51"/>
      <c r="G92" s="51" t="s">
        <v>436</v>
      </c>
      <c r="H92" s="26">
        <f>H91-1.25</f>
        <v>453.25</v>
      </c>
      <c r="I92" s="54">
        <f>I91/86400</f>
        <v>2.1041666666666667E-2</v>
      </c>
      <c r="CX92" s="24"/>
      <c r="CY92" s="24"/>
      <c r="CZ92" s="24"/>
      <c r="DA92" s="24"/>
      <c r="DB92" s="24"/>
      <c r="DC92" s="24"/>
      <c r="DD92" s="24"/>
      <c r="DE92" s="24"/>
      <c r="DF92" s="24"/>
      <c r="DG92" s="24"/>
      <c r="DH92" s="24"/>
      <c r="DI92" s="24"/>
      <c r="DJ92" s="24"/>
      <c r="DK92" s="24"/>
      <c r="DL92" s="24"/>
      <c r="DM92" s="24"/>
      <c r="DN92" s="24"/>
      <c r="DO92" s="24"/>
      <c r="DP92" s="24"/>
      <c r="DQ92" s="24"/>
      <c r="DR92" s="24"/>
      <c r="DS92" s="24"/>
      <c r="DT92" s="24"/>
      <c r="DU92" s="24"/>
      <c r="DV92" s="24"/>
      <c r="DW92" s="24"/>
      <c r="DX92" s="24"/>
      <c r="DY92" s="24"/>
      <c r="DZ92" s="24"/>
      <c r="EA92" s="24"/>
      <c r="EB92" s="24"/>
      <c r="EC92" s="24"/>
      <c r="ED92" s="24"/>
      <c r="EE92" s="24"/>
      <c r="EF92" s="24"/>
      <c r="EM92" s="55">
        <f>EM91/86400</f>
        <v>1.7263391282442128E-2</v>
      </c>
      <c r="EN92" s="55">
        <f t="shared" ref="EN92:GY92" si="122">EN91/86400</f>
        <v>1.4602536323171298E-2</v>
      </c>
      <c r="EO92" s="55">
        <f t="shared" si="122"/>
        <v>2.026747291509259E-2</v>
      </c>
      <c r="EP92" s="55">
        <f t="shared" si="122"/>
        <v>1.5908288979166667E-2</v>
      </c>
      <c r="EQ92" s="55">
        <f t="shared" si="122"/>
        <v>1.6836818678090275E-2</v>
      </c>
      <c r="ER92" s="55">
        <f t="shared" si="122"/>
        <v>1.7816074577986112E-2</v>
      </c>
      <c r="ES92" s="55">
        <f t="shared" si="122"/>
        <v>1.7682102964641205E-2</v>
      </c>
      <c r="ET92" s="55">
        <f t="shared" si="122"/>
        <v>1.7607369614513889E-2</v>
      </c>
      <c r="EU92" s="55">
        <f t="shared" si="122"/>
        <v>1.8988914084155095E-2</v>
      </c>
      <c r="EV92" s="55">
        <f t="shared" si="122"/>
        <v>1.7414344503229165E-2</v>
      </c>
      <c r="EW92" s="55">
        <f t="shared" si="122"/>
        <v>2.0299470899467591E-2</v>
      </c>
      <c r="EX92" s="55">
        <f t="shared" si="122"/>
        <v>1.8563517258749999E-2</v>
      </c>
      <c r="EY92" s="55">
        <f t="shared" si="122"/>
        <v>1.8520424960115741E-2</v>
      </c>
      <c r="EZ92" s="55">
        <f t="shared" si="122"/>
        <v>1.7156445788194447E-2</v>
      </c>
      <c r="FA92" s="55">
        <f t="shared" si="122"/>
        <v>1.9611791383217593E-2</v>
      </c>
      <c r="FB92" s="55">
        <f t="shared" si="122"/>
        <v>1.8492181069965277E-2</v>
      </c>
      <c r="FC92" s="55">
        <f t="shared" si="122"/>
        <v>2.0241504997060185E-2</v>
      </c>
      <c r="FD92" s="55">
        <f t="shared" si="122"/>
        <v>2.0281985386747685E-2</v>
      </c>
      <c r="FE92" s="55">
        <f t="shared" si="122"/>
        <v>1.9548307718148146E-2</v>
      </c>
      <c r="FF92" s="55">
        <f t="shared" si="122"/>
        <v>1.795730242715278E-2</v>
      </c>
      <c r="FG92" s="55">
        <f t="shared" si="122"/>
        <v>1.6335852859664352E-2</v>
      </c>
      <c r="FH92" s="55">
        <f t="shared" si="122"/>
        <v>1.8753842277650461E-2</v>
      </c>
      <c r="FI92" s="55">
        <f t="shared" si="122"/>
        <v>1.8723675149074075E-2</v>
      </c>
      <c r="FJ92" s="55">
        <f t="shared" si="122"/>
        <v>1.7170991853530094E-2</v>
      </c>
      <c r="FK92" s="55">
        <f t="shared" si="122"/>
        <v>1.7272528239699072E-2</v>
      </c>
      <c r="FL92" s="55">
        <f t="shared" si="122"/>
        <v>1.7097673637361109E-2</v>
      </c>
      <c r="FM92" s="55">
        <f t="shared" si="122"/>
        <v>1.9497942386828702E-2</v>
      </c>
      <c r="FN92" s="55">
        <f t="shared" si="122"/>
        <v>1.867272192827546E-2</v>
      </c>
      <c r="FO92" s="55">
        <f t="shared" si="122"/>
        <v>2.0899479297893517E-2</v>
      </c>
      <c r="FP92" s="55">
        <f t="shared" si="122"/>
        <v>1.9031846812800925E-2</v>
      </c>
      <c r="FQ92" s="55">
        <f t="shared" si="122"/>
        <v>2.0428151507523147E-2</v>
      </c>
      <c r="FR92" s="55">
        <f t="shared" si="122"/>
        <v>2.2407625766354168E-2</v>
      </c>
      <c r="FS92" s="55">
        <f t="shared" si="122"/>
        <v>1.8588418577314813E-2</v>
      </c>
      <c r="FT92" s="55">
        <f t="shared" si="122"/>
        <v>1.9345191903923611E-2</v>
      </c>
      <c r="FU92" s="55">
        <f t="shared" si="122"/>
        <v>2.1263256382800924E-2</v>
      </c>
      <c r="FV92" s="55">
        <f t="shared" si="122"/>
        <v>1.8524027882754632E-2</v>
      </c>
      <c r="FW92" s="55">
        <f t="shared" si="122"/>
        <v>2.2051448727638888E-2</v>
      </c>
      <c r="FX92" s="55">
        <f t="shared" si="122"/>
        <v>1.7430990173842593E-2</v>
      </c>
      <c r="FY92" s="55">
        <f t="shared" si="122"/>
        <v>2.1342201541111112E-2</v>
      </c>
      <c r="FZ92" s="55">
        <f t="shared" si="122"/>
        <v>2.0502477534224538E-2</v>
      </c>
      <c r="GA92" s="55">
        <f t="shared" si="122"/>
        <v>1.9014445284293982E-2</v>
      </c>
      <c r="GB92" s="55">
        <f t="shared" si="122"/>
        <v>2.1295170645416667E-2</v>
      </c>
      <c r="GC92" s="55">
        <f t="shared" si="122"/>
        <v>1.9905064247928241E-2</v>
      </c>
      <c r="GD92" s="55">
        <f t="shared" si="122"/>
        <v>1.9093575207858798E-2</v>
      </c>
      <c r="GE92" s="55">
        <f t="shared" si="122"/>
        <v>2.0168438733518521E-2</v>
      </c>
      <c r="GF92" s="55">
        <f t="shared" si="122"/>
        <v>1.7468077601412037E-2</v>
      </c>
      <c r="GG92" s="55">
        <f t="shared" si="122"/>
        <v>2.1569664902997686E-2</v>
      </c>
      <c r="GH92" s="55">
        <f t="shared" si="122"/>
        <v>1.9802872260011574E-2</v>
      </c>
      <c r="GI92" s="55">
        <f t="shared" si="122"/>
        <v>2.0928865110856478E-2</v>
      </c>
      <c r="GJ92" s="55">
        <f t="shared" si="122"/>
        <v>1.8228974552777777E-2</v>
      </c>
      <c r="GK92" s="55">
        <f t="shared" si="122"/>
        <v>1.9536138405972219E-2</v>
      </c>
      <c r="GL92" s="55">
        <f t="shared" si="122"/>
        <v>2.0085395145717593E-2</v>
      </c>
      <c r="GM92" s="55">
        <f t="shared" si="122"/>
        <v>1.9618711682199072E-2</v>
      </c>
      <c r="GN92" s="55">
        <f t="shared" si="122"/>
        <v>2.0626757369618054E-2</v>
      </c>
      <c r="GO92" s="55">
        <f t="shared" si="122"/>
        <v>1.9628017132777779E-2</v>
      </c>
      <c r="GP92" s="55">
        <f t="shared" si="122"/>
        <v>1.9342571596539352E-2</v>
      </c>
      <c r="GQ92" s="55">
        <f t="shared" si="122"/>
        <v>2.0680137734108796E-2</v>
      </c>
      <c r="GR92" s="55">
        <f t="shared" si="122"/>
        <v>2.0378869572511574E-2</v>
      </c>
      <c r="GS92" s="55">
        <f t="shared" si="122"/>
        <v>1.9608129671620369E-2</v>
      </c>
      <c r="GT92" s="55">
        <f t="shared" si="122"/>
        <v>1.8900638280011574E-2</v>
      </c>
      <c r="GU92" s="55">
        <f t="shared" si="122"/>
        <v>1.7696766607881945E-2</v>
      </c>
      <c r="GV92" s="55">
        <f t="shared" si="122"/>
        <v>2.0163937179814816E-2</v>
      </c>
      <c r="GW92" s="55">
        <f t="shared" si="122"/>
        <v>1.9390274628379629E-2</v>
      </c>
      <c r="GX92" s="55">
        <f t="shared" si="122"/>
        <v>1.5082892416226854E-2</v>
      </c>
      <c r="GY92" s="55">
        <f t="shared" si="122"/>
        <v>1.8943814562858798E-2</v>
      </c>
      <c r="GZ92" s="55">
        <f t="shared" ref="GZ92:JD92" si="123">GZ91/86400</f>
        <v>2.0116973209039352E-2</v>
      </c>
      <c r="HA92" s="55">
        <f t="shared" si="123"/>
        <v>1.8855891492407406E-2</v>
      </c>
      <c r="HB92" s="55">
        <f t="shared" si="123"/>
        <v>2.2553455425381945E-2</v>
      </c>
      <c r="HC92" s="55">
        <f t="shared" si="123"/>
        <v>2.1784731670451387E-2</v>
      </c>
      <c r="HD92" s="55">
        <f t="shared" si="123"/>
        <v>1.9164525069293982E-2</v>
      </c>
      <c r="HE92" s="55">
        <f t="shared" si="123"/>
        <v>1.8921441169062501E-2</v>
      </c>
      <c r="HF92" s="55">
        <f t="shared" si="123"/>
        <v>1.7660519022430553E-2</v>
      </c>
      <c r="HG92" s="55">
        <f t="shared" si="123"/>
        <v>1.9462719408750002E-2</v>
      </c>
      <c r="HH92" s="55">
        <f t="shared" si="123"/>
        <v>1.909898379104167E-2</v>
      </c>
      <c r="HI92" s="55">
        <f t="shared" si="123"/>
        <v>1.7060132695057871E-2</v>
      </c>
      <c r="HJ92" s="55">
        <f t="shared" si="123"/>
        <v>1.9737163013356481E-2</v>
      </c>
      <c r="HK92" s="55">
        <f t="shared" si="123"/>
        <v>2.0273318216180555E-2</v>
      </c>
      <c r="HL92" s="55">
        <f t="shared" si="123"/>
        <v>2.1991097673645835E-2</v>
      </c>
      <c r="HM92" s="55">
        <f t="shared" si="123"/>
        <v>2.2801242966331018E-2</v>
      </c>
      <c r="HN92" s="55">
        <f t="shared" si="123"/>
        <v>1.9929856387002315E-2</v>
      </c>
      <c r="HO92" s="55">
        <f t="shared" si="123"/>
        <v>2.0182010582013889E-2</v>
      </c>
      <c r="HP92" s="55">
        <f t="shared" si="123"/>
        <v>1.7844226085497683E-2</v>
      </c>
      <c r="HQ92" s="55">
        <f t="shared" si="123"/>
        <v>1.7725639854710647E-2</v>
      </c>
      <c r="HR92" s="55">
        <f t="shared" si="123"/>
        <v>1.8856689342407407E-2</v>
      </c>
      <c r="HS92" s="55">
        <f t="shared" si="123"/>
        <v>1.8191584782060184E-2</v>
      </c>
      <c r="HT92" s="55">
        <f t="shared" si="123"/>
        <v>1.8728311077523149E-2</v>
      </c>
      <c r="HU92" s="55">
        <f t="shared" si="123"/>
        <v>2.0121659528009258E-2</v>
      </c>
      <c r="HV92" s="55">
        <f t="shared" si="123"/>
        <v>1.7918871252199074E-2</v>
      </c>
      <c r="HW92" s="55">
        <f t="shared" si="123"/>
        <v>2.1050877635E-2</v>
      </c>
      <c r="HX92" s="55">
        <f t="shared" si="123"/>
        <v>2.0932762240694444E-2</v>
      </c>
      <c r="HY92" s="55">
        <f t="shared" si="123"/>
        <v>1.962922650541667E-2</v>
      </c>
      <c r="HZ92" s="55">
        <f t="shared" si="123"/>
        <v>1.8263088939270835E-2</v>
      </c>
      <c r="IA92" s="55">
        <f t="shared" si="123"/>
        <v>1.9939749727048612E-2</v>
      </c>
      <c r="IB92" s="55">
        <f t="shared" si="123"/>
        <v>1.8515864617453706E-2</v>
      </c>
      <c r="IC92" s="55">
        <f t="shared" si="123"/>
        <v>2.0563970773495369E-2</v>
      </c>
      <c r="ID92" s="55">
        <f t="shared" si="123"/>
        <v>1.773437473755787E-2</v>
      </c>
      <c r="IE92" s="55">
        <f t="shared" si="123"/>
        <v>1.9905702527928244E-2</v>
      </c>
      <c r="IF92" s="55">
        <f t="shared" si="123"/>
        <v>2.1728377739988425E-2</v>
      </c>
      <c r="IG92" s="55">
        <f t="shared" si="123"/>
        <v>2.0529100529097222E-2</v>
      </c>
      <c r="IH92" s="55">
        <f t="shared" si="123"/>
        <v>1.7939967823553241E-2</v>
      </c>
      <c r="II92" s="55">
        <f t="shared" si="123"/>
        <v>2.127225161670139E-2</v>
      </c>
      <c r="IJ92" s="55">
        <f t="shared" si="123"/>
        <v>1.8548618459733796E-2</v>
      </c>
      <c r="IK92" s="55">
        <f t="shared" si="123"/>
        <v>1.8631561004027776E-2</v>
      </c>
      <c r="IL92" s="55">
        <f t="shared" si="123"/>
        <v>1.8537969261770832E-2</v>
      </c>
      <c r="IM92" s="55">
        <f t="shared" si="123"/>
        <v>2.4693860754178239E-2</v>
      </c>
      <c r="IN92" s="55">
        <f t="shared" si="123"/>
        <v>1.8584328546238427E-2</v>
      </c>
      <c r="IO92" s="55">
        <f t="shared" si="123"/>
        <v>1.8819165196944442E-2</v>
      </c>
      <c r="IP92" s="55">
        <f t="shared" si="123"/>
        <v>2.0410078105324074E-2</v>
      </c>
      <c r="IQ92" s="55">
        <f t="shared" si="123"/>
        <v>1.9544671201817129E-2</v>
      </c>
      <c r="IR92" s="55">
        <f t="shared" si="123"/>
        <v>1.7895859578402777E-2</v>
      </c>
      <c r="IS92" s="55">
        <f t="shared" si="123"/>
        <v>1.7754245401863426E-2</v>
      </c>
      <c r="IT92" s="55">
        <f t="shared" si="123"/>
        <v>1.8436516334930556E-2</v>
      </c>
      <c r="IU92" s="55">
        <f t="shared" si="123"/>
        <v>1.8901822457384258E-2</v>
      </c>
      <c r="IV92" s="55">
        <f t="shared" si="123"/>
        <v>1.9354896279502314E-2</v>
      </c>
      <c r="IW92" s="55">
        <f t="shared" si="123"/>
        <v>1.9311169900057872E-2</v>
      </c>
      <c r="IX92" s="55">
        <f t="shared" si="123"/>
        <v>1.6739178634409723E-2</v>
      </c>
      <c r="IY92" s="55">
        <f t="shared" si="123"/>
        <v>1.8791685563113426E-2</v>
      </c>
      <c r="IZ92" s="55">
        <f t="shared" si="123"/>
        <v>2.1075988914085648E-2</v>
      </c>
      <c r="JA92" s="55">
        <f t="shared" si="123"/>
        <v>2.0319307970104165E-2</v>
      </c>
      <c r="JB92" s="55">
        <f t="shared" si="123"/>
        <v>1.7691744352071759E-2</v>
      </c>
      <c r="JC92" s="55">
        <f t="shared" si="123"/>
        <v>1.9859410430844909E-2</v>
      </c>
      <c r="JD92" s="55">
        <f t="shared" si="123"/>
        <v>1.924336552279958E-2</v>
      </c>
      <c r="JE92" s="55"/>
      <c r="JF92" s="55"/>
      <c r="JU92" s="14"/>
      <c r="MS92" s="28"/>
    </row>
    <row r="93" spans="1:390" x14ac:dyDescent="0.3">
      <c r="B93" s="8"/>
      <c r="C93" s="56" t="s">
        <v>437</v>
      </c>
      <c r="D93" s="57" t="s">
        <v>438</v>
      </c>
      <c r="G93" s="58" t="s">
        <v>6</v>
      </c>
      <c r="H93" s="13" t="s">
        <v>7</v>
      </c>
      <c r="I93" s="13" t="s">
        <v>8</v>
      </c>
      <c r="EM93" s="55"/>
      <c r="EN93" s="55"/>
      <c r="EO93" s="55"/>
      <c r="EP93" s="55"/>
      <c r="EQ93" s="55"/>
      <c r="ER93" s="55"/>
      <c r="ES93" s="55"/>
      <c r="ET93" s="55"/>
      <c r="EU93" s="55"/>
      <c r="EV93" s="55"/>
      <c r="EW93" s="55"/>
      <c r="EX93" s="55"/>
      <c r="EY93" s="55"/>
      <c r="EZ93" s="55"/>
      <c r="FA93" s="55"/>
      <c r="FB93" s="55"/>
      <c r="FC93" s="55"/>
      <c r="FD93" s="55"/>
      <c r="FE93" s="55"/>
      <c r="FF93" s="55"/>
      <c r="FG93" s="55"/>
      <c r="FH93" s="55"/>
      <c r="FI93" s="55"/>
      <c r="FJ93" s="55"/>
      <c r="FK93" s="55"/>
      <c r="FL93" s="55"/>
      <c r="FM93" s="55"/>
      <c r="FN93" s="55"/>
      <c r="FO93" s="55"/>
      <c r="FP93" s="55"/>
      <c r="FQ93" s="55"/>
      <c r="FR93" s="55"/>
      <c r="FS93" s="55"/>
      <c r="FT93" s="55"/>
      <c r="FU93" s="55"/>
      <c r="FV93" s="55"/>
      <c r="FW93" s="55"/>
      <c r="FX93" s="55"/>
      <c r="FY93" s="55"/>
      <c r="FZ93" s="55"/>
      <c r="GA93" s="55"/>
      <c r="GB93" s="55"/>
      <c r="GC93" s="55"/>
      <c r="GD93" s="55"/>
      <c r="GE93" s="55"/>
      <c r="GF93" s="55"/>
      <c r="GG93" s="55"/>
      <c r="GH93" s="55"/>
      <c r="GI93" s="55"/>
      <c r="GJ93" s="55"/>
      <c r="GK93" s="55"/>
      <c r="GL93" s="55"/>
      <c r="GM93" s="55"/>
      <c r="GN93" s="55"/>
      <c r="GO93" s="55"/>
      <c r="GP93" s="55"/>
      <c r="GQ93" s="55"/>
      <c r="GR93" s="55"/>
      <c r="GS93" s="55"/>
      <c r="GT93" s="55"/>
      <c r="GU93" s="55"/>
      <c r="GV93" s="55"/>
      <c r="GW93" s="55"/>
      <c r="GX93" s="55"/>
      <c r="GY93" s="55"/>
      <c r="GZ93" s="55"/>
      <c r="HA93" s="55"/>
      <c r="HB93" s="55"/>
      <c r="HC93" s="55"/>
      <c r="HD93" s="55"/>
      <c r="HE93" s="55"/>
      <c r="HF93" s="55"/>
      <c r="HG93" s="55"/>
      <c r="HH93" s="55"/>
      <c r="HI93" s="55"/>
      <c r="HJ93" s="55"/>
      <c r="HK93" s="55"/>
      <c r="HL93" s="55"/>
      <c r="HM93" s="55"/>
      <c r="HN93" s="55"/>
      <c r="HO93" s="55"/>
      <c r="HP93" s="55"/>
      <c r="HQ93" s="55"/>
      <c r="HT93" s="55"/>
      <c r="HU93" s="55"/>
      <c r="HV93" s="55"/>
      <c r="HW93" s="55"/>
      <c r="HX93" s="55"/>
      <c r="HY93" s="55"/>
      <c r="HZ93" s="55"/>
      <c r="IA93" s="55"/>
      <c r="IB93" s="55"/>
      <c r="IC93" s="55"/>
      <c r="ID93" s="55"/>
      <c r="IE93" s="55"/>
      <c r="IF93" s="55"/>
      <c r="IG93" s="55"/>
      <c r="IH93" s="55"/>
      <c r="II93" s="55"/>
      <c r="IJ93" s="55"/>
      <c r="IK93" s="55"/>
      <c r="IL93" s="55"/>
      <c r="IM93" s="55"/>
      <c r="IN93" s="55"/>
      <c r="IO93" s="55"/>
      <c r="IP93" s="55"/>
      <c r="IQ93" s="55"/>
      <c r="IR93" s="55"/>
      <c r="IS93" s="55"/>
      <c r="IT93" s="55"/>
      <c r="IU93" s="55"/>
      <c r="IV93" s="55"/>
      <c r="IW93" s="55"/>
      <c r="IX93" s="55"/>
      <c r="IY93" s="55"/>
      <c r="IZ93" s="55"/>
      <c r="JA93" s="55"/>
      <c r="JB93" s="55"/>
      <c r="JC93" s="55"/>
      <c r="JD93" s="55"/>
      <c r="JE93" s="13"/>
      <c r="JF93" s="13"/>
      <c r="JI93" s="13"/>
      <c r="JU93" s="14"/>
      <c r="MS93" s="28"/>
    </row>
    <row r="94" spans="1:390" x14ac:dyDescent="0.3">
      <c r="B94" s="8"/>
      <c r="C94" s="59" t="s">
        <v>439</v>
      </c>
      <c r="D94" s="60" t="s">
        <v>440</v>
      </c>
      <c r="G94" s="58"/>
      <c r="H94" s="13"/>
      <c r="I94" s="13"/>
      <c r="EM94" s="55"/>
      <c r="EN94" s="55"/>
      <c r="EO94" s="55"/>
      <c r="EP94" s="55"/>
      <c r="EQ94" s="55"/>
      <c r="ER94" s="55"/>
      <c r="ES94" s="55"/>
      <c r="ET94" s="55"/>
      <c r="EU94" s="55"/>
      <c r="EV94" s="55"/>
      <c r="EW94" s="55"/>
      <c r="EX94" s="55"/>
      <c r="EY94" s="55"/>
      <c r="EZ94" s="55"/>
      <c r="FA94" s="55"/>
      <c r="FB94" s="55"/>
      <c r="FC94" s="55"/>
      <c r="FD94" s="55"/>
      <c r="FE94" s="55"/>
      <c r="FF94" s="55"/>
      <c r="FG94" s="55"/>
      <c r="FH94" s="55"/>
      <c r="FI94" s="55"/>
      <c r="FJ94" s="55"/>
      <c r="FK94" s="55"/>
      <c r="FL94" s="55"/>
      <c r="FM94" s="55"/>
      <c r="FN94" s="55"/>
      <c r="FO94" s="55"/>
      <c r="FP94" s="55"/>
      <c r="FQ94" s="55"/>
      <c r="FR94" s="55"/>
      <c r="FS94" s="55"/>
      <c r="FT94" s="55"/>
      <c r="FU94" s="55"/>
      <c r="FV94" s="55"/>
      <c r="FW94" s="55"/>
      <c r="FX94" s="55"/>
      <c r="FY94" s="55"/>
      <c r="FZ94" s="55"/>
      <c r="GA94" s="55"/>
      <c r="GB94" s="55"/>
      <c r="GC94" s="55"/>
      <c r="GD94" s="55"/>
      <c r="GE94" s="55"/>
      <c r="GF94" s="55"/>
      <c r="GG94" s="55"/>
      <c r="GH94" s="55"/>
      <c r="GI94" s="55"/>
      <c r="GJ94" s="55"/>
      <c r="GK94" s="55"/>
      <c r="GL94" s="55"/>
      <c r="GM94" s="55"/>
      <c r="GN94" s="55"/>
      <c r="GO94" s="55"/>
      <c r="GP94" s="55"/>
      <c r="GQ94" s="55"/>
      <c r="GR94" s="55"/>
      <c r="GS94" s="55"/>
      <c r="GT94" s="55"/>
      <c r="GU94" s="55"/>
      <c r="GV94" s="55"/>
      <c r="GW94" s="55"/>
      <c r="GX94" s="55"/>
      <c r="GY94" s="55"/>
      <c r="GZ94" s="55"/>
      <c r="HA94" s="55"/>
      <c r="HB94" s="55"/>
      <c r="HC94" s="55"/>
      <c r="HD94" s="55"/>
      <c r="HE94" s="55"/>
      <c r="HF94" s="55"/>
      <c r="HG94" s="55"/>
      <c r="HH94" s="55"/>
      <c r="HI94" s="55"/>
      <c r="HJ94" s="55"/>
      <c r="HK94" s="55"/>
      <c r="HL94" s="55"/>
      <c r="HM94" s="55"/>
      <c r="HN94" s="55"/>
      <c r="HO94" s="55"/>
      <c r="HP94" s="55"/>
      <c r="HQ94" s="55"/>
      <c r="HT94" s="13"/>
      <c r="HU94" s="13"/>
      <c r="HV94" s="13"/>
      <c r="HW94" s="13"/>
      <c r="HX94" s="13"/>
      <c r="HY94" s="13"/>
      <c r="HZ94" s="13"/>
      <c r="IA94" s="13"/>
      <c r="IB94" s="13"/>
      <c r="IC94" s="13"/>
      <c r="ID94" s="13"/>
      <c r="IE94" s="13"/>
      <c r="IF94" s="13"/>
      <c r="IG94" s="13"/>
      <c r="IH94" s="13"/>
      <c r="II94" s="13"/>
      <c r="IJ94" s="13"/>
      <c r="IK94" s="13"/>
      <c r="IL94" s="13"/>
      <c r="IM94" s="13"/>
      <c r="IN94" s="13"/>
      <c r="IO94" s="13"/>
      <c r="IP94" s="13"/>
      <c r="IQ94" s="13"/>
      <c r="IR94" s="13"/>
      <c r="IS94" s="13"/>
      <c r="IT94" s="13"/>
      <c r="IU94" s="13"/>
      <c r="IV94" s="13"/>
      <c r="IW94" s="13"/>
      <c r="IX94" s="13"/>
      <c r="IY94" s="13"/>
      <c r="IZ94" s="13"/>
      <c r="JA94" s="13"/>
      <c r="JB94" s="13"/>
      <c r="JC94" s="13"/>
      <c r="JD94" s="55"/>
      <c r="JE94" s="13"/>
      <c r="JF94" s="13"/>
      <c r="JG94" s="13"/>
      <c r="JH94" s="13"/>
      <c r="JU94" s="14"/>
      <c r="MT94" s="28"/>
    </row>
    <row r="95" spans="1:390" x14ac:dyDescent="0.3">
      <c r="K95" s="23" t="s">
        <v>441</v>
      </c>
      <c r="L95" s="51" t="s">
        <v>442</v>
      </c>
      <c r="M95" s="11" t="s">
        <v>443</v>
      </c>
      <c r="N95" s="91" t="s">
        <v>13</v>
      </c>
      <c r="O95" s="12" t="s">
        <v>14</v>
      </c>
      <c r="P95" s="12" t="s">
        <v>15</v>
      </c>
      <c r="Q95" s="12" t="s">
        <v>16</v>
      </c>
      <c r="R95" s="12" t="s">
        <v>17</v>
      </c>
      <c r="S95" s="12" t="s">
        <v>18</v>
      </c>
      <c r="T95" s="12" t="s">
        <v>19</v>
      </c>
      <c r="U95" s="12" t="s">
        <v>20</v>
      </c>
      <c r="V95" s="12" t="s">
        <v>21</v>
      </c>
      <c r="W95" s="12" t="s">
        <v>22</v>
      </c>
      <c r="X95" s="12" t="s">
        <v>23</v>
      </c>
      <c r="Y95" s="12" t="s">
        <v>24</v>
      </c>
      <c r="Z95" s="12" t="s">
        <v>25</v>
      </c>
      <c r="AA95" s="12" t="s">
        <v>26</v>
      </c>
      <c r="AB95" s="12" t="s">
        <v>27</v>
      </c>
      <c r="AC95" s="12" t="s">
        <v>28</v>
      </c>
      <c r="AD95" s="91" t="s">
        <v>29</v>
      </c>
      <c r="AE95" s="12" t="s">
        <v>30</v>
      </c>
      <c r="AF95" s="12" t="s">
        <v>31</v>
      </c>
      <c r="AG95" s="12" t="s">
        <v>32</v>
      </c>
      <c r="AH95" s="12" t="s">
        <v>33</v>
      </c>
      <c r="AI95" s="12" t="s">
        <v>34</v>
      </c>
      <c r="AJ95" s="12" t="s">
        <v>35</v>
      </c>
      <c r="AK95" s="12" t="s">
        <v>36</v>
      </c>
      <c r="AL95" s="12" t="s">
        <v>37</v>
      </c>
      <c r="AM95" s="12" t="s">
        <v>38</v>
      </c>
      <c r="AN95" s="12" t="s">
        <v>39</v>
      </c>
      <c r="AO95" s="12" t="s">
        <v>40</v>
      </c>
      <c r="AP95" s="12" t="s">
        <v>41</v>
      </c>
      <c r="AQ95" s="12" t="s">
        <v>42</v>
      </c>
      <c r="AR95" s="12" t="s">
        <v>43</v>
      </c>
      <c r="AS95" s="12" t="s">
        <v>44</v>
      </c>
      <c r="AT95" s="12" t="s">
        <v>45</v>
      </c>
      <c r="AU95" s="12" t="s">
        <v>46</v>
      </c>
      <c r="AV95" s="12" t="s">
        <v>47</v>
      </c>
      <c r="AW95" s="12" t="s">
        <v>48</v>
      </c>
      <c r="AX95" s="12" t="s">
        <v>49</v>
      </c>
      <c r="AY95" s="12" t="s">
        <v>50</v>
      </c>
      <c r="AZ95" s="12" t="s">
        <v>51</v>
      </c>
      <c r="BA95" s="12" t="s">
        <v>52</v>
      </c>
      <c r="BB95" s="12" t="s">
        <v>53</v>
      </c>
      <c r="BC95" s="12" t="s">
        <v>54</v>
      </c>
      <c r="BD95" s="12" t="s">
        <v>55</v>
      </c>
      <c r="BE95" s="12" t="s">
        <v>56</v>
      </c>
      <c r="BF95" s="12" t="s">
        <v>57</v>
      </c>
      <c r="BG95" s="12" t="s">
        <v>58</v>
      </c>
      <c r="BH95" s="12" t="s">
        <v>59</v>
      </c>
      <c r="BI95" s="12" t="s">
        <v>60</v>
      </c>
      <c r="BJ95" s="12" t="s">
        <v>61</v>
      </c>
      <c r="BK95" s="12" t="s">
        <v>62</v>
      </c>
      <c r="BL95" s="12" t="s">
        <v>63</v>
      </c>
      <c r="BM95" s="12" t="s">
        <v>64</v>
      </c>
      <c r="BN95" s="12" t="s">
        <v>65</v>
      </c>
      <c r="BO95" s="12" t="s">
        <v>66</v>
      </c>
      <c r="BP95" s="12" t="s">
        <v>67</v>
      </c>
      <c r="BQ95" s="12" t="s">
        <v>68</v>
      </c>
      <c r="BR95" s="12" t="s">
        <v>69</v>
      </c>
      <c r="BS95" s="12" t="s">
        <v>70</v>
      </c>
      <c r="BT95" s="12" t="s">
        <v>71</v>
      </c>
      <c r="BU95" s="12" t="s">
        <v>72</v>
      </c>
      <c r="BV95" s="12" t="s">
        <v>73</v>
      </c>
      <c r="BW95" s="12" t="s">
        <v>74</v>
      </c>
      <c r="BX95" s="12" t="s">
        <v>75</v>
      </c>
      <c r="BY95" s="12" t="s">
        <v>76</v>
      </c>
      <c r="BZ95" s="12" t="s">
        <v>77</v>
      </c>
      <c r="CA95" s="12" t="s">
        <v>78</v>
      </c>
      <c r="CB95" s="12" t="s">
        <v>79</v>
      </c>
      <c r="CC95" s="12" t="s">
        <v>80</v>
      </c>
      <c r="CD95" s="12" t="s">
        <v>81</v>
      </c>
      <c r="CE95" s="12" t="s">
        <v>82</v>
      </c>
      <c r="CF95" s="12" t="s">
        <v>83</v>
      </c>
      <c r="CG95" s="12" t="s">
        <v>84</v>
      </c>
      <c r="CH95" s="12" t="s">
        <v>85</v>
      </c>
      <c r="CI95" s="12" t="s">
        <v>86</v>
      </c>
      <c r="CJ95" s="12" t="s">
        <v>87</v>
      </c>
      <c r="CK95" s="12" t="s">
        <v>88</v>
      </c>
      <c r="CL95" s="12" t="s">
        <v>89</v>
      </c>
      <c r="CM95" s="12" t="s">
        <v>90</v>
      </c>
      <c r="CN95" s="12" t="s">
        <v>91</v>
      </c>
      <c r="CO95" s="12" t="s">
        <v>92</v>
      </c>
      <c r="CP95" s="12" t="s">
        <v>93</v>
      </c>
      <c r="CQ95" s="12" t="s">
        <v>94</v>
      </c>
      <c r="CR95" s="12" t="s">
        <v>95</v>
      </c>
      <c r="CS95" s="12" t="s">
        <v>96</v>
      </c>
      <c r="CT95" s="12" t="s">
        <v>97</v>
      </c>
      <c r="CU95" s="12" t="s">
        <v>98</v>
      </c>
      <c r="CV95" s="12" t="s">
        <v>99</v>
      </c>
      <c r="CW95" s="12" t="s">
        <v>100</v>
      </c>
      <c r="CX95" s="12" t="s">
        <v>101</v>
      </c>
      <c r="CY95" s="12" t="s">
        <v>102</v>
      </c>
      <c r="CZ95" s="12" t="s">
        <v>103</v>
      </c>
      <c r="DA95" s="12" t="s">
        <v>104</v>
      </c>
      <c r="DB95" s="12" t="s">
        <v>105</v>
      </c>
      <c r="DC95" s="12" t="s">
        <v>106</v>
      </c>
      <c r="DD95" s="12" t="s">
        <v>107</v>
      </c>
      <c r="DE95" s="12" t="s">
        <v>108</v>
      </c>
      <c r="DF95" s="12" t="s">
        <v>109</v>
      </c>
      <c r="DG95" s="12" t="s">
        <v>110</v>
      </c>
      <c r="DH95" s="12" t="s">
        <v>111</v>
      </c>
      <c r="DI95" s="12" t="s">
        <v>112</v>
      </c>
      <c r="DJ95" s="12" t="s">
        <v>113</v>
      </c>
      <c r="DK95" s="12" t="s">
        <v>114</v>
      </c>
      <c r="DL95" s="12" t="s">
        <v>115</v>
      </c>
      <c r="DM95" s="12" t="s">
        <v>116</v>
      </c>
      <c r="DN95" s="12" t="s">
        <v>117</v>
      </c>
      <c r="DO95" s="12" t="s">
        <v>118</v>
      </c>
      <c r="DP95" s="12" t="s">
        <v>119</v>
      </c>
      <c r="DQ95" s="12" t="s">
        <v>120</v>
      </c>
      <c r="DR95" s="12" t="s">
        <v>121</v>
      </c>
      <c r="DS95" s="12" t="s">
        <v>122</v>
      </c>
      <c r="DT95" s="12" t="s">
        <v>123</v>
      </c>
      <c r="DU95" s="12" t="s">
        <v>124</v>
      </c>
      <c r="DV95" s="12" t="s">
        <v>125</v>
      </c>
      <c r="DW95" s="12" t="s">
        <v>126</v>
      </c>
      <c r="DX95" s="12" t="s">
        <v>127</v>
      </c>
      <c r="DY95" s="12" t="s">
        <v>128</v>
      </c>
      <c r="DZ95" s="12" t="s">
        <v>129</v>
      </c>
      <c r="EA95" s="12" t="s">
        <v>130</v>
      </c>
      <c r="EB95" s="12" t="s">
        <v>131</v>
      </c>
      <c r="EC95" s="12" t="s">
        <v>132</v>
      </c>
      <c r="ED95" s="12" t="s">
        <v>133</v>
      </c>
      <c r="EE95" s="12" t="s">
        <v>134</v>
      </c>
      <c r="EF95" s="12" t="s">
        <v>135</v>
      </c>
      <c r="EG95" s="8" t="s">
        <v>136</v>
      </c>
      <c r="EH95" s="8" t="s">
        <v>137</v>
      </c>
      <c r="EI95" s="8" t="s">
        <v>138</v>
      </c>
      <c r="EJ95" s="8" t="s">
        <v>444</v>
      </c>
      <c r="EK95" s="8"/>
      <c r="EL95" s="10" t="s">
        <v>140</v>
      </c>
      <c r="EM95" s="12" t="s">
        <v>14</v>
      </c>
      <c r="EN95" s="12" t="s">
        <v>15</v>
      </c>
      <c r="EO95" s="12" t="s">
        <v>16</v>
      </c>
      <c r="EP95" s="12" t="s">
        <v>17</v>
      </c>
      <c r="EQ95" s="12" t="s">
        <v>18</v>
      </c>
      <c r="ER95" s="12" t="s">
        <v>19</v>
      </c>
      <c r="ES95" s="12" t="s">
        <v>20</v>
      </c>
      <c r="ET95" s="12" t="s">
        <v>21</v>
      </c>
      <c r="EU95" s="12" t="s">
        <v>22</v>
      </c>
      <c r="EV95" s="12" t="s">
        <v>23</v>
      </c>
      <c r="EW95" s="12" t="s">
        <v>24</v>
      </c>
      <c r="EX95" s="12" t="s">
        <v>25</v>
      </c>
      <c r="EY95" s="12" t="s">
        <v>26</v>
      </c>
      <c r="EZ95" s="12" t="s">
        <v>27</v>
      </c>
      <c r="FA95" s="12" t="s">
        <v>28</v>
      </c>
      <c r="FB95" s="12" t="s">
        <v>30</v>
      </c>
      <c r="FC95" s="12" t="s">
        <v>31</v>
      </c>
      <c r="FD95" s="12" t="s">
        <v>32</v>
      </c>
      <c r="FE95" s="12" t="s">
        <v>33</v>
      </c>
      <c r="FF95" s="12" t="s">
        <v>34</v>
      </c>
      <c r="FG95" s="12" t="s">
        <v>35</v>
      </c>
      <c r="FH95" s="12" t="s">
        <v>36</v>
      </c>
      <c r="FI95" s="12" t="s">
        <v>37</v>
      </c>
      <c r="FJ95" s="12" t="s">
        <v>38</v>
      </c>
      <c r="FK95" s="12" t="s">
        <v>39</v>
      </c>
      <c r="FL95" s="12" t="s">
        <v>40</v>
      </c>
      <c r="FM95" s="12" t="s">
        <v>41</v>
      </c>
      <c r="FN95" s="12" t="s">
        <v>42</v>
      </c>
      <c r="FO95" s="12" t="s">
        <v>43</v>
      </c>
      <c r="FP95" s="12" t="s">
        <v>44</v>
      </c>
      <c r="FQ95" s="12" t="s">
        <v>45</v>
      </c>
      <c r="FR95" s="12" t="s">
        <v>46</v>
      </c>
      <c r="FS95" s="12" t="s">
        <v>47</v>
      </c>
      <c r="FT95" s="12" t="s">
        <v>48</v>
      </c>
      <c r="FU95" s="12" t="s">
        <v>49</v>
      </c>
      <c r="FV95" s="12" t="s">
        <v>50</v>
      </c>
      <c r="FW95" s="12" t="s">
        <v>51</v>
      </c>
      <c r="FX95" s="12" t="s">
        <v>52</v>
      </c>
      <c r="FY95" s="12" t="s">
        <v>53</v>
      </c>
      <c r="FZ95" s="12" t="s">
        <v>54</v>
      </c>
      <c r="GA95" s="12" t="s">
        <v>55</v>
      </c>
      <c r="GB95" s="12" t="s">
        <v>56</v>
      </c>
      <c r="GC95" s="12" t="s">
        <v>57</v>
      </c>
      <c r="GD95" s="12" t="s">
        <v>58</v>
      </c>
      <c r="GE95" s="12" t="s">
        <v>59</v>
      </c>
      <c r="GF95" s="12" t="s">
        <v>60</v>
      </c>
      <c r="GG95" s="12" t="s">
        <v>61</v>
      </c>
      <c r="GH95" s="12" t="s">
        <v>62</v>
      </c>
      <c r="GI95" s="12" t="s">
        <v>63</v>
      </c>
      <c r="GJ95" s="12" t="s">
        <v>64</v>
      </c>
      <c r="GK95" s="12" t="s">
        <v>65</v>
      </c>
      <c r="GL95" s="12" t="s">
        <v>66</v>
      </c>
      <c r="GM95" s="12" t="s">
        <v>67</v>
      </c>
      <c r="GN95" s="12" t="s">
        <v>68</v>
      </c>
      <c r="GO95" s="12" t="s">
        <v>69</v>
      </c>
      <c r="GP95" s="12" t="s">
        <v>70</v>
      </c>
      <c r="GQ95" s="12" t="s">
        <v>71</v>
      </c>
      <c r="GR95" s="12" t="s">
        <v>72</v>
      </c>
      <c r="GS95" s="12" t="s">
        <v>73</v>
      </c>
      <c r="GT95" s="12" t="s">
        <v>74</v>
      </c>
      <c r="GU95" s="12" t="s">
        <v>75</v>
      </c>
      <c r="GV95" s="12" t="s">
        <v>76</v>
      </c>
      <c r="GW95" s="12" t="s">
        <v>77</v>
      </c>
      <c r="GX95" s="12" t="s">
        <v>78</v>
      </c>
      <c r="GY95" s="12" t="s">
        <v>79</v>
      </c>
      <c r="GZ95" s="12" t="s">
        <v>80</v>
      </c>
      <c r="HA95" s="12" t="s">
        <v>81</v>
      </c>
      <c r="HB95" s="12" t="s">
        <v>82</v>
      </c>
      <c r="HC95" s="12" t="s">
        <v>83</v>
      </c>
      <c r="HD95" s="12" t="s">
        <v>84</v>
      </c>
      <c r="HE95" s="12" t="s">
        <v>85</v>
      </c>
      <c r="HF95" s="12" t="s">
        <v>86</v>
      </c>
      <c r="HG95" s="12" t="s">
        <v>87</v>
      </c>
      <c r="HH95" s="12" t="s">
        <v>88</v>
      </c>
      <c r="HI95" s="12" t="s">
        <v>89</v>
      </c>
      <c r="HJ95" s="12" t="s">
        <v>90</v>
      </c>
      <c r="HK95" s="12" t="s">
        <v>91</v>
      </c>
      <c r="HL95" s="12" t="s">
        <v>92</v>
      </c>
      <c r="HM95" s="12" t="s">
        <v>93</v>
      </c>
      <c r="HN95" s="12" t="s">
        <v>94</v>
      </c>
      <c r="HO95" s="12" t="s">
        <v>95</v>
      </c>
      <c r="HP95" s="12" t="s">
        <v>96</v>
      </c>
      <c r="HQ95" s="12" t="s">
        <v>97</v>
      </c>
      <c r="HR95" s="12" t="s">
        <v>98</v>
      </c>
      <c r="HS95" s="12" t="s">
        <v>99</v>
      </c>
      <c r="HT95" s="12" t="s">
        <v>100</v>
      </c>
      <c r="HU95" s="12" t="s">
        <v>101</v>
      </c>
      <c r="HV95" s="12" t="s">
        <v>102</v>
      </c>
      <c r="HW95" s="12" t="s">
        <v>103</v>
      </c>
      <c r="HX95" s="12" t="s">
        <v>104</v>
      </c>
      <c r="HY95" s="12" t="s">
        <v>105</v>
      </c>
      <c r="HZ95" s="12" t="s">
        <v>106</v>
      </c>
      <c r="IA95" s="12" t="s">
        <v>107</v>
      </c>
      <c r="IB95" s="12" t="s">
        <v>108</v>
      </c>
      <c r="IC95" s="12" t="s">
        <v>109</v>
      </c>
      <c r="ID95" s="12" t="s">
        <v>110</v>
      </c>
      <c r="IE95" s="12" t="s">
        <v>111</v>
      </c>
      <c r="IF95" s="12" t="s">
        <v>112</v>
      </c>
      <c r="IG95" s="12" t="s">
        <v>113</v>
      </c>
      <c r="IH95" s="12" t="s">
        <v>114</v>
      </c>
      <c r="II95" s="12" t="s">
        <v>115</v>
      </c>
      <c r="IJ95" s="12" t="s">
        <v>116</v>
      </c>
      <c r="IK95" s="12" t="s">
        <v>117</v>
      </c>
      <c r="IL95" s="12" t="s">
        <v>118</v>
      </c>
      <c r="IM95" s="12" t="s">
        <v>119</v>
      </c>
      <c r="IN95" s="12" t="s">
        <v>120</v>
      </c>
      <c r="IO95" s="12" t="s">
        <v>121</v>
      </c>
      <c r="IP95" s="12" t="s">
        <v>122</v>
      </c>
      <c r="IQ95" s="12" t="s">
        <v>123</v>
      </c>
      <c r="IR95" s="12" t="s">
        <v>124</v>
      </c>
      <c r="IS95" s="12" t="s">
        <v>125</v>
      </c>
      <c r="IT95" s="12" t="s">
        <v>126</v>
      </c>
      <c r="IU95" s="12" t="s">
        <v>127</v>
      </c>
      <c r="IV95" s="12" t="s">
        <v>128</v>
      </c>
      <c r="IW95" s="12" t="s">
        <v>129</v>
      </c>
      <c r="IX95" s="12" t="s">
        <v>130</v>
      </c>
      <c r="IY95" s="12" t="s">
        <v>131</v>
      </c>
      <c r="IZ95" s="12" t="s">
        <v>132</v>
      </c>
      <c r="JA95" s="12" t="s">
        <v>133</v>
      </c>
      <c r="JB95" s="12" t="s">
        <v>134</v>
      </c>
      <c r="JC95" s="12" t="s">
        <v>135</v>
      </c>
      <c r="JD95" s="13" t="s">
        <v>136</v>
      </c>
      <c r="JE95" s="62"/>
      <c r="JF95" s="62"/>
      <c r="JU95" s="14"/>
      <c r="MS95" s="28"/>
    </row>
    <row r="96" spans="1:390" x14ac:dyDescent="0.3">
      <c r="K96" s="23" t="s">
        <v>445</v>
      </c>
      <c r="L96" s="63" t="s">
        <v>146</v>
      </c>
      <c r="M96" s="14">
        <v>1</v>
      </c>
      <c r="N96" s="24">
        <f>SUMPRODUCT(N2:N4,JD97:JD99)</f>
        <v>72</v>
      </c>
      <c r="O96" s="24">
        <f t="shared" ref="O96:AC96" si="124">SUMPRODUCT(O2:O4,EM97:EM99)</f>
        <v>57.682113350917732</v>
      </c>
      <c r="P96" s="24">
        <f t="shared" si="124"/>
        <v>79.93184026610227</v>
      </c>
      <c r="Q96" s="24">
        <f t="shared" si="124"/>
        <v>56.566775754801071</v>
      </c>
      <c r="R96" s="24">
        <f t="shared" si="124"/>
        <v>68.892121797942508</v>
      </c>
      <c r="S96" s="24">
        <f t="shared" si="124"/>
        <v>62.442849897832176</v>
      </c>
      <c r="T96" s="24">
        <f t="shared" si="124"/>
        <v>65.397823491951115</v>
      </c>
      <c r="U96" s="24">
        <f t="shared" si="124"/>
        <v>71.760005407936049</v>
      </c>
      <c r="V96" s="24">
        <f t="shared" si="124"/>
        <v>66.20818178414234</v>
      </c>
      <c r="W96" s="24">
        <f t="shared" si="124"/>
        <v>54.295629068613323</v>
      </c>
      <c r="X96" s="24">
        <f t="shared" si="124"/>
        <v>57.802709360133676</v>
      </c>
      <c r="Y96" s="24">
        <f t="shared" si="124"/>
        <v>55.693173891300404</v>
      </c>
      <c r="Z96" s="24">
        <f t="shared" si="124"/>
        <v>55.230294562350686</v>
      </c>
      <c r="AA96" s="24">
        <f t="shared" si="124"/>
        <v>55.997108658342569</v>
      </c>
      <c r="AB96" s="24">
        <f t="shared" si="124"/>
        <v>62.792142571317243</v>
      </c>
      <c r="AC96" s="24">
        <f t="shared" si="124"/>
        <v>54.828017351898808</v>
      </c>
      <c r="AD96" s="24">
        <f>SUMPRODUCT(AD2:AD4,JD97:JD99)</f>
        <v>72</v>
      </c>
      <c r="AE96" s="24">
        <f t="shared" ref="AE96:CP96" si="125">SUMPRODUCT(AE2:AE4,FB97:FB99)</f>
        <v>63.103550974275933</v>
      </c>
      <c r="AF96" s="24">
        <f t="shared" si="125"/>
        <v>59.288636258348092</v>
      </c>
      <c r="AG96" s="24">
        <f t="shared" si="125"/>
        <v>58.268187095901204</v>
      </c>
      <c r="AH96" s="24">
        <f t="shared" si="125"/>
        <v>58.960833256831208</v>
      </c>
      <c r="AI96" s="24">
        <f t="shared" si="125"/>
        <v>61.187168545085896</v>
      </c>
      <c r="AJ96" s="24">
        <f t="shared" si="125"/>
        <v>64.899847672742041</v>
      </c>
      <c r="AK96" s="24">
        <f t="shared" si="125"/>
        <v>57.777357294947542</v>
      </c>
      <c r="AL96" s="24">
        <f t="shared" si="125"/>
        <v>61.994279865850913</v>
      </c>
      <c r="AM96" s="24">
        <f t="shared" si="125"/>
        <v>66.203043981113325</v>
      </c>
      <c r="AN96" s="24">
        <f t="shared" si="125"/>
        <v>66.365883378917104</v>
      </c>
      <c r="AO96" s="24">
        <f t="shared" si="125"/>
        <v>66.564131816096321</v>
      </c>
      <c r="AP96" s="24">
        <f t="shared" si="125"/>
        <v>57.082238191722247</v>
      </c>
      <c r="AQ96" s="24">
        <f t="shared" si="125"/>
        <v>57.243834712696291</v>
      </c>
      <c r="AR96" s="24">
        <f t="shared" si="125"/>
        <v>58.326614630952541</v>
      </c>
      <c r="AS96" s="24">
        <f t="shared" si="125"/>
        <v>55.74863068051134</v>
      </c>
      <c r="AT96" s="24">
        <f t="shared" si="125"/>
        <v>45.53857227458343</v>
      </c>
      <c r="AU96" s="24">
        <f t="shared" si="125"/>
        <v>49.603525566719739</v>
      </c>
      <c r="AV96" s="24">
        <f t="shared" si="125"/>
        <v>55.111027217486424</v>
      </c>
      <c r="AW96" s="24">
        <f t="shared" si="125"/>
        <v>49.029306990098426</v>
      </c>
      <c r="AX96" s="24">
        <f t="shared" si="125"/>
        <v>50.608190115188584</v>
      </c>
      <c r="AY96" s="24">
        <f t="shared" si="125"/>
        <v>57.453108905508344</v>
      </c>
      <c r="AZ96" s="24">
        <f t="shared" si="125"/>
        <v>50.190510068512097</v>
      </c>
      <c r="BA96" s="24">
        <f t="shared" si="125"/>
        <v>67.411699665987868</v>
      </c>
      <c r="BB96" s="24">
        <f t="shared" si="125"/>
        <v>63.648776272460985</v>
      </c>
      <c r="BC96" s="24">
        <f t="shared" si="125"/>
        <v>52.937083224734408</v>
      </c>
      <c r="BD96" s="24">
        <f t="shared" si="125"/>
        <v>53.608391981692186</v>
      </c>
      <c r="BE96" s="24">
        <f t="shared" si="125"/>
        <v>50.648250199236116</v>
      </c>
      <c r="BF96" s="24">
        <f t="shared" si="125"/>
        <v>53.629253526112905</v>
      </c>
      <c r="BG96" s="24">
        <f t="shared" si="125"/>
        <v>53.365989151346952</v>
      </c>
      <c r="BH96" s="24">
        <f t="shared" si="125"/>
        <v>51.679574202105158</v>
      </c>
      <c r="BI96" s="24">
        <f t="shared" si="125"/>
        <v>64.947373009435054</v>
      </c>
      <c r="BJ96" s="24">
        <f t="shared" si="125"/>
        <v>51.830130619487278</v>
      </c>
      <c r="BK96" s="24">
        <f t="shared" si="125"/>
        <v>59.214171756494039</v>
      </c>
      <c r="BL96" s="24">
        <f t="shared" si="125"/>
        <v>55.948493985584022</v>
      </c>
      <c r="BM96" s="24">
        <f t="shared" si="125"/>
        <v>58.21895618898651</v>
      </c>
      <c r="BN96" s="24">
        <f t="shared" si="125"/>
        <v>63.365128424013513</v>
      </c>
      <c r="BO96" s="24">
        <f t="shared" si="125"/>
        <v>59.648688704996815</v>
      </c>
      <c r="BP96" s="24">
        <f t="shared" si="125"/>
        <v>53.398437444290664</v>
      </c>
      <c r="BQ96" s="24">
        <f t="shared" si="125"/>
        <v>54.966628264575263</v>
      </c>
      <c r="BR96" s="24">
        <f t="shared" si="125"/>
        <v>60.778656265521406</v>
      </c>
      <c r="BS96" s="24">
        <f t="shared" si="125"/>
        <v>57.268720631176365</v>
      </c>
      <c r="BT96" s="24">
        <f t="shared" si="125"/>
        <v>52.807262043648123</v>
      </c>
      <c r="BU96" s="24">
        <f t="shared" si="125"/>
        <v>48.147280166870161</v>
      </c>
      <c r="BV96" s="24">
        <f t="shared" si="125"/>
        <v>56.916849711590075</v>
      </c>
      <c r="BW96" s="24">
        <f t="shared" si="125"/>
        <v>60.721389037331591</v>
      </c>
      <c r="BX96" s="24">
        <f t="shared" si="125"/>
        <v>61.995996089649203</v>
      </c>
      <c r="BY96" s="24">
        <f t="shared" si="125"/>
        <v>53.499853526159356</v>
      </c>
      <c r="BZ96" s="24">
        <f t="shared" si="125"/>
        <v>56.986370012080258</v>
      </c>
      <c r="CA96" s="24">
        <f t="shared" si="125"/>
        <v>76.507477323635612</v>
      </c>
      <c r="CB96" s="24">
        <f t="shared" si="125"/>
        <v>56.692075559346499</v>
      </c>
      <c r="CC96" s="24">
        <f t="shared" si="125"/>
        <v>59.019881107663139</v>
      </c>
      <c r="CD96" s="24">
        <f t="shared" si="125"/>
        <v>61.634269599204927</v>
      </c>
      <c r="CE96" s="24">
        <f t="shared" si="125"/>
        <v>47.995078627491139</v>
      </c>
      <c r="CF96" s="24">
        <f t="shared" si="125"/>
        <v>48.128137558767904</v>
      </c>
      <c r="CG96" s="24">
        <f t="shared" si="125"/>
        <v>58.951520710234142</v>
      </c>
      <c r="CH96" s="24">
        <f t="shared" si="125"/>
        <v>55.082899664167286</v>
      </c>
      <c r="CI96" s="24">
        <f t="shared" si="125"/>
        <v>66.334430353820295</v>
      </c>
      <c r="CJ96" s="24">
        <f t="shared" si="125"/>
        <v>60.751451169837885</v>
      </c>
      <c r="CK96" s="24">
        <f t="shared" si="125"/>
        <v>52.216246240101469</v>
      </c>
      <c r="CL96" s="24">
        <f t="shared" si="125"/>
        <v>61.699646482710342</v>
      </c>
      <c r="CM96" s="24">
        <f t="shared" si="125"/>
        <v>53.858187581865778</v>
      </c>
      <c r="CN96" s="24">
        <f t="shared" si="125"/>
        <v>54.233828630895971</v>
      </c>
      <c r="CO96" s="24">
        <f t="shared" si="125"/>
        <v>54.137137611935387</v>
      </c>
      <c r="CP96" s="24">
        <f t="shared" si="125"/>
        <v>51.428415862598733</v>
      </c>
      <c r="CQ96" s="24">
        <f t="shared" ref="CQ96:EF96" si="126">SUMPRODUCT(CQ2:CQ4,HN97:HN99)</f>
        <v>53.698694819338172</v>
      </c>
      <c r="CR96" s="24">
        <f t="shared" si="126"/>
        <v>56.580352924251308</v>
      </c>
      <c r="CS96" s="24">
        <f t="shared" si="126"/>
        <v>57.905837739638045</v>
      </c>
      <c r="CT96" s="24">
        <f t="shared" si="126"/>
        <v>56.423541666666665</v>
      </c>
      <c r="CU96" s="24">
        <f t="shared" si="126"/>
        <v>52.416069672977343</v>
      </c>
      <c r="CV96" s="24">
        <f t="shared" si="126"/>
        <v>58.796743560768704</v>
      </c>
      <c r="CW96" s="24">
        <f t="shared" si="126"/>
        <v>53.901614286135789</v>
      </c>
      <c r="CX96" s="24">
        <f t="shared" si="126"/>
        <v>57.428430684347695</v>
      </c>
      <c r="CY96" s="24">
        <f t="shared" si="126"/>
        <v>62.349405760764185</v>
      </c>
      <c r="CZ96" s="24">
        <f t="shared" si="126"/>
        <v>47.966294738405267</v>
      </c>
      <c r="DA96" s="24">
        <f t="shared" si="126"/>
        <v>54.509063595548056</v>
      </c>
      <c r="DB96" s="24">
        <f t="shared" si="126"/>
        <v>56.649053140835235</v>
      </c>
      <c r="DC96" s="24">
        <f t="shared" si="126"/>
        <v>59.155125339665872</v>
      </c>
      <c r="DD96" s="24">
        <f t="shared" si="126"/>
        <v>51.13381953802606</v>
      </c>
      <c r="DE96" s="24">
        <f t="shared" si="126"/>
        <v>56.704636076735945</v>
      </c>
      <c r="DF96" s="24">
        <f t="shared" si="126"/>
        <v>51.557175602075461</v>
      </c>
      <c r="DG96" s="24">
        <f t="shared" si="126"/>
        <v>62.074184903040532</v>
      </c>
      <c r="DH96" s="24">
        <f t="shared" si="126"/>
        <v>49.002754209424793</v>
      </c>
      <c r="DI96" s="24">
        <f t="shared" si="126"/>
        <v>55.793075693911391</v>
      </c>
      <c r="DJ96" s="24">
        <f t="shared" si="126"/>
        <v>55.961775941979766</v>
      </c>
      <c r="DK96" s="24">
        <f t="shared" si="126"/>
        <v>56.442028599543605</v>
      </c>
      <c r="DL96" s="24">
        <f t="shared" si="126"/>
        <v>51.779199277289223</v>
      </c>
      <c r="DM96" s="24">
        <f t="shared" si="126"/>
        <v>55.889151817293893</v>
      </c>
      <c r="DN96" s="24">
        <f t="shared" si="126"/>
        <v>56.327037797674564</v>
      </c>
      <c r="DO96" s="24">
        <f t="shared" si="126"/>
        <v>56.979120391511998</v>
      </c>
      <c r="DP96" s="24">
        <f t="shared" si="126"/>
        <v>44.360924454026957</v>
      </c>
      <c r="DQ96" s="24">
        <f t="shared" si="126"/>
        <v>63.147145520758372</v>
      </c>
      <c r="DR96" s="24">
        <f t="shared" si="126"/>
        <v>54.877056709673454</v>
      </c>
      <c r="DS96" s="24">
        <f t="shared" si="126"/>
        <v>52.001634012267502</v>
      </c>
      <c r="DT96" s="24">
        <f t="shared" si="126"/>
        <v>50.730571963175748</v>
      </c>
      <c r="DU96" s="24">
        <f t="shared" si="126"/>
        <v>62.418483994356222</v>
      </c>
      <c r="DV96" s="24">
        <f t="shared" si="126"/>
        <v>67.621359364433829</v>
      </c>
      <c r="DW96" s="24">
        <f t="shared" si="126"/>
        <v>58.822225779216652</v>
      </c>
      <c r="DX96" s="24">
        <f t="shared" si="126"/>
        <v>52.411776089355634</v>
      </c>
      <c r="DY96" s="24">
        <f t="shared" si="126"/>
        <v>57.82509731306375</v>
      </c>
      <c r="DZ96" s="24">
        <f t="shared" si="126"/>
        <v>57.587182903713952</v>
      </c>
      <c r="EA96" s="24">
        <f t="shared" si="126"/>
        <v>69.369338932104284</v>
      </c>
      <c r="EB96" s="24">
        <f t="shared" si="126"/>
        <v>57.740115218710038</v>
      </c>
      <c r="EC96" s="24">
        <f t="shared" si="126"/>
        <v>50.149485925549911</v>
      </c>
      <c r="ED96" s="24">
        <f t="shared" si="126"/>
        <v>59.119207733771688</v>
      </c>
      <c r="EE96" s="24">
        <f t="shared" si="126"/>
        <v>60.699581740559466</v>
      </c>
      <c r="EF96" s="24">
        <f t="shared" si="126"/>
        <v>57.149246382708441</v>
      </c>
      <c r="EG96" s="24">
        <f>AVERAGE(O96:AC96,AE96:EF96)</f>
        <v>57.485817989378582</v>
      </c>
      <c r="EH96" s="24">
        <f>MAX(O96:AC96,AE96:EF96)</f>
        <v>79.93184026610227</v>
      </c>
      <c r="EI96" s="24">
        <f>MIN(O96:AC96,AE96:EF96)</f>
        <v>44.360924454026957</v>
      </c>
      <c r="EJ96" s="64" t="s">
        <v>146</v>
      </c>
      <c r="EK96" s="64"/>
      <c r="EN96" s="8"/>
      <c r="EO96" s="8"/>
      <c r="EP96" s="8"/>
      <c r="EQ96" s="8"/>
      <c r="ER96" s="8"/>
      <c r="ES96" s="8"/>
      <c r="ET96" s="8"/>
      <c r="EU96" s="8"/>
      <c r="EV96" s="8"/>
      <c r="EW96" s="8"/>
      <c r="EX96" s="8"/>
      <c r="EY96" s="8"/>
      <c r="EZ96" s="8"/>
      <c r="FA96" s="8"/>
      <c r="FB96" s="8"/>
      <c r="FC96" s="12"/>
      <c r="FD96" s="12"/>
      <c r="FE96" s="12"/>
      <c r="FF96" s="12"/>
      <c r="FG96" s="12"/>
      <c r="FH96" s="12"/>
      <c r="FI96" s="12"/>
      <c r="FJ96" s="12"/>
      <c r="FK96" s="12"/>
      <c r="FL96" s="12"/>
      <c r="FM96" s="12"/>
      <c r="FN96" s="12"/>
      <c r="FO96" s="12"/>
      <c r="FP96" s="12"/>
      <c r="FQ96" s="12"/>
      <c r="FR96" s="12"/>
      <c r="FS96" s="12"/>
      <c r="FT96" s="12"/>
      <c r="FU96" s="12"/>
      <c r="FV96" s="12"/>
      <c r="FW96" s="12"/>
      <c r="FX96" s="12"/>
      <c r="FY96" s="12"/>
      <c r="FZ96" s="12"/>
      <c r="GA96" s="12"/>
      <c r="GB96" s="12"/>
      <c r="GC96" s="12"/>
      <c r="GD96" s="12"/>
      <c r="GE96" s="12"/>
      <c r="GF96" s="12"/>
      <c r="GG96" s="12"/>
      <c r="GH96" s="12"/>
      <c r="GI96" s="12"/>
      <c r="GJ96" s="12"/>
      <c r="GK96" s="12"/>
      <c r="GL96" s="12"/>
      <c r="GM96" s="12"/>
      <c r="GN96" s="12"/>
      <c r="GO96" s="12"/>
      <c r="GP96" s="12"/>
      <c r="GQ96" s="12"/>
      <c r="GR96" s="12"/>
      <c r="GS96" s="12"/>
      <c r="GT96" s="13"/>
      <c r="GU96" s="13"/>
      <c r="GV96" s="13"/>
      <c r="GW96" s="13"/>
      <c r="GX96" s="13"/>
      <c r="GY96" s="13"/>
      <c r="GZ96" s="13"/>
      <c r="HA96" s="13"/>
      <c r="HB96" s="13"/>
      <c r="HC96" s="13"/>
      <c r="HD96" s="13"/>
      <c r="HE96" s="13"/>
      <c r="HF96" s="13"/>
      <c r="HG96" s="13"/>
      <c r="HH96" s="13"/>
      <c r="HI96" s="13"/>
      <c r="HJ96" s="13"/>
      <c r="HK96" s="13"/>
      <c r="HL96" s="13"/>
      <c r="HM96" s="13"/>
      <c r="HN96" s="13"/>
      <c r="HO96" s="13"/>
      <c r="HP96" s="13"/>
      <c r="HQ96" s="13"/>
      <c r="HT96" s="62"/>
      <c r="HU96" s="62"/>
      <c r="HV96" s="62"/>
      <c r="HW96" s="62"/>
      <c r="HX96" s="62"/>
      <c r="HY96" s="62"/>
      <c r="HZ96" s="62"/>
      <c r="IA96" s="62"/>
      <c r="IB96" s="62"/>
      <c r="IC96" s="62"/>
      <c r="ID96" s="62"/>
      <c r="IE96" s="62"/>
      <c r="IF96" s="62"/>
      <c r="IG96" s="62"/>
      <c r="IH96" s="62"/>
      <c r="II96" s="62"/>
      <c r="IJ96" s="62"/>
      <c r="IK96" s="62"/>
      <c r="IL96" s="62"/>
      <c r="IM96" s="62"/>
      <c r="IN96" s="62"/>
      <c r="IO96" s="62"/>
      <c r="IP96" s="62"/>
      <c r="IQ96" s="62"/>
      <c r="IR96" s="62"/>
      <c r="IS96" s="62"/>
      <c r="IT96" s="62"/>
      <c r="IU96" s="62"/>
      <c r="IV96" s="62"/>
      <c r="IW96" s="62"/>
      <c r="IX96" s="62"/>
      <c r="IY96" s="62"/>
      <c r="IZ96" s="62"/>
      <c r="JA96" s="62"/>
      <c r="JB96" s="62"/>
      <c r="JC96" s="62"/>
      <c r="JD96" s="13"/>
      <c r="JU96" s="14"/>
      <c r="MS96" s="28"/>
    </row>
    <row r="97" spans="1:357" x14ac:dyDescent="0.3">
      <c r="A97" s="12"/>
      <c r="K97" s="24"/>
      <c r="L97" s="65" t="s">
        <v>160</v>
      </c>
      <c r="M97" s="14">
        <v>2</v>
      </c>
      <c r="N97" s="24">
        <f>SUMPRODUCT(N5:N7,JD100:JD102)</f>
        <v>81.811113548290535</v>
      </c>
      <c r="O97" s="24">
        <f t="shared" ref="O97:AC97" si="127">SUMPRODUCT(O5:O7,EM100:EM102)</f>
        <v>60.502635332491323</v>
      </c>
      <c r="P97" s="24">
        <f t="shared" si="127"/>
        <v>109.19956934215276</v>
      </c>
      <c r="Q97" s="24">
        <f t="shared" si="127"/>
        <v>60.506145919600243</v>
      </c>
      <c r="R97" s="24">
        <f t="shared" si="127"/>
        <v>96.879537721521658</v>
      </c>
      <c r="S97" s="24">
        <f t="shared" si="127"/>
        <v>80.181188807766134</v>
      </c>
      <c r="T97" s="24">
        <f t="shared" si="127"/>
        <v>65.271169814743544</v>
      </c>
      <c r="U97" s="24">
        <f t="shared" si="127"/>
        <v>78.118894833347056</v>
      </c>
      <c r="V97" s="24">
        <f t="shared" si="127"/>
        <v>75.097804991507132</v>
      </c>
      <c r="W97" s="24">
        <f t="shared" si="127"/>
        <v>68.574825732445234</v>
      </c>
      <c r="X97" s="24">
        <f t="shared" si="127"/>
        <v>87.764041591397657</v>
      </c>
      <c r="Y97" s="24">
        <f t="shared" si="127"/>
        <v>57.482117165388097</v>
      </c>
      <c r="Z97" s="24">
        <f t="shared" si="127"/>
        <v>76.694024575918277</v>
      </c>
      <c r="AA97" s="24">
        <f t="shared" si="127"/>
        <v>76.613260414634567</v>
      </c>
      <c r="AB97" s="24">
        <f t="shared" si="127"/>
        <v>73.295204304790815</v>
      </c>
      <c r="AC97" s="24">
        <f t="shared" si="127"/>
        <v>61.341985794055013</v>
      </c>
      <c r="AD97" s="24">
        <f>SUMPRODUCT(AD5:AD7,JD100:JD102)</f>
        <v>80</v>
      </c>
      <c r="AE97" s="24">
        <f t="shared" ref="AE97:CP97" si="128">SUMPRODUCT(AE5:AE7,FB100:FB102)</f>
        <v>70.440865156713301</v>
      </c>
      <c r="AF97" s="24">
        <f t="shared" si="128"/>
        <v>61.388310504710013</v>
      </c>
      <c r="AG97" s="24">
        <f t="shared" si="128"/>
        <v>59.630766315934409</v>
      </c>
      <c r="AH97" s="24">
        <f t="shared" si="128"/>
        <v>66.992510493069588</v>
      </c>
      <c r="AI97" s="24">
        <f t="shared" si="128"/>
        <v>73.945540096059815</v>
      </c>
      <c r="AJ97" s="24">
        <f t="shared" si="128"/>
        <v>74.058230600817041</v>
      </c>
      <c r="AK97" s="24">
        <f t="shared" si="128"/>
        <v>69.116842864594659</v>
      </c>
      <c r="AL97" s="24">
        <f t="shared" si="128"/>
        <v>65.853052574024119</v>
      </c>
      <c r="AM97" s="24">
        <f t="shared" si="128"/>
        <v>69.389345721197543</v>
      </c>
      <c r="AN97" s="24">
        <f t="shared" si="128"/>
        <v>83.307127782946495</v>
      </c>
      <c r="AO97" s="24">
        <f t="shared" si="128"/>
        <v>77.403702817264147</v>
      </c>
      <c r="AP97" s="24">
        <f t="shared" si="128"/>
        <v>64.426329108771739</v>
      </c>
      <c r="AQ97" s="24">
        <f t="shared" si="128"/>
        <v>69.752932339611519</v>
      </c>
      <c r="AR97" s="24">
        <f t="shared" si="128"/>
        <v>66.561330705121364</v>
      </c>
      <c r="AS97" s="24">
        <f t="shared" si="128"/>
        <v>63.231548828321998</v>
      </c>
      <c r="AT97" s="24">
        <f t="shared" si="128"/>
        <v>66.591084485442835</v>
      </c>
      <c r="AU97" s="24">
        <f t="shared" si="128"/>
        <v>53.017926506758386</v>
      </c>
      <c r="AV97" s="24">
        <f t="shared" si="128"/>
        <v>67.34403432512191</v>
      </c>
      <c r="AW97" s="24">
        <f t="shared" si="128"/>
        <v>76.584189444269413</v>
      </c>
      <c r="AX97" s="24">
        <f t="shared" si="128"/>
        <v>56.223309265564573</v>
      </c>
      <c r="AY97" s="24">
        <f t="shared" si="128"/>
        <v>70.21123327284667</v>
      </c>
      <c r="AZ97" s="24">
        <f t="shared" si="128"/>
        <v>52.906295662075294</v>
      </c>
      <c r="BA97" s="24">
        <f t="shared" si="128"/>
        <v>74.904506518568013</v>
      </c>
      <c r="BB97" s="24">
        <f t="shared" si="128"/>
        <v>62.769082078721901</v>
      </c>
      <c r="BC97" s="24">
        <f t="shared" si="128"/>
        <v>63.537843498816798</v>
      </c>
      <c r="BD97" s="24">
        <f t="shared" si="128"/>
        <v>68.749640412094195</v>
      </c>
      <c r="BE97" s="24">
        <f t="shared" si="128"/>
        <v>54.35361107962828</v>
      </c>
      <c r="BF97" s="24">
        <f t="shared" si="128"/>
        <v>63.07537275434283</v>
      </c>
      <c r="BG97" s="24">
        <f t="shared" si="128"/>
        <v>62.347521972465984</v>
      </c>
      <c r="BH97" s="24">
        <f t="shared" si="128"/>
        <v>60.096132752055112</v>
      </c>
      <c r="BI97" s="24">
        <f t="shared" si="128"/>
        <v>65.625115638721326</v>
      </c>
      <c r="BJ97" s="24">
        <f t="shared" si="128"/>
        <v>53.455495963026898</v>
      </c>
      <c r="BK97" s="24">
        <f t="shared" si="128"/>
        <v>61.081483569531727</v>
      </c>
      <c r="BL97" s="24">
        <f t="shared" si="128"/>
        <v>57.707574657229856</v>
      </c>
      <c r="BM97" s="24">
        <f t="shared" si="128"/>
        <v>71.413716442204148</v>
      </c>
      <c r="BN97" s="24">
        <f t="shared" si="128"/>
        <v>62.026117505197668</v>
      </c>
      <c r="BO97" s="24">
        <f t="shared" si="128"/>
        <v>63.47080957909256</v>
      </c>
      <c r="BP97" s="24">
        <f t="shared" si="128"/>
        <v>58.764896449812802</v>
      </c>
      <c r="BQ97" s="24">
        <f t="shared" si="128"/>
        <v>58.176952419762927</v>
      </c>
      <c r="BR97" s="24">
        <f t="shared" si="128"/>
        <v>70.821997249298548</v>
      </c>
      <c r="BS97" s="24">
        <f t="shared" si="128"/>
        <v>64.457524442237272</v>
      </c>
      <c r="BT97" s="24">
        <f t="shared" si="128"/>
        <v>60.716940085862674</v>
      </c>
      <c r="BU97" s="24">
        <f t="shared" si="128"/>
        <v>59.230529521535495</v>
      </c>
      <c r="BV97" s="24">
        <f t="shared" si="128"/>
        <v>63.076644537663249</v>
      </c>
      <c r="BW97" s="24">
        <f t="shared" si="128"/>
        <v>69.242288027252101</v>
      </c>
      <c r="BX97" s="24">
        <f t="shared" si="128"/>
        <v>74.835520476716752</v>
      </c>
      <c r="BY97" s="24">
        <f t="shared" si="128"/>
        <v>63.841908155746573</v>
      </c>
      <c r="BZ97" s="24">
        <f t="shared" si="128"/>
        <v>62.438985330168748</v>
      </c>
      <c r="CA97" s="24">
        <f t="shared" si="128"/>
        <v>84.367563713528199</v>
      </c>
      <c r="CB97" s="24">
        <f t="shared" si="128"/>
        <v>64.624633583398406</v>
      </c>
      <c r="CC97" s="24">
        <f t="shared" si="128"/>
        <v>60.514338874854346</v>
      </c>
      <c r="CD97" s="24">
        <f t="shared" si="128"/>
        <v>69.804294503681419</v>
      </c>
      <c r="CE97" s="24">
        <f t="shared" si="128"/>
        <v>58.480649841687104</v>
      </c>
      <c r="CF97" s="24">
        <f t="shared" si="128"/>
        <v>57.737795993062662</v>
      </c>
      <c r="CG97" s="24">
        <f t="shared" si="128"/>
        <v>65.24190328495429</v>
      </c>
      <c r="CH97" s="24">
        <f t="shared" si="128"/>
        <v>67.812998840651886</v>
      </c>
      <c r="CI97" s="24">
        <f t="shared" si="128"/>
        <v>73.985981659569092</v>
      </c>
      <c r="CJ97" s="24">
        <f t="shared" si="128"/>
        <v>72.131640823334152</v>
      </c>
      <c r="CK97" s="24">
        <f t="shared" si="128"/>
        <v>73.146534228433495</v>
      </c>
      <c r="CL97" s="24">
        <f t="shared" si="128"/>
        <v>78.236114202467775</v>
      </c>
      <c r="CM97" s="24">
        <f t="shared" si="128"/>
        <v>63.599200270222738</v>
      </c>
      <c r="CN97" s="24">
        <f t="shared" si="128"/>
        <v>60.278801929443972</v>
      </c>
      <c r="CO97" s="24">
        <f t="shared" si="128"/>
        <v>55.135283198297635</v>
      </c>
      <c r="CP97" s="24">
        <f t="shared" si="128"/>
        <v>58.417038813206361</v>
      </c>
      <c r="CQ97" s="24">
        <f t="shared" ref="CQ97:EF97" si="129">SUMPRODUCT(CQ5:CQ7,HN100:HN102)</f>
        <v>61.999073734978964</v>
      </c>
      <c r="CR97" s="24">
        <f t="shared" si="129"/>
        <v>64.120628068633977</v>
      </c>
      <c r="CS97" s="24">
        <f t="shared" si="129"/>
        <v>72.45071128389192</v>
      </c>
      <c r="CT97" s="24">
        <f t="shared" si="129"/>
        <v>78.448981567926609</v>
      </c>
      <c r="CU97" s="24">
        <f t="shared" si="129"/>
        <v>63.531391777181597</v>
      </c>
      <c r="CV97" s="24">
        <f t="shared" si="129"/>
        <v>67.113955752610593</v>
      </c>
      <c r="CW97" s="24">
        <f t="shared" si="129"/>
        <v>62.345658163113754</v>
      </c>
      <c r="CX97" s="24">
        <f t="shared" si="129"/>
        <v>68.728494809837215</v>
      </c>
      <c r="CY97" s="24">
        <f t="shared" si="129"/>
        <v>71.61561866811418</v>
      </c>
      <c r="CZ97" s="24">
        <f t="shared" si="129"/>
        <v>57.015915698002402</v>
      </c>
      <c r="DA97" s="24">
        <f t="shared" si="129"/>
        <v>60.486257975928609</v>
      </c>
      <c r="DB97" s="24">
        <f t="shared" si="129"/>
        <v>63.861456982486182</v>
      </c>
      <c r="DC97" s="24">
        <f t="shared" si="129"/>
        <v>78.372333809317766</v>
      </c>
      <c r="DD97" s="24">
        <f t="shared" si="129"/>
        <v>65.424395733584575</v>
      </c>
      <c r="DE97" s="24">
        <f t="shared" si="129"/>
        <v>69.18065596017064</v>
      </c>
      <c r="DF97" s="24">
        <f t="shared" si="129"/>
        <v>58.168298515849699</v>
      </c>
      <c r="DG97" s="24">
        <f t="shared" si="129"/>
        <v>76.115553831352869</v>
      </c>
      <c r="DH97" s="24">
        <f t="shared" si="129"/>
        <v>73.558890214040417</v>
      </c>
      <c r="DI97" s="24">
        <f t="shared" si="129"/>
        <v>58.271772871793111</v>
      </c>
      <c r="DJ97" s="24">
        <f t="shared" si="129"/>
        <v>60.389928333186646</v>
      </c>
      <c r="DK97" s="24">
        <f t="shared" si="129"/>
        <v>73.750513049393049</v>
      </c>
      <c r="DL97" s="24">
        <f t="shared" si="129"/>
        <v>57.559324056827563</v>
      </c>
      <c r="DM97" s="24">
        <f t="shared" si="129"/>
        <v>69.252634594324761</v>
      </c>
      <c r="DN97" s="24">
        <f t="shared" si="129"/>
        <v>69.744379325840285</v>
      </c>
      <c r="DO97" s="24">
        <f t="shared" si="129"/>
        <v>60.302040605292973</v>
      </c>
      <c r="DP97" s="24">
        <f t="shared" si="129"/>
        <v>43.474655528397548</v>
      </c>
      <c r="DQ97" s="24">
        <f t="shared" si="129"/>
        <v>69.267968525079382</v>
      </c>
      <c r="DR97" s="24">
        <f t="shared" si="129"/>
        <v>59.976021137041002</v>
      </c>
      <c r="DS97" s="24">
        <f t="shared" si="129"/>
        <v>60.626923692262508</v>
      </c>
      <c r="DT97" s="24">
        <f t="shared" si="129"/>
        <v>59.976021137041002</v>
      </c>
      <c r="DU97" s="24">
        <f t="shared" si="129"/>
        <v>66.172037873081464</v>
      </c>
      <c r="DV97" s="24">
        <f t="shared" si="129"/>
        <v>79.993588504740259</v>
      </c>
      <c r="DW97" s="24">
        <f t="shared" si="129"/>
        <v>78.30710486331796</v>
      </c>
      <c r="DX97" s="24">
        <f t="shared" si="129"/>
        <v>74.408326297494881</v>
      </c>
      <c r="DY97" s="24">
        <f t="shared" si="129"/>
        <v>71.622996989494993</v>
      </c>
      <c r="DZ97" s="24">
        <f t="shared" si="129"/>
        <v>70.287347498822569</v>
      </c>
      <c r="EA97" s="24">
        <f t="shared" si="129"/>
        <v>74.605295776648191</v>
      </c>
      <c r="EB97" s="24">
        <f t="shared" si="129"/>
        <v>70.284978768888365</v>
      </c>
      <c r="EC97" s="24">
        <f t="shared" si="129"/>
        <v>51.240733514119157</v>
      </c>
      <c r="ED97" s="24">
        <f t="shared" si="129"/>
        <v>62.746440068572582</v>
      </c>
      <c r="EE97" s="24">
        <f t="shared" si="129"/>
        <v>74.502244880620424</v>
      </c>
      <c r="EF97" s="24">
        <f t="shared" si="129"/>
        <v>61.73419101306019</v>
      </c>
      <c r="EG97" s="24">
        <f t="shared" ref="EG97:EG114" si="130">AVERAGE(O97:AC97,AE97:EF97)</f>
        <v>67.030311087139708</v>
      </c>
      <c r="EH97" s="24">
        <f t="shared" ref="EH97:EH114" si="131">MAX(O97:AC97,AE97:EF97)</f>
        <v>109.19956934215276</v>
      </c>
      <c r="EI97" s="24">
        <f t="shared" ref="EI97:EI114" si="132">MIN(O97:AC97,AE97:EF97)</f>
        <v>43.474655528397548</v>
      </c>
      <c r="EJ97" s="64" t="s">
        <v>160</v>
      </c>
      <c r="EK97" s="64"/>
      <c r="EL97" s="12" t="s">
        <v>143</v>
      </c>
      <c r="EM97" s="66">
        <f>EM2/SUM(EM$2:EM$4)</f>
        <v>0.19513702863949142</v>
      </c>
      <c r="EN97" s="66">
        <f t="shared" ref="EN97:GY97" si="133">EN2/SUM(EN$2:EN$4)</f>
        <v>0.2063033158480154</v>
      </c>
      <c r="EO97" s="66">
        <f t="shared" si="133"/>
        <v>0.20012882203537602</v>
      </c>
      <c r="EP97" s="66">
        <f t="shared" si="133"/>
        <v>0.2202551018452549</v>
      </c>
      <c r="EQ97" s="66">
        <f t="shared" si="133"/>
        <v>0.23740380325259036</v>
      </c>
      <c r="ER97" s="66">
        <f t="shared" si="133"/>
        <v>0.19746813264136734</v>
      </c>
      <c r="ES97" s="66">
        <f t="shared" si="133"/>
        <v>0.19824961947844652</v>
      </c>
      <c r="ET97" s="66">
        <f t="shared" si="133"/>
        <v>0.21982298268637748</v>
      </c>
      <c r="EU97" s="66">
        <f t="shared" si="133"/>
        <v>0.1968699615693992</v>
      </c>
      <c r="EV97" s="66">
        <f t="shared" si="133"/>
        <v>0.21992359910212886</v>
      </c>
      <c r="EW97" s="66">
        <f t="shared" si="133"/>
        <v>0.16159958219684895</v>
      </c>
      <c r="EX97" s="66">
        <f t="shared" si="133"/>
        <v>0.20448856279799463</v>
      </c>
      <c r="EY97" s="66">
        <f t="shared" si="133"/>
        <v>0.19363126605543149</v>
      </c>
      <c r="EZ97" s="66">
        <f t="shared" si="133"/>
        <v>0.19915462154129243</v>
      </c>
      <c r="FA97" s="66">
        <f t="shared" si="133"/>
        <v>0.18907455012553909</v>
      </c>
      <c r="FB97" s="66">
        <f t="shared" si="133"/>
        <v>0.21621088521379711</v>
      </c>
      <c r="FC97" s="66">
        <f t="shared" si="133"/>
        <v>0.21510146404544669</v>
      </c>
      <c r="FD97" s="66">
        <f t="shared" si="133"/>
        <v>0.20155593427969357</v>
      </c>
      <c r="FE97" s="66">
        <f t="shared" si="133"/>
        <v>0.20322784476506486</v>
      </c>
      <c r="FF97" s="66">
        <f t="shared" si="133"/>
        <v>0.21170765028017491</v>
      </c>
      <c r="FG97" s="66">
        <f t="shared" si="133"/>
        <v>0.20952725955907489</v>
      </c>
      <c r="FH97" s="66">
        <f t="shared" si="133"/>
        <v>0.19346620226986355</v>
      </c>
      <c r="FI97" s="66">
        <f t="shared" si="133"/>
        <v>0.21166276800910339</v>
      </c>
      <c r="FJ97" s="66">
        <f t="shared" si="133"/>
        <v>0.19379489756388446</v>
      </c>
      <c r="FK97" s="66">
        <f t="shared" si="133"/>
        <v>0.19997629209038564</v>
      </c>
      <c r="FL97" s="66">
        <f t="shared" si="133"/>
        <v>0.19926583144437568</v>
      </c>
      <c r="FM97" s="66">
        <f t="shared" si="133"/>
        <v>0.20768760196062189</v>
      </c>
      <c r="FN97" s="66">
        <f t="shared" si="133"/>
        <v>0.20704540371459007</v>
      </c>
      <c r="FO97" s="66">
        <f t="shared" si="133"/>
        <v>0.20455788514008055</v>
      </c>
      <c r="FP97" s="66">
        <f t="shared" si="133"/>
        <v>0.19313924396777421</v>
      </c>
      <c r="FQ97" s="66">
        <f t="shared" si="133"/>
        <v>0.1886450983230076</v>
      </c>
      <c r="FR97" s="66">
        <f t="shared" si="133"/>
        <v>0.19731100626833351</v>
      </c>
      <c r="FS97" s="66">
        <f t="shared" si="133"/>
        <v>0.20971324158316593</v>
      </c>
      <c r="FT97" s="66">
        <f t="shared" si="133"/>
        <v>0.2101990662401616</v>
      </c>
      <c r="FU97" s="66">
        <f t="shared" si="133"/>
        <v>0.18808297034603425</v>
      </c>
      <c r="FV97" s="66">
        <f t="shared" si="133"/>
        <v>0.21401404611713076</v>
      </c>
      <c r="FW97" s="66">
        <f t="shared" si="133"/>
        <v>0.18548152132551315</v>
      </c>
      <c r="FX97" s="66">
        <f t="shared" si="133"/>
        <v>0.20037326348962398</v>
      </c>
      <c r="FY97" s="66">
        <f t="shared" si="133"/>
        <v>0.18553624465194982</v>
      </c>
      <c r="FZ97" s="66">
        <f t="shared" si="133"/>
        <v>0.19719175491787003</v>
      </c>
      <c r="GA97" s="66">
        <f t="shared" si="133"/>
        <v>0.21966283057520242</v>
      </c>
      <c r="GB97" s="66">
        <f t="shared" si="133"/>
        <v>0.17869198193121022</v>
      </c>
      <c r="GC97" s="66">
        <f t="shared" si="133"/>
        <v>0.19254993055220654</v>
      </c>
      <c r="GD97" s="66">
        <f t="shared" si="133"/>
        <v>0.19621580402228064</v>
      </c>
      <c r="GE97" s="66">
        <f t="shared" si="133"/>
        <v>0.208080088387329</v>
      </c>
      <c r="GF97" s="66">
        <f t="shared" si="133"/>
        <v>0.19861662944403072</v>
      </c>
      <c r="GG97" s="66">
        <f t="shared" si="133"/>
        <v>0.18758896025027491</v>
      </c>
      <c r="GH97" s="66">
        <f t="shared" si="133"/>
        <v>0.18999457951656765</v>
      </c>
      <c r="GI97" s="66">
        <f t="shared" si="133"/>
        <v>0.20837184900075853</v>
      </c>
      <c r="GJ97" s="66">
        <f t="shared" si="133"/>
        <v>0.21710081630027672</v>
      </c>
      <c r="GK97" s="66">
        <f t="shared" si="133"/>
        <v>0.20689264896661549</v>
      </c>
      <c r="GL97" s="66">
        <f t="shared" si="133"/>
        <v>0.20017179842652882</v>
      </c>
      <c r="GM97" s="66">
        <f t="shared" si="133"/>
        <v>0.19871955363192112</v>
      </c>
      <c r="GN97" s="66">
        <f t="shared" si="133"/>
        <v>0.20691178636443691</v>
      </c>
      <c r="GO97" s="66">
        <f t="shared" si="133"/>
        <v>0.19468191933780438</v>
      </c>
      <c r="GP97" s="66">
        <f t="shared" si="133"/>
        <v>0.19363624158577283</v>
      </c>
      <c r="GQ97" s="66">
        <f t="shared" si="133"/>
        <v>0.19536113469059005</v>
      </c>
      <c r="GR97" s="66">
        <f t="shared" si="133"/>
        <v>0.18734748722886183</v>
      </c>
      <c r="GS97" s="66">
        <f t="shared" si="133"/>
        <v>0.2029558277868769</v>
      </c>
      <c r="GT97" s="66">
        <f t="shared" si="133"/>
        <v>0.20327338787551369</v>
      </c>
      <c r="GU97" s="66">
        <f t="shared" si="133"/>
        <v>0.21755138764217255</v>
      </c>
      <c r="GV97" s="66">
        <f t="shared" si="133"/>
        <v>0.20468716405440676</v>
      </c>
      <c r="GW97" s="66">
        <f t="shared" si="133"/>
        <v>0.18359712962682631</v>
      </c>
      <c r="GX97" s="66">
        <f t="shared" si="133"/>
        <v>0.20925147757335211</v>
      </c>
      <c r="GY97" s="66">
        <f t="shared" si="133"/>
        <v>0.20168599057709144</v>
      </c>
      <c r="GZ97" s="66">
        <f t="shared" ref="GZ97:JC99" si="134">GZ2/SUM(GZ$2:GZ$4)</f>
        <v>0.20185338921029936</v>
      </c>
      <c r="HA97" s="66">
        <f t="shared" si="134"/>
        <v>0.21101157302991835</v>
      </c>
      <c r="HB97" s="66">
        <f t="shared" si="134"/>
        <v>0.18779468495599411</v>
      </c>
      <c r="HC97" s="66">
        <f t="shared" si="134"/>
        <v>0.20485267886106534</v>
      </c>
      <c r="HD97" s="66">
        <f t="shared" si="134"/>
        <v>0.21438348952027603</v>
      </c>
      <c r="HE97" s="66">
        <f t="shared" si="134"/>
        <v>0.19918339236513882</v>
      </c>
      <c r="HF97" s="66">
        <f t="shared" si="134"/>
        <v>0.20174022512511183</v>
      </c>
      <c r="HG97" s="66">
        <f t="shared" si="134"/>
        <v>0.18628687691261309</v>
      </c>
      <c r="HH97" s="66">
        <f t="shared" si="134"/>
        <v>0.20480087670236768</v>
      </c>
      <c r="HI97" s="66">
        <f t="shared" si="134"/>
        <v>0.20825986334906219</v>
      </c>
      <c r="HJ97" s="66">
        <f t="shared" si="134"/>
        <v>0.20822260434253595</v>
      </c>
      <c r="HK97" s="66">
        <f t="shared" si="134"/>
        <v>0.21197554035305169</v>
      </c>
      <c r="HL97" s="66">
        <f t="shared" si="134"/>
        <v>0.21463149306928284</v>
      </c>
      <c r="HM97" s="66">
        <f t="shared" si="134"/>
        <v>0.19644046388728192</v>
      </c>
      <c r="HN97" s="66">
        <f t="shared" si="134"/>
        <v>0.20657490888015692</v>
      </c>
      <c r="HO97" s="66">
        <f t="shared" si="134"/>
        <v>0.1892875189452764</v>
      </c>
      <c r="HP97" s="66">
        <f t="shared" si="134"/>
        <v>0.19475616692799586</v>
      </c>
      <c r="HQ97" s="66">
        <f t="shared" si="134"/>
        <v>0.22052941546874999</v>
      </c>
      <c r="HR97" s="66">
        <f t="shared" si="134"/>
        <v>0.19211459466678818</v>
      </c>
      <c r="HS97" s="66">
        <f t="shared" si="134"/>
        <v>0.19625603864925481</v>
      </c>
      <c r="HT97" s="66">
        <f t="shared" si="134"/>
        <v>0.18988735649280369</v>
      </c>
      <c r="HU97" s="66">
        <f t="shared" si="134"/>
        <v>0.19664608736838404</v>
      </c>
      <c r="HV97" s="66">
        <f t="shared" si="134"/>
        <v>0.20804476894402971</v>
      </c>
      <c r="HW97" s="66">
        <f t="shared" si="134"/>
        <v>0.22232693625396605</v>
      </c>
      <c r="HX97" s="66">
        <f t="shared" si="134"/>
        <v>0.20204945964303042</v>
      </c>
      <c r="HY97" s="66">
        <f t="shared" si="134"/>
        <v>0.18888495396189342</v>
      </c>
      <c r="HZ97" s="66">
        <f t="shared" si="134"/>
        <v>0.20831544816188421</v>
      </c>
      <c r="IA97" s="66">
        <f t="shared" si="134"/>
        <v>0.20972865594980089</v>
      </c>
      <c r="IB97" s="66">
        <f t="shared" si="134"/>
        <v>0.21829046735610397</v>
      </c>
      <c r="IC97" s="66">
        <f t="shared" si="134"/>
        <v>0.20139860140484708</v>
      </c>
      <c r="ID97" s="66">
        <f t="shared" si="134"/>
        <v>0.20283005793544501</v>
      </c>
      <c r="IE97" s="66">
        <f t="shared" si="134"/>
        <v>0.20846599052458598</v>
      </c>
      <c r="IF97" s="66">
        <f t="shared" si="134"/>
        <v>0.18991741096614492</v>
      </c>
      <c r="IG97" s="66">
        <f t="shared" si="134"/>
        <v>0.197163740863155</v>
      </c>
      <c r="IH97" s="66">
        <f t="shared" si="134"/>
        <v>0.20733674421317802</v>
      </c>
      <c r="II97" s="66">
        <f t="shared" si="134"/>
        <v>0.20055491329682265</v>
      </c>
      <c r="IJ97" s="66">
        <f t="shared" si="134"/>
        <v>0.20612935025813012</v>
      </c>
      <c r="IK97" s="66">
        <f t="shared" si="134"/>
        <v>0.20013582171978814</v>
      </c>
      <c r="IL97" s="66">
        <f t="shared" si="134"/>
        <v>0.18822990611186716</v>
      </c>
      <c r="IM97" s="66">
        <f t="shared" si="134"/>
        <v>0.18676769177131683</v>
      </c>
      <c r="IN97" s="66">
        <f t="shared" si="134"/>
        <v>0.19738326189475808</v>
      </c>
      <c r="IO97" s="66">
        <f t="shared" si="134"/>
        <v>0.19970104267357544</v>
      </c>
      <c r="IP97" s="66">
        <f t="shared" si="134"/>
        <v>0.1899918727512605</v>
      </c>
      <c r="IQ97" s="66">
        <f t="shared" si="134"/>
        <v>0.19728615440894287</v>
      </c>
      <c r="IR97" s="66">
        <f t="shared" si="134"/>
        <v>0.20711160042777191</v>
      </c>
      <c r="IS97" s="66">
        <f t="shared" si="134"/>
        <v>0.21416169698728107</v>
      </c>
      <c r="IT97" s="66">
        <f t="shared" si="134"/>
        <v>0.20566565540962864</v>
      </c>
      <c r="IU97" s="66">
        <f t="shared" si="134"/>
        <v>0.20689009549041912</v>
      </c>
      <c r="IV97" s="66">
        <f t="shared" si="134"/>
        <v>0.19933897955035243</v>
      </c>
      <c r="IW97" s="66">
        <f t="shared" si="134"/>
        <v>0.20366179798446793</v>
      </c>
      <c r="IX97" s="66">
        <f t="shared" si="134"/>
        <v>0.20442647833320754</v>
      </c>
      <c r="IY97" s="66">
        <f t="shared" si="134"/>
        <v>0.21303338919375678</v>
      </c>
      <c r="IZ97" s="66">
        <f t="shared" si="134"/>
        <v>0.19563659571770239</v>
      </c>
      <c r="JA97" s="66">
        <f t="shared" si="134"/>
        <v>0.20438751064553107</v>
      </c>
      <c r="JB97" s="66">
        <f t="shared" si="134"/>
        <v>0.21259554399225092</v>
      </c>
      <c r="JC97" s="66">
        <f t="shared" si="134"/>
        <v>0.18798805696114848</v>
      </c>
      <c r="JD97" s="67">
        <f t="shared" ref="JD97:JD102" si="135">AVERAGE(EM97:JC97)</f>
        <v>0.20174301341795578</v>
      </c>
      <c r="JU97" s="14"/>
      <c r="MS97" s="28"/>
    </row>
    <row r="98" spans="1:357" x14ac:dyDescent="0.3">
      <c r="K98" s="24"/>
      <c r="L98" s="63" t="s">
        <v>177</v>
      </c>
      <c r="M98" s="14">
        <v>3</v>
      </c>
      <c r="N98" s="24">
        <f>SUMPRODUCT(N10:N15,JD105:JD110)</f>
        <v>72</v>
      </c>
      <c r="O98" s="24">
        <f t="shared" ref="O98:AC98" si="136">SUMPRODUCT(O10:O15,EM105:EM110)</f>
        <v>60.907950184873854</v>
      </c>
      <c r="P98" s="24">
        <f t="shared" si="136"/>
        <v>97.125286822237371</v>
      </c>
      <c r="Q98" s="24">
        <f t="shared" si="136"/>
        <v>63.736891637472695</v>
      </c>
      <c r="R98" s="24">
        <f t="shared" si="136"/>
        <v>75.178931380734966</v>
      </c>
      <c r="S98" s="24">
        <f t="shared" si="136"/>
        <v>73.085549537569989</v>
      </c>
      <c r="T98" s="24">
        <f t="shared" si="136"/>
        <v>59.928577448449012</v>
      </c>
      <c r="U98" s="24">
        <f t="shared" si="136"/>
        <v>72.080248811735984</v>
      </c>
      <c r="V98" s="24">
        <f t="shared" si="136"/>
        <v>77.421628899551251</v>
      </c>
      <c r="W98" s="24">
        <f t="shared" si="136"/>
        <v>62.04682878303926</v>
      </c>
      <c r="X98" s="24">
        <f t="shared" si="136"/>
        <v>75.020308192247811</v>
      </c>
      <c r="Y98" s="24">
        <f t="shared" si="136"/>
        <v>54.300806365358127</v>
      </c>
      <c r="Z98" s="24">
        <f t="shared" si="136"/>
        <v>64.64335874116486</v>
      </c>
      <c r="AA98" s="24">
        <f t="shared" si="136"/>
        <v>65.126752694883436</v>
      </c>
      <c r="AB98" s="24">
        <f t="shared" si="136"/>
        <v>62.709819511563715</v>
      </c>
      <c r="AC98" s="24">
        <f t="shared" si="136"/>
        <v>59.627075297709574</v>
      </c>
      <c r="AD98" s="24">
        <f>SUMPRODUCT(AD10:AD15,JD105:JD110)</f>
        <v>72</v>
      </c>
      <c r="AE98" s="24">
        <f t="shared" ref="AE98:CP98" si="137">SUMPRODUCT(AE10:AE15,FB105:FB110)</f>
        <v>64.422089687213287</v>
      </c>
      <c r="AF98" s="24">
        <f t="shared" si="137"/>
        <v>65.552418562651923</v>
      </c>
      <c r="AG98" s="24">
        <f t="shared" si="137"/>
        <v>62.919730310843143</v>
      </c>
      <c r="AH98" s="24">
        <f t="shared" si="137"/>
        <v>59.429243588207726</v>
      </c>
      <c r="AI98" s="24">
        <f t="shared" si="137"/>
        <v>64.831852840187665</v>
      </c>
      <c r="AJ98" s="24">
        <f t="shared" si="137"/>
        <v>64.693052283492477</v>
      </c>
      <c r="AK98" s="24">
        <f t="shared" si="137"/>
        <v>64.602543720473207</v>
      </c>
      <c r="AL98" s="24">
        <f t="shared" si="137"/>
        <v>67.550013298578094</v>
      </c>
      <c r="AM98" s="24">
        <f t="shared" si="137"/>
        <v>63.047943434212691</v>
      </c>
      <c r="AN98" s="24">
        <f t="shared" si="137"/>
        <v>72.73766417042799</v>
      </c>
      <c r="AO98" s="24">
        <f t="shared" si="137"/>
        <v>71.945336264789191</v>
      </c>
      <c r="AP98" s="24">
        <f t="shared" si="137"/>
        <v>59.944069482436966</v>
      </c>
      <c r="AQ98" s="24">
        <f t="shared" si="137"/>
        <v>66.164976878666806</v>
      </c>
      <c r="AR98" s="24">
        <f t="shared" si="137"/>
        <v>57.242529864385212</v>
      </c>
      <c r="AS98" s="24">
        <f t="shared" si="137"/>
        <v>62.614099297819031</v>
      </c>
      <c r="AT98" s="24">
        <f t="shared" si="137"/>
        <v>54.161292861299493</v>
      </c>
      <c r="AU98" s="24">
        <f t="shared" si="137"/>
        <v>48.703222168448633</v>
      </c>
      <c r="AV98" s="24">
        <f t="shared" si="137"/>
        <v>60.699124511842058</v>
      </c>
      <c r="AW98" s="24">
        <f t="shared" si="137"/>
        <v>61.752112668843502</v>
      </c>
      <c r="AX98" s="24">
        <f t="shared" si="137"/>
        <v>51.040933951659319</v>
      </c>
      <c r="AY98" s="24">
        <f t="shared" si="137"/>
        <v>63.059789246658234</v>
      </c>
      <c r="AZ98" s="24">
        <f t="shared" si="137"/>
        <v>48.95266363149652</v>
      </c>
      <c r="BA98" s="24">
        <f t="shared" si="137"/>
        <v>67.525852327526493</v>
      </c>
      <c r="BB98" s="24">
        <f t="shared" si="137"/>
        <v>55.301138412735753</v>
      </c>
      <c r="BC98" s="24">
        <f t="shared" si="137"/>
        <v>57.920761837648548</v>
      </c>
      <c r="BD98" s="24">
        <f t="shared" si="137"/>
        <v>60.795473976044875</v>
      </c>
      <c r="BE98" s="24">
        <f t="shared" si="137"/>
        <v>54.784121024718281</v>
      </c>
      <c r="BF98" s="24">
        <f t="shared" si="137"/>
        <v>61.123295952765112</v>
      </c>
      <c r="BG98" s="24">
        <f t="shared" si="137"/>
        <v>62.303598025522042</v>
      </c>
      <c r="BH98" s="24">
        <f t="shared" si="137"/>
        <v>55.021780845177524</v>
      </c>
      <c r="BI98" s="24">
        <f t="shared" si="137"/>
        <v>64.414114513981346</v>
      </c>
      <c r="BJ98" s="24">
        <f t="shared" si="137"/>
        <v>52.561570832281951</v>
      </c>
      <c r="BK98" s="24">
        <f t="shared" si="137"/>
        <v>57.984993694310738</v>
      </c>
      <c r="BL98" s="24">
        <f t="shared" si="137"/>
        <v>52.441924779007607</v>
      </c>
      <c r="BM98" s="24">
        <f t="shared" si="137"/>
        <v>68.733984895102424</v>
      </c>
      <c r="BN98" s="24">
        <f t="shared" si="137"/>
        <v>57.569859538779347</v>
      </c>
      <c r="BO98" s="24">
        <f t="shared" si="137"/>
        <v>61.347578404611298</v>
      </c>
      <c r="BP98" s="24">
        <f t="shared" si="137"/>
        <v>56.164700028366781</v>
      </c>
      <c r="BQ98" s="24">
        <f t="shared" si="137"/>
        <v>53.494187533555056</v>
      </c>
      <c r="BR98" s="24">
        <f t="shared" si="137"/>
        <v>60.447161728291491</v>
      </c>
      <c r="BS98" s="24">
        <f t="shared" si="137"/>
        <v>61.54331583202589</v>
      </c>
      <c r="BT98" s="24">
        <f t="shared" si="137"/>
        <v>56.410041143776184</v>
      </c>
      <c r="BU98" s="24">
        <f t="shared" si="137"/>
        <v>56.008398618280367</v>
      </c>
      <c r="BV98" s="24">
        <f t="shared" si="137"/>
        <v>60.053414592939625</v>
      </c>
      <c r="BW98" s="24">
        <f t="shared" si="137"/>
        <v>64.079968640777437</v>
      </c>
      <c r="BX98" s="24">
        <f t="shared" si="137"/>
        <v>70.1488083496359</v>
      </c>
      <c r="BY98" s="24">
        <f t="shared" si="137"/>
        <v>61.546866885560753</v>
      </c>
      <c r="BZ98" s="24">
        <f t="shared" si="137"/>
        <v>61.120844268325762</v>
      </c>
      <c r="CA98" s="24">
        <f t="shared" si="137"/>
        <v>79.540431200421764</v>
      </c>
      <c r="CB98" s="24">
        <f t="shared" si="137"/>
        <v>61.095288416820466</v>
      </c>
      <c r="CC98" s="24">
        <f t="shared" si="137"/>
        <v>56.904402124792448</v>
      </c>
      <c r="CD98" s="24">
        <f t="shared" si="137"/>
        <v>63.594108414878846</v>
      </c>
      <c r="CE98" s="24">
        <f t="shared" si="137"/>
        <v>49.652799598001607</v>
      </c>
      <c r="CF98" s="24">
        <f t="shared" si="137"/>
        <v>51.168498335650497</v>
      </c>
      <c r="CG98" s="24">
        <f t="shared" si="137"/>
        <v>64.213828621918637</v>
      </c>
      <c r="CH98" s="24">
        <f t="shared" si="137"/>
        <v>65.120192307770566</v>
      </c>
      <c r="CI98" s="24">
        <f t="shared" si="137"/>
        <v>70.013439271979067</v>
      </c>
      <c r="CJ98" s="24">
        <f t="shared" si="137"/>
        <v>60.686185178414128</v>
      </c>
      <c r="CK98" s="24">
        <f t="shared" si="137"/>
        <v>60.284312981093862</v>
      </c>
      <c r="CL98" s="24">
        <f t="shared" si="137"/>
        <v>72.979276206590612</v>
      </c>
      <c r="CM98" s="24">
        <f t="shared" si="137"/>
        <v>57.963882231864233</v>
      </c>
      <c r="CN98" s="24">
        <f t="shared" si="137"/>
        <v>55.855012017728868</v>
      </c>
      <c r="CO98" s="24">
        <f t="shared" si="137"/>
        <v>47.885940402235384</v>
      </c>
      <c r="CP98" s="24">
        <f t="shared" si="137"/>
        <v>50.696702027621811</v>
      </c>
      <c r="CQ98" s="24">
        <f t="shared" ref="CQ98:EF98" si="138">SUMPRODUCT(CQ10:CQ15,HN105:HN110)</f>
        <v>58.822130496507839</v>
      </c>
      <c r="CR98" s="24">
        <f t="shared" si="138"/>
        <v>58.391371049764253</v>
      </c>
      <c r="CS98" s="24">
        <f t="shared" si="138"/>
        <v>66.078082459014283</v>
      </c>
      <c r="CT98" s="24">
        <f t="shared" si="138"/>
        <v>67.865902540006687</v>
      </c>
      <c r="CU98" s="24">
        <f t="shared" si="138"/>
        <v>59.411865454539779</v>
      </c>
      <c r="CV98" s="24">
        <f t="shared" si="138"/>
        <v>66.118017330894006</v>
      </c>
      <c r="CW98" s="24">
        <f t="shared" si="138"/>
        <v>58.315952479870084</v>
      </c>
      <c r="CX98" s="24">
        <f t="shared" si="138"/>
        <v>58.556694663914087</v>
      </c>
      <c r="CY98" s="24">
        <f t="shared" si="138"/>
        <v>73.560318193471531</v>
      </c>
      <c r="CZ98" s="24">
        <f t="shared" si="138"/>
        <v>56.063741721912315</v>
      </c>
      <c r="DA98" s="24">
        <f t="shared" si="138"/>
        <v>54.895206113687372</v>
      </c>
      <c r="DB98" s="24">
        <f t="shared" si="138"/>
        <v>58.366688918621954</v>
      </c>
      <c r="DC98" s="24">
        <f t="shared" si="138"/>
        <v>75.165687165574866</v>
      </c>
      <c r="DD98" s="24">
        <f t="shared" si="138"/>
        <v>59.496047384765589</v>
      </c>
      <c r="DE98" s="24">
        <f t="shared" si="138"/>
        <v>61.038662611867395</v>
      </c>
      <c r="DF98" s="24">
        <f t="shared" si="138"/>
        <v>56.977733323169169</v>
      </c>
      <c r="DG98" s="24">
        <f t="shared" si="138"/>
        <v>67.996987951551233</v>
      </c>
      <c r="DH98" s="24">
        <f t="shared" si="138"/>
        <v>62.23126356469384</v>
      </c>
      <c r="DI98" s="24">
        <f t="shared" si="138"/>
        <v>53.084999701673212</v>
      </c>
      <c r="DJ98" s="24">
        <f t="shared" si="138"/>
        <v>57.05148262230292</v>
      </c>
      <c r="DK98" s="24">
        <f t="shared" si="138"/>
        <v>62.572960907633949</v>
      </c>
      <c r="DL98" s="24">
        <f t="shared" si="138"/>
        <v>55.39007082978172</v>
      </c>
      <c r="DM98" s="24">
        <f t="shared" si="138"/>
        <v>62.839479807788742</v>
      </c>
      <c r="DN98" s="24">
        <f t="shared" si="138"/>
        <v>63.016748637469732</v>
      </c>
      <c r="DO98" s="24">
        <f t="shared" si="138"/>
        <v>59.251474803334872</v>
      </c>
      <c r="DP98" s="24">
        <f t="shared" si="138"/>
        <v>40.042527897037708</v>
      </c>
      <c r="DQ98" s="24">
        <f t="shared" si="138"/>
        <v>65.297088418325771</v>
      </c>
      <c r="DR98" s="24">
        <f t="shared" si="138"/>
        <v>58.373396558928924</v>
      </c>
      <c r="DS98" s="24">
        <f t="shared" si="138"/>
        <v>54.573343872480898</v>
      </c>
      <c r="DT98" s="24">
        <f t="shared" si="138"/>
        <v>57.768310713685494</v>
      </c>
      <c r="DU98" s="24">
        <f t="shared" si="138"/>
        <v>64.59071015828016</v>
      </c>
      <c r="DV98" s="24">
        <f t="shared" si="138"/>
        <v>71.436524307963595</v>
      </c>
      <c r="DW98" s="24">
        <f t="shared" si="138"/>
        <v>63.153115416255062</v>
      </c>
      <c r="DX98" s="24">
        <f t="shared" si="138"/>
        <v>59.823040985990076</v>
      </c>
      <c r="DY98" s="24">
        <f t="shared" si="138"/>
        <v>61.78071460887945</v>
      </c>
      <c r="DZ98" s="24">
        <f t="shared" si="138"/>
        <v>64.380484904769091</v>
      </c>
      <c r="EA98" s="24">
        <f t="shared" si="138"/>
        <v>69.349765945187301</v>
      </c>
      <c r="EB98" s="24">
        <f t="shared" si="138"/>
        <v>65.283600587666129</v>
      </c>
      <c r="EC98" s="24">
        <f t="shared" si="138"/>
        <v>49.231812150275559</v>
      </c>
      <c r="ED98" s="24">
        <f t="shared" si="138"/>
        <v>58.074019730628429</v>
      </c>
      <c r="EE98" s="24">
        <f t="shared" si="138"/>
        <v>69.497064840213213</v>
      </c>
      <c r="EF98" s="24">
        <f t="shared" si="138"/>
        <v>53.704535842637384</v>
      </c>
      <c r="EG98" s="24">
        <f t="shared" si="130"/>
        <v>61.623375212609687</v>
      </c>
      <c r="EH98" s="24">
        <f t="shared" si="131"/>
        <v>97.125286822237371</v>
      </c>
      <c r="EI98" s="24">
        <f t="shared" si="132"/>
        <v>40.042527897037708</v>
      </c>
      <c r="EJ98" s="64" t="s">
        <v>177</v>
      </c>
      <c r="EK98" s="64"/>
      <c r="EM98" s="66">
        <f>EM3/SUM(EM$2:EM$4)</f>
        <v>0.40449206675980082</v>
      </c>
      <c r="EN98" s="66">
        <f t="shared" ref="EN98:GY99" si="139">EN3/SUM(EN$2:EN$4)</f>
        <v>0.4299175500599357</v>
      </c>
      <c r="EO98" s="66">
        <f t="shared" si="139"/>
        <v>0.41988406017251279</v>
      </c>
      <c r="EP98" s="66">
        <f t="shared" si="139"/>
        <v>0.42259847030535169</v>
      </c>
      <c r="EQ98" s="66">
        <f t="shared" si="139"/>
        <v>0.41935506357424901</v>
      </c>
      <c r="ER98" s="66">
        <f t="shared" si="139"/>
        <v>0.41368434885513616</v>
      </c>
      <c r="ES98" s="66">
        <f t="shared" si="139"/>
        <v>0.42680845950373225</v>
      </c>
      <c r="ET98" s="66">
        <f t="shared" si="139"/>
        <v>0.41294185036237846</v>
      </c>
      <c r="EU98" s="66">
        <f t="shared" si="139"/>
        <v>0.43160769053716497</v>
      </c>
      <c r="EV98" s="66">
        <f t="shared" si="139"/>
        <v>0.42536716309878941</v>
      </c>
      <c r="EW98" s="66">
        <f t="shared" si="139"/>
        <v>0.4336305193875073</v>
      </c>
      <c r="EX98" s="66">
        <f t="shared" si="139"/>
        <v>0.42481040754474941</v>
      </c>
      <c r="EY98" s="66">
        <f t="shared" si="139"/>
        <v>0.42666391613595989</v>
      </c>
      <c r="EZ98" s="66">
        <f t="shared" si="139"/>
        <v>0.42443816680437224</v>
      </c>
      <c r="FA98" s="66">
        <f t="shared" si="139"/>
        <v>0.43352919574323751</v>
      </c>
      <c r="FB98" s="66">
        <f t="shared" si="139"/>
        <v>0.4188997844430023</v>
      </c>
      <c r="FC98" s="66">
        <f t="shared" si="139"/>
        <v>0.42251370062335269</v>
      </c>
      <c r="FD98" s="66">
        <f t="shared" si="139"/>
        <v>0.41392274968673359</v>
      </c>
      <c r="FE98" s="66">
        <f t="shared" si="139"/>
        <v>0.4210942025184467</v>
      </c>
      <c r="FF98" s="66">
        <f t="shared" si="139"/>
        <v>0.43672131146832965</v>
      </c>
      <c r="FG98" s="66">
        <f t="shared" si="139"/>
        <v>0.42053251222651378</v>
      </c>
      <c r="FH98" s="66">
        <f t="shared" si="139"/>
        <v>0.42490325077525148</v>
      </c>
      <c r="FI98" s="66">
        <f t="shared" si="139"/>
        <v>0.41823189889232859</v>
      </c>
      <c r="FJ98" s="66">
        <f t="shared" si="139"/>
        <v>0.43030715109222301</v>
      </c>
      <c r="FK98" s="66">
        <f t="shared" si="139"/>
        <v>0.42458659316209912</v>
      </c>
      <c r="FL98" s="66">
        <f t="shared" si="139"/>
        <v>0.43325605243103454</v>
      </c>
      <c r="FM98" s="66">
        <f t="shared" si="139"/>
        <v>0.42613172920043274</v>
      </c>
      <c r="FN98" s="66">
        <f t="shared" si="139"/>
        <v>0.43141195642034896</v>
      </c>
      <c r="FO98" s="66">
        <f t="shared" si="139"/>
        <v>0.42594738898547768</v>
      </c>
      <c r="FP98" s="66">
        <f t="shared" si="139"/>
        <v>0.4454014762128603</v>
      </c>
      <c r="FQ98" s="66">
        <f t="shared" si="139"/>
        <v>0.42304329259215406</v>
      </c>
      <c r="FR98" s="66">
        <f t="shared" si="139"/>
        <v>0.43060446984437384</v>
      </c>
      <c r="FS98" s="66">
        <f t="shared" si="139"/>
        <v>0.43666521061805447</v>
      </c>
      <c r="FT98" s="66">
        <f t="shared" si="139"/>
        <v>0.44654439171830163</v>
      </c>
      <c r="FU98" s="66">
        <f t="shared" si="139"/>
        <v>0.43003084693641791</v>
      </c>
      <c r="FV98" s="66">
        <f t="shared" si="139"/>
        <v>0.43809768142516942</v>
      </c>
      <c r="FW98" s="66">
        <f t="shared" si="139"/>
        <v>0.4369214908431302</v>
      </c>
      <c r="FX98" s="66">
        <f t="shared" si="139"/>
        <v>0.42403034271540724</v>
      </c>
      <c r="FY98" s="66">
        <f t="shared" si="139"/>
        <v>0.42132188890427602</v>
      </c>
      <c r="FZ98" s="66">
        <f t="shared" si="139"/>
        <v>0.44229860060649401</v>
      </c>
      <c r="GA98" s="66">
        <f t="shared" si="139"/>
        <v>0.42855347492683893</v>
      </c>
      <c r="GB98" s="66">
        <f t="shared" si="139"/>
        <v>0.44065745802809214</v>
      </c>
      <c r="GC98" s="66">
        <f t="shared" si="139"/>
        <v>0.43904162076933745</v>
      </c>
      <c r="GD98" s="66">
        <f t="shared" si="139"/>
        <v>0.44438089791427132</v>
      </c>
      <c r="GE98" s="66">
        <f t="shared" si="139"/>
        <v>0.42330391989482546</v>
      </c>
      <c r="GF98" s="66">
        <f t="shared" si="139"/>
        <v>0.42923639105431882</v>
      </c>
      <c r="GG98" s="66">
        <f t="shared" si="139"/>
        <v>0.42820690852282728</v>
      </c>
      <c r="GH98" s="66">
        <f t="shared" si="139"/>
        <v>0.42630124670481256</v>
      </c>
      <c r="GI98" s="66">
        <f t="shared" si="139"/>
        <v>0.4314212906308611</v>
      </c>
      <c r="GJ98" s="66">
        <f t="shared" si="139"/>
        <v>0.43724327978979277</v>
      </c>
      <c r="GK98" s="66">
        <f t="shared" si="139"/>
        <v>0.41723728142469474</v>
      </c>
      <c r="GL98" s="66">
        <f t="shared" si="139"/>
        <v>0.42891673768585786</v>
      </c>
      <c r="GM98" s="66">
        <f t="shared" si="139"/>
        <v>0.4260285894823746</v>
      </c>
      <c r="GN98" s="66">
        <f t="shared" si="139"/>
        <v>0.42025428304613693</v>
      </c>
      <c r="GO98" s="66">
        <f t="shared" si="139"/>
        <v>0.43491152364313018</v>
      </c>
      <c r="GP98" s="66">
        <f t="shared" si="139"/>
        <v>0.42598950241916966</v>
      </c>
      <c r="GQ98" s="66">
        <f t="shared" si="139"/>
        <v>0.43797455668812613</v>
      </c>
      <c r="GR98" s="66">
        <f t="shared" si="139"/>
        <v>0.44031174416279528</v>
      </c>
      <c r="GS98" s="66">
        <f t="shared" si="139"/>
        <v>0.43421186397562461</v>
      </c>
      <c r="GT98" s="66">
        <f t="shared" si="139"/>
        <v>0.4366471668831039</v>
      </c>
      <c r="GU98" s="66">
        <f t="shared" si="139"/>
        <v>0.43555955429578158</v>
      </c>
      <c r="GV98" s="66">
        <f t="shared" si="139"/>
        <v>0.43116175732784695</v>
      </c>
      <c r="GW98" s="66">
        <f t="shared" si="139"/>
        <v>0.44585602320261752</v>
      </c>
      <c r="GX98" s="66">
        <f t="shared" si="139"/>
        <v>0.42878617060823454</v>
      </c>
      <c r="GY98" s="66">
        <f t="shared" si="139"/>
        <v>0.4243582603433651</v>
      </c>
      <c r="GZ98" s="66">
        <f t="shared" si="134"/>
        <v>0.4270339184001693</v>
      </c>
      <c r="HA98" s="66">
        <f t="shared" si="134"/>
        <v>0.42591751640659287</v>
      </c>
      <c r="HB98" s="66">
        <f t="shared" si="134"/>
        <v>0.42977925418064417</v>
      </c>
      <c r="HC98" s="66">
        <f t="shared" si="134"/>
        <v>0.42110635920033029</v>
      </c>
      <c r="HD98" s="66">
        <f t="shared" si="134"/>
        <v>0.42884595135672726</v>
      </c>
      <c r="HE98" s="66">
        <f t="shared" si="134"/>
        <v>0.42729240456211698</v>
      </c>
      <c r="HF98" s="66">
        <f t="shared" si="134"/>
        <v>0.43226451420861578</v>
      </c>
      <c r="HG98" s="66">
        <f t="shared" si="134"/>
        <v>0.44093591047642861</v>
      </c>
      <c r="HH98" s="66">
        <f t="shared" si="134"/>
        <v>0.42856393396208636</v>
      </c>
      <c r="HI98" s="66">
        <f t="shared" si="134"/>
        <v>0.41764932774114744</v>
      </c>
      <c r="HJ98" s="66">
        <f t="shared" si="134"/>
        <v>0.42784478301365952</v>
      </c>
      <c r="HK98" s="66">
        <f t="shared" si="134"/>
        <v>0.43991039535012</v>
      </c>
      <c r="HL98" s="66">
        <f t="shared" si="134"/>
        <v>0.40435137339561505</v>
      </c>
      <c r="HM98" s="66">
        <f t="shared" si="134"/>
        <v>0.43302330922116133</v>
      </c>
      <c r="HN98" s="66">
        <f t="shared" si="134"/>
        <v>0.4299107999250994</v>
      </c>
      <c r="HO98" s="66">
        <f t="shared" si="134"/>
        <v>0.43625568469189635</v>
      </c>
      <c r="HP98" s="66">
        <f t="shared" si="134"/>
        <v>0.43341780007701913</v>
      </c>
      <c r="HQ98" s="66">
        <f t="shared" si="134"/>
        <v>0.43309870244791665</v>
      </c>
      <c r="HR98" s="66">
        <f t="shared" si="134"/>
        <v>0.44024505845780521</v>
      </c>
      <c r="HS98" s="66">
        <f t="shared" si="134"/>
        <v>0.43165826506845723</v>
      </c>
      <c r="HT98" s="66">
        <f t="shared" si="134"/>
        <v>0.43554889642660893</v>
      </c>
      <c r="HU98" s="66">
        <f t="shared" si="134"/>
        <v>0.43228545601918944</v>
      </c>
      <c r="HV98" s="66">
        <f t="shared" si="134"/>
        <v>0.4336992155794504</v>
      </c>
      <c r="HW98" s="66">
        <f t="shared" si="134"/>
        <v>0.43566869431020527</v>
      </c>
      <c r="HX98" s="66">
        <f t="shared" si="134"/>
        <v>0.43664200175445367</v>
      </c>
      <c r="HY98" s="66">
        <f t="shared" si="134"/>
        <v>0.4386572902990139</v>
      </c>
      <c r="HZ98" s="66">
        <f t="shared" si="134"/>
        <v>0.42244220064204424</v>
      </c>
      <c r="IA98" s="66">
        <f t="shared" si="134"/>
        <v>0.42569077567249125</v>
      </c>
      <c r="IB98" s="66">
        <f t="shared" si="134"/>
        <v>0.42394586416400815</v>
      </c>
      <c r="IC98" s="66">
        <f t="shared" si="134"/>
        <v>0.42855909521867019</v>
      </c>
      <c r="ID98" s="66">
        <f t="shared" si="134"/>
        <v>0.43253319289129372</v>
      </c>
      <c r="IE98" s="66">
        <f t="shared" si="134"/>
        <v>0.43360575924087746</v>
      </c>
      <c r="IF98" s="66">
        <f t="shared" si="134"/>
        <v>0.43430870610057565</v>
      </c>
      <c r="IG98" s="66">
        <f t="shared" si="134"/>
        <v>0.42521396888659091</v>
      </c>
      <c r="IH98" s="66">
        <f t="shared" si="134"/>
        <v>0.42136502254802333</v>
      </c>
      <c r="II98" s="66">
        <f t="shared" si="134"/>
        <v>0.43172254335391469</v>
      </c>
      <c r="IJ98" s="66">
        <f t="shared" si="134"/>
        <v>0.42438762649099382</v>
      </c>
      <c r="IK98" s="66">
        <f t="shared" si="134"/>
        <v>0.43030333518083719</v>
      </c>
      <c r="IL98" s="66">
        <f t="shared" si="134"/>
        <v>0.42704119278724628</v>
      </c>
      <c r="IM98" s="66">
        <f t="shared" si="134"/>
        <v>0.42048234537047258</v>
      </c>
      <c r="IN98" s="66">
        <f t="shared" si="134"/>
        <v>0.42799740582855961</v>
      </c>
      <c r="IO98" s="66">
        <f t="shared" si="134"/>
        <v>0.43217711996152808</v>
      </c>
      <c r="IP98" s="66">
        <f t="shared" si="134"/>
        <v>0.43959131544784041</v>
      </c>
      <c r="IQ98" s="66">
        <f t="shared" si="134"/>
        <v>0.43011507792575587</v>
      </c>
      <c r="IR98" s="66">
        <f t="shared" si="134"/>
        <v>0.42112854674495398</v>
      </c>
      <c r="IS98" s="66">
        <f t="shared" si="134"/>
        <v>0.42263153921921237</v>
      </c>
      <c r="IT98" s="66">
        <f t="shared" si="134"/>
        <v>0.4362843596922838</v>
      </c>
      <c r="IU98" s="66">
        <f t="shared" si="134"/>
        <v>0.42356300317710094</v>
      </c>
      <c r="IV98" s="66">
        <f t="shared" si="134"/>
        <v>0.43294257384669099</v>
      </c>
      <c r="IW98" s="66">
        <f t="shared" si="134"/>
        <v>0.42054746965974404</v>
      </c>
      <c r="IX98" s="66">
        <f t="shared" si="134"/>
        <v>0.42305547810883248</v>
      </c>
      <c r="IY98" s="66">
        <f t="shared" si="134"/>
        <v>0.42745906923157456</v>
      </c>
      <c r="IZ98" s="66">
        <f t="shared" si="134"/>
        <v>0.42731578416655491</v>
      </c>
      <c r="JA98" s="66">
        <f t="shared" si="134"/>
        <v>0.41078794358550302</v>
      </c>
      <c r="JB98" s="66">
        <f t="shared" si="134"/>
        <v>0.42403913914945962</v>
      </c>
      <c r="JC98" s="66">
        <f t="shared" si="134"/>
        <v>0.42759531465588269</v>
      </c>
      <c r="JD98" s="67">
        <f t="shared" si="135"/>
        <v>0.42876148753796661</v>
      </c>
      <c r="JU98" s="14"/>
      <c r="MS98" s="28"/>
    </row>
    <row r="99" spans="1:357" x14ac:dyDescent="0.3">
      <c r="K99" s="24"/>
      <c r="L99" s="68" t="s">
        <v>199</v>
      </c>
      <c r="M99" s="14">
        <v>4</v>
      </c>
      <c r="N99" s="24">
        <f>SUMPRODUCT(N16:N20,JD111:JD115)</f>
        <v>88.431643629158643</v>
      </c>
      <c r="O99" s="24">
        <f t="shared" ref="O99:AC99" si="140">SUMPRODUCT(O16:O20,EM111:EM115)</f>
        <v>102.86228929526176</v>
      </c>
      <c r="P99" s="24">
        <f t="shared" si="140"/>
        <v>126.49086178364041</v>
      </c>
      <c r="Q99" s="24">
        <f t="shared" si="140"/>
        <v>86.98865180748254</v>
      </c>
      <c r="R99" s="24">
        <f t="shared" si="140"/>
        <v>109.24225328009305</v>
      </c>
      <c r="S99" s="24">
        <f t="shared" si="140"/>
        <v>95.56549319404931</v>
      </c>
      <c r="T99" s="24">
        <f t="shared" si="140"/>
        <v>87.088599461195912</v>
      </c>
      <c r="U99" s="24">
        <f t="shared" si="140"/>
        <v>88.311100152261602</v>
      </c>
      <c r="V99" s="24">
        <f t="shared" si="140"/>
        <v>97.502792774709434</v>
      </c>
      <c r="W99" s="24">
        <f t="shared" si="140"/>
        <v>91.384313363233446</v>
      </c>
      <c r="X99" s="24">
        <f t="shared" si="140"/>
        <v>101.48326981533405</v>
      </c>
      <c r="Y99" s="24">
        <f t="shared" si="140"/>
        <v>73.16114836529097</v>
      </c>
      <c r="Z99" s="24">
        <f t="shared" si="140"/>
        <v>97.540489743809701</v>
      </c>
      <c r="AA99" s="24">
        <f t="shared" si="140"/>
        <v>107.60266552246652</v>
      </c>
      <c r="AB99" s="24">
        <f t="shared" si="140"/>
        <v>98.527259647333793</v>
      </c>
      <c r="AC99" s="24">
        <f t="shared" si="140"/>
        <v>87.238952325963226</v>
      </c>
      <c r="AD99" s="24">
        <f>SUMPRODUCT(AD16:AD20,JD111:JD115)</f>
        <v>91.36420925093509</v>
      </c>
      <c r="AE99" s="24">
        <f t="shared" ref="AE99:CP99" si="141">SUMPRODUCT(AE16:AE20,FB111:FB115)</f>
        <v>85.980683599177411</v>
      </c>
      <c r="AF99" s="24">
        <f t="shared" si="141"/>
        <v>82.240269348368969</v>
      </c>
      <c r="AG99" s="24">
        <f t="shared" si="141"/>
        <v>84.037324392744537</v>
      </c>
      <c r="AH99" s="24">
        <f t="shared" si="141"/>
        <v>82.917606275888758</v>
      </c>
      <c r="AI99" s="24">
        <f t="shared" si="141"/>
        <v>92.882835552122984</v>
      </c>
      <c r="AJ99" s="24">
        <f t="shared" si="141"/>
        <v>106.50910138599573</v>
      </c>
      <c r="AK99" s="24">
        <f t="shared" si="141"/>
        <v>87.900996418097009</v>
      </c>
      <c r="AL99" s="24">
        <f t="shared" si="141"/>
        <v>85.335661565868108</v>
      </c>
      <c r="AM99" s="24">
        <f t="shared" si="141"/>
        <v>91.054732881723794</v>
      </c>
      <c r="AN99" s="24">
        <f t="shared" si="141"/>
        <v>100.99162868243469</v>
      </c>
      <c r="AO99" s="24">
        <f t="shared" si="141"/>
        <v>96.742197144000642</v>
      </c>
      <c r="AP99" s="24">
        <f t="shared" si="141"/>
        <v>83.755076670890787</v>
      </c>
      <c r="AQ99" s="24">
        <f t="shared" si="141"/>
        <v>96.540886212007138</v>
      </c>
      <c r="AR99" s="24">
        <f t="shared" si="141"/>
        <v>78.541700752256361</v>
      </c>
      <c r="AS99" s="24">
        <f t="shared" si="141"/>
        <v>89.933844192597093</v>
      </c>
      <c r="AT99" s="24">
        <f t="shared" si="141"/>
        <v>89.330897821776034</v>
      </c>
      <c r="AU99" s="24">
        <f t="shared" si="141"/>
        <v>68.646226414888147</v>
      </c>
      <c r="AV99" s="24">
        <f t="shared" si="141"/>
        <v>94.444224326388735</v>
      </c>
      <c r="AW99" s="24">
        <f t="shared" si="141"/>
        <v>96.27892255275907</v>
      </c>
      <c r="AX99" s="24">
        <f t="shared" si="141"/>
        <v>77.80863780660718</v>
      </c>
      <c r="AY99" s="24">
        <f t="shared" si="141"/>
        <v>95.787434182745059</v>
      </c>
      <c r="AZ99" s="24">
        <f t="shared" si="141"/>
        <v>74.871489658958808</v>
      </c>
      <c r="BA99" s="24">
        <f t="shared" si="141"/>
        <v>100.34482908689267</v>
      </c>
      <c r="BB99" s="24">
        <f t="shared" si="141"/>
        <v>75.928751252162328</v>
      </c>
      <c r="BC99" s="24">
        <f t="shared" si="141"/>
        <v>87.119770425906026</v>
      </c>
      <c r="BD99" s="24">
        <f t="shared" si="141"/>
        <v>90.569185899492496</v>
      </c>
      <c r="BE99" s="24">
        <f t="shared" si="141"/>
        <v>80.0448703099581</v>
      </c>
      <c r="BF99" s="24">
        <f t="shared" si="141"/>
        <v>88.117026646257912</v>
      </c>
      <c r="BG99" s="24">
        <f t="shared" si="141"/>
        <v>88.79206036126385</v>
      </c>
      <c r="BH99" s="24">
        <f t="shared" si="141"/>
        <v>79.196778820911788</v>
      </c>
      <c r="BI99" s="24">
        <f t="shared" si="141"/>
        <v>87.449524084662372</v>
      </c>
      <c r="BJ99" s="24">
        <f t="shared" si="141"/>
        <v>72.524371769559593</v>
      </c>
      <c r="BK99" s="24">
        <f t="shared" si="141"/>
        <v>84.357701770368351</v>
      </c>
      <c r="BL99" s="24">
        <f t="shared" si="141"/>
        <v>77.62166501934017</v>
      </c>
      <c r="BM99" s="24">
        <f t="shared" si="141"/>
        <v>92.428261272629413</v>
      </c>
      <c r="BN99" s="24">
        <f t="shared" si="141"/>
        <v>84.321069426103847</v>
      </c>
      <c r="BO99" s="24">
        <f t="shared" si="141"/>
        <v>72.710505389966045</v>
      </c>
      <c r="BP99" s="24">
        <f t="shared" si="141"/>
        <v>86.440420455665915</v>
      </c>
      <c r="BQ99" s="24">
        <f t="shared" si="141"/>
        <v>84.136745375006328</v>
      </c>
      <c r="BR99" s="24">
        <f t="shared" si="141"/>
        <v>87.285658366540176</v>
      </c>
      <c r="BS99" s="24">
        <f t="shared" si="141"/>
        <v>85.241902069775563</v>
      </c>
      <c r="BT99" s="24">
        <f t="shared" si="141"/>
        <v>85.250312011131712</v>
      </c>
      <c r="BU99" s="24">
        <f t="shared" si="141"/>
        <v>87.714061302114615</v>
      </c>
      <c r="BV99" s="24">
        <f t="shared" si="141"/>
        <v>81.881224593104434</v>
      </c>
      <c r="BW99" s="24">
        <f t="shared" si="141"/>
        <v>94.046417278222222</v>
      </c>
      <c r="BX99" s="24">
        <f t="shared" si="141"/>
        <v>97.75705388604672</v>
      </c>
      <c r="BY99" s="24">
        <f t="shared" si="141"/>
        <v>97.330912502112398</v>
      </c>
      <c r="BZ99" s="24">
        <f t="shared" si="141"/>
        <v>81.554324128193159</v>
      </c>
      <c r="CA99" s="24">
        <f t="shared" si="141"/>
        <v>101.78627631780655</v>
      </c>
      <c r="CB99" s="24">
        <f t="shared" si="141"/>
        <v>93.963068180694236</v>
      </c>
      <c r="CC99" s="24">
        <f t="shared" si="141"/>
        <v>89.540798481946126</v>
      </c>
      <c r="CD99" s="24">
        <f t="shared" si="141"/>
        <v>90.878524945653567</v>
      </c>
      <c r="CE99" s="24">
        <f t="shared" si="141"/>
        <v>78.57848442009022</v>
      </c>
      <c r="CF99" s="24">
        <f t="shared" si="141"/>
        <v>81.751852008557819</v>
      </c>
      <c r="CG99" s="24">
        <f t="shared" si="141"/>
        <v>87.480068336830939</v>
      </c>
      <c r="CH99" s="24">
        <f t="shared" si="141"/>
        <v>102.07127458523514</v>
      </c>
      <c r="CI99" s="24">
        <f t="shared" si="141"/>
        <v>93.024077319962288</v>
      </c>
      <c r="CJ99" s="24">
        <f t="shared" si="141"/>
        <v>94.771001013564216</v>
      </c>
      <c r="CK99" s="24">
        <f t="shared" si="141"/>
        <v>103.9449981350686</v>
      </c>
      <c r="CL99" s="24">
        <f t="shared" si="141"/>
        <v>97.182038263340786</v>
      </c>
      <c r="CM99" s="24">
        <f t="shared" si="141"/>
        <v>92.105140436280394</v>
      </c>
      <c r="CN99" s="24">
        <f t="shared" si="141"/>
        <v>81.635225844935903</v>
      </c>
      <c r="CO99" s="24">
        <f t="shared" si="141"/>
        <v>74.455352019593292</v>
      </c>
      <c r="CP99" s="24">
        <f t="shared" si="141"/>
        <v>73.225007202094616</v>
      </c>
      <c r="CQ99" s="24">
        <f t="shared" ref="CQ99:EF99" si="142">SUMPRODUCT(CQ16:CQ20,HN111:HN115)</f>
        <v>80.432316392686843</v>
      </c>
      <c r="CR99" s="24">
        <f t="shared" si="142"/>
        <v>87.027200898746329</v>
      </c>
      <c r="CS99" s="24">
        <f t="shared" si="142"/>
        <v>101.07609502923208</v>
      </c>
      <c r="CT99" s="24">
        <f t="shared" si="142"/>
        <v>97.104497949801868</v>
      </c>
      <c r="CU99" s="24">
        <f t="shared" si="142"/>
        <v>90.077285331601118</v>
      </c>
      <c r="CV99" s="24">
        <f t="shared" si="142"/>
        <v>97.791350724679745</v>
      </c>
      <c r="CW99" s="24">
        <f t="shared" si="142"/>
        <v>92.205390395148598</v>
      </c>
      <c r="CX99" s="24">
        <f t="shared" si="142"/>
        <v>87.700262363685241</v>
      </c>
      <c r="CY99" s="24">
        <f t="shared" si="142"/>
        <v>99.583309322935889</v>
      </c>
      <c r="CZ99" s="24">
        <f t="shared" si="142"/>
        <v>85.744347528974913</v>
      </c>
      <c r="DA99" s="24">
        <f t="shared" si="142"/>
        <v>85.686953353160064</v>
      </c>
      <c r="DB99" s="24">
        <f t="shared" si="142"/>
        <v>87.057889355673382</v>
      </c>
      <c r="DC99" s="24">
        <f t="shared" si="142"/>
        <v>104.83153070651727</v>
      </c>
      <c r="DD99" s="24">
        <f t="shared" si="142"/>
        <v>102.89164723219595</v>
      </c>
      <c r="DE99" s="24">
        <f t="shared" si="142"/>
        <v>100.88782688827877</v>
      </c>
      <c r="DF99" s="24">
        <f t="shared" si="142"/>
        <v>89.343367109874919</v>
      </c>
      <c r="DG99" s="24">
        <f t="shared" si="142"/>
        <v>92.630423015484212</v>
      </c>
      <c r="DH99" s="24">
        <f t="shared" si="142"/>
        <v>110.16566265115542</v>
      </c>
      <c r="DI99" s="24">
        <f t="shared" si="142"/>
        <v>78.296880663385821</v>
      </c>
      <c r="DJ99" s="24">
        <f t="shared" si="142"/>
        <v>85.359370832310816</v>
      </c>
      <c r="DK99" s="24">
        <f t="shared" si="142"/>
        <v>101.62171658045085</v>
      </c>
      <c r="DL99" s="24">
        <f t="shared" si="142"/>
        <v>79.664811230200044</v>
      </c>
      <c r="DM99" s="24">
        <f t="shared" si="142"/>
        <v>97.102315506213785</v>
      </c>
      <c r="DN99" s="24">
        <f t="shared" si="142"/>
        <v>92.824963072063412</v>
      </c>
      <c r="DO99" s="24">
        <f t="shared" si="142"/>
        <v>91.141410972211247</v>
      </c>
      <c r="DP99" s="24">
        <f t="shared" si="142"/>
        <v>64.725891035574676</v>
      </c>
      <c r="DQ99" s="24">
        <f t="shared" si="142"/>
        <v>94.733888452439601</v>
      </c>
      <c r="DR99" s="24">
        <f t="shared" si="142"/>
        <v>99.364585848753862</v>
      </c>
      <c r="DS99" s="24">
        <f t="shared" si="142"/>
        <v>97.124144347133466</v>
      </c>
      <c r="DT99" s="24">
        <f t="shared" si="142"/>
        <v>96.141302232144128</v>
      </c>
      <c r="DU99" s="24">
        <f t="shared" si="142"/>
        <v>90.366253487130848</v>
      </c>
      <c r="DV99" s="24">
        <f t="shared" si="142"/>
        <v>94.419972135531609</v>
      </c>
      <c r="DW99" s="24">
        <f t="shared" si="142"/>
        <v>100.37688478673725</v>
      </c>
      <c r="DX99" s="24">
        <f t="shared" si="142"/>
        <v>104.27741540243993</v>
      </c>
      <c r="DY99" s="24">
        <f t="shared" si="142"/>
        <v>98.443107377316949</v>
      </c>
      <c r="DZ99" s="24">
        <f t="shared" si="142"/>
        <v>86.280311238624918</v>
      </c>
      <c r="EA99" s="24">
        <f t="shared" si="142"/>
        <v>97.390150916498285</v>
      </c>
      <c r="EB99" s="24">
        <f t="shared" si="142"/>
        <v>97.843395081644715</v>
      </c>
      <c r="EC99" s="24">
        <f t="shared" si="142"/>
        <v>77.930038915492432</v>
      </c>
      <c r="ED99" s="24">
        <f t="shared" si="142"/>
        <v>83.30692083643676</v>
      </c>
      <c r="EE99" s="24">
        <f t="shared" si="142"/>
        <v>94.725320654731604</v>
      </c>
      <c r="EF99" s="24">
        <f t="shared" si="142"/>
        <v>96.031782415516815</v>
      </c>
      <c r="EG99" s="24">
        <f t="shared" si="130"/>
        <v>90.510837187241989</v>
      </c>
      <c r="EH99" s="24">
        <f t="shared" si="131"/>
        <v>126.49086178364041</v>
      </c>
      <c r="EI99" s="24">
        <f t="shared" si="132"/>
        <v>64.725891035574676</v>
      </c>
      <c r="EJ99" s="69" t="s">
        <v>199</v>
      </c>
      <c r="EK99" s="69"/>
      <c r="EL99" s="70">
        <f>SUM(EM97:EM99)</f>
        <v>1</v>
      </c>
      <c r="EM99" s="66">
        <f>EM4/SUM(EM$2:EM$4)</f>
        <v>0.40037090460070773</v>
      </c>
      <c r="EN99" s="66">
        <f t="shared" si="139"/>
        <v>0.36377913409204887</v>
      </c>
      <c r="EO99" s="66">
        <f t="shared" si="139"/>
        <v>0.37998711779211114</v>
      </c>
      <c r="EP99" s="66">
        <f t="shared" si="139"/>
        <v>0.35714642784939338</v>
      </c>
      <c r="EQ99" s="66">
        <f t="shared" si="139"/>
        <v>0.34324113317316068</v>
      </c>
      <c r="ER99" s="66">
        <f t="shared" si="139"/>
        <v>0.38884751850349653</v>
      </c>
      <c r="ES99" s="66">
        <f t="shared" si="139"/>
        <v>0.37494192101782126</v>
      </c>
      <c r="ET99" s="66">
        <f t="shared" si="139"/>
        <v>0.36723516695124403</v>
      </c>
      <c r="EU99" s="66">
        <f t="shared" si="139"/>
        <v>0.37152234789343574</v>
      </c>
      <c r="EV99" s="66">
        <f t="shared" si="139"/>
        <v>0.35470923779908176</v>
      </c>
      <c r="EW99" s="66">
        <f t="shared" si="139"/>
        <v>0.40476989841564376</v>
      </c>
      <c r="EX99" s="66">
        <f t="shared" si="139"/>
        <v>0.37070102965725599</v>
      </c>
      <c r="EY99" s="66">
        <f t="shared" si="139"/>
        <v>0.37970481780860865</v>
      </c>
      <c r="EZ99" s="66">
        <f t="shared" si="139"/>
        <v>0.37640721165433533</v>
      </c>
      <c r="FA99" s="66">
        <f t="shared" si="139"/>
        <v>0.37739625413122341</v>
      </c>
      <c r="FB99" s="66">
        <f t="shared" si="139"/>
        <v>0.36488933034320054</v>
      </c>
      <c r="FC99" s="66">
        <f t="shared" si="139"/>
        <v>0.36238483533120058</v>
      </c>
      <c r="FD99" s="66">
        <f t="shared" si="139"/>
        <v>0.38452131603357287</v>
      </c>
      <c r="FE99" s="66">
        <f t="shared" si="139"/>
        <v>0.37567795271648846</v>
      </c>
      <c r="FF99" s="66">
        <f t="shared" si="139"/>
        <v>0.35157103825149544</v>
      </c>
      <c r="FG99" s="66">
        <f t="shared" si="139"/>
        <v>0.36994022821441136</v>
      </c>
      <c r="FH99" s="66">
        <f t="shared" si="139"/>
        <v>0.38163054695488496</v>
      </c>
      <c r="FI99" s="66">
        <f t="shared" si="139"/>
        <v>0.37010533309856808</v>
      </c>
      <c r="FJ99" s="66">
        <f t="shared" si="139"/>
        <v>0.37589795134389248</v>
      </c>
      <c r="FK99" s="66">
        <f t="shared" si="139"/>
        <v>0.37543711474751523</v>
      </c>
      <c r="FL99" s="66">
        <f t="shared" si="139"/>
        <v>0.36747811612458975</v>
      </c>
      <c r="FM99" s="66">
        <f t="shared" si="139"/>
        <v>0.3661806688389454</v>
      </c>
      <c r="FN99" s="66">
        <f t="shared" si="139"/>
        <v>0.36154263986506102</v>
      </c>
      <c r="FO99" s="66">
        <f t="shared" si="139"/>
        <v>0.36949472587444188</v>
      </c>
      <c r="FP99" s="66">
        <f t="shared" si="139"/>
        <v>0.36145927981936549</v>
      </c>
      <c r="FQ99" s="66">
        <f t="shared" si="139"/>
        <v>0.38831160908483836</v>
      </c>
      <c r="FR99" s="66">
        <f t="shared" si="139"/>
        <v>0.37208452388729285</v>
      </c>
      <c r="FS99" s="66">
        <f t="shared" si="139"/>
        <v>0.35362154779877952</v>
      </c>
      <c r="FT99" s="66">
        <f t="shared" si="139"/>
        <v>0.34325654204153688</v>
      </c>
      <c r="FU99" s="66">
        <f t="shared" si="139"/>
        <v>0.38188618271754798</v>
      </c>
      <c r="FV99" s="66">
        <f t="shared" si="139"/>
        <v>0.34788827245769982</v>
      </c>
      <c r="FW99" s="66">
        <f t="shared" si="139"/>
        <v>0.37759698783135665</v>
      </c>
      <c r="FX99" s="66">
        <f t="shared" si="139"/>
        <v>0.37559639379496873</v>
      </c>
      <c r="FY99" s="66">
        <f t="shared" si="139"/>
        <v>0.39314186644377408</v>
      </c>
      <c r="FZ99" s="66">
        <f t="shared" si="139"/>
        <v>0.36050964447563594</v>
      </c>
      <c r="GA99" s="66">
        <f t="shared" si="139"/>
        <v>0.3517836944979586</v>
      </c>
      <c r="GB99" s="66">
        <f t="shared" si="139"/>
        <v>0.38065056004069758</v>
      </c>
      <c r="GC99" s="66">
        <f t="shared" si="139"/>
        <v>0.36840844867845612</v>
      </c>
      <c r="GD99" s="66">
        <f t="shared" si="139"/>
        <v>0.35940329806344801</v>
      </c>
      <c r="GE99" s="66">
        <f t="shared" si="139"/>
        <v>0.36861599171784548</v>
      </c>
      <c r="GF99" s="66">
        <f t="shared" si="139"/>
        <v>0.37214697950165054</v>
      </c>
      <c r="GG99" s="66">
        <f t="shared" si="139"/>
        <v>0.38420413122689778</v>
      </c>
      <c r="GH99" s="66">
        <f t="shared" si="139"/>
        <v>0.38370417377861976</v>
      </c>
      <c r="GI99" s="66">
        <f t="shared" si="139"/>
        <v>0.36020686036838045</v>
      </c>
      <c r="GJ99" s="66">
        <f t="shared" si="139"/>
        <v>0.34565590390993051</v>
      </c>
      <c r="GK99" s="66">
        <f t="shared" si="139"/>
        <v>0.37587006960868985</v>
      </c>
      <c r="GL99" s="66">
        <f t="shared" si="139"/>
        <v>0.37091146388761331</v>
      </c>
      <c r="GM99" s="66">
        <f t="shared" si="139"/>
        <v>0.37525185688570428</v>
      </c>
      <c r="GN99" s="66">
        <f t="shared" si="139"/>
        <v>0.37283393058942615</v>
      </c>
      <c r="GO99" s="66">
        <f t="shared" si="139"/>
        <v>0.37040655701906544</v>
      </c>
      <c r="GP99" s="66">
        <f t="shared" si="139"/>
        <v>0.38037425599505753</v>
      </c>
      <c r="GQ99" s="66">
        <f t="shared" si="139"/>
        <v>0.36666430862128385</v>
      </c>
      <c r="GR99" s="66">
        <f t="shared" si="139"/>
        <v>0.37234076860834303</v>
      </c>
      <c r="GS99" s="66">
        <f t="shared" si="139"/>
        <v>0.36283230823749846</v>
      </c>
      <c r="GT99" s="66">
        <f t="shared" si="139"/>
        <v>0.36007944524138236</v>
      </c>
      <c r="GU99" s="66">
        <f t="shared" si="139"/>
        <v>0.3468890580620459</v>
      </c>
      <c r="GV99" s="66">
        <f t="shared" si="139"/>
        <v>0.36415107861774626</v>
      </c>
      <c r="GW99" s="66">
        <f t="shared" si="139"/>
        <v>0.37054684717055625</v>
      </c>
      <c r="GX99" s="66">
        <f t="shared" si="139"/>
        <v>0.36196235181841335</v>
      </c>
      <c r="GY99" s="66">
        <f t="shared" si="139"/>
        <v>0.37395574907954354</v>
      </c>
      <c r="GZ99" s="66">
        <f t="shared" si="134"/>
        <v>0.37111269238953137</v>
      </c>
      <c r="HA99" s="66">
        <f t="shared" si="134"/>
        <v>0.36307091056348878</v>
      </c>
      <c r="HB99" s="66">
        <f t="shared" si="134"/>
        <v>0.38242606086336167</v>
      </c>
      <c r="HC99" s="66">
        <f t="shared" si="134"/>
        <v>0.37404096193860437</v>
      </c>
      <c r="HD99" s="66">
        <f t="shared" si="134"/>
        <v>0.35677055912299677</v>
      </c>
      <c r="HE99" s="66">
        <f t="shared" si="134"/>
        <v>0.37352420307274414</v>
      </c>
      <c r="HF99" s="66">
        <f t="shared" si="134"/>
        <v>0.36599526066627236</v>
      </c>
      <c r="HG99" s="66">
        <f t="shared" si="134"/>
        <v>0.37277721261095831</v>
      </c>
      <c r="HH99" s="66">
        <f t="shared" si="134"/>
        <v>0.3666351893355459</v>
      </c>
      <c r="HI99" s="66">
        <f t="shared" si="134"/>
        <v>0.3740908089097903</v>
      </c>
      <c r="HJ99" s="66">
        <f t="shared" si="134"/>
        <v>0.36393261264380455</v>
      </c>
      <c r="HK99" s="66">
        <f t="shared" si="134"/>
        <v>0.3481140642968284</v>
      </c>
      <c r="HL99" s="66">
        <f t="shared" si="134"/>
        <v>0.38101713353510208</v>
      </c>
      <c r="HM99" s="66">
        <f t="shared" si="134"/>
        <v>0.37053622689155674</v>
      </c>
      <c r="HN99" s="66">
        <f t="shared" si="134"/>
        <v>0.36351429119474366</v>
      </c>
      <c r="HO99" s="66">
        <f t="shared" si="134"/>
        <v>0.37445679636282725</v>
      </c>
      <c r="HP99" s="66">
        <f t="shared" si="134"/>
        <v>0.37182603299498501</v>
      </c>
      <c r="HQ99" s="66">
        <f t="shared" si="134"/>
        <v>0.3463718820833333</v>
      </c>
      <c r="HR99" s="66">
        <f t="shared" si="134"/>
        <v>0.36764034687540664</v>
      </c>
      <c r="HS99" s="66">
        <f t="shared" si="134"/>
        <v>0.37208569628228794</v>
      </c>
      <c r="HT99" s="66">
        <f t="shared" si="134"/>
        <v>0.37456374708058737</v>
      </c>
      <c r="HU99" s="66">
        <f t="shared" si="134"/>
        <v>0.37106845661242649</v>
      </c>
      <c r="HV99" s="66">
        <f t="shared" si="134"/>
        <v>0.35825601547651992</v>
      </c>
      <c r="HW99" s="66">
        <f t="shared" si="134"/>
        <v>0.34200436943582874</v>
      </c>
      <c r="HX99" s="66">
        <f t="shared" si="134"/>
        <v>0.36130853860251583</v>
      </c>
      <c r="HY99" s="66">
        <f t="shared" si="134"/>
        <v>0.37245775573909268</v>
      </c>
      <c r="HZ99" s="66">
        <f t="shared" si="134"/>
        <v>0.36924235119607146</v>
      </c>
      <c r="IA99" s="66">
        <f t="shared" si="134"/>
        <v>0.36458056837770791</v>
      </c>
      <c r="IB99" s="66">
        <f t="shared" si="134"/>
        <v>0.35776366847988789</v>
      </c>
      <c r="IC99" s="66">
        <f t="shared" si="134"/>
        <v>0.3700423033764827</v>
      </c>
      <c r="ID99" s="66">
        <f t="shared" si="134"/>
        <v>0.36463674917326122</v>
      </c>
      <c r="IE99" s="66">
        <f t="shared" si="134"/>
        <v>0.35792825023453656</v>
      </c>
      <c r="IF99" s="66">
        <f t="shared" si="134"/>
        <v>0.37577388293327946</v>
      </c>
      <c r="IG99" s="66">
        <f t="shared" si="134"/>
        <v>0.37762229025025412</v>
      </c>
      <c r="IH99" s="66">
        <f t="shared" si="134"/>
        <v>0.37129823323879868</v>
      </c>
      <c r="II99" s="66">
        <f t="shared" si="134"/>
        <v>0.36772254334926263</v>
      </c>
      <c r="IJ99" s="66">
        <f t="shared" si="134"/>
        <v>0.36948302325087601</v>
      </c>
      <c r="IK99" s="66">
        <f t="shared" si="134"/>
        <v>0.36956084309937465</v>
      </c>
      <c r="IL99" s="66">
        <f t="shared" si="134"/>
        <v>0.38472890110088648</v>
      </c>
      <c r="IM99" s="66">
        <f t="shared" si="134"/>
        <v>0.39274996285821062</v>
      </c>
      <c r="IN99" s="66">
        <f t="shared" si="134"/>
        <v>0.37461933227668232</v>
      </c>
      <c r="IO99" s="66">
        <f t="shared" si="134"/>
        <v>0.3681218373648964</v>
      </c>
      <c r="IP99" s="66">
        <f t="shared" si="134"/>
        <v>0.37041681180089908</v>
      </c>
      <c r="IQ99" s="66">
        <f t="shared" si="134"/>
        <v>0.37259876766530126</v>
      </c>
      <c r="IR99" s="66">
        <f t="shared" si="134"/>
        <v>0.37175985282727414</v>
      </c>
      <c r="IS99" s="66">
        <f t="shared" si="134"/>
        <v>0.36320676379350653</v>
      </c>
      <c r="IT99" s="66">
        <f t="shared" si="134"/>
        <v>0.35804998489808759</v>
      </c>
      <c r="IU99" s="66">
        <f t="shared" si="134"/>
        <v>0.36954690133247997</v>
      </c>
      <c r="IV99" s="66">
        <f t="shared" si="134"/>
        <v>0.36771844660295666</v>
      </c>
      <c r="IW99" s="66">
        <f t="shared" si="134"/>
        <v>0.37579073235578814</v>
      </c>
      <c r="IX99" s="66">
        <f t="shared" si="134"/>
        <v>0.37251804355795998</v>
      </c>
      <c r="IY99" s="66">
        <f t="shared" si="134"/>
        <v>0.35950754157466869</v>
      </c>
      <c r="IZ99" s="66">
        <f t="shared" si="134"/>
        <v>0.37704762011574278</v>
      </c>
      <c r="JA99" s="66">
        <f t="shared" si="134"/>
        <v>0.38482454576896591</v>
      </c>
      <c r="JB99" s="66">
        <f t="shared" si="134"/>
        <v>0.36336531685828954</v>
      </c>
      <c r="JC99" s="66">
        <f t="shared" si="134"/>
        <v>0.38441662838296886</v>
      </c>
      <c r="JD99" s="67">
        <f t="shared" si="135"/>
        <v>0.36949549904407747</v>
      </c>
      <c r="JU99" s="14"/>
      <c r="MS99" s="28"/>
    </row>
    <row r="100" spans="1:357" x14ac:dyDescent="0.3">
      <c r="K100" s="24"/>
      <c r="L100" s="71" t="s">
        <v>446</v>
      </c>
      <c r="M100" s="14">
        <v>5</v>
      </c>
      <c r="N100" s="24">
        <f>SUMPRODUCT(N22:N28,JD117:JD123)</f>
        <v>70.809973288757107</v>
      </c>
      <c r="O100" s="24">
        <f t="shared" ref="O100:AC100" si="143">SUMPRODUCT(O22:O28,EM117:EM123)</f>
        <v>78.005235725901656</v>
      </c>
      <c r="P100" s="24">
        <f t="shared" si="143"/>
        <v>80.357142856918628</v>
      </c>
      <c r="Q100" s="24">
        <f t="shared" si="143"/>
        <v>65.670278615038299</v>
      </c>
      <c r="R100" s="24">
        <f t="shared" si="143"/>
        <v>77.63856694365613</v>
      </c>
      <c r="S100" s="24">
        <f t="shared" si="143"/>
        <v>68.498115395689339</v>
      </c>
      <c r="T100" s="24">
        <f t="shared" si="143"/>
        <v>70.959644719218304</v>
      </c>
      <c r="U100" s="24">
        <f t="shared" si="143"/>
        <v>71.813967627111595</v>
      </c>
      <c r="V100" s="24">
        <f t="shared" si="143"/>
        <v>76.475535632256921</v>
      </c>
      <c r="W100" s="24">
        <f t="shared" si="143"/>
        <v>64.819895739410072</v>
      </c>
      <c r="X100" s="24">
        <f t="shared" si="143"/>
        <v>69.357798164986505</v>
      </c>
      <c r="Y100" s="24">
        <f t="shared" si="143"/>
        <v>60.768912773904916</v>
      </c>
      <c r="Z100" s="24">
        <f t="shared" si="143"/>
        <v>59.912780034159141</v>
      </c>
      <c r="AA100" s="24">
        <f t="shared" si="143"/>
        <v>62.982604804285252</v>
      </c>
      <c r="AB100" s="24">
        <f t="shared" si="143"/>
        <v>67.900474225315364</v>
      </c>
      <c r="AC100" s="24">
        <f t="shared" si="143"/>
        <v>60.670261941594468</v>
      </c>
      <c r="AD100" s="24">
        <f>SUMPRODUCT(AD22:AD28,JD117:JD123)</f>
        <v>70.050234449210535</v>
      </c>
      <c r="AE100" s="24">
        <f t="shared" ref="AE100:CP100" si="144">SUMPRODUCT(AE22:AE28,FB117:FB123)</f>
        <v>59.97796727740316</v>
      </c>
      <c r="AF100" s="24">
        <f t="shared" si="144"/>
        <v>64.662677587109116</v>
      </c>
      <c r="AG100" s="24">
        <f t="shared" si="144"/>
        <v>66.433671778772521</v>
      </c>
      <c r="AH100" s="24">
        <f t="shared" si="144"/>
        <v>65.592464055523934</v>
      </c>
      <c r="AI100" s="24">
        <f t="shared" si="144"/>
        <v>69.483104524131122</v>
      </c>
      <c r="AJ100" s="24">
        <f t="shared" si="144"/>
        <v>72.53359064592378</v>
      </c>
      <c r="AK100" s="24">
        <f t="shared" si="144"/>
        <v>65.538525556436582</v>
      </c>
      <c r="AL100" s="24">
        <f t="shared" si="144"/>
        <v>71.178397920812159</v>
      </c>
      <c r="AM100" s="24">
        <f t="shared" si="144"/>
        <v>71.515832946090413</v>
      </c>
      <c r="AN100" s="24">
        <f t="shared" si="144"/>
        <v>71.145097280073998</v>
      </c>
      <c r="AO100" s="24">
        <f t="shared" si="144"/>
        <v>71.728505168272321</v>
      </c>
      <c r="AP100" s="24">
        <f t="shared" si="144"/>
        <v>63.054947883282097</v>
      </c>
      <c r="AQ100" s="24">
        <f t="shared" si="144"/>
        <v>64.676191290846631</v>
      </c>
      <c r="AR100" s="24">
        <f t="shared" si="144"/>
        <v>61.04031521385366</v>
      </c>
      <c r="AS100" s="24">
        <f t="shared" si="144"/>
        <v>62.448077939962921</v>
      </c>
      <c r="AT100" s="24">
        <f t="shared" si="144"/>
        <v>59.579699669674675</v>
      </c>
      <c r="AU100" s="24">
        <f t="shared" si="144"/>
        <v>51.875436216139121</v>
      </c>
      <c r="AV100" s="24">
        <f t="shared" si="144"/>
        <v>65.123490973511707</v>
      </c>
      <c r="AW100" s="24">
        <f t="shared" si="144"/>
        <v>57.973427750109984</v>
      </c>
      <c r="AX100" s="24">
        <f t="shared" si="144"/>
        <v>60.970692130147548</v>
      </c>
      <c r="AY100" s="24">
        <f t="shared" si="144"/>
        <v>68.04068040683471</v>
      </c>
      <c r="AZ100" s="24">
        <f t="shared" si="144"/>
        <v>57.39173437557659</v>
      </c>
      <c r="BA100" s="24">
        <f t="shared" si="144"/>
        <v>75.318095129562437</v>
      </c>
      <c r="BB100" s="24">
        <f t="shared" si="144"/>
        <v>59.613517522917689</v>
      </c>
      <c r="BC100" s="24">
        <f t="shared" si="144"/>
        <v>58.84576893155873</v>
      </c>
      <c r="BD100" s="24">
        <f t="shared" si="144"/>
        <v>60.340423979289994</v>
      </c>
      <c r="BE100" s="24">
        <f t="shared" si="144"/>
        <v>57.115474278843017</v>
      </c>
      <c r="BF100" s="24">
        <f t="shared" si="144"/>
        <v>60.875727011885253</v>
      </c>
      <c r="BG100" s="24">
        <f t="shared" si="144"/>
        <v>62.17178303306126</v>
      </c>
      <c r="BH100" s="24">
        <f t="shared" si="144"/>
        <v>64.324158753624587</v>
      </c>
      <c r="BI100" s="24">
        <f t="shared" si="144"/>
        <v>74.176863883083826</v>
      </c>
      <c r="BJ100" s="24">
        <f t="shared" si="144"/>
        <v>57.821152139718095</v>
      </c>
      <c r="BK100" s="24">
        <f t="shared" si="144"/>
        <v>68.925994425538093</v>
      </c>
      <c r="BL100" s="24">
        <f t="shared" si="144"/>
        <v>56.46365925483483</v>
      </c>
      <c r="BM100" s="24">
        <f t="shared" si="144"/>
        <v>63.549247064006806</v>
      </c>
      <c r="BN100" s="24">
        <f t="shared" si="144"/>
        <v>69.563114198434235</v>
      </c>
      <c r="BO100" s="24">
        <f t="shared" si="144"/>
        <v>63.281149105407238</v>
      </c>
      <c r="BP100" s="24">
        <f t="shared" si="144"/>
        <v>63.798852778027623</v>
      </c>
      <c r="BQ100" s="24">
        <f t="shared" si="144"/>
        <v>55.911488268153178</v>
      </c>
      <c r="BR100" s="24">
        <f t="shared" si="144"/>
        <v>63.077194471404361</v>
      </c>
      <c r="BS100" s="24">
        <f t="shared" si="144"/>
        <v>62.305295950155752</v>
      </c>
      <c r="BT100" s="24">
        <f t="shared" si="144"/>
        <v>60.481658925373203</v>
      </c>
      <c r="BU100" s="24">
        <f t="shared" si="144"/>
        <v>57.411907654817448</v>
      </c>
      <c r="BV100" s="24">
        <f t="shared" si="144"/>
        <v>59.884576213899578</v>
      </c>
      <c r="BW100" s="24">
        <f t="shared" si="144"/>
        <v>61.014416558513069</v>
      </c>
      <c r="BX100" s="24">
        <f t="shared" si="144"/>
        <v>66.645845087511461</v>
      </c>
      <c r="BY100" s="24">
        <f t="shared" si="144"/>
        <v>61.321826027751925</v>
      </c>
      <c r="BZ100" s="24">
        <f t="shared" si="144"/>
        <v>62.177188538125264</v>
      </c>
      <c r="CA100" s="24">
        <f t="shared" si="144"/>
        <v>80.404758649214912</v>
      </c>
      <c r="CB100" s="24">
        <f t="shared" si="144"/>
        <v>69.904390027397525</v>
      </c>
      <c r="CC100" s="24">
        <f t="shared" si="144"/>
        <v>65.11339475541142</v>
      </c>
      <c r="CD100" s="24">
        <f t="shared" si="144"/>
        <v>63.785011245667327</v>
      </c>
      <c r="CE100" s="24">
        <f t="shared" si="144"/>
        <v>51.33398519370926</v>
      </c>
      <c r="CF100" s="24">
        <f t="shared" si="144"/>
        <v>54.539608205310593</v>
      </c>
      <c r="CG100" s="24">
        <f t="shared" si="144"/>
        <v>63.057051618224591</v>
      </c>
      <c r="CH100" s="24">
        <f t="shared" si="144"/>
        <v>65.683972217224508</v>
      </c>
      <c r="CI100" s="24">
        <f t="shared" si="144"/>
        <v>68.39639406765528</v>
      </c>
      <c r="CJ100" s="24">
        <f t="shared" si="144"/>
        <v>64.16692129746427</v>
      </c>
      <c r="CK100" s="24">
        <f t="shared" si="144"/>
        <v>63.051041319114262</v>
      </c>
      <c r="CL100" s="24">
        <f t="shared" si="144"/>
        <v>71.041948578860612</v>
      </c>
      <c r="CM100" s="24">
        <f t="shared" si="144"/>
        <v>58.903670459891586</v>
      </c>
      <c r="CN100" s="24">
        <f t="shared" si="144"/>
        <v>61.090203864818157</v>
      </c>
      <c r="CO100" s="24">
        <f t="shared" si="144"/>
        <v>55.689787259278511</v>
      </c>
      <c r="CP100" s="24">
        <f t="shared" si="144"/>
        <v>55.1057130007339</v>
      </c>
      <c r="CQ100" s="24">
        <f t="shared" ref="CQ100:EF100" si="145">SUMPRODUCT(CQ22:CQ28,HN117:HN123)</f>
        <v>59.812289775128342</v>
      </c>
      <c r="CR100" s="24">
        <f t="shared" si="145"/>
        <v>58.724832214508503</v>
      </c>
      <c r="CS100" s="24">
        <f t="shared" si="145"/>
        <v>66.005448068974388</v>
      </c>
      <c r="CT100" s="24">
        <f t="shared" si="145"/>
        <v>62.425683709811182</v>
      </c>
      <c r="CU100" s="24">
        <f t="shared" si="145"/>
        <v>67.070883226707934</v>
      </c>
      <c r="CV100" s="24">
        <f t="shared" si="145"/>
        <v>70.608955542482391</v>
      </c>
      <c r="CW100" s="24">
        <f t="shared" si="145"/>
        <v>71.960054826587367</v>
      </c>
      <c r="CX100" s="24">
        <f t="shared" si="145"/>
        <v>59.247516239524245</v>
      </c>
      <c r="CY100" s="24">
        <f t="shared" si="145"/>
        <v>69.97223324106541</v>
      </c>
      <c r="CZ100" s="24">
        <f t="shared" si="145"/>
        <v>62.293268042286186</v>
      </c>
      <c r="DA100" s="24">
        <f t="shared" si="145"/>
        <v>58.593750000000007</v>
      </c>
      <c r="DB100" s="24">
        <f t="shared" si="145"/>
        <v>60.16371077737741</v>
      </c>
      <c r="DC100" s="24">
        <f t="shared" si="145"/>
        <v>64.421569295539953</v>
      </c>
      <c r="DD100" s="24">
        <f t="shared" si="145"/>
        <v>57.863764293556663</v>
      </c>
      <c r="DE100" s="24">
        <f t="shared" si="145"/>
        <v>64.56493094515028</v>
      </c>
      <c r="DF100" s="24">
        <f t="shared" si="145"/>
        <v>58.777272787549364</v>
      </c>
      <c r="DG100" s="24">
        <f t="shared" si="145"/>
        <v>68.771929824410606</v>
      </c>
      <c r="DH100" s="24">
        <f t="shared" si="145"/>
        <v>53.145336225560513</v>
      </c>
      <c r="DI100" s="24">
        <f t="shared" si="145"/>
        <v>54.018520635593426</v>
      </c>
      <c r="DJ100" s="24">
        <f t="shared" si="145"/>
        <v>61.594759556959289</v>
      </c>
      <c r="DK100" s="24">
        <f t="shared" si="145"/>
        <v>60.788178697897777</v>
      </c>
      <c r="DL100" s="24">
        <f t="shared" si="145"/>
        <v>58.56133004593525</v>
      </c>
      <c r="DM100" s="24">
        <f t="shared" si="145"/>
        <v>64.601501997159346</v>
      </c>
      <c r="DN100" s="24">
        <f t="shared" si="145"/>
        <v>68.964258998877966</v>
      </c>
      <c r="DO100" s="24">
        <f t="shared" si="145"/>
        <v>69.595682227432562</v>
      </c>
      <c r="DP100" s="24">
        <f t="shared" si="145"/>
        <v>50.257937563050398</v>
      </c>
      <c r="DQ100" s="24">
        <f t="shared" si="145"/>
        <v>65.004938016998182</v>
      </c>
      <c r="DR100" s="24">
        <f t="shared" si="145"/>
        <v>64.078967761630736</v>
      </c>
      <c r="DS100" s="24">
        <f t="shared" si="145"/>
        <v>58.508885788037162</v>
      </c>
      <c r="DT100" s="24">
        <f t="shared" si="145"/>
        <v>62.395074184679331</v>
      </c>
      <c r="DU100" s="24">
        <f t="shared" si="145"/>
        <v>71.991380623899687</v>
      </c>
      <c r="DV100" s="24">
        <f t="shared" si="145"/>
        <v>65.654309959922614</v>
      </c>
      <c r="DW100" s="24">
        <f t="shared" si="145"/>
        <v>61.993927125514247</v>
      </c>
      <c r="DX100" s="24">
        <f t="shared" si="145"/>
        <v>61.436585184735534</v>
      </c>
      <c r="DY100" s="24">
        <f t="shared" si="145"/>
        <v>62.646791423571386</v>
      </c>
      <c r="DZ100" s="24">
        <f t="shared" si="145"/>
        <v>60.26511183008931</v>
      </c>
      <c r="EA100" s="24">
        <f t="shared" si="145"/>
        <v>76.981263819536224</v>
      </c>
      <c r="EB100" s="24">
        <f t="shared" si="145"/>
        <v>67.662251317087055</v>
      </c>
      <c r="EC100" s="24">
        <f t="shared" si="145"/>
        <v>59.518855510546537</v>
      </c>
      <c r="ED100" s="24">
        <f t="shared" si="145"/>
        <v>63.176895306977997</v>
      </c>
      <c r="EE100" s="24">
        <f t="shared" si="145"/>
        <v>67.968846327403782</v>
      </c>
      <c r="EF100" s="24">
        <f t="shared" si="145"/>
        <v>63.042028018416296</v>
      </c>
      <c r="EG100" s="24">
        <f t="shared" si="130"/>
        <v>64.054642030525486</v>
      </c>
      <c r="EH100" s="24">
        <f t="shared" si="131"/>
        <v>80.404758649214912</v>
      </c>
      <c r="EI100" s="24">
        <f t="shared" si="132"/>
        <v>50.257937563050398</v>
      </c>
      <c r="EJ100" s="69" t="s">
        <v>219</v>
      </c>
      <c r="EK100" s="69"/>
      <c r="EL100" s="12" t="s">
        <v>150</v>
      </c>
      <c r="EM100" s="66">
        <f>EM5/SUM(EM$5:EM$7)</f>
        <v>0.11681429620236336</v>
      </c>
      <c r="EN100" s="66">
        <f t="shared" ref="EN100:GY102" si="146">EN5/SUM(EN$5:EN$7)</f>
        <v>0.1201872731128075</v>
      </c>
      <c r="EO100" s="66">
        <f t="shared" si="146"/>
        <v>0.11185037618270556</v>
      </c>
      <c r="EP100" s="66">
        <f t="shared" si="146"/>
        <v>0.11802004418944159</v>
      </c>
      <c r="EQ100" s="66">
        <f t="shared" si="146"/>
        <v>0.1164137789483449</v>
      </c>
      <c r="ER100" s="66">
        <f t="shared" si="146"/>
        <v>0.10998675109525986</v>
      </c>
      <c r="ES100" s="66">
        <f t="shared" si="146"/>
        <v>0.11530489936820421</v>
      </c>
      <c r="ET100" s="66">
        <f t="shared" si="146"/>
        <v>0.12007585760023598</v>
      </c>
      <c r="EU100" s="66">
        <f t="shared" si="146"/>
        <v>0.11912120912762214</v>
      </c>
      <c r="EV100" s="66">
        <f t="shared" si="146"/>
        <v>0.12343947257113708</v>
      </c>
      <c r="EW100" s="66">
        <f t="shared" si="146"/>
        <v>0.11634786762724197</v>
      </c>
      <c r="EX100" s="66">
        <f t="shared" si="146"/>
        <v>0.11920813925805039</v>
      </c>
      <c r="EY100" s="66">
        <f t="shared" si="146"/>
        <v>0.12640511351328812</v>
      </c>
      <c r="EZ100" s="66">
        <f t="shared" si="146"/>
        <v>0.11537199958157325</v>
      </c>
      <c r="FA100" s="66">
        <f t="shared" si="146"/>
        <v>9.421600634705582E-2</v>
      </c>
      <c r="FB100" s="66">
        <f t="shared" si="146"/>
        <v>0.11449866024502593</v>
      </c>
      <c r="FC100" s="66">
        <f t="shared" si="146"/>
        <v>0.11118520923893284</v>
      </c>
      <c r="FD100" s="66">
        <f t="shared" si="146"/>
        <v>0.12551942358099497</v>
      </c>
      <c r="FE100" s="66">
        <f t="shared" si="146"/>
        <v>0.11145255583828799</v>
      </c>
      <c r="FF100" s="66">
        <f t="shared" si="146"/>
        <v>0.11237143557897629</v>
      </c>
      <c r="FG100" s="66">
        <f t="shared" si="146"/>
        <v>0.11163126527486503</v>
      </c>
      <c r="FH100" s="66">
        <f t="shared" si="146"/>
        <v>0.10956823365382866</v>
      </c>
      <c r="FI100" s="66">
        <f t="shared" si="146"/>
        <v>0.11610356803934263</v>
      </c>
      <c r="FJ100" s="66">
        <f t="shared" si="146"/>
        <v>0.12070801171385777</v>
      </c>
      <c r="FK100" s="66">
        <f t="shared" si="146"/>
        <v>0.11504047720326176</v>
      </c>
      <c r="FL100" s="66">
        <f t="shared" si="146"/>
        <v>0.11025332238595911</v>
      </c>
      <c r="FM100" s="66">
        <f t="shared" si="146"/>
        <v>0.11050929834807596</v>
      </c>
      <c r="FN100" s="66">
        <f t="shared" si="146"/>
        <v>0.11604495083475191</v>
      </c>
      <c r="FO100" s="66">
        <f t="shared" si="146"/>
        <v>0.10366067724811008</v>
      </c>
      <c r="FP100" s="66">
        <f t="shared" si="146"/>
        <v>0.10838917017644438</v>
      </c>
      <c r="FQ100" s="66">
        <f t="shared" si="146"/>
        <v>0.1199511478702785</v>
      </c>
      <c r="FR100" s="66">
        <f t="shared" si="146"/>
        <v>0.11635356026152531</v>
      </c>
      <c r="FS100" s="66">
        <f t="shared" si="146"/>
        <v>0.13103496525245703</v>
      </c>
      <c r="FT100" s="66">
        <f t="shared" si="146"/>
        <v>0.11658934844914264</v>
      </c>
      <c r="FU100" s="66">
        <f t="shared" si="146"/>
        <v>0.11873331955349432</v>
      </c>
      <c r="FV100" s="66">
        <f t="shared" si="146"/>
        <v>0.10637957638279817</v>
      </c>
      <c r="FW100" s="66">
        <f t="shared" si="146"/>
        <v>0.12105530187850955</v>
      </c>
      <c r="FX100" s="66">
        <f t="shared" si="146"/>
        <v>0.11102730787140562</v>
      </c>
      <c r="FY100" s="66">
        <f t="shared" si="146"/>
        <v>0.10226927511016966</v>
      </c>
      <c r="FZ100" s="66">
        <f t="shared" si="146"/>
        <v>0.1158095702352902</v>
      </c>
      <c r="GA100" s="66">
        <f t="shared" si="146"/>
        <v>0.11192545628239384</v>
      </c>
      <c r="GB100" s="66">
        <f t="shared" si="146"/>
        <v>0.10540261138382173</v>
      </c>
      <c r="GC100" s="66">
        <f t="shared" si="146"/>
        <v>0.1179002762199762</v>
      </c>
      <c r="GD100" s="66">
        <f t="shared" si="146"/>
        <v>0.11811423787500594</v>
      </c>
      <c r="GE100" s="66">
        <f t="shared" si="146"/>
        <v>0.11756626309241661</v>
      </c>
      <c r="GF100" s="66">
        <f t="shared" si="146"/>
        <v>0.10925110132013413</v>
      </c>
      <c r="GG100" s="66">
        <f t="shared" si="146"/>
        <v>0.11098295527187722</v>
      </c>
      <c r="GH100" s="66">
        <f t="shared" si="146"/>
        <v>0.11287000155983407</v>
      </c>
      <c r="GI100" s="66">
        <f t="shared" si="146"/>
        <v>0.10392844543656551</v>
      </c>
      <c r="GJ100" s="66">
        <f t="shared" si="146"/>
        <v>0.11610281696606434</v>
      </c>
      <c r="GK100" s="66">
        <f t="shared" si="146"/>
        <v>0.11263284162623421</v>
      </c>
      <c r="GL100" s="66">
        <f t="shared" si="146"/>
        <v>0.10641535464831126</v>
      </c>
      <c r="GM100" s="66">
        <f t="shared" si="146"/>
        <v>0.1118061425723221</v>
      </c>
      <c r="GN100" s="66">
        <f t="shared" si="146"/>
        <v>0.11224964202330813</v>
      </c>
      <c r="GO100" s="66">
        <f t="shared" si="146"/>
        <v>0.11045458662151017</v>
      </c>
      <c r="GP100" s="66">
        <f t="shared" si="146"/>
        <v>0.11520908238593641</v>
      </c>
      <c r="GQ100" s="66">
        <f t="shared" si="146"/>
        <v>0.11156074412050444</v>
      </c>
      <c r="GR100" s="66">
        <f t="shared" si="146"/>
        <v>0.12400954247868803</v>
      </c>
      <c r="GS100" s="66">
        <f t="shared" si="146"/>
        <v>0.10839583837503718</v>
      </c>
      <c r="GT100" s="66">
        <f t="shared" si="146"/>
        <v>0.10888174458614742</v>
      </c>
      <c r="GU100" s="66">
        <f t="shared" si="146"/>
        <v>0.11109848576200342</v>
      </c>
      <c r="GV100" s="66">
        <f t="shared" si="146"/>
        <v>0.12152689203721638</v>
      </c>
      <c r="GW100" s="66">
        <f t="shared" si="146"/>
        <v>0.10450576317558749</v>
      </c>
      <c r="GX100" s="66">
        <f t="shared" si="146"/>
        <v>0.10653991369189444</v>
      </c>
      <c r="GY100" s="66">
        <f t="shared" si="146"/>
        <v>0.12443191207249268</v>
      </c>
      <c r="GZ100" s="66">
        <f t="shared" ref="GZ100:JC102" si="147">GZ5/SUM(GZ$5:GZ$7)</f>
        <v>0.10410863509800357</v>
      </c>
      <c r="HA100" s="66">
        <f t="shared" si="147"/>
        <v>0.11394368083060998</v>
      </c>
      <c r="HB100" s="66">
        <f t="shared" si="147"/>
        <v>0.10917163220264246</v>
      </c>
      <c r="HC100" s="66">
        <f t="shared" si="147"/>
        <v>0.12177475914258767</v>
      </c>
      <c r="HD100" s="66">
        <f t="shared" si="147"/>
        <v>0.10978102189303966</v>
      </c>
      <c r="HE100" s="66">
        <f t="shared" si="147"/>
        <v>0.11991676060473141</v>
      </c>
      <c r="HF100" s="66">
        <f t="shared" si="147"/>
        <v>0.10793936096487484</v>
      </c>
      <c r="HG100" s="66">
        <f t="shared" si="147"/>
        <v>0.1048651141369483</v>
      </c>
      <c r="HH100" s="66">
        <f t="shared" si="147"/>
        <v>0.10781946888120622</v>
      </c>
      <c r="HI100" s="66">
        <f t="shared" si="147"/>
        <v>0.11794127943654813</v>
      </c>
      <c r="HJ100" s="66">
        <f t="shared" si="147"/>
        <v>0.11295323094202454</v>
      </c>
      <c r="HK100" s="66">
        <f t="shared" si="147"/>
        <v>0.12021657866478369</v>
      </c>
      <c r="HL100" s="66">
        <f t="shared" si="147"/>
        <v>0.10544238761516174</v>
      </c>
      <c r="HM100" s="66">
        <f t="shared" si="147"/>
        <v>0.11561659694830625</v>
      </c>
      <c r="HN100" s="66">
        <f t="shared" si="147"/>
        <v>0.10717824725305741</v>
      </c>
      <c r="HO100" s="66">
        <f t="shared" si="147"/>
        <v>0.1179581253698444</v>
      </c>
      <c r="HP100" s="66">
        <f t="shared" si="147"/>
        <v>0.11440746658186202</v>
      </c>
      <c r="HQ100" s="66">
        <f t="shared" si="147"/>
        <v>0.11397404552476133</v>
      </c>
      <c r="HR100" s="66">
        <f t="shared" si="147"/>
        <v>0.12117950487386797</v>
      </c>
      <c r="HS100" s="66">
        <f t="shared" si="147"/>
        <v>0.11318852238753789</v>
      </c>
      <c r="HT100" s="66">
        <f t="shared" si="147"/>
        <v>0.12686961287645981</v>
      </c>
      <c r="HU100" s="66">
        <f t="shared" si="147"/>
        <v>0.10855165595827974</v>
      </c>
      <c r="HV100" s="66">
        <f t="shared" si="147"/>
        <v>0.11253934642289987</v>
      </c>
      <c r="HW100" s="66">
        <f t="shared" si="147"/>
        <v>0.11602391192493906</v>
      </c>
      <c r="HX100" s="66">
        <f t="shared" si="147"/>
        <v>0.1087393658170282</v>
      </c>
      <c r="HY100" s="66">
        <f t="shared" si="147"/>
        <v>0.1045287987481965</v>
      </c>
      <c r="HZ100" s="66">
        <f t="shared" si="147"/>
        <v>0.11098167425687307</v>
      </c>
      <c r="IA100" s="66">
        <f t="shared" si="147"/>
        <v>0.11648498156815974</v>
      </c>
      <c r="IB100" s="66">
        <f t="shared" si="147"/>
        <v>0.10874613002387741</v>
      </c>
      <c r="IC100" s="66">
        <f t="shared" si="147"/>
        <v>0.11500343987813011</v>
      </c>
      <c r="ID100" s="66">
        <f t="shared" si="147"/>
        <v>0.1290997566843794</v>
      </c>
      <c r="IE100" s="66">
        <f t="shared" si="147"/>
        <v>0.11999012427300243</v>
      </c>
      <c r="IF100" s="66">
        <f t="shared" si="147"/>
        <v>0.102560281635135</v>
      </c>
      <c r="IG100" s="66">
        <f t="shared" si="147"/>
        <v>0.10998503933637886</v>
      </c>
      <c r="IH100" s="66">
        <f t="shared" si="147"/>
        <v>0.13578551557325874</v>
      </c>
      <c r="II100" s="66">
        <f t="shared" si="147"/>
        <v>0.11370745170160307</v>
      </c>
      <c r="IJ100" s="66">
        <f t="shared" si="147"/>
        <v>0.11792442388577923</v>
      </c>
      <c r="IK100" s="66">
        <f t="shared" si="147"/>
        <v>0.11268100191441596</v>
      </c>
      <c r="IL100" s="66">
        <f t="shared" si="147"/>
        <v>0.11280793399326328</v>
      </c>
      <c r="IM100" s="66">
        <f t="shared" si="147"/>
        <v>9.3318324573298694E-2</v>
      </c>
      <c r="IN100" s="66">
        <f t="shared" si="147"/>
        <v>0.11095365674695404</v>
      </c>
      <c r="IO100" s="66">
        <f t="shared" si="147"/>
        <v>0.1057611196234273</v>
      </c>
      <c r="IP100" s="66">
        <f t="shared" si="147"/>
        <v>0.12002906975851751</v>
      </c>
      <c r="IQ100" s="66">
        <f t="shared" si="147"/>
        <v>0.11721625766811497</v>
      </c>
      <c r="IR100" s="66">
        <f t="shared" si="147"/>
        <v>0.10619553262300331</v>
      </c>
      <c r="IS100" s="66">
        <f t="shared" si="147"/>
        <v>0.11046474462822992</v>
      </c>
      <c r="IT100" s="66">
        <f t="shared" si="147"/>
        <v>0.11634615985697978</v>
      </c>
      <c r="IU100" s="66">
        <f t="shared" si="147"/>
        <v>0.12068596437221099</v>
      </c>
      <c r="IV100" s="66">
        <f t="shared" si="147"/>
        <v>0.12386098265337829</v>
      </c>
      <c r="IW100" s="66">
        <f t="shared" si="147"/>
        <v>0.12411251910603427</v>
      </c>
      <c r="IX100" s="66">
        <f t="shared" si="147"/>
        <v>0.10769817799372061</v>
      </c>
      <c r="IY100" s="66">
        <f t="shared" si="147"/>
        <v>0.11609881036852489</v>
      </c>
      <c r="IZ100" s="66">
        <f t="shared" si="147"/>
        <v>0.10627006486313198</v>
      </c>
      <c r="JA100" s="66">
        <f t="shared" si="147"/>
        <v>0.10446376637335109</v>
      </c>
      <c r="JB100" s="66">
        <f t="shared" si="147"/>
        <v>0.11848356751056496</v>
      </c>
      <c r="JC100" s="66">
        <f t="shared" si="147"/>
        <v>0.1040168131962524</v>
      </c>
      <c r="JD100" s="67">
        <f t="shared" si="135"/>
        <v>0.11372750220063271</v>
      </c>
      <c r="JU100" s="14"/>
      <c r="MS100" s="28"/>
    </row>
    <row r="101" spans="1:357" x14ac:dyDescent="0.3">
      <c r="K101" s="24"/>
      <c r="L101" s="72" t="s">
        <v>240</v>
      </c>
      <c r="M101" s="14">
        <v>6</v>
      </c>
      <c r="N101" s="73">
        <f>SUMPRODUCT(N29:N34,JD124:JD129)</f>
        <v>74.326488858915852</v>
      </c>
      <c r="O101" s="24">
        <f t="shared" ref="O101:AC101" si="148">SUMPRODUCT(O29:O34,EM124:EM129)</f>
        <v>77.018494469368761</v>
      </c>
      <c r="P101" s="24">
        <f t="shared" si="148"/>
        <v>84.327011708813458</v>
      </c>
      <c r="Q101" s="24">
        <f t="shared" si="148"/>
        <v>68.003890680834573</v>
      </c>
      <c r="R101" s="24">
        <f t="shared" si="148"/>
        <v>81.019944961317549</v>
      </c>
      <c r="S101" s="24">
        <f t="shared" si="148"/>
        <v>75.481883295091293</v>
      </c>
      <c r="T101" s="24">
        <f t="shared" si="148"/>
        <v>73.894101876699381</v>
      </c>
      <c r="U101" s="24">
        <f t="shared" si="148"/>
        <v>71.741415557152081</v>
      </c>
      <c r="V101" s="24">
        <f t="shared" si="148"/>
        <v>80.186304129112585</v>
      </c>
      <c r="W101" s="24">
        <f t="shared" si="148"/>
        <v>66.859222055498023</v>
      </c>
      <c r="X101" s="24">
        <f t="shared" si="148"/>
        <v>73.651079136525027</v>
      </c>
      <c r="Y101" s="24">
        <f t="shared" si="148"/>
        <v>60.24168126089296</v>
      </c>
      <c r="Z101" s="24">
        <f t="shared" si="148"/>
        <v>73.672512531983813</v>
      </c>
      <c r="AA101" s="24">
        <f t="shared" si="148"/>
        <v>70.037627052694816</v>
      </c>
      <c r="AB101" s="24">
        <f t="shared" si="148"/>
        <v>76.283703168224065</v>
      </c>
      <c r="AC101" s="24">
        <f t="shared" si="148"/>
        <v>63.251151090623893</v>
      </c>
      <c r="AD101" s="24">
        <f>SUMPRODUCT(AD29:AD34,JD124:JD129)</f>
        <v>81.238204107989404</v>
      </c>
      <c r="AE101" s="24">
        <f t="shared" ref="AE101:CP101" si="149">SUMPRODUCT(AE29:AE34,FB124:FB129)</f>
        <v>68.328632155356985</v>
      </c>
      <c r="AF101" s="24">
        <f t="shared" si="149"/>
        <v>67.025324965069402</v>
      </c>
      <c r="AG101" s="24">
        <f t="shared" si="149"/>
        <v>68.172089040715903</v>
      </c>
      <c r="AH101" s="24">
        <f t="shared" si="149"/>
        <v>65.041787996460613</v>
      </c>
      <c r="AI101" s="24">
        <f t="shared" si="149"/>
        <v>75.205953859349549</v>
      </c>
      <c r="AJ101" s="24">
        <f t="shared" si="149"/>
        <v>80.009862253599408</v>
      </c>
      <c r="AK101" s="24">
        <f t="shared" si="149"/>
        <v>67.922248199087164</v>
      </c>
      <c r="AL101" s="24">
        <f t="shared" si="149"/>
        <v>75.810603523239919</v>
      </c>
      <c r="AM101" s="24">
        <f t="shared" si="149"/>
        <v>76.744226906205441</v>
      </c>
      <c r="AN101" s="24">
        <f t="shared" si="149"/>
        <v>71.631441054866343</v>
      </c>
      <c r="AO101" s="24">
        <f t="shared" si="149"/>
        <v>73.182251420938528</v>
      </c>
      <c r="AP101" s="24">
        <f t="shared" si="149"/>
        <v>65.891502566747405</v>
      </c>
      <c r="AQ101" s="24">
        <f t="shared" si="149"/>
        <v>69.787806864793438</v>
      </c>
      <c r="AR101" s="24">
        <f t="shared" si="149"/>
        <v>59.739492879031062</v>
      </c>
      <c r="AS101" s="24">
        <f t="shared" si="149"/>
        <v>67.157360405544026</v>
      </c>
      <c r="AT101" s="24">
        <f t="shared" si="149"/>
        <v>58.096878800209936</v>
      </c>
      <c r="AU101" s="24">
        <f t="shared" si="149"/>
        <v>53.378562915882512</v>
      </c>
      <c r="AV101" s="24">
        <f t="shared" si="149"/>
        <v>65.675118375130694</v>
      </c>
      <c r="AW101" s="24">
        <f t="shared" si="149"/>
        <v>58.848688487612009</v>
      </c>
      <c r="AX101" s="24">
        <f t="shared" si="149"/>
        <v>60.557513617747489</v>
      </c>
      <c r="AY101" s="24">
        <f t="shared" si="149"/>
        <v>74.809485698528945</v>
      </c>
      <c r="AZ101" s="24">
        <f t="shared" si="149"/>
        <v>56.147166361725802</v>
      </c>
      <c r="BA101" s="24">
        <f t="shared" si="149"/>
        <v>76.060710590003595</v>
      </c>
      <c r="BB101" s="24">
        <f t="shared" si="149"/>
        <v>62.818462122400135</v>
      </c>
      <c r="BC101" s="24">
        <f t="shared" si="149"/>
        <v>55.670643680449857</v>
      </c>
      <c r="BD101" s="24">
        <f t="shared" si="149"/>
        <v>65.821399321744749</v>
      </c>
      <c r="BE101" s="24">
        <f t="shared" si="149"/>
        <v>58.16131912104413</v>
      </c>
      <c r="BF101" s="24">
        <f t="shared" si="149"/>
        <v>68.539934803541414</v>
      </c>
      <c r="BG101" s="24">
        <f t="shared" si="149"/>
        <v>66.980558930897701</v>
      </c>
      <c r="BH101" s="24">
        <f t="shared" si="149"/>
        <v>67.88203626345026</v>
      </c>
      <c r="BI101" s="24">
        <f t="shared" si="149"/>
        <v>71.231254115588001</v>
      </c>
      <c r="BJ101" s="24">
        <f t="shared" si="149"/>
        <v>58.05569620268227</v>
      </c>
      <c r="BK101" s="24">
        <f t="shared" si="149"/>
        <v>66.744539823823132</v>
      </c>
      <c r="BL101" s="24">
        <f t="shared" si="149"/>
        <v>59.560748570325856</v>
      </c>
      <c r="BM101" s="24">
        <f t="shared" si="149"/>
        <v>72.543908488383153</v>
      </c>
      <c r="BN101" s="24">
        <f t="shared" si="149"/>
        <v>68.284142070928752</v>
      </c>
      <c r="BO101" s="24">
        <f t="shared" si="149"/>
        <v>63.839027214912214</v>
      </c>
      <c r="BP101" s="24">
        <f t="shared" si="149"/>
        <v>65.743151038362882</v>
      </c>
      <c r="BQ101" s="24">
        <f t="shared" si="149"/>
        <v>65.40140545199209</v>
      </c>
      <c r="BR101" s="24">
        <f t="shared" si="149"/>
        <v>66.711660868058559</v>
      </c>
      <c r="BS101" s="24">
        <f t="shared" si="149"/>
        <v>63.665087363186558</v>
      </c>
      <c r="BT101" s="24">
        <f t="shared" si="149"/>
        <v>65.074010620431849</v>
      </c>
      <c r="BU101" s="24">
        <f t="shared" si="149"/>
        <v>64.52399531783999</v>
      </c>
      <c r="BV101" s="24">
        <f t="shared" si="149"/>
        <v>64.321296074373222</v>
      </c>
      <c r="BW101" s="24">
        <f t="shared" si="149"/>
        <v>69.130036335431058</v>
      </c>
      <c r="BX101" s="24">
        <f t="shared" si="149"/>
        <v>75.034029038740613</v>
      </c>
      <c r="BY101" s="24">
        <f t="shared" si="149"/>
        <v>66.392588303291376</v>
      </c>
      <c r="BZ101" s="24">
        <f t="shared" si="149"/>
        <v>68.392756309031085</v>
      </c>
      <c r="CA101" s="24">
        <f t="shared" si="149"/>
        <v>86.58551320026119</v>
      </c>
      <c r="CB101" s="24">
        <f t="shared" si="149"/>
        <v>71.64309666083787</v>
      </c>
      <c r="CC101" s="24">
        <f t="shared" si="149"/>
        <v>65.133155579947129</v>
      </c>
      <c r="CD101" s="24">
        <f t="shared" si="149"/>
        <v>71.855292990590854</v>
      </c>
      <c r="CE101" s="24">
        <f t="shared" si="149"/>
        <v>53.244381152691574</v>
      </c>
      <c r="CF101" s="24">
        <f t="shared" si="149"/>
        <v>60.108621195848492</v>
      </c>
      <c r="CG101" s="24">
        <f t="shared" si="149"/>
        <v>67.590190992964338</v>
      </c>
      <c r="CH101" s="24">
        <f t="shared" si="149"/>
        <v>71.244532078668513</v>
      </c>
      <c r="CI101" s="24">
        <f t="shared" si="149"/>
        <v>71.429164728894506</v>
      </c>
      <c r="CJ101" s="24">
        <f t="shared" si="149"/>
        <v>64.326107445616415</v>
      </c>
      <c r="CK101" s="24">
        <f t="shared" si="149"/>
        <v>73.434724688544009</v>
      </c>
      <c r="CL101" s="24">
        <f t="shared" si="149"/>
        <v>70.090715700573469</v>
      </c>
      <c r="CM101" s="24">
        <f t="shared" si="149"/>
        <v>63.777477824845278</v>
      </c>
      <c r="CN101" s="24">
        <f t="shared" si="149"/>
        <v>63.650022945104503</v>
      </c>
      <c r="CO101" s="24">
        <f t="shared" si="149"/>
        <v>59.395375179722734</v>
      </c>
      <c r="CP101" s="24">
        <f t="shared" si="149"/>
        <v>56.225726726976731</v>
      </c>
      <c r="CQ101" s="24">
        <f t="shared" ref="CQ101:EF101" si="150">SUMPRODUCT(CQ29:CQ34,HN124:HN129)</f>
        <v>61.905653179120684</v>
      </c>
      <c r="CR101" s="24">
        <f t="shared" si="150"/>
        <v>59.111421196840283</v>
      </c>
      <c r="CS101" s="24">
        <f t="shared" si="150"/>
        <v>70.387892578814132</v>
      </c>
      <c r="CT101" s="24">
        <f t="shared" si="150"/>
        <v>68.111075029757885</v>
      </c>
      <c r="CU101" s="24">
        <f t="shared" si="150"/>
        <v>69.524617996899551</v>
      </c>
      <c r="CV101" s="24">
        <f t="shared" si="150"/>
        <v>72.151325228575786</v>
      </c>
      <c r="CW101" s="24">
        <f t="shared" si="150"/>
        <v>74.929422835578464</v>
      </c>
      <c r="CX101" s="24">
        <f t="shared" si="150"/>
        <v>68.221574343774691</v>
      </c>
      <c r="CY101" s="24">
        <f t="shared" si="150"/>
        <v>76.044568245257722</v>
      </c>
      <c r="CZ101" s="24">
        <f t="shared" si="150"/>
        <v>66.547235807881222</v>
      </c>
      <c r="DA101" s="24">
        <f t="shared" si="150"/>
        <v>63.931099084148542</v>
      </c>
      <c r="DB101" s="24">
        <f t="shared" si="150"/>
        <v>62.672633059632524</v>
      </c>
      <c r="DC101" s="24">
        <f t="shared" si="150"/>
        <v>70.367157901868666</v>
      </c>
      <c r="DD101" s="24">
        <f t="shared" si="150"/>
        <v>67.278203724136517</v>
      </c>
      <c r="DE101" s="24">
        <f t="shared" si="150"/>
        <v>69.558359621772851</v>
      </c>
      <c r="DF101" s="24">
        <f t="shared" si="150"/>
        <v>62.165210037164648</v>
      </c>
      <c r="DG101" s="24">
        <f t="shared" si="150"/>
        <v>77.239167924011042</v>
      </c>
      <c r="DH101" s="24">
        <f t="shared" si="150"/>
        <v>69.561735585259953</v>
      </c>
      <c r="DI101" s="24">
        <f t="shared" si="150"/>
        <v>57.761284255919534</v>
      </c>
      <c r="DJ101" s="24">
        <f t="shared" si="150"/>
        <v>66.88418252667914</v>
      </c>
      <c r="DK101" s="24">
        <f t="shared" si="150"/>
        <v>73.712296927839702</v>
      </c>
      <c r="DL101" s="24">
        <f t="shared" si="150"/>
        <v>58.914593920628661</v>
      </c>
      <c r="DM101" s="24">
        <f t="shared" si="150"/>
        <v>68.633475928474653</v>
      </c>
      <c r="DN101" s="24">
        <f t="shared" si="150"/>
        <v>64.988210755409284</v>
      </c>
      <c r="DO101" s="24">
        <f t="shared" si="150"/>
        <v>70.441513761568842</v>
      </c>
      <c r="DP101" s="24">
        <f t="shared" si="150"/>
        <v>58.745559937736346</v>
      </c>
      <c r="DQ101" s="24">
        <f t="shared" si="150"/>
        <v>75.668517426454713</v>
      </c>
      <c r="DR101" s="24">
        <f t="shared" si="150"/>
        <v>72.562272174814652</v>
      </c>
      <c r="DS101" s="24">
        <f t="shared" si="150"/>
        <v>61.673442100572203</v>
      </c>
      <c r="DT101" s="24">
        <f t="shared" si="150"/>
        <v>63.114192184519879</v>
      </c>
      <c r="DU101" s="24">
        <f t="shared" si="150"/>
        <v>74.623498222920247</v>
      </c>
      <c r="DV101" s="24">
        <f t="shared" si="150"/>
        <v>75.470290621497057</v>
      </c>
      <c r="DW101" s="24">
        <f t="shared" si="150"/>
        <v>67.825819478030226</v>
      </c>
      <c r="DX101" s="24">
        <f t="shared" si="150"/>
        <v>66.811952265547362</v>
      </c>
      <c r="DY101" s="24">
        <f t="shared" si="150"/>
        <v>69.111146829258004</v>
      </c>
      <c r="DZ101" s="24">
        <f t="shared" si="150"/>
        <v>67.219829439230011</v>
      </c>
      <c r="EA101" s="24">
        <f t="shared" si="150"/>
        <v>73.685788954846529</v>
      </c>
      <c r="EB101" s="24">
        <f t="shared" si="150"/>
        <v>70.442090776921106</v>
      </c>
      <c r="EC101" s="24">
        <f t="shared" si="150"/>
        <v>63.316582914175143</v>
      </c>
      <c r="ED101" s="24">
        <f t="shared" si="150"/>
        <v>61.976801040948374</v>
      </c>
      <c r="EE101" s="24">
        <f t="shared" si="150"/>
        <v>72.196149874538207</v>
      </c>
      <c r="EF101" s="24">
        <f t="shared" si="150"/>
        <v>64.276824988660309</v>
      </c>
      <c r="EG101" s="24">
        <f t="shared" si="130"/>
        <v>67.858819744986448</v>
      </c>
      <c r="EH101" s="24">
        <f t="shared" si="131"/>
        <v>86.58551320026119</v>
      </c>
      <c r="EI101" s="24">
        <f t="shared" si="132"/>
        <v>53.244381152691574</v>
      </c>
      <c r="EJ101" s="69" t="s">
        <v>240</v>
      </c>
      <c r="EK101" s="69"/>
      <c r="EM101" s="66">
        <f>EM6/SUM(EM$5:EM$7)</f>
        <v>0.78896066220935401</v>
      </c>
      <c r="EN101" s="66">
        <f t="shared" si="146"/>
        <v>0.79823635156907013</v>
      </c>
      <c r="EO101" s="66">
        <f t="shared" si="146"/>
        <v>0.78769123648731887</v>
      </c>
      <c r="EP101" s="66">
        <f t="shared" si="146"/>
        <v>0.79635658405925203</v>
      </c>
      <c r="EQ101" s="66">
        <f t="shared" si="146"/>
        <v>0.78301209760642143</v>
      </c>
      <c r="ER101" s="66">
        <f t="shared" si="146"/>
        <v>0.80130819866403713</v>
      </c>
      <c r="ES101" s="66">
        <f t="shared" si="146"/>
        <v>0.79739549517306196</v>
      </c>
      <c r="ET101" s="66">
        <f t="shared" si="146"/>
        <v>0.77758840051765143</v>
      </c>
      <c r="EU101" s="66">
        <f t="shared" si="146"/>
        <v>0.7812174618368507</v>
      </c>
      <c r="EV101" s="66">
        <f t="shared" si="146"/>
        <v>0.78440173937496138</v>
      </c>
      <c r="EW101" s="66">
        <f t="shared" si="146"/>
        <v>0.79378204067902003</v>
      </c>
      <c r="EX101" s="66">
        <f t="shared" si="146"/>
        <v>0.78723951947776516</v>
      </c>
      <c r="EY101" s="66">
        <f t="shared" si="146"/>
        <v>0.78383599048822084</v>
      </c>
      <c r="EZ101" s="66">
        <f t="shared" si="146"/>
        <v>0.80341014256857612</v>
      </c>
      <c r="FA101" s="66">
        <f t="shared" si="146"/>
        <v>0.79666803926688923</v>
      </c>
      <c r="FB101" s="66">
        <f t="shared" si="146"/>
        <v>0.7999707279590712</v>
      </c>
      <c r="FC101" s="66">
        <f t="shared" si="146"/>
        <v>0.78921679098621778</v>
      </c>
      <c r="FD101" s="66">
        <f t="shared" si="146"/>
        <v>0.77887804506045399</v>
      </c>
      <c r="FE101" s="66">
        <f t="shared" si="146"/>
        <v>0.79699980727833641</v>
      </c>
      <c r="FF101" s="66">
        <f t="shared" si="146"/>
        <v>0.80009691267817296</v>
      </c>
      <c r="FG101" s="66">
        <f t="shared" si="146"/>
        <v>0.8007480750771927</v>
      </c>
      <c r="FH101" s="66">
        <f t="shared" si="146"/>
        <v>0.80552563699999702</v>
      </c>
      <c r="FI101" s="66">
        <f t="shared" si="146"/>
        <v>0.78459306915552485</v>
      </c>
      <c r="FJ101" s="66">
        <f t="shared" si="146"/>
        <v>0.7913894064391831</v>
      </c>
      <c r="FK101" s="66">
        <f t="shared" si="146"/>
        <v>0.79292714103412942</v>
      </c>
      <c r="FL101" s="66">
        <f t="shared" si="146"/>
        <v>0.79010757260859144</v>
      </c>
      <c r="FM101" s="66">
        <f t="shared" si="146"/>
        <v>0.79355190807707243</v>
      </c>
      <c r="FN101" s="66">
        <f t="shared" si="146"/>
        <v>0.7978773216879983</v>
      </c>
      <c r="FO101" s="66">
        <f t="shared" si="146"/>
        <v>0.79915743783270332</v>
      </c>
      <c r="FP101" s="66">
        <f t="shared" si="146"/>
        <v>0.77815844526345923</v>
      </c>
      <c r="FQ101" s="66">
        <f t="shared" si="146"/>
        <v>0.80655778706809211</v>
      </c>
      <c r="FR101" s="66">
        <f t="shared" si="146"/>
        <v>0.79337519384028909</v>
      </c>
      <c r="FS101" s="66">
        <f t="shared" si="146"/>
        <v>0.78845936507301473</v>
      </c>
      <c r="FT101" s="66">
        <f t="shared" si="146"/>
        <v>0.8104459160011398</v>
      </c>
      <c r="FU101" s="66">
        <f t="shared" si="146"/>
        <v>0.79329277608007864</v>
      </c>
      <c r="FV101" s="66">
        <f t="shared" si="146"/>
        <v>0.8081273670919058</v>
      </c>
      <c r="FW101" s="66">
        <f t="shared" si="146"/>
        <v>0.79282935903691387</v>
      </c>
      <c r="FX101" s="66">
        <f t="shared" si="146"/>
        <v>0.81019765590721293</v>
      </c>
      <c r="FY101" s="66">
        <f t="shared" si="146"/>
        <v>0.80030673759585191</v>
      </c>
      <c r="FZ101" s="66">
        <f t="shared" si="146"/>
        <v>0.78921927045059626</v>
      </c>
      <c r="GA101" s="66">
        <f t="shared" si="146"/>
        <v>0.80354258462598094</v>
      </c>
      <c r="GB101" s="66">
        <f t="shared" si="146"/>
        <v>0.80185212534412575</v>
      </c>
      <c r="GC101" s="66">
        <f t="shared" si="146"/>
        <v>0.77617597839405872</v>
      </c>
      <c r="GD101" s="66">
        <f t="shared" si="146"/>
        <v>0.77315848214485716</v>
      </c>
      <c r="GE101" s="66">
        <f t="shared" si="146"/>
        <v>0.79105574311719418</v>
      </c>
      <c r="GF101" s="66">
        <f t="shared" si="146"/>
        <v>0.79219897209816026</v>
      </c>
      <c r="GG101" s="66">
        <f t="shared" si="146"/>
        <v>0.79508522363178225</v>
      </c>
      <c r="GH101" s="66">
        <f t="shared" si="146"/>
        <v>0.79866643235689416</v>
      </c>
      <c r="GI101" s="66">
        <f t="shared" si="146"/>
        <v>0.80855371319025227</v>
      </c>
      <c r="GJ101" s="66">
        <f t="shared" si="146"/>
        <v>0.79558165547613691</v>
      </c>
      <c r="GK101" s="66">
        <f t="shared" si="146"/>
        <v>0.79600384645087119</v>
      </c>
      <c r="GL101" s="66">
        <f t="shared" si="146"/>
        <v>0.79882527188100383</v>
      </c>
      <c r="GM101" s="66">
        <f t="shared" si="146"/>
        <v>0.81217244294343993</v>
      </c>
      <c r="GN101" s="66">
        <f t="shared" si="146"/>
        <v>0.78978297657845831</v>
      </c>
      <c r="GO101" s="66">
        <f t="shared" si="146"/>
        <v>0.79934970116862825</v>
      </c>
      <c r="GP101" s="66">
        <f t="shared" si="146"/>
        <v>0.79034069250849071</v>
      </c>
      <c r="GQ101" s="66">
        <f t="shared" si="146"/>
        <v>0.79438023426709348</v>
      </c>
      <c r="GR101" s="66">
        <f t="shared" si="146"/>
        <v>0.77993146079833608</v>
      </c>
      <c r="GS101" s="66">
        <f t="shared" si="146"/>
        <v>0.79804822969627698</v>
      </c>
      <c r="GT101" s="66">
        <f t="shared" si="146"/>
        <v>0.79955068365592474</v>
      </c>
      <c r="GU101" s="66">
        <f t="shared" si="146"/>
        <v>0.80163505010671487</v>
      </c>
      <c r="GV101" s="66">
        <f t="shared" si="146"/>
        <v>0.79187371814749641</v>
      </c>
      <c r="GW101" s="66">
        <f t="shared" si="146"/>
        <v>0.80443091662714605</v>
      </c>
      <c r="GX101" s="66">
        <f t="shared" si="146"/>
        <v>0.80206310680423065</v>
      </c>
      <c r="GY101" s="66">
        <f t="shared" si="146"/>
        <v>0.79601512146796483</v>
      </c>
      <c r="GZ101" s="66">
        <f t="shared" si="147"/>
        <v>0.80669684307315193</v>
      </c>
      <c r="HA101" s="66">
        <f t="shared" si="147"/>
        <v>0.79887205461440403</v>
      </c>
      <c r="HB101" s="66">
        <f t="shared" si="147"/>
        <v>0.80467344315941702</v>
      </c>
      <c r="HC101" s="66">
        <f t="shared" si="147"/>
        <v>0.79229264331235283</v>
      </c>
      <c r="HD101" s="66">
        <f t="shared" si="147"/>
        <v>0.80433785192866847</v>
      </c>
      <c r="HE101" s="66">
        <f t="shared" si="147"/>
        <v>0.79125119223107743</v>
      </c>
      <c r="HF101" s="66">
        <f t="shared" si="147"/>
        <v>0.79845327910581099</v>
      </c>
      <c r="HG101" s="66">
        <f t="shared" si="147"/>
        <v>0.79854738298725703</v>
      </c>
      <c r="HH101" s="66">
        <f t="shared" si="147"/>
        <v>0.78616146324009206</v>
      </c>
      <c r="HI101" s="66">
        <f t="shared" si="147"/>
        <v>0.79672885510706881</v>
      </c>
      <c r="HJ101" s="66">
        <f t="shared" si="147"/>
        <v>0.79754414140111507</v>
      </c>
      <c r="HK101" s="66">
        <f t="shared" si="147"/>
        <v>0.78971973873395429</v>
      </c>
      <c r="HL101" s="66">
        <f t="shared" si="147"/>
        <v>0.79876871526643656</v>
      </c>
      <c r="HM101" s="66">
        <f t="shared" si="147"/>
        <v>0.79103488199373306</v>
      </c>
      <c r="HN101" s="66">
        <f t="shared" si="147"/>
        <v>0.80667089460110852</v>
      </c>
      <c r="HO101" s="66">
        <f t="shared" si="147"/>
        <v>0.78939196737663553</v>
      </c>
      <c r="HP101" s="66">
        <f t="shared" si="147"/>
        <v>0.80218393200863436</v>
      </c>
      <c r="HQ101" s="66">
        <f t="shared" si="147"/>
        <v>0.79952354082561006</v>
      </c>
      <c r="HR101" s="66">
        <f t="shared" si="147"/>
        <v>0.78559533722055741</v>
      </c>
      <c r="HS101" s="66">
        <f t="shared" si="147"/>
        <v>0.79780101904093625</v>
      </c>
      <c r="HT101" s="66">
        <f t="shared" si="147"/>
        <v>0.78674704797810213</v>
      </c>
      <c r="HU101" s="66">
        <f t="shared" si="147"/>
        <v>0.8065249629299448</v>
      </c>
      <c r="HV101" s="66">
        <f t="shared" si="147"/>
        <v>0.79465460996896042</v>
      </c>
      <c r="HW101" s="66">
        <f t="shared" si="147"/>
        <v>0.79740468033587653</v>
      </c>
      <c r="HX101" s="66">
        <f t="shared" si="147"/>
        <v>0.80313225058517335</v>
      </c>
      <c r="HY101" s="66">
        <f t="shared" si="147"/>
        <v>0.81059067293368114</v>
      </c>
      <c r="HZ101" s="66">
        <f t="shared" si="147"/>
        <v>0.80157954730177372</v>
      </c>
      <c r="IA101" s="66">
        <f t="shared" si="147"/>
        <v>0.7875539173425381</v>
      </c>
      <c r="IB101" s="66">
        <f t="shared" si="147"/>
        <v>0.80309597524479437</v>
      </c>
      <c r="IC101" s="66">
        <f t="shared" si="147"/>
        <v>0.7937840501220601</v>
      </c>
      <c r="ID101" s="66">
        <f t="shared" si="147"/>
        <v>0.78452554744673386</v>
      </c>
      <c r="IE101" s="66">
        <f t="shared" si="147"/>
        <v>0.7917984410347727</v>
      </c>
      <c r="IF101" s="66">
        <f t="shared" si="147"/>
        <v>0.80558065027135839</v>
      </c>
      <c r="IG101" s="66">
        <f t="shared" si="147"/>
        <v>0.79091742675165111</v>
      </c>
      <c r="IH101" s="66">
        <f t="shared" si="147"/>
        <v>0.7750542222737874</v>
      </c>
      <c r="II101" s="66">
        <f t="shared" si="147"/>
        <v>0.79940202390991499</v>
      </c>
      <c r="IJ101" s="66">
        <f t="shared" si="147"/>
        <v>0.79795453035638853</v>
      </c>
      <c r="IK101" s="66">
        <f t="shared" si="147"/>
        <v>0.80515332908334269</v>
      </c>
      <c r="IL101" s="66">
        <f t="shared" si="147"/>
        <v>0.79281680096714191</v>
      </c>
      <c r="IM101" s="66">
        <f t="shared" si="147"/>
        <v>0.81433961478151806</v>
      </c>
      <c r="IN101" s="66">
        <f t="shared" si="147"/>
        <v>0.79277284503152201</v>
      </c>
      <c r="IO101" s="66">
        <f t="shared" si="147"/>
        <v>0.80076687116800671</v>
      </c>
      <c r="IP101" s="66">
        <f t="shared" si="147"/>
        <v>0.79114341086398554</v>
      </c>
      <c r="IQ101" s="66">
        <f t="shared" si="147"/>
        <v>0.78888995399069073</v>
      </c>
      <c r="IR101" s="66">
        <f t="shared" si="147"/>
        <v>0.80412894491754938</v>
      </c>
      <c r="IS101" s="66">
        <f t="shared" si="147"/>
        <v>0.80352873487190624</v>
      </c>
      <c r="IT101" s="66">
        <f t="shared" si="147"/>
        <v>0.79882852834815454</v>
      </c>
      <c r="IU101" s="66">
        <f t="shared" si="147"/>
        <v>0.80959969554972422</v>
      </c>
      <c r="IV101" s="66">
        <f t="shared" si="147"/>
        <v>0.78561289436359139</v>
      </c>
      <c r="IW101" s="66">
        <f t="shared" si="147"/>
        <v>0.78331985260301518</v>
      </c>
      <c r="IX101" s="66">
        <f t="shared" si="147"/>
        <v>0.80525612896606757</v>
      </c>
      <c r="IY101" s="66">
        <f t="shared" si="147"/>
        <v>0.80039092778131793</v>
      </c>
      <c r="IZ101" s="66">
        <f t="shared" si="147"/>
        <v>0.80100979493167823</v>
      </c>
      <c r="JA101" s="66">
        <f t="shared" si="147"/>
        <v>0.80735403253521676</v>
      </c>
      <c r="JB101" s="66">
        <f t="shared" si="147"/>
        <v>0.78973862825206609</v>
      </c>
      <c r="JC101" s="66">
        <f t="shared" si="147"/>
        <v>0.79714649380051417</v>
      </c>
      <c r="JD101" s="67">
        <f t="shared" si="135"/>
        <v>0.79571682038484037</v>
      </c>
      <c r="JU101" s="14"/>
      <c r="MS101" s="28"/>
    </row>
    <row r="102" spans="1:357" x14ac:dyDescent="0.3">
      <c r="K102" s="24"/>
      <c r="L102" s="71" t="s">
        <v>447</v>
      </c>
      <c r="M102" s="14">
        <v>7</v>
      </c>
      <c r="N102" s="24">
        <f>SUMPRODUCT(N35:N38,JD130:JD133)</f>
        <v>107.99999999999997</v>
      </c>
      <c r="O102" s="24">
        <f t="shared" ref="O102:AC102" si="151">SUMPRODUCT(O35:O38,EM130:EM133)</f>
        <v>113.26925491704402</v>
      </c>
      <c r="P102" s="24">
        <f t="shared" si="151"/>
        <v>135.57179942532329</v>
      </c>
      <c r="Q102" s="24">
        <f t="shared" si="151"/>
        <v>94.630680463466064</v>
      </c>
      <c r="R102" s="24">
        <f t="shared" si="151"/>
        <v>114.09701048608316</v>
      </c>
      <c r="S102" s="24">
        <f t="shared" si="151"/>
        <v>106.54919141761754</v>
      </c>
      <c r="T102" s="24">
        <f t="shared" si="151"/>
        <v>101.61914710530569</v>
      </c>
      <c r="U102" s="24">
        <f t="shared" si="151"/>
        <v>96.001277113949683</v>
      </c>
      <c r="V102" s="24">
        <f t="shared" si="151"/>
        <v>106.59955737961872</v>
      </c>
      <c r="W102" s="24">
        <f t="shared" si="151"/>
        <v>103.93126762626022</v>
      </c>
      <c r="X102" s="24">
        <f t="shared" si="151"/>
        <v>108.84588804516976</v>
      </c>
      <c r="Y102" s="24">
        <f t="shared" si="151"/>
        <v>77.743042496882424</v>
      </c>
      <c r="Z102" s="24">
        <f t="shared" si="151"/>
        <v>118.00142336044006</v>
      </c>
      <c r="AA102" s="24">
        <f t="shared" si="151"/>
        <v>115.10887344703568</v>
      </c>
      <c r="AB102" s="24">
        <f t="shared" si="151"/>
        <v>121.3690947624353</v>
      </c>
      <c r="AC102" s="24">
        <f t="shared" si="151"/>
        <v>89.605815685697948</v>
      </c>
      <c r="AD102" s="24">
        <f>SUMPRODUCT(AD35:AD38,JD130:JD133)</f>
        <v>101.02149815598456</v>
      </c>
      <c r="AE102" s="24">
        <f t="shared" ref="AE102:CP102" si="152">SUMPRODUCT(AE35:AE38,FB130:FB133)</f>
        <v>92.71458204954159</v>
      </c>
      <c r="AF102" s="24">
        <f t="shared" si="152"/>
        <v>89.134325811049209</v>
      </c>
      <c r="AG102" s="24">
        <f t="shared" si="152"/>
        <v>92.498508465083916</v>
      </c>
      <c r="AH102" s="24">
        <f t="shared" si="152"/>
        <v>87.444479696146644</v>
      </c>
      <c r="AI102" s="24">
        <f t="shared" si="152"/>
        <v>97.63645487885843</v>
      </c>
      <c r="AJ102" s="24">
        <f t="shared" si="152"/>
        <v>121.91301142720954</v>
      </c>
      <c r="AK102" s="24">
        <f t="shared" si="152"/>
        <v>101.6316371690785</v>
      </c>
      <c r="AL102" s="24">
        <f t="shared" si="152"/>
        <v>94.293452436915857</v>
      </c>
      <c r="AM102" s="24">
        <f t="shared" si="152"/>
        <v>99.922490207614672</v>
      </c>
      <c r="AN102" s="24">
        <f t="shared" si="152"/>
        <v>108.81847035075157</v>
      </c>
      <c r="AO102" s="24">
        <f t="shared" si="152"/>
        <v>108.68374645359856</v>
      </c>
      <c r="AP102" s="24">
        <f t="shared" si="152"/>
        <v>90.332653580759214</v>
      </c>
      <c r="AQ102" s="24">
        <f t="shared" si="152"/>
        <v>105.7667036735716</v>
      </c>
      <c r="AR102" s="24">
        <f t="shared" si="152"/>
        <v>79.539078156412231</v>
      </c>
      <c r="AS102" s="24">
        <f t="shared" si="152"/>
        <v>96.583442839031505</v>
      </c>
      <c r="AT102" s="24">
        <f t="shared" si="152"/>
        <v>108.09353399649964</v>
      </c>
      <c r="AU102" s="24">
        <f t="shared" si="152"/>
        <v>76.543600345739478</v>
      </c>
      <c r="AV102" s="24">
        <f t="shared" si="152"/>
        <v>107.88374975433177</v>
      </c>
      <c r="AW102" s="24">
        <f t="shared" si="152"/>
        <v>115.48936764467399</v>
      </c>
      <c r="AX102" s="24">
        <f t="shared" si="152"/>
        <v>80.580651710398342</v>
      </c>
      <c r="AY102" s="24">
        <f t="shared" si="152"/>
        <v>91.881806059840997</v>
      </c>
      <c r="AZ102" s="24">
        <f t="shared" si="152"/>
        <v>76.927549715189315</v>
      </c>
      <c r="BA102" s="24">
        <f t="shared" si="152"/>
        <v>101.65037801978072</v>
      </c>
      <c r="BB102" s="24">
        <f t="shared" si="152"/>
        <v>74.981863797622722</v>
      </c>
      <c r="BC102" s="24">
        <f t="shared" si="152"/>
        <v>103.4035369267614</v>
      </c>
      <c r="BD102" s="24">
        <f t="shared" si="152"/>
        <v>102.6685015417753</v>
      </c>
      <c r="BE102" s="24">
        <f t="shared" si="152"/>
        <v>87.864163640994292</v>
      </c>
      <c r="BF102" s="24">
        <f t="shared" si="152"/>
        <v>86.356950765738745</v>
      </c>
      <c r="BG102" s="24">
        <f t="shared" si="152"/>
        <v>96.501721421758404</v>
      </c>
      <c r="BH102" s="24">
        <f t="shared" si="152"/>
        <v>94.683053904432199</v>
      </c>
      <c r="BI102" s="24">
        <f t="shared" si="152"/>
        <v>98.953866405125225</v>
      </c>
      <c r="BJ102" s="24">
        <f t="shared" si="152"/>
        <v>88.435828877433948</v>
      </c>
      <c r="BK102" s="24">
        <f t="shared" si="152"/>
        <v>91.22627978856616</v>
      </c>
      <c r="BL102" s="24">
        <f t="shared" si="152"/>
        <v>84.923827455780426</v>
      </c>
      <c r="BM102" s="24">
        <f t="shared" si="152"/>
        <v>102.83662217058612</v>
      </c>
      <c r="BN102" s="24">
        <f t="shared" si="152"/>
        <v>88.148286338343581</v>
      </c>
      <c r="BO102" s="24">
        <f t="shared" si="152"/>
        <v>75.061274509851856</v>
      </c>
      <c r="BP102" s="24">
        <f t="shared" si="152"/>
        <v>96.085409253096529</v>
      </c>
      <c r="BQ102" s="24">
        <f t="shared" si="152"/>
        <v>104.7605473193528</v>
      </c>
      <c r="BR102" s="24">
        <f t="shared" si="152"/>
        <v>96.765227906661011</v>
      </c>
      <c r="BS102" s="24">
        <f t="shared" si="152"/>
        <v>104.31344231277826</v>
      </c>
      <c r="BT102" s="24">
        <f t="shared" si="152"/>
        <v>92.0980232514991</v>
      </c>
      <c r="BU102" s="24">
        <f t="shared" si="152"/>
        <v>96.954329601381033</v>
      </c>
      <c r="BV102" s="24">
        <f t="shared" si="152"/>
        <v>90.369675498150741</v>
      </c>
      <c r="BW102" s="24">
        <f t="shared" si="152"/>
        <v>95.780262846798678</v>
      </c>
      <c r="BX102" s="24">
        <f t="shared" si="152"/>
        <v>104.53539822885985</v>
      </c>
      <c r="BY102" s="24">
        <f t="shared" si="152"/>
        <v>103.51248722042074</v>
      </c>
      <c r="BZ102" s="24">
        <f t="shared" si="152"/>
        <v>96.773721630813242</v>
      </c>
      <c r="CA102" s="24">
        <f t="shared" si="152"/>
        <v>118.74913982339106</v>
      </c>
      <c r="CB102" s="24">
        <f t="shared" si="152"/>
        <v>105.07004669889366</v>
      </c>
      <c r="CC102" s="24">
        <f t="shared" si="152"/>
        <v>91.895022265952591</v>
      </c>
      <c r="CD102" s="24">
        <f t="shared" si="152"/>
        <v>98.585702527590499</v>
      </c>
      <c r="CE102" s="24">
        <f t="shared" si="152"/>
        <v>104.53870223373728</v>
      </c>
      <c r="CF102" s="24">
        <f t="shared" si="152"/>
        <v>94.972147246651048</v>
      </c>
      <c r="CG102" s="24">
        <f t="shared" si="152"/>
        <v>93.813818924488245</v>
      </c>
      <c r="CH102" s="24">
        <f t="shared" si="152"/>
        <v>107.81458824510685</v>
      </c>
      <c r="CI102" s="24">
        <f t="shared" si="152"/>
        <v>97.287042120312819</v>
      </c>
      <c r="CJ102" s="24">
        <f t="shared" si="152"/>
        <v>100.75649878125141</v>
      </c>
      <c r="CK102" s="24">
        <f t="shared" si="152"/>
        <v>102.24743415356004</v>
      </c>
      <c r="CL102" s="24">
        <f t="shared" si="152"/>
        <v>104.39681838210109</v>
      </c>
      <c r="CM102" s="24">
        <f t="shared" si="152"/>
        <v>102.82170317732273</v>
      </c>
      <c r="CN102" s="24">
        <f t="shared" si="152"/>
        <v>91.315271207464363</v>
      </c>
      <c r="CO102" s="24">
        <f t="shared" si="152"/>
        <v>93.125293289251374</v>
      </c>
      <c r="CP102" s="24">
        <f t="shared" si="152"/>
        <v>83.112760290299249</v>
      </c>
      <c r="CQ102" s="24">
        <f t="shared" ref="CQ102:EF102" si="153">SUMPRODUCT(CQ35:CQ38,HN130:HN133)</f>
        <v>89.961649001553781</v>
      </c>
      <c r="CR102" s="24">
        <f t="shared" si="153"/>
        <v>95.828363651380087</v>
      </c>
      <c r="CS102" s="24">
        <f t="shared" si="153"/>
        <v>99.001257157935157</v>
      </c>
      <c r="CT102" s="24">
        <f t="shared" si="153"/>
        <v>106.49201511094449</v>
      </c>
      <c r="CU102" s="24">
        <f t="shared" si="153"/>
        <v>95.962282398516294</v>
      </c>
      <c r="CV102" s="24">
        <f t="shared" si="153"/>
        <v>104.26408313826461</v>
      </c>
      <c r="CW102" s="24">
        <f t="shared" si="153"/>
        <v>106.51030485111406</v>
      </c>
      <c r="CX102" s="24">
        <f t="shared" si="153"/>
        <v>88.348425354684252</v>
      </c>
      <c r="CY102" s="24">
        <f t="shared" si="153"/>
        <v>104.09781890241199</v>
      </c>
      <c r="CZ102" s="24">
        <f t="shared" si="153"/>
        <v>91.556248615808286</v>
      </c>
      <c r="DA102" s="24">
        <f t="shared" si="153"/>
        <v>82.789607181928062</v>
      </c>
      <c r="DB102" s="24">
        <f t="shared" si="153"/>
        <v>99.347197052324745</v>
      </c>
      <c r="DC102" s="24">
        <f t="shared" si="153"/>
        <v>108.97738629910668</v>
      </c>
      <c r="DD102" s="24">
        <f t="shared" si="153"/>
        <v>97.551024421823783</v>
      </c>
      <c r="DE102" s="24">
        <f t="shared" si="153"/>
        <v>106.7371614210072</v>
      </c>
      <c r="DF102" s="24">
        <f t="shared" si="153"/>
        <v>93.163765420608541</v>
      </c>
      <c r="DG102" s="24">
        <f t="shared" si="153"/>
        <v>102.20951792331277</v>
      </c>
      <c r="DH102" s="24">
        <f t="shared" si="153"/>
        <v>118.03787680427172</v>
      </c>
      <c r="DI102" s="24">
        <f t="shared" si="153"/>
        <v>77.142257397346384</v>
      </c>
      <c r="DJ102" s="24">
        <f t="shared" si="153"/>
        <v>94.265682445969617</v>
      </c>
      <c r="DK102" s="24">
        <f t="shared" si="153"/>
        <v>114.09307468131723</v>
      </c>
      <c r="DL102" s="24">
        <f t="shared" si="153"/>
        <v>79.776669545480559</v>
      </c>
      <c r="DM102" s="24">
        <f t="shared" si="153"/>
        <v>94.792502580211305</v>
      </c>
      <c r="DN102" s="24">
        <f t="shared" si="153"/>
        <v>105.54728220382448</v>
      </c>
      <c r="DO102" s="24">
        <f t="shared" si="153"/>
        <v>98.441406404378128</v>
      </c>
      <c r="DP102" s="24">
        <f t="shared" si="153"/>
        <v>79.230749076261233</v>
      </c>
      <c r="DQ102" s="24">
        <f t="shared" si="153"/>
        <v>100.72581463856152</v>
      </c>
      <c r="DR102" s="24">
        <f t="shared" si="153"/>
        <v>111.92514635713341</v>
      </c>
      <c r="DS102" s="24">
        <f t="shared" si="153"/>
        <v>107.62109321900512</v>
      </c>
      <c r="DT102" s="24">
        <f t="shared" si="153"/>
        <v>102.95613015644149</v>
      </c>
      <c r="DU102" s="24">
        <f t="shared" si="153"/>
        <v>100.42253877516362</v>
      </c>
      <c r="DV102" s="24">
        <f t="shared" si="153"/>
        <v>103.7218612958528</v>
      </c>
      <c r="DW102" s="24">
        <f t="shared" si="153"/>
        <v>103.66172168885998</v>
      </c>
      <c r="DX102" s="24">
        <f t="shared" si="153"/>
        <v>108.21023703055391</v>
      </c>
      <c r="DY102" s="24">
        <f t="shared" si="153"/>
        <v>99.266692010874138</v>
      </c>
      <c r="DZ102" s="24">
        <f t="shared" si="153"/>
        <v>89.380618659858982</v>
      </c>
      <c r="EA102" s="24">
        <f t="shared" si="153"/>
        <v>115.26933934339446</v>
      </c>
      <c r="EB102" s="24">
        <f t="shared" si="153"/>
        <v>101.11071483272345</v>
      </c>
      <c r="EC102" s="24">
        <f t="shared" si="153"/>
        <v>96.832746986848932</v>
      </c>
      <c r="ED102" s="24">
        <f t="shared" si="153"/>
        <v>81.748436128701329</v>
      </c>
      <c r="EE102" s="24">
        <f t="shared" si="153"/>
        <v>100.99545024283253</v>
      </c>
      <c r="EF102" s="24">
        <f t="shared" si="153"/>
        <v>106.16443852395921</v>
      </c>
      <c r="EG102" s="24">
        <f t="shared" si="130"/>
        <v>98.690428752800926</v>
      </c>
      <c r="EH102" s="24">
        <f t="shared" si="131"/>
        <v>135.57179942532329</v>
      </c>
      <c r="EI102" s="24">
        <f t="shared" si="132"/>
        <v>74.981863797622722</v>
      </c>
      <c r="EJ102" s="69" t="s">
        <v>259</v>
      </c>
      <c r="EK102" s="69"/>
      <c r="EL102" s="70">
        <f>SUM(EM100:EM102)</f>
        <v>1</v>
      </c>
      <c r="EM102" s="66">
        <f>EM7/SUM(EM$5:EM$7)</f>
        <v>9.4225041588282654E-2</v>
      </c>
      <c r="EN102" s="66">
        <f t="shared" si="146"/>
        <v>8.1576375318122424E-2</v>
      </c>
      <c r="EO102" s="66">
        <f t="shared" si="146"/>
        <v>0.10045838732997554</v>
      </c>
      <c r="EP102" s="66">
        <f t="shared" si="146"/>
        <v>8.5623371751306382E-2</v>
      </c>
      <c r="EQ102" s="66">
        <f t="shared" si="146"/>
        <v>0.10057412344523371</v>
      </c>
      <c r="ER102" s="66">
        <f t="shared" si="146"/>
        <v>8.8705050240702979E-2</v>
      </c>
      <c r="ES102" s="66">
        <f t="shared" si="146"/>
        <v>8.7299605458733776E-2</v>
      </c>
      <c r="ET102" s="66">
        <f t="shared" si="146"/>
        <v>0.10233574188211259</v>
      </c>
      <c r="EU102" s="66">
        <f t="shared" si="146"/>
        <v>9.9661329035527199E-2</v>
      </c>
      <c r="EV102" s="66">
        <f t="shared" si="146"/>
        <v>9.2158788053901583E-2</v>
      </c>
      <c r="EW102" s="66">
        <f t="shared" si="146"/>
        <v>8.9870091693737969E-2</v>
      </c>
      <c r="EX102" s="66">
        <f t="shared" si="146"/>
        <v>9.3552341264184422E-2</v>
      </c>
      <c r="EY102" s="66">
        <f t="shared" si="146"/>
        <v>8.9758895998491059E-2</v>
      </c>
      <c r="EZ102" s="66">
        <f t="shared" si="146"/>
        <v>8.1217857849850625E-2</v>
      </c>
      <c r="FA102" s="66">
        <f t="shared" si="146"/>
        <v>0.10911595438605497</v>
      </c>
      <c r="FB102" s="66">
        <f t="shared" si="146"/>
        <v>8.5530611795902878E-2</v>
      </c>
      <c r="FC102" s="66">
        <f t="shared" si="146"/>
        <v>9.9597999774849399E-2</v>
      </c>
      <c r="FD102" s="66">
        <f t="shared" si="146"/>
        <v>9.5602531358551041E-2</v>
      </c>
      <c r="FE102" s="66">
        <f t="shared" si="146"/>
        <v>9.1547636883375583E-2</v>
      </c>
      <c r="FF102" s="66">
        <f t="shared" si="146"/>
        <v>8.7531651742850741E-2</v>
      </c>
      <c r="FG102" s="66">
        <f t="shared" si="146"/>
        <v>8.7620659647942231E-2</v>
      </c>
      <c r="FH102" s="66">
        <f t="shared" si="146"/>
        <v>8.490612934617435E-2</v>
      </c>
      <c r="FI102" s="66">
        <f t="shared" si="146"/>
        <v>9.9303362805132536E-2</v>
      </c>
      <c r="FJ102" s="66">
        <f t="shared" si="146"/>
        <v>8.7902581846959121E-2</v>
      </c>
      <c r="FK102" s="66">
        <f t="shared" si="146"/>
        <v>9.2032381762608875E-2</v>
      </c>
      <c r="FL102" s="66">
        <f t="shared" si="146"/>
        <v>9.963910500544941E-2</v>
      </c>
      <c r="FM102" s="66">
        <f t="shared" si="146"/>
        <v>9.5938793574851591E-2</v>
      </c>
      <c r="FN102" s="66">
        <f t="shared" si="146"/>
        <v>8.6077727477249746E-2</v>
      </c>
      <c r="FO102" s="66">
        <f t="shared" si="146"/>
        <v>9.7181884919186556E-2</v>
      </c>
      <c r="FP102" s="66">
        <f t="shared" si="146"/>
        <v>0.11345238456009638</v>
      </c>
      <c r="FQ102" s="66">
        <f t="shared" si="146"/>
        <v>7.3491065061629363E-2</v>
      </c>
      <c r="FR102" s="66">
        <f t="shared" si="146"/>
        <v>9.0271245898185581E-2</v>
      </c>
      <c r="FS102" s="66">
        <f t="shared" si="146"/>
        <v>8.0505669674528282E-2</v>
      </c>
      <c r="FT102" s="66">
        <f t="shared" si="146"/>
        <v>7.2964735549717566E-2</v>
      </c>
      <c r="FU102" s="66">
        <f t="shared" si="146"/>
        <v>8.7973904366426978E-2</v>
      </c>
      <c r="FV102" s="66">
        <f t="shared" si="146"/>
        <v>8.5493056525295985E-2</v>
      </c>
      <c r="FW102" s="66">
        <f t="shared" si="146"/>
        <v>8.6115339084576553E-2</v>
      </c>
      <c r="FX102" s="66">
        <f t="shared" si="146"/>
        <v>7.8775036221381461E-2</v>
      </c>
      <c r="FY102" s="66">
        <f t="shared" si="146"/>
        <v>9.7423987293978456E-2</v>
      </c>
      <c r="FZ102" s="66">
        <f t="shared" si="146"/>
        <v>9.497115931411354E-2</v>
      </c>
      <c r="GA102" s="66">
        <f t="shared" si="146"/>
        <v>8.4531959091625225E-2</v>
      </c>
      <c r="GB102" s="66">
        <f t="shared" si="146"/>
        <v>9.2745263272052528E-2</v>
      </c>
      <c r="GC102" s="66">
        <f t="shared" si="146"/>
        <v>0.10592374538596507</v>
      </c>
      <c r="GD102" s="66">
        <f t="shared" si="146"/>
        <v>0.10872727998013694</v>
      </c>
      <c r="GE102" s="66">
        <f t="shared" si="146"/>
        <v>9.1377993790389245E-2</v>
      </c>
      <c r="GF102" s="66">
        <f t="shared" si="146"/>
        <v>9.8549926581705583E-2</v>
      </c>
      <c r="GG102" s="66">
        <f t="shared" si="146"/>
        <v>9.3931821096340504E-2</v>
      </c>
      <c r="GH102" s="66">
        <f t="shared" si="146"/>
        <v>8.8463566083271786E-2</v>
      </c>
      <c r="GI102" s="66">
        <f t="shared" si="146"/>
        <v>8.7517841373182165E-2</v>
      </c>
      <c r="GJ102" s="66">
        <f t="shared" si="146"/>
        <v>8.8315527557798729E-2</v>
      </c>
      <c r="GK102" s="66">
        <f t="shared" si="146"/>
        <v>9.1363311922894569E-2</v>
      </c>
      <c r="GL102" s="66">
        <f t="shared" si="146"/>
        <v>9.4759373470684902E-2</v>
      </c>
      <c r="GM102" s="66">
        <f t="shared" si="146"/>
        <v>7.6021414484237979E-2</v>
      </c>
      <c r="GN102" s="66">
        <f t="shared" si="146"/>
        <v>9.7967381398233591E-2</v>
      </c>
      <c r="GO102" s="66">
        <f t="shared" si="146"/>
        <v>9.0195712209861528E-2</v>
      </c>
      <c r="GP102" s="66">
        <f t="shared" si="146"/>
        <v>9.4450225105572869E-2</v>
      </c>
      <c r="GQ102" s="66">
        <f t="shared" si="146"/>
        <v>9.4059021612402108E-2</v>
      </c>
      <c r="GR102" s="66">
        <f t="shared" si="146"/>
        <v>9.605899672297584E-2</v>
      </c>
      <c r="GS102" s="66">
        <f t="shared" si="146"/>
        <v>9.3555931928685873E-2</v>
      </c>
      <c r="GT102" s="66">
        <f t="shared" si="146"/>
        <v>9.1567571757927874E-2</v>
      </c>
      <c r="GU102" s="66">
        <f t="shared" si="146"/>
        <v>8.7266464131281737E-2</v>
      </c>
      <c r="GV102" s="66">
        <f t="shared" si="146"/>
        <v>8.6599389815287198E-2</v>
      </c>
      <c r="GW102" s="66">
        <f t="shared" si="146"/>
        <v>9.1063320197266498E-2</v>
      </c>
      <c r="GX102" s="66">
        <f t="shared" si="146"/>
        <v>9.1396979503874862E-2</v>
      </c>
      <c r="GY102" s="66">
        <f t="shared" si="146"/>
        <v>7.955296645954249E-2</v>
      </c>
      <c r="GZ102" s="66">
        <f t="shared" si="147"/>
        <v>8.9194521828844464E-2</v>
      </c>
      <c r="HA102" s="66">
        <f t="shared" si="147"/>
        <v>8.7184264554986013E-2</v>
      </c>
      <c r="HB102" s="66">
        <f t="shared" si="147"/>
        <v>8.6154924637940541E-2</v>
      </c>
      <c r="HC102" s="66">
        <f t="shared" si="147"/>
        <v>8.5932597545059469E-2</v>
      </c>
      <c r="HD102" s="66">
        <f t="shared" si="147"/>
        <v>8.5881126178291911E-2</v>
      </c>
      <c r="HE102" s="66">
        <f t="shared" si="147"/>
        <v>8.8832047164191172E-2</v>
      </c>
      <c r="HF102" s="66">
        <f t="shared" si="147"/>
        <v>9.360735992931421E-2</v>
      </c>
      <c r="HG102" s="66">
        <f t="shared" si="147"/>
        <v>9.6587502875794692E-2</v>
      </c>
      <c r="HH102" s="66">
        <f t="shared" si="147"/>
        <v>0.1060190678787017</v>
      </c>
      <c r="HI102" s="66">
        <f t="shared" si="147"/>
        <v>8.5329865456383033E-2</v>
      </c>
      <c r="HJ102" s="66">
        <f t="shared" si="147"/>
        <v>8.9502627656860387E-2</v>
      </c>
      <c r="HK102" s="66">
        <f t="shared" si="147"/>
        <v>9.0063682601262018E-2</v>
      </c>
      <c r="HL102" s="66">
        <f t="shared" si="147"/>
        <v>9.5788897118401731E-2</v>
      </c>
      <c r="HM102" s="66">
        <f t="shared" si="147"/>
        <v>9.334852105796064E-2</v>
      </c>
      <c r="HN102" s="66">
        <f t="shared" si="147"/>
        <v>8.6150858145834008E-2</v>
      </c>
      <c r="HO102" s="66">
        <f t="shared" si="147"/>
        <v>9.2649907253520056E-2</v>
      </c>
      <c r="HP102" s="66">
        <f t="shared" si="147"/>
        <v>8.3408601409503666E-2</v>
      </c>
      <c r="HQ102" s="66">
        <f t="shared" si="147"/>
        <v>8.6502413649628629E-2</v>
      </c>
      <c r="HR102" s="66">
        <f t="shared" si="147"/>
        <v>9.3225157905574674E-2</v>
      </c>
      <c r="HS102" s="66">
        <f t="shared" si="147"/>
        <v>8.9010458571525841E-2</v>
      </c>
      <c r="HT102" s="66">
        <f t="shared" si="147"/>
        <v>8.6383339145438012E-2</v>
      </c>
      <c r="HU102" s="66">
        <f t="shared" si="147"/>
        <v>8.4923381111775401E-2</v>
      </c>
      <c r="HV102" s="66">
        <f t="shared" si="147"/>
        <v>9.2806043608139668E-2</v>
      </c>
      <c r="HW102" s="66">
        <f t="shared" si="147"/>
        <v>8.6571407739184467E-2</v>
      </c>
      <c r="HX102" s="66">
        <f t="shared" si="147"/>
        <v>8.812838359779851E-2</v>
      </c>
      <c r="HY102" s="66">
        <f t="shared" si="147"/>
        <v>8.48805283181224E-2</v>
      </c>
      <c r="HZ102" s="66">
        <f t="shared" si="147"/>
        <v>8.7438778441353227E-2</v>
      </c>
      <c r="IA102" s="66">
        <f t="shared" si="147"/>
        <v>9.596110108930217E-2</v>
      </c>
      <c r="IB102" s="66">
        <f t="shared" si="147"/>
        <v>8.8157894731328248E-2</v>
      </c>
      <c r="IC102" s="66">
        <f t="shared" si="147"/>
        <v>9.1212509999809746E-2</v>
      </c>
      <c r="ID102" s="66">
        <f t="shared" si="147"/>
        <v>8.6374695868886783E-2</v>
      </c>
      <c r="IE102" s="66">
        <f t="shared" si="147"/>
        <v>8.821143469222488E-2</v>
      </c>
      <c r="IF102" s="66">
        <f t="shared" si="147"/>
        <v>9.1859068093506649E-2</v>
      </c>
      <c r="IG102" s="66">
        <f t="shared" si="147"/>
        <v>9.9097533911970001E-2</v>
      </c>
      <c r="IH102" s="66">
        <f t="shared" si="147"/>
        <v>8.9160262152953862E-2</v>
      </c>
      <c r="II102" s="66">
        <f t="shared" si="147"/>
        <v>8.6890524388481966E-2</v>
      </c>
      <c r="IJ102" s="66">
        <f t="shared" si="147"/>
        <v>8.4121045757832205E-2</v>
      </c>
      <c r="IK102" s="66">
        <f t="shared" si="147"/>
        <v>8.216566900224137E-2</v>
      </c>
      <c r="IL102" s="66">
        <f t="shared" si="147"/>
        <v>9.4375265039594813E-2</v>
      </c>
      <c r="IM102" s="66">
        <f t="shared" si="147"/>
        <v>9.234206064518323E-2</v>
      </c>
      <c r="IN102" s="66">
        <f t="shared" si="147"/>
        <v>9.6273498221523923E-2</v>
      </c>
      <c r="IO102" s="66">
        <f t="shared" si="147"/>
        <v>9.3472009208565937E-2</v>
      </c>
      <c r="IP102" s="66">
        <f t="shared" si="147"/>
        <v>8.8827519377496972E-2</v>
      </c>
      <c r="IQ102" s="66">
        <f t="shared" si="147"/>
        <v>9.3893788341194259E-2</v>
      </c>
      <c r="IR102" s="66">
        <f t="shared" si="147"/>
        <v>8.9675522459447279E-2</v>
      </c>
      <c r="IS102" s="66">
        <f t="shared" si="147"/>
        <v>8.6006520499863875E-2</v>
      </c>
      <c r="IT102" s="66">
        <f t="shared" si="147"/>
        <v>8.4825311794865674E-2</v>
      </c>
      <c r="IU102" s="66">
        <f t="shared" si="147"/>
        <v>6.9714340078064735E-2</v>
      </c>
      <c r="IV102" s="66">
        <f t="shared" si="147"/>
        <v>9.0526122983030352E-2</v>
      </c>
      <c r="IW102" s="66">
        <f t="shared" si="147"/>
        <v>9.2567628290950527E-2</v>
      </c>
      <c r="IX102" s="66">
        <f t="shared" si="147"/>
        <v>8.70456930402118E-2</v>
      </c>
      <c r="IY102" s="66">
        <f t="shared" si="147"/>
        <v>8.3510261850157141E-2</v>
      </c>
      <c r="IZ102" s="66">
        <f t="shared" si="147"/>
        <v>9.2720140205189788E-2</v>
      </c>
      <c r="JA102" s="66">
        <f t="shared" si="147"/>
        <v>8.8182201091432155E-2</v>
      </c>
      <c r="JB102" s="66">
        <f t="shared" si="147"/>
        <v>9.1777804237368976E-2</v>
      </c>
      <c r="JC102" s="66">
        <f t="shared" si="147"/>
        <v>9.8836693003233431E-2</v>
      </c>
      <c r="JD102" s="67">
        <f t="shared" si="135"/>
        <v>9.0555677414526692E-2</v>
      </c>
      <c r="JU102" s="14"/>
      <c r="MS102" s="28"/>
    </row>
    <row r="103" spans="1:357" x14ac:dyDescent="0.3">
      <c r="K103" s="24"/>
      <c r="L103" s="68" t="s">
        <v>274</v>
      </c>
      <c r="M103" s="14">
        <v>8</v>
      </c>
      <c r="N103" s="24">
        <f>SUMPRODUCT(N39:N43,JD134:JD138)</f>
        <v>86.832030363444247</v>
      </c>
      <c r="O103" s="24">
        <f t="shared" ref="O103:AC103" si="154">SUMPRODUCT(O39:O43,EM134:EM138)</f>
        <v>82.031250000105388</v>
      </c>
      <c r="P103" s="24">
        <f t="shared" si="154"/>
        <v>103.53903566154625</v>
      </c>
      <c r="Q103" s="24">
        <f t="shared" si="154"/>
        <v>60.389769511338514</v>
      </c>
      <c r="R103" s="24">
        <f t="shared" si="154"/>
        <v>80.15714461134678</v>
      </c>
      <c r="S103" s="24">
        <f t="shared" si="154"/>
        <v>76.964764669091963</v>
      </c>
      <c r="T103" s="24">
        <f t="shared" si="154"/>
        <v>77.763100501125834</v>
      </c>
      <c r="U103" s="24">
        <f t="shared" si="154"/>
        <v>85.651492435718865</v>
      </c>
      <c r="V103" s="24">
        <f t="shared" si="154"/>
        <v>69.310943833211695</v>
      </c>
      <c r="W103" s="24">
        <f t="shared" si="154"/>
        <v>78.478937878714603</v>
      </c>
      <c r="X103" s="24">
        <f t="shared" si="154"/>
        <v>84.471970373556132</v>
      </c>
      <c r="Y103" s="24">
        <f t="shared" si="154"/>
        <v>65.210962145144237</v>
      </c>
      <c r="Z103" s="24">
        <f t="shared" si="154"/>
        <v>80.928372739887237</v>
      </c>
      <c r="AA103" s="24">
        <f t="shared" si="154"/>
        <v>76.657411176866361</v>
      </c>
      <c r="AB103" s="24">
        <f t="shared" si="154"/>
        <v>82.659901381854027</v>
      </c>
      <c r="AC103" s="24">
        <f t="shared" si="154"/>
        <v>74.222694658369207</v>
      </c>
      <c r="AD103" s="24">
        <f>SUMPRODUCT(AD39:AD43,JD134:JD138)</f>
        <v>88.380154107868947</v>
      </c>
      <c r="AE103" s="24">
        <f t="shared" ref="AE103:CP103" si="155">SUMPRODUCT(AE39:AE43,FB134:FB138)</f>
        <v>72.263491369455394</v>
      </c>
      <c r="AF103" s="24">
        <f t="shared" si="155"/>
        <v>61.542717800018409</v>
      </c>
      <c r="AG103" s="24">
        <f t="shared" si="155"/>
        <v>59.815819531650824</v>
      </c>
      <c r="AH103" s="24">
        <f t="shared" si="155"/>
        <v>72.429233322170546</v>
      </c>
      <c r="AI103" s="24">
        <f t="shared" si="155"/>
        <v>70.428730730516591</v>
      </c>
      <c r="AJ103" s="24">
        <f t="shared" si="155"/>
        <v>86.136649453264553</v>
      </c>
      <c r="AK103" s="24">
        <f t="shared" si="155"/>
        <v>69.559129549226597</v>
      </c>
      <c r="AL103" s="24">
        <f t="shared" si="155"/>
        <v>62.217216969732235</v>
      </c>
      <c r="AM103" s="24">
        <f t="shared" si="155"/>
        <v>73.287423613445497</v>
      </c>
      <c r="AN103" s="24">
        <f t="shared" si="155"/>
        <v>80.66762512391351</v>
      </c>
      <c r="AO103" s="24">
        <f t="shared" si="155"/>
        <v>83.517732193003795</v>
      </c>
      <c r="AP103" s="24">
        <f t="shared" si="155"/>
        <v>67.812842274769793</v>
      </c>
      <c r="AQ103" s="24">
        <f t="shared" si="155"/>
        <v>70.494106561338256</v>
      </c>
      <c r="AR103" s="24">
        <f t="shared" si="155"/>
        <v>65.448665875212328</v>
      </c>
      <c r="AS103" s="24">
        <f t="shared" si="155"/>
        <v>78.74605282955855</v>
      </c>
      <c r="AT103" s="24">
        <f t="shared" si="155"/>
        <v>67.124900862784003</v>
      </c>
      <c r="AU103" s="24">
        <f t="shared" si="155"/>
        <v>62.887779201184998</v>
      </c>
      <c r="AV103" s="24">
        <f t="shared" si="155"/>
        <v>75.679662802910642</v>
      </c>
      <c r="AW103" s="24">
        <f t="shared" si="155"/>
        <v>74.511791697716518</v>
      </c>
      <c r="AX103" s="24">
        <f t="shared" si="155"/>
        <v>58.54473127713316</v>
      </c>
      <c r="AY103" s="24">
        <f t="shared" si="155"/>
        <v>70.159426600097888</v>
      </c>
      <c r="AZ103" s="24">
        <f t="shared" si="155"/>
        <v>57.415841719964938</v>
      </c>
      <c r="BA103" s="24">
        <f t="shared" si="155"/>
        <v>73.161148365237636</v>
      </c>
      <c r="BB103" s="24">
        <f t="shared" si="155"/>
        <v>54.016245487395118</v>
      </c>
      <c r="BC103" s="24">
        <f t="shared" si="155"/>
        <v>70.349888333675437</v>
      </c>
      <c r="BD103" s="24">
        <f t="shared" si="155"/>
        <v>71.331886094003366</v>
      </c>
      <c r="BE103" s="24">
        <f t="shared" si="155"/>
        <v>58.298158541906211</v>
      </c>
      <c r="BF103" s="24">
        <f t="shared" si="155"/>
        <v>68.741180717278823</v>
      </c>
      <c r="BG103" s="24">
        <f t="shared" si="155"/>
        <v>75.377155657016715</v>
      </c>
      <c r="BH103" s="24">
        <f t="shared" si="155"/>
        <v>66.851589843165129</v>
      </c>
      <c r="BI103" s="24">
        <f t="shared" si="155"/>
        <v>67.606747496436199</v>
      </c>
      <c r="BJ103" s="24">
        <f t="shared" si="155"/>
        <v>57.231521620403576</v>
      </c>
      <c r="BK103" s="24">
        <f t="shared" si="155"/>
        <v>64.883742540097543</v>
      </c>
      <c r="BL103" s="24">
        <f t="shared" si="155"/>
        <v>62.890296625308451</v>
      </c>
      <c r="BM103" s="24">
        <f t="shared" si="155"/>
        <v>73.989803847315073</v>
      </c>
      <c r="BN103" s="24">
        <f t="shared" si="155"/>
        <v>66.292703767715054</v>
      </c>
      <c r="BO103" s="24">
        <f t="shared" si="155"/>
        <v>66.088780918819111</v>
      </c>
      <c r="BP103" s="24">
        <f t="shared" si="155"/>
        <v>63.999450058339619</v>
      </c>
      <c r="BQ103" s="24">
        <f t="shared" si="155"/>
        <v>64.698039781164425</v>
      </c>
      <c r="BR103" s="24">
        <f t="shared" si="155"/>
        <v>72.940998952050464</v>
      </c>
      <c r="BS103" s="24">
        <f t="shared" si="155"/>
        <v>69.669404995633158</v>
      </c>
      <c r="BT103" s="24">
        <f t="shared" si="155"/>
        <v>65.832962313002326</v>
      </c>
      <c r="BU103" s="24">
        <f t="shared" si="155"/>
        <v>68.710365186779171</v>
      </c>
      <c r="BV103" s="24">
        <f t="shared" si="155"/>
        <v>76.599362509915679</v>
      </c>
      <c r="BW103" s="24">
        <f t="shared" si="155"/>
        <v>74.070254326045657</v>
      </c>
      <c r="BX103" s="24">
        <f t="shared" si="155"/>
        <v>71.208824829426305</v>
      </c>
      <c r="BY103" s="24">
        <f t="shared" si="155"/>
        <v>65.131210745882015</v>
      </c>
      <c r="BZ103" s="24">
        <f t="shared" si="155"/>
        <v>63.073031931835047</v>
      </c>
      <c r="CA103" s="24">
        <f t="shared" si="155"/>
        <v>97.668725959049524</v>
      </c>
      <c r="CB103" s="24">
        <f t="shared" si="155"/>
        <v>59.669853869521653</v>
      </c>
      <c r="CC103" s="24">
        <f t="shared" si="155"/>
        <v>61.083004067664824</v>
      </c>
      <c r="CD103" s="24">
        <f t="shared" si="155"/>
        <v>69.720419370573708</v>
      </c>
      <c r="CE103" s="24">
        <f t="shared" si="155"/>
        <v>71.687685015859969</v>
      </c>
      <c r="CF103" s="24">
        <f t="shared" si="155"/>
        <v>61.857725017640895</v>
      </c>
      <c r="CG103" s="24">
        <f t="shared" si="155"/>
        <v>62.253581122530292</v>
      </c>
      <c r="CH103" s="24">
        <f t="shared" si="155"/>
        <v>65.088711431516884</v>
      </c>
      <c r="CI103" s="24">
        <f t="shared" si="155"/>
        <v>76.697070865199962</v>
      </c>
      <c r="CJ103" s="24">
        <f t="shared" si="155"/>
        <v>73.561946902739635</v>
      </c>
      <c r="CK103" s="24">
        <f t="shared" si="155"/>
        <v>69.728929031371393</v>
      </c>
      <c r="CL103" s="24">
        <f t="shared" si="155"/>
        <v>80.135807192105176</v>
      </c>
      <c r="CM103" s="24">
        <f t="shared" si="155"/>
        <v>71.91657368476254</v>
      </c>
      <c r="CN103" s="24">
        <f t="shared" si="155"/>
        <v>63.920844649247798</v>
      </c>
      <c r="CO103" s="24">
        <f t="shared" si="155"/>
        <v>62.517409470480004</v>
      </c>
      <c r="CP103" s="24">
        <f t="shared" si="155"/>
        <v>59.25239725029887</v>
      </c>
      <c r="CQ103" s="24">
        <f t="shared" ref="CQ103:EF103" si="156">SUMPRODUCT(CQ39:CQ43,HN134:HN138)</f>
        <v>76.934613077528695</v>
      </c>
      <c r="CR103" s="24">
        <f t="shared" si="156"/>
        <v>72.400027650138952</v>
      </c>
      <c r="CS103" s="24">
        <f t="shared" si="156"/>
        <v>76.863097640498893</v>
      </c>
      <c r="CT103" s="24">
        <f t="shared" si="156"/>
        <v>82.7708153604502</v>
      </c>
      <c r="CU103" s="24">
        <f t="shared" si="156"/>
        <v>70.842774527335479</v>
      </c>
      <c r="CV103" s="24">
        <f t="shared" si="156"/>
        <v>66.848745306322797</v>
      </c>
      <c r="CW103" s="24">
        <f t="shared" si="156"/>
        <v>68.390323002164209</v>
      </c>
      <c r="CX103" s="24">
        <f t="shared" si="156"/>
        <v>65.53842303133456</v>
      </c>
      <c r="CY103" s="24">
        <f t="shared" si="156"/>
        <v>69.797468776384207</v>
      </c>
      <c r="CZ103" s="24">
        <f t="shared" si="156"/>
        <v>58.606427425581884</v>
      </c>
      <c r="DA103" s="24">
        <f t="shared" si="156"/>
        <v>61.146301593573547</v>
      </c>
      <c r="DB103" s="24">
        <f t="shared" si="156"/>
        <v>64.624188887592538</v>
      </c>
      <c r="DC103" s="24">
        <f t="shared" si="156"/>
        <v>77.27897284218453</v>
      </c>
      <c r="DD103" s="24">
        <f t="shared" si="156"/>
        <v>66.37077014034773</v>
      </c>
      <c r="DE103" s="24">
        <f t="shared" si="156"/>
        <v>72.40586690013474</v>
      </c>
      <c r="DF103" s="24">
        <f t="shared" si="156"/>
        <v>68.185147209993858</v>
      </c>
      <c r="DG103" s="24">
        <f t="shared" si="156"/>
        <v>75.684220034392297</v>
      </c>
      <c r="DH103" s="24">
        <f t="shared" si="156"/>
        <v>75.775023211595169</v>
      </c>
      <c r="DI103" s="24">
        <f t="shared" si="156"/>
        <v>55.600530855786261</v>
      </c>
      <c r="DJ103" s="24">
        <f t="shared" si="156"/>
        <v>61.378919660897857</v>
      </c>
      <c r="DK103" s="24">
        <f t="shared" si="156"/>
        <v>71.183013717105325</v>
      </c>
      <c r="DL103" s="24">
        <f t="shared" si="156"/>
        <v>55.683298333134076</v>
      </c>
      <c r="DM103" s="24">
        <f t="shared" si="156"/>
        <v>72.739426349079608</v>
      </c>
      <c r="DN103" s="24">
        <f t="shared" si="156"/>
        <v>65.125136017454523</v>
      </c>
      <c r="DO103" s="24">
        <f t="shared" si="156"/>
        <v>71.212859506165529</v>
      </c>
      <c r="DP103" s="24">
        <f t="shared" si="156"/>
        <v>47.949412482766569</v>
      </c>
      <c r="DQ103" s="24">
        <f t="shared" si="156"/>
        <v>68.965990276415567</v>
      </c>
      <c r="DR103" s="24">
        <f t="shared" si="156"/>
        <v>71.725322574622879</v>
      </c>
      <c r="DS103" s="24">
        <f t="shared" si="156"/>
        <v>65.026075619031019</v>
      </c>
      <c r="DT103" s="24">
        <f t="shared" si="156"/>
        <v>71.576639425880444</v>
      </c>
      <c r="DU103" s="24">
        <f t="shared" si="156"/>
        <v>68.845104676770916</v>
      </c>
      <c r="DV103" s="24">
        <f t="shared" si="156"/>
        <v>74.244178490958674</v>
      </c>
      <c r="DW103" s="24">
        <f t="shared" si="156"/>
        <v>77.024194734192307</v>
      </c>
      <c r="DX103" s="24">
        <f t="shared" si="156"/>
        <v>66.295326333972483</v>
      </c>
      <c r="DY103" s="24">
        <f t="shared" si="156"/>
        <v>67.796747309731742</v>
      </c>
      <c r="DZ103" s="24">
        <f t="shared" si="156"/>
        <v>65.0000129291939</v>
      </c>
      <c r="EA103" s="24">
        <f t="shared" si="156"/>
        <v>77.597224194628225</v>
      </c>
      <c r="EB103" s="24">
        <f t="shared" si="156"/>
        <v>74.89452733917976</v>
      </c>
      <c r="EC103" s="24">
        <f t="shared" si="156"/>
        <v>62.012922134141817</v>
      </c>
      <c r="ED103" s="24">
        <f t="shared" si="156"/>
        <v>62.328919442664656</v>
      </c>
      <c r="EE103" s="24">
        <f t="shared" si="156"/>
        <v>79.394708914672336</v>
      </c>
      <c r="EF103" s="24">
        <f t="shared" si="156"/>
        <v>66.426895268734114</v>
      </c>
      <c r="EG103" s="24">
        <f t="shared" si="130"/>
        <v>69.995250880397478</v>
      </c>
      <c r="EH103" s="24">
        <f t="shared" si="131"/>
        <v>103.53903566154625</v>
      </c>
      <c r="EI103" s="24">
        <f t="shared" si="132"/>
        <v>47.949412482766569</v>
      </c>
      <c r="EJ103" s="69" t="s">
        <v>274</v>
      </c>
      <c r="EK103" s="69"/>
      <c r="EL103" s="74"/>
      <c r="EM103" s="74"/>
      <c r="EN103" s="74"/>
      <c r="EO103" s="74"/>
      <c r="EP103" s="74"/>
      <c r="EQ103" s="74"/>
      <c r="ER103" s="74"/>
      <c r="ES103" s="74"/>
      <c r="ET103" s="74"/>
      <c r="EU103" s="74"/>
      <c r="EV103" s="74"/>
      <c r="EW103" s="74"/>
      <c r="EX103" s="74"/>
      <c r="EY103" s="74"/>
      <c r="EZ103" s="74"/>
      <c r="FA103" s="74"/>
      <c r="FB103" s="74"/>
      <c r="FC103" s="74"/>
      <c r="FD103" s="74"/>
      <c r="FE103" s="74"/>
      <c r="FF103" s="74"/>
      <c r="FG103" s="74"/>
      <c r="FH103" s="74"/>
      <c r="FI103" s="74"/>
      <c r="FJ103" s="74"/>
      <c r="FK103" s="74"/>
      <c r="FL103" s="74"/>
      <c r="FM103" s="74"/>
      <c r="FN103" s="74"/>
      <c r="FO103" s="74"/>
      <c r="FP103" s="74"/>
      <c r="FQ103" s="74"/>
      <c r="FR103" s="74"/>
      <c r="FS103" s="74"/>
      <c r="FT103" s="74"/>
      <c r="FU103" s="74"/>
      <c r="FV103" s="74"/>
      <c r="FW103" s="74"/>
      <c r="FX103" s="74"/>
      <c r="FY103" s="74"/>
      <c r="FZ103" s="74"/>
      <c r="GA103" s="74"/>
      <c r="GB103" s="74"/>
      <c r="GC103" s="74"/>
      <c r="GD103" s="74"/>
      <c r="GE103" s="74"/>
      <c r="GF103" s="74"/>
      <c r="GG103" s="74"/>
      <c r="GH103" s="74"/>
      <c r="GI103" s="74"/>
      <c r="GJ103" s="74"/>
      <c r="GK103" s="74"/>
      <c r="GL103" s="74"/>
      <c r="GM103" s="74"/>
      <c r="GN103" s="74"/>
      <c r="GO103" s="74"/>
      <c r="GP103" s="74"/>
      <c r="GQ103" s="74"/>
      <c r="GR103" s="74"/>
      <c r="GS103" s="74"/>
      <c r="GT103" s="74"/>
      <c r="GU103" s="74"/>
      <c r="GV103" s="74"/>
      <c r="GW103" s="74"/>
      <c r="GX103" s="74"/>
      <c r="GY103" s="74"/>
      <c r="GZ103" s="74"/>
      <c r="HA103" s="74"/>
      <c r="HB103" s="74"/>
      <c r="HC103" s="74"/>
      <c r="HD103" s="74"/>
      <c r="HE103" s="74"/>
      <c r="HF103" s="74"/>
      <c r="HG103" s="74"/>
      <c r="HH103" s="74"/>
      <c r="HI103" s="74"/>
      <c r="HJ103" s="74"/>
      <c r="HK103" s="74"/>
      <c r="HL103" s="74"/>
      <c r="HM103" s="74"/>
      <c r="HN103" s="74"/>
      <c r="HO103" s="74"/>
      <c r="HP103" s="74"/>
      <c r="HQ103" s="74"/>
      <c r="HR103" s="74"/>
      <c r="HS103" s="74"/>
      <c r="HT103" s="74"/>
      <c r="HU103" s="74"/>
      <c r="HV103" s="74"/>
      <c r="HW103" s="74"/>
      <c r="HX103" s="74"/>
      <c r="HY103" s="74"/>
      <c r="HZ103" s="74"/>
      <c r="IA103" s="74"/>
      <c r="IB103" s="74"/>
      <c r="IC103" s="74"/>
      <c r="ID103" s="74"/>
      <c r="IE103" s="74"/>
      <c r="IF103" s="74"/>
      <c r="IG103" s="74"/>
      <c r="IH103" s="74"/>
      <c r="II103" s="74"/>
      <c r="IJ103" s="74"/>
      <c r="IK103" s="74"/>
      <c r="IL103" s="74"/>
      <c r="IM103" s="74"/>
      <c r="IN103" s="74"/>
      <c r="IO103" s="74"/>
      <c r="IP103" s="74"/>
      <c r="IQ103" s="74"/>
      <c r="IR103" s="74"/>
      <c r="IS103" s="74"/>
      <c r="IT103" s="74"/>
      <c r="IU103" s="74"/>
      <c r="IV103" s="74"/>
      <c r="IW103" s="74"/>
      <c r="IX103" s="74"/>
      <c r="IY103" s="74"/>
      <c r="IZ103" s="74"/>
      <c r="JA103" s="74"/>
      <c r="JB103" s="74"/>
      <c r="JC103" s="74"/>
      <c r="JD103" s="67"/>
      <c r="JU103" s="14"/>
      <c r="MS103" s="28"/>
    </row>
    <row r="104" spans="1:357" x14ac:dyDescent="0.3">
      <c r="K104" s="24"/>
      <c r="L104" s="71" t="s">
        <v>446</v>
      </c>
      <c r="M104" s="14">
        <v>9</v>
      </c>
      <c r="N104" s="24">
        <f>SUMPRODUCT(N46:N49,JD141:JD144)</f>
        <v>66.860542380789653</v>
      </c>
      <c r="O104" s="24">
        <f t="shared" ref="O104:AC104" si="157">SUMPRODUCT(O46:O49,EM141:EM144)</f>
        <v>79.677462526044124</v>
      </c>
      <c r="P104" s="24">
        <f t="shared" si="157"/>
        <v>78.205458291429181</v>
      </c>
      <c r="Q104" s="24">
        <f t="shared" si="157"/>
        <v>48.863584133729731</v>
      </c>
      <c r="R104" s="24">
        <f t="shared" si="157"/>
        <v>64.719272613863893</v>
      </c>
      <c r="S104" s="24">
        <f t="shared" si="157"/>
        <v>67.3070835511962</v>
      </c>
      <c r="T104" s="24">
        <f t="shared" si="157"/>
        <v>60.643054735022616</v>
      </c>
      <c r="U104" s="24">
        <f t="shared" si="157"/>
        <v>57.160770247339507</v>
      </c>
      <c r="V104" s="24">
        <f t="shared" si="157"/>
        <v>60.869985300371638</v>
      </c>
      <c r="W104" s="24">
        <f t="shared" si="157"/>
        <v>61.702996483981437</v>
      </c>
      <c r="X104" s="24">
        <f t="shared" si="157"/>
        <v>59.9653110722967</v>
      </c>
      <c r="Y104" s="24">
        <f t="shared" si="157"/>
        <v>68.282578738899971</v>
      </c>
      <c r="Z104" s="24">
        <f t="shared" si="157"/>
        <v>55.294570014827428</v>
      </c>
      <c r="AA104" s="24">
        <f t="shared" si="157"/>
        <v>51.150071138068249</v>
      </c>
      <c r="AB104" s="24">
        <f t="shared" si="157"/>
        <v>61.022484071812308</v>
      </c>
      <c r="AC104" s="24">
        <f t="shared" si="157"/>
        <v>57.393753832056603</v>
      </c>
      <c r="AD104" s="24">
        <f>SUMPRODUCT(AD46:AD49,JD141:JD144)</f>
        <v>55.721084761579334</v>
      </c>
      <c r="AE104" s="24">
        <f t="shared" ref="AE104:CP104" si="158">SUMPRODUCT(AE46:AE49,FB141:FB144)</f>
        <v>65.684099036046703</v>
      </c>
      <c r="AF104" s="24">
        <f t="shared" si="158"/>
        <v>48.872559270486967</v>
      </c>
      <c r="AG104" s="24">
        <f t="shared" si="158"/>
        <v>48.538504686380882</v>
      </c>
      <c r="AH104" s="24">
        <f t="shared" si="158"/>
        <v>63.733781527542845</v>
      </c>
      <c r="AI104" s="24">
        <f t="shared" si="158"/>
        <v>58.542816349093641</v>
      </c>
      <c r="AJ104" s="24">
        <f t="shared" si="158"/>
        <v>67.410730462160785</v>
      </c>
      <c r="AK104" s="24">
        <f t="shared" si="158"/>
        <v>56.404961760380246</v>
      </c>
      <c r="AL104" s="24">
        <f t="shared" si="158"/>
        <v>55.265312487519957</v>
      </c>
      <c r="AM104" s="24">
        <f t="shared" si="158"/>
        <v>71.105924956991601</v>
      </c>
      <c r="AN104" s="24">
        <f t="shared" si="158"/>
        <v>68.292232482985085</v>
      </c>
      <c r="AO104" s="24">
        <f t="shared" si="158"/>
        <v>71.404412717421806</v>
      </c>
      <c r="AP104" s="24">
        <f t="shared" si="158"/>
        <v>59.99671975534325</v>
      </c>
      <c r="AQ104" s="24">
        <f t="shared" si="158"/>
        <v>53.046746359155847</v>
      </c>
      <c r="AR104" s="24">
        <f t="shared" si="158"/>
        <v>58.079753692148685</v>
      </c>
      <c r="AS104" s="24">
        <f t="shared" si="158"/>
        <v>60.668407183094686</v>
      </c>
      <c r="AT104" s="24">
        <f t="shared" si="158"/>
        <v>47.8145820622928</v>
      </c>
      <c r="AU104" s="24">
        <f t="shared" si="158"/>
        <v>49.135222964341878</v>
      </c>
      <c r="AV104" s="24">
        <f t="shared" si="158"/>
        <v>56.843679165905499</v>
      </c>
      <c r="AW104" s="24">
        <f t="shared" si="158"/>
        <v>51.763848688040341</v>
      </c>
      <c r="AX104" s="24">
        <f t="shared" si="158"/>
        <v>54.35576526234955</v>
      </c>
      <c r="AY104" s="24">
        <f t="shared" si="158"/>
        <v>55.940488002646049</v>
      </c>
      <c r="AZ104" s="24">
        <f t="shared" si="158"/>
        <v>52.45263536264239</v>
      </c>
      <c r="BA104" s="24">
        <f t="shared" si="158"/>
        <v>62.324390417539945</v>
      </c>
      <c r="BB104" s="24">
        <f t="shared" si="158"/>
        <v>51.196245179093481</v>
      </c>
      <c r="BC104" s="24">
        <f t="shared" si="158"/>
        <v>57.947696692329743</v>
      </c>
      <c r="BD104" s="24">
        <f t="shared" si="158"/>
        <v>57.587839955652704</v>
      </c>
      <c r="BE104" s="24">
        <f t="shared" si="158"/>
        <v>52.327237058538124</v>
      </c>
      <c r="BF104" s="24">
        <f t="shared" si="158"/>
        <v>61.211459450904243</v>
      </c>
      <c r="BG104" s="24">
        <f t="shared" si="158"/>
        <v>65.206962419363009</v>
      </c>
      <c r="BH104" s="24">
        <f t="shared" si="158"/>
        <v>55.24654239348429</v>
      </c>
      <c r="BI104" s="24">
        <f t="shared" si="158"/>
        <v>67.042106970766937</v>
      </c>
      <c r="BJ104" s="24">
        <f t="shared" si="158"/>
        <v>52.624740124911071</v>
      </c>
      <c r="BK104" s="24">
        <f t="shared" si="158"/>
        <v>51.496677605725687</v>
      </c>
      <c r="BL104" s="24">
        <f t="shared" si="158"/>
        <v>55.044777333987184</v>
      </c>
      <c r="BM104" s="24">
        <f t="shared" si="158"/>
        <v>59.892679079641781</v>
      </c>
      <c r="BN104" s="24">
        <f t="shared" si="158"/>
        <v>53.865738729959332</v>
      </c>
      <c r="BO104" s="24">
        <f t="shared" si="158"/>
        <v>57.855793450932211</v>
      </c>
      <c r="BP104" s="24">
        <f t="shared" si="158"/>
        <v>59.51238529357947</v>
      </c>
      <c r="BQ104" s="24">
        <f t="shared" si="158"/>
        <v>48.824152681118207</v>
      </c>
      <c r="BR104" s="24">
        <f t="shared" si="158"/>
        <v>54.641323103387876</v>
      </c>
      <c r="BS104" s="24">
        <f t="shared" si="158"/>
        <v>54.589216944599571</v>
      </c>
      <c r="BT104" s="24">
        <f t="shared" si="158"/>
        <v>54.013129722224079</v>
      </c>
      <c r="BU104" s="24">
        <f t="shared" si="158"/>
        <v>54.639216888194184</v>
      </c>
      <c r="BV104" s="24">
        <f t="shared" si="158"/>
        <v>55.344121726096255</v>
      </c>
      <c r="BW104" s="24">
        <f t="shared" si="158"/>
        <v>58.95535098973513</v>
      </c>
      <c r="BX104" s="24">
        <f t="shared" si="158"/>
        <v>63.975954884351282</v>
      </c>
      <c r="BY104" s="24">
        <f t="shared" si="158"/>
        <v>45.707972618879026</v>
      </c>
      <c r="BZ104" s="24">
        <f t="shared" si="158"/>
        <v>56.544046135644358</v>
      </c>
      <c r="CA104" s="24">
        <f t="shared" si="158"/>
        <v>73.396519968684217</v>
      </c>
      <c r="CB104" s="24">
        <f t="shared" si="158"/>
        <v>55.187341255918113</v>
      </c>
      <c r="CC104" s="24">
        <f t="shared" si="158"/>
        <v>49.054080609863604</v>
      </c>
      <c r="CD104" s="24">
        <f t="shared" si="158"/>
        <v>61.869072633754115</v>
      </c>
      <c r="CE104" s="24">
        <f t="shared" si="158"/>
        <v>42.254923131554087</v>
      </c>
      <c r="CF104" s="24">
        <f t="shared" si="158"/>
        <v>49.774765736297176</v>
      </c>
      <c r="CG104" s="24">
        <f t="shared" si="158"/>
        <v>59.040008567870217</v>
      </c>
      <c r="CH104" s="24">
        <f t="shared" si="158"/>
        <v>48.663560568712377</v>
      </c>
      <c r="CI104" s="24">
        <f t="shared" si="158"/>
        <v>58.981751174373635</v>
      </c>
      <c r="CJ104" s="24">
        <f t="shared" si="158"/>
        <v>54.431502340455452</v>
      </c>
      <c r="CK104" s="24">
        <f t="shared" si="158"/>
        <v>57.138826184900054</v>
      </c>
      <c r="CL104" s="24">
        <f t="shared" si="158"/>
        <v>62.697988104504162</v>
      </c>
      <c r="CM104" s="24">
        <f t="shared" si="158"/>
        <v>52.360740746381971</v>
      </c>
      <c r="CN104" s="24">
        <f t="shared" si="158"/>
        <v>53.650215195684154</v>
      </c>
      <c r="CO104" s="24">
        <f t="shared" si="158"/>
        <v>46.866734262163973</v>
      </c>
      <c r="CP104" s="24">
        <f t="shared" si="158"/>
        <v>46.725487856963881</v>
      </c>
      <c r="CQ104" s="24">
        <f t="shared" ref="CQ104:EF104" si="159">SUMPRODUCT(CQ46:CQ49,HN141:HN144)</f>
        <v>57.161648360308661</v>
      </c>
      <c r="CR104" s="24">
        <f t="shared" si="159"/>
        <v>52.576593061651337</v>
      </c>
      <c r="CS104" s="24">
        <f t="shared" si="159"/>
        <v>61.223781482580264</v>
      </c>
      <c r="CT104" s="24">
        <f t="shared" si="159"/>
        <v>60.673229790343534</v>
      </c>
      <c r="CU104" s="24">
        <f t="shared" si="159"/>
        <v>54.84993772028983</v>
      </c>
      <c r="CV104" s="24">
        <f t="shared" si="159"/>
        <v>63.282326230162319</v>
      </c>
      <c r="CW104" s="24">
        <f t="shared" si="159"/>
        <v>54.011953665787829</v>
      </c>
      <c r="CX104" s="24">
        <f t="shared" si="159"/>
        <v>55.440755637688483</v>
      </c>
      <c r="CY104" s="24">
        <f t="shared" si="159"/>
        <v>52.109956515682164</v>
      </c>
      <c r="CZ104" s="24">
        <f t="shared" si="159"/>
        <v>50.911942478212403</v>
      </c>
      <c r="DA104" s="24">
        <f t="shared" si="159"/>
        <v>50.890193733029101</v>
      </c>
      <c r="DB104" s="24">
        <f t="shared" si="159"/>
        <v>51.172933313352914</v>
      </c>
      <c r="DC104" s="24">
        <f t="shared" si="159"/>
        <v>54.873774649354203</v>
      </c>
      <c r="DD104" s="24">
        <f t="shared" si="159"/>
        <v>53.822884873967752</v>
      </c>
      <c r="DE104" s="24">
        <f t="shared" si="159"/>
        <v>58.791174065688551</v>
      </c>
      <c r="DF104" s="24">
        <f t="shared" si="159"/>
        <v>51.745807142032547</v>
      </c>
      <c r="DG104" s="24">
        <f t="shared" si="159"/>
        <v>57.497295835868641</v>
      </c>
      <c r="DH104" s="24">
        <f t="shared" si="159"/>
        <v>48.248670902444665</v>
      </c>
      <c r="DI104" s="24">
        <f t="shared" si="159"/>
        <v>50.584222921970571</v>
      </c>
      <c r="DJ104" s="24">
        <f t="shared" si="159"/>
        <v>45.357097146254333</v>
      </c>
      <c r="DK104" s="24">
        <f t="shared" si="159"/>
        <v>51.982739652165534</v>
      </c>
      <c r="DL104" s="24">
        <f t="shared" si="159"/>
        <v>48.131338283237504</v>
      </c>
      <c r="DM104" s="24">
        <f t="shared" si="159"/>
        <v>57.772701512362083</v>
      </c>
      <c r="DN104" s="24">
        <f t="shared" si="159"/>
        <v>52.714343772784552</v>
      </c>
      <c r="DO104" s="24">
        <f t="shared" si="159"/>
        <v>66.168233025150613</v>
      </c>
      <c r="DP104" s="24">
        <f t="shared" si="159"/>
        <v>44.203477065445014</v>
      </c>
      <c r="DQ104" s="24">
        <f t="shared" si="159"/>
        <v>51.495519496487724</v>
      </c>
      <c r="DR104" s="24">
        <f t="shared" si="159"/>
        <v>56.175269482521145</v>
      </c>
      <c r="DS104" s="24">
        <f t="shared" si="159"/>
        <v>51.264763321416773</v>
      </c>
      <c r="DT104" s="24">
        <f t="shared" si="159"/>
        <v>52.292673843212967</v>
      </c>
      <c r="DU104" s="24">
        <f t="shared" si="159"/>
        <v>63.584710191767066</v>
      </c>
      <c r="DV104" s="24">
        <f t="shared" si="159"/>
        <v>58.516347423981912</v>
      </c>
      <c r="DW104" s="24">
        <f t="shared" si="159"/>
        <v>59.511433472444637</v>
      </c>
      <c r="DX104" s="24">
        <f t="shared" si="159"/>
        <v>54.801859314328688</v>
      </c>
      <c r="DY104" s="24">
        <f t="shared" si="159"/>
        <v>50.88391953650622</v>
      </c>
      <c r="DZ104" s="24">
        <f t="shared" si="159"/>
        <v>54.344452639744468</v>
      </c>
      <c r="EA104" s="24">
        <f t="shared" si="159"/>
        <v>60.45782829028073</v>
      </c>
      <c r="EB104" s="24">
        <f t="shared" si="159"/>
        <v>55.670988060618996</v>
      </c>
      <c r="EC104" s="24">
        <f t="shared" si="159"/>
        <v>51.638078952295793</v>
      </c>
      <c r="ED104" s="24">
        <f t="shared" si="159"/>
        <v>51.477697861011038</v>
      </c>
      <c r="EE104" s="24">
        <f t="shared" si="159"/>
        <v>58.189200178642253</v>
      </c>
      <c r="EF104" s="24">
        <f t="shared" si="159"/>
        <v>51.391058896613799</v>
      </c>
      <c r="EG104" s="24">
        <f t="shared" si="130"/>
        <v>56.489402570035686</v>
      </c>
      <c r="EH104" s="24">
        <f t="shared" si="131"/>
        <v>79.677462526044124</v>
      </c>
      <c r="EI104" s="24">
        <f t="shared" si="132"/>
        <v>42.254923131554087</v>
      </c>
      <c r="EJ104" s="69" t="s">
        <v>298</v>
      </c>
      <c r="EK104" s="69"/>
      <c r="EL104" s="74"/>
      <c r="EM104" s="74"/>
      <c r="EN104" s="74"/>
      <c r="EO104" s="74"/>
      <c r="EP104" s="74"/>
      <c r="EQ104" s="74"/>
      <c r="ER104" s="74"/>
      <c r="ES104" s="74"/>
      <c r="ET104" s="74"/>
      <c r="EU104" s="74"/>
      <c r="EV104" s="74"/>
      <c r="EW104" s="74"/>
      <c r="EX104" s="74"/>
      <c r="EY104" s="74"/>
      <c r="EZ104" s="74"/>
      <c r="FA104" s="74"/>
      <c r="FB104" s="74"/>
      <c r="FC104" s="74"/>
      <c r="FD104" s="74"/>
      <c r="FE104" s="74"/>
      <c r="FF104" s="74"/>
      <c r="FG104" s="74"/>
      <c r="FH104" s="74"/>
      <c r="FI104" s="74"/>
      <c r="FJ104" s="74"/>
      <c r="FK104" s="74"/>
      <c r="FL104" s="74"/>
      <c r="FM104" s="74"/>
      <c r="FN104" s="74"/>
      <c r="FO104" s="74"/>
      <c r="FP104" s="74"/>
      <c r="FQ104" s="74"/>
      <c r="FR104" s="74"/>
      <c r="FS104" s="74"/>
      <c r="FT104" s="74"/>
      <c r="FU104" s="74"/>
      <c r="FV104" s="74"/>
      <c r="FW104" s="74"/>
      <c r="FX104" s="74"/>
      <c r="FY104" s="74"/>
      <c r="FZ104" s="74"/>
      <c r="GA104" s="74"/>
      <c r="GB104" s="74"/>
      <c r="GC104" s="74"/>
      <c r="GD104" s="74"/>
      <c r="GE104" s="74"/>
      <c r="GF104" s="74"/>
      <c r="GG104" s="74"/>
      <c r="GH104" s="74"/>
      <c r="GI104" s="74"/>
      <c r="GJ104" s="74"/>
      <c r="GK104" s="74"/>
      <c r="GL104" s="74"/>
      <c r="GM104" s="74"/>
      <c r="GN104" s="74"/>
      <c r="GO104" s="74"/>
      <c r="GP104" s="74"/>
      <c r="GQ104" s="74"/>
      <c r="GR104" s="74"/>
      <c r="GS104" s="74"/>
      <c r="GT104" s="74"/>
      <c r="GU104" s="74"/>
      <c r="GV104" s="74"/>
      <c r="GW104" s="74"/>
      <c r="GX104" s="74"/>
      <c r="GY104" s="74"/>
      <c r="GZ104" s="74"/>
      <c r="HA104" s="74"/>
      <c r="HB104" s="74"/>
      <c r="HC104" s="74"/>
      <c r="HD104" s="74"/>
      <c r="HE104" s="74"/>
      <c r="HF104" s="74"/>
      <c r="HG104" s="74"/>
      <c r="HH104" s="74"/>
      <c r="HI104" s="74"/>
      <c r="HJ104" s="74"/>
      <c r="HK104" s="74"/>
      <c r="HL104" s="74"/>
      <c r="HM104" s="74"/>
      <c r="HN104" s="74"/>
      <c r="HO104" s="74"/>
      <c r="HP104" s="74"/>
      <c r="HQ104" s="74"/>
      <c r="HR104" s="74"/>
      <c r="HS104" s="74"/>
      <c r="HT104" s="74"/>
      <c r="HU104" s="74"/>
      <c r="HV104" s="74"/>
      <c r="HW104" s="74"/>
      <c r="HX104" s="74"/>
      <c r="HY104" s="74"/>
      <c r="HZ104" s="74"/>
      <c r="IA104" s="74"/>
      <c r="IB104" s="74"/>
      <c r="IC104" s="74"/>
      <c r="ID104" s="74"/>
      <c r="IE104" s="74"/>
      <c r="IF104" s="74"/>
      <c r="IG104" s="74"/>
      <c r="IH104" s="74"/>
      <c r="II104" s="74"/>
      <c r="IJ104" s="74"/>
      <c r="IK104" s="74"/>
      <c r="IL104" s="74"/>
      <c r="IM104" s="74"/>
      <c r="IN104" s="74"/>
      <c r="IO104" s="74"/>
      <c r="IP104" s="74"/>
      <c r="IQ104" s="74"/>
      <c r="IR104" s="74"/>
      <c r="IS104" s="74"/>
      <c r="IT104" s="74"/>
      <c r="IU104" s="74"/>
      <c r="IV104" s="74"/>
      <c r="IW104" s="74"/>
      <c r="IX104" s="74"/>
      <c r="IY104" s="74"/>
      <c r="IZ104" s="74"/>
      <c r="JA104" s="74"/>
      <c r="JB104" s="74"/>
      <c r="JC104" s="74"/>
      <c r="JD104" s="67"/>
      <c r="JU104" s="14"/>
      <c r="MS104" s="28"/>
    </row>
    <row r="105" spans="1:357" x14ac:dyDescent="0.3">
      <c r="K105" s="24"/>
      <c r="L105" s="72" t="s">
        <v>313</v>
      </c>
      <c r="M105" s="14">
        <v>10</v>
      </c>
      <c r="N105" s="24">
        <f>SUMPRODUCT(N51:N52,JD146:JD147)</f>
        <v>72</v>
      </c>
      <c r="O105" s="24">
        <f t="shared" ref="O105:AC105" si="160">SUMPRODUCT(O51:O52,EM146:EM147)</f>
        <v>64.814814814502171</v>
      </c>
      <c r="P105" s="24">
        <f t="shared" si="160"/>
        <v>82.749562169986859</v>
      </c>
      <c r="Q105" s="24">
        <f t="shared" si="160"/>
        <v>53.153877059226794</v>
      </c>
      <c r="R105" s="24">
        <f t="shared" si="160"/>
        <v>74.265345646508706</v>
      </c>
      <c r="S105" s="24">
        <f t="shared" si="160"/>
        <v>67.47418079860492</v>
      </c>
      <c r="T105" s="24">
        <f t="shared" si="160"/>
        <v>67.367670647694126</v>
      </c>
      <c r="U105" s="24">
        <f t="shared" si="160"/>
        <v>72.612513721210391</v>
      </c>
      <c r="V105" s="24">
        <f t="shared" si="160"/>
        <v>67.417448021449573</v>
      </c>
      <c r="W105" s="24">
        <f t="shared" si="160"/>
        <v>59.756097560785712</v>
      </c>
      <c r="X105" s="24">
        <f t="shared" si="160"/>
        <v>55.611601513284739</v>
      </c>
      <c r="Y105" s="24">
        <f t="shared" si="160"/>
        <v>61.851332397815376</v>
      </c>
      <c r="Z105" s="24">
        <f t="shared" si="160"/>
        <v>57.359635811863306</v>
      </c>
      <c r="AA105" s="24">
        <f t="shared" si="160"/>
        <v>54.444444443593817</v>
      </c>
      <c r="AB105" s="24">
        <f t="shared" si="160"/>
        <v>66.490765171942471</v>
      </c>
      <c r="AC105" s="24">
        <f t="shared" si="160"/>
        <v>54.527469810500953</v>
      </c>
      <c r="AD105" s="24">
        <f>SUMPRODUCT(AD51:AD52,JD146:JD147)</f>
        <v>72</v>
      </c>
      <c r="AE105" s="24">
        <f t="shared" ref="AE105:CP105" si="161">SUMPRODUCT(AE51:AE52,FB146:FB147)</f>
        <v>66.59200442809076</v>
      </c>
      <c r="AF105" s="24">
        <f t="shared" si="161"/>
        <v>53.788106419701137</v>
      </c>
      <c r="AG105" s="24">
        <f t="shared" si="161"/>
        <v>51.992422683892514</v>
      </c>
      <c r="AH105" s="24">
        <f t="shared" si="161"/>
        <v>60.34964476844678</v>
      </c>
      <c r="AI105" s="24">
        <f t="shared" si="161"/>
        <v>65.338173198665174</v>
      </c>
      <c r="AJ105" s="24">
        <f t="shared" si="161"/>
        <v>71.909990217604332</v>
      </c>
      <c r="AK105" s="24">
        <f t="shared" si="161"/>
        <v>57.478005866226276</v>
      </c>
      <c r="AL105" s="24">
        <f t="shared" si="161"/>
        <v>60.464797423204224</v>
      </c>
      <c r="AM105" s="24">
        <f t="shared" si="161"/>
        <v>72.011695776869175</v>
      </c>
      <c r="AN105" s="24">
        <f t="shared" si="161"/>
        <v>65.572957971637408</v>
      </c>
      <c r="AO105" s="24">
        <f t="shared" si="161"/>
        <v>65.299474347254488</v>
      </c>
      <c r="AP105" s="24">
        <f t="shared" si="161"/>
        <v>56.664382387981803</v>
      </c>
      <c r="AQ105" s="24">
        <f t="shared" si="161"/>
        <v>55.654295538674134</v>
      </c>
      <c r="AR105" s="24">
        <f t="shared" si="161"/>
        <v>56.973063754593937</v>
      </c>
      <c r="AS105" s="24">
        <f t="shared" si="161"/>
        <v>56.979504822005168</v>
      </c>
      <c r="AT105" s="24">
        <f t="shared" si="161"/>
        <v>50.997398091712725</v>
      </c>
      <c r="AU105" s="24">
        <f t="shared" si="161"/>
        <v>53.77611576360875</v>
      </c>
      <c r="AV105" s="24">
        <f t="shared" si="161"/>
        <v>59.181391186718891</v>
      </c>
      <c r="AW105" s="24">
        <f t="shared" si="161"/>
        <v>56.094381021847674</v>
      </c>
      <c r="AX105" s="24">
        <f t="shared" si="161"/>
        <v>55.705263158550856</v>
      </c>
      <c r="AY105" s="24">
        <f t="shared" si="161"/>
        <v>65.244729380060562</v>
      </c>
      <c r="AZ105" s="24">
        <f t="shared" si="161"/>
        <v>53.363988383188278</v>
      </c>
      <c r="BA105" s="24">
        <f t="shared" si="161"/>
        <v>69.151160359544718</v>
      </c>
      <c r="BB105" s="24">
        <f t="shared" si="161"/>
        <v>62.346796693973161</v>
      </c>
      <c r="BC105" s="24">
        <f t="shared" si="161"/>
        <v>51.444069641696856</v>
      </c>
      <c r="BD105" s="24">
        <f t="shared" si="161"/>
        <v>60.484147484938987</v>
      </c>
      <c r="BE105" s="24">
        <f t="shared" si="161"/>
        <v>52.852348992734555</v>
      </c>
      <c r="BF105" s="24">
        <f t="shared" si="161"/>
        <v>54.758800521289139</v>
      </c>
      <c r="BG105" s="24">
        <f t="shared" si="161"/>
        <v>57.95006570322446</v>
      </c>
      <c r="BH105" s="24">
        <f t="shared" si="161"/>
        <v>57.545507927503877</v>
      </c>
      <c r="BI105" s="24">
        <f t="shared" si="161"/>
        <v>70.980202798919407</v>
      </c>
      <c r="BJ105" s="24">
        <f t="shared" si="161"/>
        <v>48.783185841019872</v>
      </c>
      <c r="BK105" s="24">
        <f t="shared" si="161"/>
        <v>56.403478853592333</v>
      </c>
      <c r="BL105" s="24">
        <f t="shared" si="161"/>
        <v>55.923068793590112</v>
      </c>
      <c r="BM105" s="24">
        <f t="shared" si="161"/>
        <v>62.743052260987973</v>
      </c>
      <c r="BN105" s="24">
        <f t="shared" si="161"/>
        <v>59.131134353525376</v>
      </c>
      <c r="BO105" s="24">
        <f t="shared" si="161"/>
        <v>57.347204160980574</v>
      </c>
      <c r="BP105" s="24">
        <f t="shared" si="161"/>
        <v>56.343426600027456</v>
      </c>
      <c r="BQ105" s="24">
        <f t="shared" si="161"/>
        <v>58.861477543392041</v>
      </c>
      <c r="BR105" s="24">
        <f t="shared" si="161"/>
        <v>56.36262940325696</v>
      </c>
      <c r="BS105" s="24">
        <f t="shared" si="161"/>
        <v>55.629139073308124</v>
      </c>
      <c r="BT105" s="24">
        <f t="shared" si="161"/>
        <v>48.815585565978587</v>
      </c>
      <c r="BU105" s="24">
        <f t="shared" si="161"/>
        <v>52.905153491619032</v>
      </c>
      <c r="BV105" s="24">
        <f t="shared" si="161"/>
        <v>64.002709108804737</v>
      </c>
      <c r="BW105" s="24">
        <f t="shared" si="161"/>
        <v>62.567243234263834</v>
      </c>
      <c r="BX105" s="24">
        <f t="shared" si="161"/>
        <v>68.43221434912607</v>
      </c>
      <c r="BY105" s="24">
        <f t="shared" si="161"/>
        <v>52.888267039491957</v>
      </c>
      <c r="BZ105" s="24">
        <f t="shared" si="161"/>
        <v>60.773099979459843</v>
      </c>
      <c r="CA105" s="24">
        <f t="shared" si="161"/>
        <v>77.138359279510723</v>
      </c>
      <c r="CB105" s="24">
        <f t="shared" si="161"/>
        <v>58.45386382265832</v>
      </c>
      <c r="CC105" s="24">
        <f t="shared" si="161"/>
        <v>55.946717411888692</v>
      </c>
      <c r="CD105" s="24">
        <f t="shared" si="161"/>
        <v>62.357127708279066</v>
      </c>
      <c r="CE105" s="24">
        <f t="shared" si="161"/>
        <v>44.392039506164984</v>
      </c>
      <c r="CF105" s="24">
        <f t="shared" si="161"/>
        <v>50.833781603225937</v>
      </c>
      <c r="CG105" s="24">
        <f t="shared" si="161"/>
        <v>62.713264130517956</v>
      </c>
      <c r="CH105" s="24">
        <f t="shared" si="161"/>
        <v>60.84716920423147</v>
      </c>
      <c r="CI105" s="24">
        <f t="shared" si="161"/>
        <v>62.695479101660055</v>
      </c>
      <c r="CJ105" s="24">
        <f t="shared" si="161"/>
        <v>55.240083506532024</v>
      </c>
      <c r="CK105" s="24">
        <f t="shared" si="161"/>
        <v>58.715189171860828</v>
      </c>
      <c r="CL105" s="24">
        <f t="shared" si="161"/>
        <v>64.596455249641224</v>
      </c>
      <c r="CM105" s="24">
        <f t="shared" si="161"/>
        <v>58.179419525449696</v>
      </c>
      <c r="CN105" s="24">
        <f t="shared" si="161"/>
        <v>53.326346762755506</v>
      </c>
      <c r="CO105" s="24">
        <f t="shared" si="161"/>
        <v>52.14204075207337</v>
      </c>
      <c r="CP105" s="24">
        <f t="shared" si="161"/>
        <v>55.914796500038754</v>
      </c>
      <c r="CQ105" s="24">
        <f t="shared" ref="CQ105:EF105" si="162">SUMPRODUCT(CQ51:CQ52,HN146:HN147)</f>
        <v>58.307624504082682</v>
      </c>
      <c r="CR105" s="24">
        <f t="shared" si="162"/>
        <v>54.521852012484743</v>
      </c>
      <c r="CS105" s="24">
        <f t="shared" si="162"/>
        <v>67.170999188441016</v>
      </c>
      <c r="CT105" s="24">
        <f t="shared" si="162"/>
        <v>60.355839416970461</v>
      </c>
      <c r="CU105" s="24">
        <f t="shared" si="162"/>
        <v>56.686195393223798</v>
      </c>
      <c r="CV105" s="24">
        <f t="shared" si="162"/>
        <v>68.08006998356592</v>
      </c>
      <c r="CW105" s="24">
        <f t="shared" si="162"/>
        <v>61.50627615183403</v>
      </c>
      <c r="CX105" s="24">
        <f t="shared" si="162"/>
        <v>57.939596984205139</v>
      </c>
      <c r="CY105" s="24">
        <f t="shared" si="162"/>
        <v>65.691799695425658</v>
      </c>
      <c r="CZ105" s="24">
        <f t="shared" si="162"/>
        <v>57.144091223930388</v>
      </c>
      <c r="DA105" s="24">
        <f t="shared" si="162"/>
        <v>57.999605445540091</v>
      </c>
      <c r="DB105" s="24">
        <f t="shared" si="162"/>
        <v>56.890991183793162</v>
      </c>
      <c r="DC105" s="24">
        <f t="shared" si="162"/>
        <v>57.934839726937618</v>
      </c>
      <c r="DD105" s="24">
        <f t="shared" si="162"/>
        <v>61.446286749512083</v>
      </c>
      <c r="DE105" s="24">
        <f t="shared" si="162"/>
        <v>61.926605503477539</v>
      </c>
      <c r="DF105" s="24">
        <f t="shared" si="162"/>
        <v>57.727550396517053</v>
      </c>
      <c r="DG105" s="24">
        <f t="shared" si="162"/>
        <v>66.841812760673534</v>
      </c>
      <c r="DH105" s="24">
        <f t="shared" si="162"/>
        <v>54.539833041193774</v>
      </c>
      <c r="DI105" s="24">
        <f t="shared" si="162"/>
        <v>55.571890620150256</v>
      </c>
      <c r="DJ105" s="24">
        <f t="shared" si="162"/>
        <v>54.194623676829536</v>
      </c>
      <c r="DK105" s="24">
        <f t="shared" si="162"/>
        <v>65.98915144330536</v>
      </c>
      <c r="DL105" s="24">
        <f t="shared" si="162"/>
        <v>51.210590489406215</v>
      </c>
      <c r="DM105" s="24">
        <f t="shared" si="162"/>
        <v>64.53024054689314</v>
      </c>
      <c r="DN105" s="24">
        <f t="shared" si="162"/>
        <v>57.574306975554883</v>
      </c>
      <c r="DO105" s="24">
        <f t="shared" si="162"/>
        <v>64.315403127115687</v>
      </c>
      <c r="DP105" s="24">
        <f t="shared" si="162"/>
        <v>53.958154899827278</v>
      </c>
      <c r="DQ105" s="24">
        <f t="shared" si="162"/>
        <v>63.673881916217063</v>
      </c>
      <c r="DR105" s="24">
        <f t="shared" si="162"/>
        <v>63.200133756236468</v>
      </c>
      <c r="DS105" s="24">
        <f t="shared" si="162"/>
        <v>52.485420717310255</v>
      </c>
      <c r="DT105" s="24">
        <f t="shared" si="162"/>
        <v>62.000654627066012</v>
      </c>
      <c r="DU105" s="24">
        <f t="shared" si="162"/>
        <v>69.230769231601286</v>
      </c>
      <c r="DV105" s="24">
        <f t="shared" si="162"/>
        <v>64.201484932596571</v>
      </c>
      <c r="DW105" s="24">
        <f t="shared" si="162"/>
        <v>61.403508773052025</v>
      </c>
      <c r="DX105" s="24">
        <f t="shared" si="162"/>
        <v>55.152576287831529</v>
      </c>
      <c r="DY105" s="24">
        <f t="shared" si="162"/>
        <v>59.367287412874902</v>
      </c>
      <c r="DZ105" s="24">
        <f t="shared" si="162"/>
        <v>56.125912099003948</v>
      </c>
      <c r="EA105" s="24">
        <f t="shared" si="162"/>
        <v>64.520848574064331</v>
      </c>
      <c r="EB105" s="24">
        <f t="shared" si="162"/>
        <v>60.824789663890371</v>
      </c>
      <c r="EC105" s="24">
        <f t="shared" si="162"/>
        <v>58.003419702117093</v>
      </c>
      <c r="ED105" s="24">
        <f t="shared" si="162"/>
        <v>59.242342827681057</v>
      </c>
      <c r="EE105" s="24">
        <f t="shared" si="162"/>
        <v>71.742313322478495</v>
      </c>
      <c r="EF105" s="24">
        <f t="shared" si="162"/>
        <v>52.49687518625467</v>
      </c>
      <c r="EG105" s="24">
        <f t="shared" si="130"/>
        <v>59.867556193086045</v>
      </c>
      <c r="EH105" s="24">
        <f t="shared" si="131"/>
        <v>82.749562169986859</v>
      </c>
      <c r="EI105" s="24">
        <f t="shared" si="132"/>
        <v>44.392039506164984</v>
      </c>
      <c r="EJ105" s="69" t="s">
        <v>313</v>
      </c>
      <c r="EK105" s="69"/>
      <c r="EL105" s="12" t="s">
        <v>153</v>
      </c>
      <c r="EM105" s="66">
        <f t="shared" ref="EM105:FB110" si="163">EM10/SUM(EM$10:EM$15)</f>
        <v>0.20902425654530699</v>
      </c>
      <c r="EN105" s="66">
        <f t="shared" ref="EN105:GY105" si="164">EN10/SUM(EN$10:EN$15)</f>
        <v>0.22211902680574927</v>
      </c>
      <c r="EO105" s="66">
        <f t="shared" si="164"/>
        <v>0.19792058797170151</v>
      </c>
      <c r="EP105" s="66">
        <f t="shared" si="164"/>
        <v>0.19995559752232883</v>
      </c>
      <c r="EQ105" s="66">
        <f t="shared" si="164"/>
        <v>0.21285667944352626</v>
      </c>
      <c r="ER105" s="66">
        <f t="shared" si="164"/>
        <v>0.20017978538237502</v>
      </c>
      <c r="ES105" s="66">
        <f t="shared" si="164"/>
        <v>0.19471765432979557</v>
      </c>
      <c r="ET105" s="66">
        <f t="shared" si="164"/>
        <v>0.19296819429503673</v>
      </c>
      <c r="EU105" s="66">
        <f t="shared" si="164"/>
        <v>0.21100146294272637</v>
      </c>
      <c r="EV105" s="66">
        <f t="shared" si="164"/>
        <v>0.22010212119834949</v>
      </c>
      <c r="EW105" s="66">
        <f t="shared" si="164"/>
        <v>0.20070047902986016</v>
      </c>
      <c r="EX105" s="66">
        <f t="shared" si="164"/>
        <v>0.2108985459795551</v>
      </c>
      <c r="EY105" s="66">
        <f t="shared" si="164"/>
        <v>0.21384632761649844</v>
      </c>
      <c r="EZ105" s="66">
        <f t="shared" si="164"/>
        <v>0.19836448945645857</v>
      </c>
      <c r="FA105" s="66">
        <f t="shared" si="164"/>
        <v>0.20490245401982338</v>
      </c>
      <c r="FB105" s="66">
        <f t="shared" si="164"/>
        <v>0.21029744828609723</v>
      </c>
      <c r="FC105" s="66">
        <f t="shared" si="164"/>
        <v>0.19952068728426264</v>
      </c>
      <c r="FD105" s="66">
        <f t="shared" si="164"/>
        <v>0.19532998876519583</v>
      </c>
      <c r="FE105" s="66">
        <f t="shared" si="164"/>
        <v>0.21232912965040357</v>
      </c>
      <c r="FF105" s="66">
        <f t="shared" si="164"/>
        <v>0.2041287679627683</v>
      </c>
      <c r="FG105" s="66">
        <f t="shared" si="164"/>
        <v>0.20098070431956419</v>
      </c>
      <c r="FH105" s="66">
        <f t="shared" si="164"/>
        <v>0.19720190779378738</v>
      </c>
      <c r="FI105" s="66">
        <f t="shared" si="164"/>
        <v>0.1972287661189</v>
      </c>
      <c r="FJ105" s="66">
        <f t="shared" si="164"/>
        <v>0.20266721833571549</v>
      </c>
      <c r="FK105" s="66">
        <f t="shared" si="164"/>
        <v>0.20745195913920952</v>
      </c>
      <c r="FL105" s="66">
        <f t="shared" si="164"/>
        <v>0.20442328056993025</v>
      </c>
      <c r="FM105" s="66">
        <f t="shared" si="164"/>
        <v>0.21433709481823091</v>
      </c>
      <c r="FN105" s="66">
        <f t="shared" si="164"/>
        <v>0.2012114370098923</v>
      </c>
      <c r="FO105" s="66">
        <f t="shared" si="164"/>
        <v>0.20271329062026805</v>
      </c>
      <c r="FP105" s="66">
        <f t="shared" si="164"/>
        <v>0.18922726525544192</v>
      </c>
      <c r="FQ105" s="66">
        <f t="shared" si="164"/>
        <v>0.20189090244789423</v>
      </c>
      <c r="FR105" s="66">
        <f t="shared" si="164"/>
        <v>0.20448921073679693</v>
      </c>
      <c r="FS105" s="66">
        <f t="shared" si="164"/>
        <v>0.20338245210866751</v>
      </c>
      <c r="FT105" s="66">
        <f t="shared" si="164"/>
        <v>0.17958251191265459</v>
      </c>
      <c r="FU105" s="66">
        <f t="shared" si="164"/>
        <v>0.19137441801415261</v>
      </c>
      <c r="FV105" s="66">
        <f t="shared" si="164"/>
        <v>0.19523272619146317</v>
      </c>
      <c r="FW105" s="66">
        <f t="shared" si="164"/>
        <v>0.19232393138034498</v>
      </c>
      <c r="FX105" s="66">
        <f t="shared" si="164"/>
        <v>0.20250436016260587</v>
      </c>
      <c r="FY105" s="66">
        <f t="shared" si="164"/>
        <v>0.20670844702631119</v>
      </c>
      <c r="FZ105" s="66">
        <f t="shared" si="164"/>
        <v>0.2156901607238178</v>
      </c>
      <c r="GA105" s="66">
        <f t="shared" si="164"/>
        <v>0.19573444588629291</v>
      </c>
      <c r="GB105" s="66">
        <f t="shared" si="164"/>
        <v>0.20628235680658333</v>
      </c>
      <c r="GC105" s="66">
        <f t="shared" si="164"/>
        <v>0.19892728825348979</v>
      </c>
      <c r="GD105" s="66">
        <f t="shared" si="164"/>
        <v>0.19606904003652822</v>
      </c>
      <c r="GE105" s="66">
        <f t="shared" si="164"/>
        <v>0.20839974621695212</v>
      </c>
      <c r="GF105" s="66">
        <f t="shared" si="164"/>
        <v>0.20501915813082566</v>
      </c>
      <c r="GG105" s="66">
        <f t="shared" si="164"/>
        <v>0.2070051296676495</v>
      </c>
      <c r="GH105" s="66">
        <f t="shared" si="164"/>
        <v>0.20392920046231275</v>
      </c>
      <c r="GI105" s="66">
        <f t="shared" si="164"/>
        <v>0.19065880038958555</v>
      </c>
      <c r="GJ105" s="66">
        <f t="shared" si="164"/>
        <v>0.20893372251459399</v>
      </c>
      <c r="GK105" s="66">
        <f t="shared" si="164"/>
        <v>0.20545923116830059</v>
      </c>
      <c r="GL105" s="66">
        <f t="shared" si="164"/>
        <v>0.20692689492160968</v>
      </c>
      <c r="GM105" s="66">
        <f t="shared" si="164"/>
        <v>0.21111216420101039</v>
      </c>
      <c r="GN105" s="66">
        <f t="shared" si="164"/>
        <v>0.19683649366352052</v>
      </c>
      <c r="GO105" s="66">
        <f t="shared" si="164"/>
        <v>0.20640020853939667</v>
      </c>
      <c r="GP105" s="66">
        <f t="shared" si="164"/>
        <v>0.20421186244762474</v>
      </c>
      <c r="GQ105" s="66">
        <f t="shared" si="164"/>
        <v>0.19378926660041557</v>
      </c>
      <c r="GR105" s="66">
        <f t="shared" si="164"/>
        <v>0.18894396370565353</v>
      </c>
      <c r="GS105" s="66">
        <f t="shared" si="164"/>
        <v>0.20211687872738823</v>
      </c>
      <c r="GT105" s="66">
        <f t="shared" si="164"/>
        <v>0.19966478231975007</v>
      </c>
      <c r="GU105" s="66">
        <f t="shared" si="164"/>
        <v>0.1995948914239003</v>
      </c>
      <c r="GV105" s="66">
        <f t="shared" si="164"/>
        <v>0.18930240609676183</v>
      </c>
      <c r="GW105" s="66">
        <f t="shared" si="164"/>
        <v>0.20666063099503501</v>
      </c>
      <c r="GX105" s="66">
        <f t="shared" si="164"/>
        <v>0.21420693412112843</v>
      </c>
      <c r="GY105" s="66">
        <f t="shared" si="164"/>
        <v>0.19632168897637128</v>
      </c>
      <c r="GZ105" s="66">
        <f t="shared" ref="GZ105:JC105" si="165">GZ10/SUM(GZ$10:GZ$15)</f>
        <v>0.19702132710614936</v>
      </c>
      <c r="HA105" s="66">
        <f t="shared" si="165"/>
        <v>0.20134054130917517</v>
      </c>
      <c r="HB105" s="66">
        <f t="shared" si="165"/>
        <v>0.20489187736140027</v>
      </c>
      <c r="HC105" s="66">
        <f t="shared" si="165"/>
        <v>0.19303278295063947</v>
      </c>
      <c r="HD105" s="66">
        <f t="shared" si="165"/>
        <v>0.19854074359021834</v>
      </c>
      <c r="HE105" s="66">
        <f t="shared" si="165"/>
        <v>0.1989499389485562</v>
      </c>
      <c r="HF105" s="66">
        <f t="shared" si="165"/>
        <v>0.21109667087262973</v>
      </c>
      <c r="HG105" s="66">
        <f t="shared" si="165"/>
        <v>0.2047585817534463</v>
      </c>
      <c r="HH105" s="66">
        <f t="shared" si="165"/>
        <v>0.2029317899640595</v>
      </c>
      <c r="HI105" s="66">
        <f t="shared" si="165"/>
        <v>0.20186370462847666</v>
      </c>
      <c r="HJ105" s="66">
        <f t="shared" si="165"/>
        <v>0.20273552762451752</v>
      </c>
      <c r="HK105" s="66">
        <f t="shared" si="165"/>
        <v>0.20125568803678734</v>
      </c>
      <c r="HL105" s="66">
        <f t="shared" si="165"/>
        <v>0.19551791278741934</v>
      </c>
      <c r="HM105" s="66">
        <f t="shared" si="165"/>
        <v>0.19691828024360056</v>
      </c>
      <c r="HN105" s="66">
        <f t="shared" si="165"/>
        <v>0.19935148727739571</v>
      </c>
      <c r="HO105" s="66">
        <f t="shared" si="165"/>
        <v>0.20600982888977562</v>
      </c>
      <c r="HP105" s="66">
        <f t="shared" si="165"/>
        <v>0.20738359180913862</v>
      </c>
      <c r="HQ105" s="66">
        <f t="shared" si="165"/>
        <v>0.19793475978670338</v>
      </c>
      <c r="HR105" s="66">
        <f t="shared" si="165"/>
        <v>0.20461963483940068</v>
      </c>
      <c r="HS105" s="66">
        <f t="shared" si="165"/>
        <v>0.20047976793042932</v>
      </c>
      <c r="HT105" s="66">
        <f t="shared" si="165"/>
        <v>0.19533983554745352</v>
      </c>
      <c r="HU105" s="66">
        <f t="shared" si="165"/>
        <v>0.2022507685525832</v>
      </c>
      <c r="HV105" s="66">
        <f t="shared" si="165"/>
        <v>0.2073362481557274</v>
      </c>
      <c r="HW105" s="66">
        <f t="shared" si="165"/>
        <v>0.20731630400787168</v>
      </c>
      <c r="HX105" s="66">
        <f t="shared" si="165"/>
        <v>0.1892954557190745</v>
      </c>
      <c r="HY105" s="66">
        <f t="shared" si="165"/>
        <v>0.20330719605281106</v>
      </c>
      <c r="HZ105" s="66">
        <f t="shared" si="165"/>
        <v>0.20998668160680289</v>
      </c>
      <c r="IA105" s="66">
        <f t="shared" si="165"/>
        <v>0.20251671275071953</v>
      </c>
      <c r="IB105" s="66">
        <f t="shared" si="165"/>
        <v>0.1994815896419378</v>
      </c>
      <c r="IC105" s="66">
        <f t="shared" si="165"/>
        <v>0.19675441220674411</v>
      </c>
      <c r="ID105" s="66">
        <f t="shared" si="165"/>
        <v>0.20122394339532673</v>
      </c>
      <c r="IE105" s="66">
        <f t="shared" si="165"/>
        <v>0.19438286153934484</v>
      </c>
      <c r="IF105" s="66">
        <f t="shared" si="165"/>
        <v>0.18604928932595657</v>
      </c>
      <c r="IG105" s="66">
        <f t="shared" si="165"/>
        <v>0.20157675727579591</v>
      </c>
      <c r="IH105" s="66">
        <f t="shared" si="165"/>
        <v>0.21728418237126654</v>
      </c>
      <c r="II105" s="66">
        <f t="shared" si="165"/>
        <v>0.20305960306477885</v>
      </c>
      <c r="IJ105" s="66">
        <f t="shared" si="165"/>
        <v>0.20819464490829037</v>
      </c>
      <c r="IK105" s="66">
        <f t="shared" si="165"/>
        <v>0.19563117550831075</v>
      </c>
      <c r="IL105" s="66">
        <f t="shared" si="165"/>
        <v>0.21019419633019351</v>
      </c>
      <c r="IM105" s="66">
        <f t="shared" si="165"/>
        <v>0.18753380780930123</v>
      </c>
      <c r="IN105" s="66">
        <f t="shared" si="165"/>
        <v>0.20256341584823434</v>
      </c>
      <c r="IO105" s="66">
        <f t="shared" si="165"/>
        <v>0.20337981306019393</v>
      </c>
      <c r="IP105" s="66">
        <f t="shared" si="165"/>
        <v>0.19294368042305077</v>
      </c>
      <c r="IQ105" s="66">
        <f t="shared" si="165"/>
        <v>0.19904032581461958</v>
      </c>
      <c r="IR105" s="66">
        <f t="shared" si="165"/>
        <v>0.20435653396648926</v>
      </c>
      <c r="IS105" s="66">
        <f t="shared" si="165"/>
        <v>0.18992479087657149</v>
      </c>
      <c r="IT105" s="66">
        <f t="shared" si="165"/>
        <v>0.18662301215842492</v>
      </c>
      <c r="IU105" s="66">
        <f t="shared" si="165"/>
        <v>0.20025349964615491</v>
      </c>
      <c r="IV105" s="66">
        <f t="shared" si="165"/>
        <v>0.19368216200769911</v>
      </c>
      <c r="IW105" s="66">
        <f t="shared" si="165"/>
        <v>0.20603324440518514</v>
      </c>
      <c r="IX105" s="66">
        <f t="shared" si="165"/>
        <v>0.20680709966703892</v>
      </c>
      <c r="IY105" s="66">
        <f t="shared" si="165"/>
        <v>0.20332945713028855</v>
      </c>
      <c r="IZ105" s="66">
        <f t="shared" si="165"/>
        <v>0.20522240812260029</v>
      </c>
      <c r="JA105" s="66">
        <f t="shared" si="165"/>
        <v>0.1970883195216073</v>
      </c>
      <c r="JB105" s="66">
        <f t="shared" si="165"/>
        <v>0.20343488571706525</v>
      </c>
      <c r="JC105" s="66">
        <f t="shared" si="165"/>
        <v>0.19679485243299544</v>
      </c>
      <c r="JD105" s="67">
        <f t="shared" ref="JD105:JD112" si="166">AVERAGE(EM105:JC105)</f>
        <v>0.20166215305557506</v>
      </c>
      <c r="JU105" s="14"/>
      <c r="MS105" s="28"/>
    </row>
    <row r="106" spans="1:357" x14ac:dyDescent="0.3">
      <c r="K106" s="24"/>
      <c r="L106" s="68" t="s">
        <v>320</v>
      </c>
      <c r="M106" s="14">
        <v>11</v>
      </c>
      <c r="N106" s="24">
        <f>SUMPRODUCT(N53:N62,JD148:JD157)</f>
        <v>96.745983204573889</v>
      </c>
      <c r="O106" s="24">
        <f t="shared" ref="O106:AC106" si="167">SUMPRODUCT(O53:O62,EM148:EM157)</f>
        <v>99.872065858080376</v>
      </c>
      <c r="P106" s="24">
        <f t="shared" si="167"/>
        <v>127.26048480394076</v>
      </c>
      <c r="Q106" s="24">
        <f t="shared" si="167"/>
        <v>87.102206574429644</v>
      </c>
      <c r="R106" s="24">
        <f t="shared" si="167"/>
        <v>103.49917548866252</v>
      </c>
      <c r="S106" s="24">
        <f t="shared" si="167"/>
        <v>95.202926873270187</v>
      </c>
      <c r="T106" s="24">
        <f t="shared" si="167"/>
        <v>87.687719115379991</v>
      </c>
      <c r="U106" s="24">
        <f t="shared" si="167"/>
        <v>89.934352431867481</v>
      </c>
      <c r="V106" s="24">
        <f t="shared" si="167"/>
        <v>98.976646755890599</v>
      </c>
      <c r="W106" s="24">
        <f t="shared" si="167"/>
        <v>91.113720884304627</v>
      </c>
      <c r="X106" s="24">
        <f t="shared" si="167"/>
        <v>100.81334071172489</v>
      </c>
      <c r="Y106" s="24">
        <f t="shared" si="167"/>
        <v>80.516210866364958</v>
      </c>
      <c r="Z106" s="24">
        <f t="shared" si="167"/>
        <v>99.41113426890594</v>
      </c>
      <c r="AA106" s="24">
        <f t="shared" si="167"/>
        <v>94.805802173859959</v>
      </c>
      <c r="AB106" s="24">
        <f t="shared" si="167"/>
        <v>104.20388925115726</v>
      </c>
      <c r="AC106" s="24">
        <f t="shared" si="167"/>
        <v>90.956788559251322</v>
      </c>
      <c r="AD106" s="24">
        <f>SUMPRODUCT(AD53:AD62,JD148:JD157)</f>
        <v>88.274533724634793</v>
      </c>
      <c r="AE106" s="24">
        <f t="shared" ref="AE106:CP106" si="168">SUMPRODUCT(AE53:AE62,FB148:FB157)</f>
        <v>88.015014058390292</v>
      </c>
      <c r="AF106" s="24">
        <f t="shared" si="168"/>
        <v>79.386434478993735</v>
      </c>
      <c r="AG106" s="24">
        <f t="shared" si="168"/>
        <v>83.342727363221954</v>
      </c>
      <c r="AH106" s="24">
        <f t="shared" si="168"/>
        <v>79.661919339678647</v>
      </c>
      <c r="AI106" s="24">
        <f t="shared" si="168"/>
        <v>90.28624586727986</v>
      </c>
      <c r="AJ106" s="24">
        <f t="shared" si="168"/>
        <v>107.61807719987357</v>
      </c>
      <c r="AK106" s="24">
        <f t="shared" si="168"/>
        <v>86.789124773572354</v>
      </c>
      <c r="AL106" s="24">
        <f t="shared" si="168"/>
        <v>86.103603834743552</v>
      </c>
      <c r="AM106" s="24">
        <f t="shared" si="168"/>
        <v>94.861973318931277</v>
      </c>
      <c r="AN106" s="24">
        <f t="shared" si="168"/>
        <v>105.50770625501885</v>
      </c>
      <c r="AO106" s="24">
        <f t="shared" si="168"/>
        <v>105.66914966885939</v>
      </c>
      <c r="AP106" s="24">
        <f t="shared" si="168"/>
        <v>80.435053902143778</v>
      </c>
      <c r="AQ106" s="24">
        <f t="shared" si="168"/>
        <v>87.748939661542153</v>
      </c>
      <c r="AR106" s="24">
        <f t="shared" si="168"/>
        <v>72.813725316318028</v>
      </c>
      <c r="AS106" s="24">
        <f t="shared" si="168"/>
        <v>100.60272788305546</v>
      </c>
      <c r="AT106" s="24">
        <f t="shared" si="168"/>
        <v>88.308759209942934</v>
      </c>
      <c r="AU106" s="24">
        <f t="shared" si="168"/>
        <v>72.280945917830508</v>
      </c>
      <c r="AV106" s="24">
        <f t="shared" si="168"/>
        <v>94.354566270429004</v>
      </c>
      <c r="AW106" s="24">
        <f t="shared" si="168"/>
        <v>92.265509723195706</v>
      </c>
      <c r="AX106" s="24">
        <f t="shared" si="168"/>
        <v>76.154265632429798</v>
      </c>
      <c r="AY106" s="24">
        <f t="shared" si="168"/>
        <v>83.446201649293698</v>
      </c>
      <c r="AZ106" s="24">
        <f t="shared" si="168"/>
        <v>73.785433122906582</v>
      </c>
      <c r="BA106" s="24">
        <f t="shared" si="168"/>
        <v>90.322418371633574</v>
      </c>
      <c r="BB106" s="24">
        <f t="shared" si="168"/>
        <v>72.322538323139469</v>
      </c>
      <c r="BC106" s="24">
        <f t="shared" si="168"/>
        <v>89.407471430104223</v>
      </c>
      <c r="BD106" s="24">
        <f t="shared" si="168"/>
        <v>95.961061271067706</v>
      </c>
      <c r="BE106" s="24">
        <f t="shared" si="168"/>
        <v>75.496461994847948</v>
      </c>
      <c r="BF106" s="24">
        <f t="shared" si="168"/>
        <v>92.778368323339009</v>
      </c>
      <c r="BG106" s="24">
        <f t="shared" si="168"/>
        <v>94.805802173860172</v>
      </c>
      <c r="BH106" s="24">
        <f t="shared" si="168"/>
        <v>83.702948932247267</v>
      </c>
      <c r="BI106" s="24">
        <f t="shared" si="168"/>
        <v>93.473200406938446</v>
      </c>
      <c r="BJ106" s="24">
        <f t="shared" si="168"/>
        <v>74.467643886722215</v>
      </c>
      <c r="BK106" s="24">
        <f t="shared" si="168"/>
        <v>80.861727314518433</v>
      </c>
      <c r="BL106" s="24">
        <f t="shared" si="168"/>
        <v>83.399689453410204</v>
      </c>
      <c r="BM106" s="24">
        <f t="shared" si="168"/>
        <v>98.087188611425049</v>
      </c>
      <c r="BN106" s="24">
        <f t="shared" si="168"/>
        <v>78.312314632741433</v>
      </c>
      <c r="BO106" s="24">
        <f t="shared" si="168"/>
        <v>77.044025157896769</v>
      </c>
      <c r="BP106" s="24">
        <f t="shared" si="168"/>
        <v>84.397096447235228</v>
      </c>
      <c r="BQ106" s="24">
        <f t="shared" si="168"/>
        <v>92.546775939161108</v>
      </c>
      <c r="BR106" s="24">
        <f t="shared" si="168"/>
        <v>87.181959435038834</v>
      </c>
      <c r="BS106" s="24">
        <f t="shared" si="168"/>
        <v>89.054296302570577</v>
      </c>
      <c r="BT106" s="24">
        <f t="shared" si="168"/>
        <v>88.05416993589391</v>
      </c>
      <c r="BU106" s="24">
        <f t="shared" si="168"/>
        <v>92.619749447691902</v>
      </c>
      <c r="BV106" s="24">
        <f t="shared" si="168"/>
        <v>87.173493876542338</v>
      </c>
      <c r="BW106" s="24">
        <f t="shared" si="168"/>
        <v>87.029227860471877</v>
      </c>
      <c r="BX106" s="24">
        <f t="shared" si="168"/>
        <v>100.83194274930484</v>
      </c>
      <c r="BY106" s="24">
        <f t="shared" si="168"/>
        <v>85.271449312946984</v>
      </c>
      <c r="BZ106" s="24">
        <f t="shared" si="168"/>
        <v>83.058531201731185</v>
      </c>
      <c r="CA106" s="24">
        <f t="shared" si="168"/>
        <v>106.69006714883486</v>
      </c>
      <c r="CB106" s="24">
        <f t="shared" si="168"/>
        <v>90.344492965036991</v>
      </c>
      <c r="CC106" s="24">
        <f t="shared" si="168"/>
        <v>81.746341463663967</v>
      </c>
      <c r="CD106" s="24">
        <f t="shared" si="168"/>
        <v>93.983444377085789</v>
      </c>
      <c r="CE106" s="24">
        <f t="shared" si="168"/>
        <v>80.128798348668127</v>
      </c>
      <c r="CF106" s="24">
        <f t="shared" si="168"/>
        <v>78.187597979137522</v>
      </c>
      <c r="CG106" s="24">
        <f t="shared" si="168"/>
        <v>86.488439306866127</v>
      </c>
      <c r="CH106" s="24">
        <f t="shared" si="168"/>
        <v>94.966262929421674</v>
      </c>
      <c r="CI106" s="24">
        <f t="shared" si="168"/>
        <v>91.996047431341452</v>
      </c>
      <c r="CJ106" s="24">
        <f t="shared" si="168"/>
        <v>92.580967948381542</v>
      </c>
      <c r="CK106" s="24">
        <f t="shared" si="168"/>
        <v>96.01384230958179</v>
      </c>
      <c r="CL106" s="24">
        <f t="shared" si="168"/>
        <v>103.20321224536337</v>
      </c>
      <c r="CM106" s="24">
        <f t="shared" si="168"/>
        <v>92.715402773508615</v>
      </c>
      <c r="CN106" s="24">
        <f t="shared" si="168"/>
        <v>78.2484451166208</v>
      </c>
      <c r="CO106" s="24">
        <f t="shared" si="168"/>
        <v>89.186369958953748</v>
      </c>
      <c r="CP106" s="24">
        <f t="shared" si="168"/>
        <v>80.380268989544092</v>
      </c>
      <c r="CQ106" s="24">
        <f t="shared" ref="CQ106:EF106" si="169">SUMPRODUCT(CQ53:CQ62,HN148:HN157)</f>
        <v>82.253504535190018</v>
      </c>
      <c r="CR106" s="24">
        <f t="shared" si="169"/>
        <v>88.768115942663741</v>
      </c>
      <c r="CS106" s="24">
        <f t="shared" si="169"/>
        <v>93.249198717559452</v>
      </c>
      <c r="CT106" s="24">
        <f t="shared" si="169"/>
        <v>100.33288629177532</v>
      </c>
      <c r="CU106" s="24">
        <f t="shared" si="169"/>
        <v>91.891121248844499</v>
      </c>
      <c r="CV106" s="24">
        <f t="shared" si="169"/>
        <v>95.598302300579959</v>
      </c>
      <c r="CW106" s="24">
        <f t="shared" si="169"/>
        <v>92.144428151880476</v>
      </c>
      <c r="CX106" s="24">
        <f t="shared" si="169"/>
        <v>89.732176920858677</v>
      </c>
      <c r="CY106" s="24">
        <f t="shared" si="169"/>
        <v>94.918927900670965</v>
      </c>
      <c r="CZ106" s="24">
        <f t="shared" si="169"/>
        <v>81.515182961150131</v>
      </c>
      <c r="DA106" s="24">
        <f t="shared" si="169"/>
        <v>77.257136534484687</v>
      </c>
      <c r="DB106" s="24">
        <f t="shared" si="169"/>
        <v>87.57346562565337</v>
      </c>
      <c r="DC106" s="24">
        <f t="shared" si="169"/>
        <v>100.23046987098522</v>
      </c>
      <c r="DD106" s="24">
        <f t="shared" si="169"/>
        <v>94.218054244545783</v>
      </c>
      <c r="DE106" s="24">
        <f t="shared" si="169"/>
        <v>103.63422728860554</v>
      </c>
      <c r="DF106" s="24">
        <f t="shared" si="169"/>
        <v>85.450008838994876</v>
      </c>
      <c r="DG106" s="24">
        <f t="shared" si="169"/>
        <v>99.010563963812118</v>
      </c>
      <c r="DH106" s="24">
        <f t="shared" si="169"/>
        <v>101.9992452602754</v>
      </c>
      <c r="DI106" s="24">
        <f t="shared" si="169"/>
        <v>79.474030326532997</v>
      </c>
      <c r="DJ106" s="24">
        <f t="shared" si="169"/>
        <v>81.980953623320644</v>
      </c>
      <c r="DK106" s="24">
        <f t="shared" si="169"/>
        <v>108.59957229021556</v>
      </c>
      <c r="DL106" s="24">
        <f t="shared" si="169"/>
        <v>77.902155116168899</v>
      </c>
      <c r="DM106" s="24">
        <f t="shared" si="169"/>
        <v>88.90751665919791</v>
      </c>
      <c r="DN106" s="24">
        <f t="shared" si="169"/>
        <v>93.649758768230768</v>
      </c>
      <c r="DO106" s="24">
        <f t="shared" si="169"/>
        <v>89.403973509836106</v>
      </c>
      <c r="DP106" s="24">
        <f t="shared" si="169"/>
        <v>71.62354684286349</v>
      </c>
      <c r="DQ106" s="24">
        <f t="shared" si="169"/>
        <v>93.029022301972319</v>
      </c>
      <c r="DR106" s="24">
        <f t="shared" si="169"/>
        <v>98.515429655095119</v>
      </c>
      <c r="DS106" s="24">
        <f t="shared" si="169"/>
        <v>95.583761749889078</v>
      </c>
      <c r="DT106" s="24">
        <f t="shared" si="169"/>
        <v>93.25334995430093</v>
      </c>
      <c r="DU106" s="24">
        <f t="shared" si="169"/>
        <v>88.231577616822932</v>
      </c>
      <c r="DV106" s="24">
        <f t="shared" si="169"/>
        <v>89.700676581292143</v>
      </c>
      <c r="DW106" s="24">
        <f t="shared" si="169"/>
        <v>100.5086006278453</v>
      </c>
      <c r="DX106" s="24">
        <f t="shared" si="169"/>
        <v>106.51451719554825</v>
      </c>
      <c r="DY106" s="24">
        <f t="shared" si="169"/>
        <v>96.98702441057732</v>
      </c>
      <c r="DZ106" s="24">
        <f t="shared" si="169"/>
        <v>85.761367978268538</v>
      </c>
      <c r="EA106" s="24">
        <f t="shared" si="169"/>
        <v>98.661203150309731</v>
      </c>
      <c r="EB106" s="24">
        <f t="shared" si="169"/>
        <v>91.509097395851583</v>
      </c>
      <c r="EC106" s="24">
        <f t="shared" si="169"/>
        <v>89.348679159955552</v>
      </c>
      <c r="ED106" s="24">
        <f t="shared" si="169"/>
        <v>77.885741551811705</v>
      </c>
      <c r="EE106" s="24">
        <f t="shared" si="169"/>
        <v>93.933573489490442</v>
      </c>
      <c r="EF106" s="24">
        <f t="shared" si="169"/>
        <v>94.98348737598775</v>
      </c>
      <c r="EG106" s="24">
        <f t="shared" si="130"/>
        <v>90.256543446935112</v>
      </c>
      <c r="EH106" s="24">
        <f t="shared" si="131"/>
        <v>127.26048480394076</v>
      </c>
      <c r="EI106" s="24">
        <f t="shared" si="132"/>
        <v>71.62354684286349</v>
      </c>
      <c r="EJ106" s="69" t="s">
        <v>320</v>
      </c>
      <c r="EK106" s="69"/>
      <c r="EM106" s="66">
        <f t="shared" si="163"/>
        <v>9.0824996577803657E-2</v>
      </c>
      <c r="EN106" s="66">
        <f t="shared" si="163"/>
        <v>8.5418487762814355E-2</v>
      </c>
      <c r="EO106" s="66">
        <f t="shared" si="163"/>
        <v>8.0164918881674929E-2</v>
      </c>
      <c r="EP106" s="66">
        <f t="shared" si="163"/>
        <v>7.5685066678849472E-2</v>
      </c>
      <c r="EQ106" s="66">
        <f t="shared" si="163"/>
        <v>8.6153991097526292E-2</v>
      </c>
      <c r="ER106" s="66">
        <f t="shared" si="163"/>
        <v>7.9650542166589733E-2</v>
      </c>
      <c r="ES106" s="66">
        <f t="shared" si="163"/>
        <v>8.2069960505404452E-2</v>
      </c>
      <c r="ET106" s="66">
        <f t="shared" si="163"/>
        <v>8.2657105108781465E-2</v>
      </c>
      <c r="EU106" s="66">
        <f t="shared" si="163"/>
        <v>7.9542909664601216E-2</v>
      </c>
      <c r="EV106" s="66">
        <f t="shared" si="163"/>
        <v>7.8419512735900324E-2</v>
      </c>
      <c r="EW106" s="66">
        <f t="shared" si="163"/>
        <v>8.4016758553727977E-2</v>
      </c>
      <c r="EX106" s="66">
        <f t="shared" si="163"/>
        <v>7.5996200190912577E-2</v>
      </c>
      <c r="EY106" s="66">
        <f t="shared" si="163"/>
        <v>7.7828352676912918E-2</v>
      </c>
      <c r="EZ106" s="66">
        <f t="shared" si="163"/>
        <v>8.079556559156216E-2</v>
      </c>
      <c r="FA106" s="66">
        <f t="shared" si="163"/>
        <v>7.5661020741027166E-2</v>
      </c>
      <c r="FB106" s="66">
        <f t="shared" si="163"/>
        <v>8.5894609692304807E-2</v>
      </c>
      <c r="FC106" s="66">
        <f t="shared" ref="FC106:HN110" si="170">FC11/SUM(FC$10:FC$15)</f>
        <v>8.4500999520546682E-2</v>
      </c>
      <c r="FD106" s="66">
        <f t="shared" si="170"/>
        <v>8.2640971867465107E-2</v>
      </c>
      <c r="FE106" s="66">
        <f t="shared" si="170"/>
        <v>8.334377986310175E-2</v>
      </c>
      <c r="FF106" s="66">
        <f t="shared" si="170"/>
        <v>8.3365495945761717E-2</v>
      </c>
      <c r="FG106" s="66">
        <f t="shared" si="170"/>
        <v>8.1331137818627552E-2</v>
      </c>
      <c r="FH106" s="66">
        <f t="shared" si="170"/>
        <v>8.2480127178818363E-2</v>
      </c>
      <c r="FI106" s="66">
        <f t="shared" si="170"/>
        <v>8.5290168961387997E-2</v>
      </c>
      <c r="FJ106" s="66">
        <f t="shared" si="170"/>
        <v>8.4523484076999292E-2</v>
      </c>
      <c r="FK106" s="66">
        <f t="shared" si="170"/>
        <v>8.3357200334750414E-2</v>
      </c>
      <c r="FL106" s="66">
        <f t="shared" si="170"/>
        <v>8.39330639886499E-2</v>
      </c>
      <c r="FM106" s="66">
        <f t="shared" si="170"/>
        <v>8.5313357011232105E-2</v>
      </c>
      <c r="FN106" s="66">
        <f t="shared" si="170"/>
        <v>8.1147050342429611E-2</v>
      </c>
      <c r="FO106" s="66">
        <f t="shared" si="170"/>
        <v>8.1844136045132965E-2</v>
      </c>
      <c r="FP106" s="66">
        <f t="shared" si="170"/>
        <v>8.1722980109856888E-2</v>
      </c>
      <c r="FQ106" s="66">
        <f t="shared" si="170"/>
        <v>7.6590688673154786E-2</v>
      </c>
      <c r="FR106" s="66">
        <f t="shared" si="170"/>
        <v>7.8784917861433726E-2</v>
      </c>
      <c r="FS106" s="66">
        <f t="shared" si="170"/>
        <v>7.9838161273901878E-2</v>
      </c>
      <c r="FT106" s="66">
        <f t="shared" si="170"/>
        <v>8.4789344595601321E-2</v>
      </c>
      <c r="FU106" s="66">
        <f t="shared" si="170"/>
        <v>8.9093371227832549E-2</v>
      </c>
      <c r="FV106" s="66">
        <f t="shared" si="170"/>
        <v>8.0708490128888033E-2</v>
      </c>
      <c r="FW106" s="66">
        <f t="shared" si="170"/>
        <v>8.631102625923813E-2</v>
      </c>
      <c r="FX106" s="66">
        <f t="shared" si="170"/>
        <v>8.1268259633884163E-2</v>
      </c>
      <c r="FY106" s="66">
        <f t="shared" si="170"/>
        <v>7.7974452869481264E-2</v>
      </c>
      <c r="FZ106" s="66">
        <f t="shared" si="170"/>
        <v>8.4888140751927937E-2</v>
      </c>
      <c r="GA106" s="66">
        <f t="shared" si="170"/>
        <v>8.5333880490483446E-2</v>
      </c>
      <c r="GB106" s="66">
        <f t="shared" si="170"/>
        <v>7.9094420250956324E-2</v>
      </c>
      <c r="GC106" s="66">
        <f t="shared" si="170"/>
        <v>8.649884534620822E-2</v>
      </c>
      <c r="GD106" s="66">
        <f t="shared" si="170"/>
        <v>8.177331269716831E-2</v>
      </c>
      <c r="GE106" s="66">
        <f t="shared" si="170"/>
        <v>8.2026998446189894E-2</v>
      </c>
      <c r="GF106" s="66">
        <f t="shared" si="170"/>
        <v>8.254300388648457E-2</v>
      </c>
      <c r="GG106" s="66">
        <f t="shared" si="170"/>
        <v>7.6900713031456541E-2</v>
      </c>
      <c r="GH106" s="66">
        <f t="shared" si="170"/>
        <v>8.0432277279342393E-2</v>
      </c>
      <c r="GI106" s="66">
        <f t="shared" si="170"/>
        <v>8.2379547690790991E-2</v>
      </c>
      <c r="GJ106" s="66">
        <f t="shared" si="170"/>
        <v>8.3743605288103415E-2</v>
      </c>
      <c r="GK106" s="66">
        <f t="shared" si="170"/>
        <v>7.9597371583870105E-2</v>
      </c>
      <c r="GL106" s="66">
        <f t="shared" si="170"/>
        <v>8.2577513469193467E-2</v>
      </c>
      <c r="GM106" s="66">
        <f t="shared" si="170"/>
        <v>7.9929232613223891E-2</v>
      </c>
      <c r="GN106" s="66">
        <f t="shared" si="170"/>
        <v>8.1765705943463773E-2</v>
      </c>
      <c r="GO106" s="66">
        <f t="shared" si="170"/>
        <v>8.0674135652895551E-2</v>
      </c>
      <c r="GP106" s="66">
        <f t="shared" si="170"/>
        <v>8.0971613204690582E-2</v>
      </c>
      <c r="GQ106" s="66">
        <f t="shared" si="170"/>
        <v>8.6592769655178287E-2</v>
      </c>
      <c r="GR106" s="66">
        <f t="shared" si="170"/>
        <v>8.6942367467595233E-2</v>
      </c>
      <c r="GS106" s="66">
        <f t="shared" si="170"/>
        <v>8.1184551285435599E-2</v>
      </c>
      <c r="GT106" s="66">
        <f t="shared" si="170"/>
        <v>7.8559885618648143E-2</v>
      </c>
      <c r="GU106" s="66">
        <f t="shared" si="170"/>
        <v>8.2534296126619736E-2</v>
      </c>
      <c r="GV106" s="66">
        <f t="shared" si="170"/>
        <v>8.5142230681995043E-2</v>
      </c>
      <c r="GW106" s="66">
        <f t="shared" si="170"/>
        <v>7.9447392245770895E-2</v>
      </c>
      <c r="GX106" s="66">
        <f t="shared" si="170"/>
        <v>8.0579270708020831E-2</v>
      </c>
      <c r="GY106" s="66">
        <f t="shared" si="170"/>
        <v>8.035923960032014E-2</v>
      </c>
      <c r="GZ106" s="66">
        <f t="shared" ref="GZ106:JC110" si="171">GZ11/SUM(GZ$10:GZ$15)</f>
        <v>7.9797598549788185E-2</v>
      </c>
      <c r="HA106" s="66">
        <f t="shared" si="171"/>
        <v>8.3955983030406953E-2</v>
      </c>
      <c r="HB106" s="66">
        <f t="shared" si="171"/>
        <v>8.5269206867481781E-2</v>
      </c>
      <c r="HC106" s="66">
        <f t="shared" si="171"/>
        <v>7.8719382908153376E-2</v>
      </c>
      <c r="HD106" s="66">
        <f t="shared" si="171"/>
        <v>8.5773454061620999E-2</v>
      </c>
      <c r="HE106" s="66">
        <f t="shared" si="171"/>
        <v>8.0219780215240843E-2</v>
      </c>
      <c r="HF106" s="66">
        <f t="shared" si="171"/>
        <v>8.4416351606893994E-2</v>
      </c>
      <c r="HG106" s="66">
        <f t="shared" si="171"/>
        <v>8.8138926058293002E-2</v>
      </c>
      <c r="HH106" s="66">
        <f t="shared" si="171"/>
        <v>7.9755990300568472E-2</v>
      </c>
      <c r="HI106" s="66">
        <f t="shared" si="171"/>
        <v>7.9652163198754344E-2</v>
      </c>
      <c r="HJ106" s="66">
        <f t="shared" si="171"/>
        <v>8.0370388482838159E-2</v>
      </c>
      <c r="HK106" s="66">
        <f t="shared" si="171"/>
        <v>8.0253022707085508E-2</v>
      </c>
      <c r="HL106" s="66">
        <f t="shared" si="171"/>
        <v>8.2243942006400284E-2</v>
      </c>
      <c r="HM106" s="66">
        <f t="shared" si="171"/>
        <v>8.4771057308010433E-2</v>
      </c>
      <c r="HN106" s="66">
        <f t="shared" si="171"/>
        <v>8.4372828637765934E-2</v>
      </c>
      <c r="HO106" s="66">
        <f t="shared" si="171"/>
        <v>8.3415560082791815E-2</v>
      </c>
      <c r="HP106" s="66">
        <f t="shared" si="171"/>
        <v>8.167235040138672E-2</v>
      </c>
      <c r="HQ106" s="66">
        <f t="shared" si="171"/>
        <v>8.2119702494866442E-2</v>
      </c>
      <c r="HR106" s="66">
        <f t="shared" si="171"/>
        <v>8.1943655384583022E-2</v>
      </c>
      <c r="HS106" s="66">
        <f t="shared" si="171"/>
        <v>7.3310274716305177E-2</v>
      </c>
      <c r="HT106" s="66">
        <f t="shared" si="171"/>
        <v>8.1689555635583833E-2</v>
      </c>
      <c r="HU106" s="66">
        <f t="shared" si="171"/>
        <v>8.5847606504891871E-2</v>
      </c>
      <c r="HV106" s="66">
        <f t="shared" si="171"/>
        <v>8.2272457696784845E-2</v>
      </c>
      <c r="HW106" s="66">
        <f t="shared" si="171"/>
        <v>8.0416272466970626E-2</v>
      </c>
      <c r="HX106" s="66">
        <f t="shared" si="171"/>
        <v>7.7896145336166622E-2</v>
      </c>
      <c r="HY106" s="66">
        <f t="shared" si="171"/>
        <v>7.6939913432572893E-2</v>
      </c>
      <c r="HZ106" s="66">
        <f t="shared" si="171"/>
        <v>8.4525999052818226E-2</v>
      </c>
      <c r="IA106" s="66">
        <f t="shared" si="171"/>
        <v>7.8735427925136589E-2</v>
      </c>
      <c r="IB106" s="66">
        <f t="shared" si="171"/>
        <v>8.3529339177832673E-2</v>
      </c>
      <c r="IC106" s="66">
        <f t="shared" si="171"/>
        <v>7.6535190804453868E-2</v>
      </c>
      <c r="ID106" s="66">
        <f t="shared" si="171"/>
        <v>7.919933702781419E-2</v>
      </c>
      <c r="IE106" s="66">
        <f t="shared" si="171"/>
        <v>7.8026183753973813E-2</v>
      </c>
      <c r="IF106" s="66">
        <f t="shared" si="171"/>
        <v>7.7487359154918861E-2</v>
      </c>
      <c r="IG106" s="66">
        <f t="shared" si="171"/>
        <v>8.1758180630240568E-2</v>
      </c>
      <c r="IH106" s="66">
        <f t="shared" si="171"/>
        <v>7.5345519393265614E-2</v>
      </c>
      <c r="II106" s="66">
        <f t="shared" si="171"/>
        <v>8.4216976328783416E-2</v>
      </c>
      <c r="IJ106" s="66">
        <f t="shared" si="171"/>
        <v>8.1015641114979331E-2</v>
      </c>
      <c r="IK106" s="66">
        <f t="shared" si="171"/>
        <v>8.1622284258220323E-2</v>
      </c>
      <c r="IL106" s="66">
        <f t="shared" si="171"/>
        <v>7.6523130247810156E-2</v>
      </c>
      <c r="IM106" s="66">
        <f t="shared" si="171"/>
        <v>8.05153557166845E-2</v>
      </c>
      <c r="IN106" s="66">
        <f t="shared" si="171"/>
        <v>8.1845659413023159E-2</v>
      </c>
      <c r="IO106" s="66">
        <f t="shared" si="171"/>
        <v>8.0183000243145175E-2</v>
      </c>
      <c r="IP106" s="66">
        <f t="shared" si="171"/>
        <v>8.1204977074064238E-2</v>
      </c>
      <c r="IQ106" s="66">
        <f t="shared" si="171"/>
        <v>8.2536312725751362E-2</v>
      </c>
      <c r="IR106" s="66">
        <f t="shared" si="171"/>
        <v>8.0627214943615688E-2</v>
      </c>
      <c r="IS106" s="66">
        <f t="shared" si="171"/>
        <v>7.9883737282258269E-2</v>
      </c>
      <c r="IT106" s="66">
        <f t="shared" si="171"/>
        <v>7.8412333778323101E-2</v>
      </c>
      <c r="IU106" s="66">
        <f t="shared" si="171"/>
        <v>8.3486629575714053E-2</v>
      </c>
      <c r="IV106" s="66">
        <f t="shared" si="171"/>
        <v>7.8075225598758166E-2</v>
      </c>
      <c r="IW106" s="66">
        <f t="shared" si="171"/>
        <v>7.6628722494068741E-2</v>
      </c>
      <c r="IX106" s="66">
        <f t="shared" si="171"/>
        <v>8.6288277750199968E-2</v>
      </c>
      <c r="IY106" s="66">
        <f t="shared" si="171"/>
        <v>7.9778444210331492E-2</v>
      </c>
      <c r="IZ106" s="66">
        <f t="shared" si="171"/>
        <v>8.4352391394507245E-2</v>
      </c>
      <c r="JA106" s="66">
        <f t="shared" si="171"/>
        <v>8.3103759919895187E-2</v>
      </c>
      <c r="JB106" s="66">
        <f t="shared" si="171"/>
        <v>8.5057725895057723E-2</v>
      </c>
      <c r="JC106" s="66">
        <f t="shared" si="171"/>
        <v>8.0048132593386445E-2</v>
      </c>
      <c r="JD106" s="67">
        <f t="shared" si="166"/>
        <v>8.1646173758692903E-2</v>
      </c>
      <c r="JU106" s="14"/>
      <c r="MS106" s="28"/>
    </row>
    <row r="107" spans="1:357" x14ac:dyDescent="0.3">
      <c r="K107" s="24"/>
      <c r="L107" s="71" t="s">
        <v>446</v>
      </c>
      <c r="M107" s="14">
        <v>12</v>
      </c>
      <c r="N107" s="24">
        <f>SUMPRODUCT(N63:N69,JD158:JD164)</f>
        <v>76.004598741339763</v>
      </c>
      <c r="O107" s="24">
        <f t="shared" ref="O107:AC107" si="172">SUMPRODUCT(O63:O69,EM158:EM164)</f>
        <v>75.53744721021998</v>
      </c>
      <c r="P107" s="24">
        <f t="shared" si="172"/>
        <v>78.258820517531959</v>
      </c>
      <c r="Q107" s="24">
        <f t="shared" si="172"/>
        <v>74.324199870120097</v>
      </c>
      <c r="R107" s="24">
        <f t="shared" si="172"/>
        <v>70.808751531880276</v>
      </c>
      <c r="S107" s="24">
        <f t="shared" si="172"/>
        <v>67.308337875534278</v>
      </c>
      <c r="T107" s="24">
        <f t="shared" si="172"/>
        <v>71.376389886277664</v>
      </c>
      <c r="U107" s="24">
        <f t="shared" si="172"/>
        <v>67.253060441235817</v>
      </c>
      <c r="V107" s="24">
        <f t="shared" si="172"/>
        <v>72.206206818527846</v>
      </c>
      <c r="W107" s="24">
        <f t="shared" si="172"/>
        <v>69.503605958278001</v>
      </c>
      <c r="X107" s="24">
        <f t="shared" si="172"/>
        <v>67.940510907588433</v>
      </c>
      <c r="Y107" s="24">
        <f t="shared" si="172"/>
        <v>70.548527190290628</v>
      </c>
      <c r="Z107" s="24">
        <f t="shared" si="172"/>
        <v>63.214366281930083</v>
      </c>
      <c r="AA107" s="24">
        <f t="shared" si="172"/>
        <v>64.217577297620835</v>
      </c>
      <c r="AB107" s="24">
        <f t="shared" si="172"/>
        <v>70.291922739341331</v>
      </c>
      <c r="AC107" s="24">
        <f t="shared" si="172"/>
        <v>73.072347083864315</v>
      </c>
      <c r="AD107" s="24">
        <f>SUMPRODUCT(AD63:AD69,JD158:JD164)</f>
        <v>89.387101763795471</v>
      </c>
      <c r="AE107" s="24">
        <f t="shared" ref="AE107:CP107" si="173">SUMPRODUCT(AE63:AE69,FB158:FB164)</f>
        <v>66.734542628281531</v>
      </c>
      <c r="AF107" s="24">
        <f t="shared" si="173"/>
        <v>67.470880751027821</v>
      </c>
      <c r="AG107" s="24">
        <f t="shared" si="173"/>
        <v>70.262058157549362</v>
      </c>
      <c r="AH107" s="24">
        <f t="shared" si="173"/>
        <v>64.401961833162972</v>
      </c>
      <c r="AI107" s="24">
        <f t="shared" si="173"/>
        <v>72.709335640466733</v>
      </c>
      <c r="AJ107" s="24">
        <f t="shared" si="173"/>
        <v>73.524642139367913</v>
      </c>
      <c r="AK107" s="24">
        <f t="shared" si="173"/>
        <v>70.586305934862025</v>
      </c>
      <c r="AL107" s="24">
        <f t="shared" si="173"/>
        <v>70.557409039711203</v>
      </c>
      <c r="AM107" s="24">
        <f t="shared" si="173"/>
        <v>79.972986584747844</v>
      </c>
      <c r="AN107" s="24">
        <f t="shared" si="173"/>
        <v>67.553139618440809</v>
      </c>
      <c r="AO107" s="24">
        <f t="shared" si="173"/>
        <v>69.995158198052337</v>
      </c>
      <c r="AP107" s="24">
        <f t="shared" si="173"/>
        <v>67.454639068105422</v>
      </c>
      <c r="AQ107" s="24">
        <f t="shared" si="173"/>
        <v>68.143217025881739</v>
      </c>
      <c r="AR107" s="24">
        <f t="shared" si="173"/>
        <v>59.97012751541007</v>
      </c>
      <c r="AS107" s="24">
        <f t="shared" si="173"/>
        <v>70.535208608424384</v>
      </c>
      <c r="AT107" s="24">
        <f t="shared" si="173"/>
        <v>67.812860268138394</v>
      </c>
      <c r="AU107" s="24">
        <f t="shared" si="173"/>
        <v>58.466877245632588</v>
      </c>
      <c r="AV107" s="24">
        <f t="shared" si="173"/>
        <v>70.350501588277083</v>
      </c>
      <c r="AW107" s="24">
        <f t="shared" si="173"/>
        <v>74.034015851864098</v>
      </c>
      <c r="AX107" s="24">
        <f t="shared" si="173"/>
        <v>66.664959489983943</v>
      </c>
      <c r="AY107" s="24">
        <f t="shared" si="173"/>
        <v>70.922503128925328</v>
      </c>
      <c r="AZ107" s="24">
        <f t="shared" si="173"/>
        <v>65.362647971310281</v>
      </c>
      <c r="BA107" s="24">
        <f t="shared" si="173"/>
        <v>75.229595545863333</v>
      </c>
      <c r="BB107" s="24">
        <f t="shared" si="173"/>
        <v>67.033301104963584</v>
      </c>
      <c r="BC107" s="24">
        <f t="shared" si="173"/>
        <v>65.000241627254084</v>
      </c>
      <c r="BD107" s="24">
        <f t="shared" si="173"/>
        <v>63.935221055947736</v>
      </c>
      <c r="BE107" s="24">
        <f t="shared" si="173"/>
        <v>64.994169265461963</v>
      </c>
      <c r="BF107" s="24">
        <f t="shared" si="173"/>
        <v>69.219487091140266</v>
      </c>
      <c r="BG107" s="24">
        <f t="shared" si="173"/>
        <v>74.261006231836944</v>
      </c>
      <c r="BH107" s="24">
        <f t="shared" si="173"/>
        <v>67.341840174628899</v>
      </c>
      <c r="BI107" s="24">
        <f t="shared" si="173"/>
        <v>81.377292244393516</v>
      </c>
      <c r="BJ107" s="24">
        <f t="shared" si="173"/>
        <v>64.48213264191547</v>
      </c>
      <c r="BK107" s="24">
        <f t="shared" si="173"/>
        <v>66.755836576078366</v>
      </c>
      <c r="BL107" s="24">
        <f t="shared" si="173"/>
        <v>63.518861331637027</v>
      </c>
      <c r="BM107" s="24">
        <f t="shared" si="173"/>
        <v>61.306579235265119</v>
      </c>
      <c r="BN107" s="24">
        <f t="shared" si="173"/>
        <v>67.335097719706852</v>
      </c>
      <c r="BO107" s="24">
        <f t="shared" si="173"/>
        <v>66.263408192963624</v>
      </c>
      <c r="BP107" s="24">
        <f t="shared" si="173"/>
        <v>70.471644730546871</v>
      </c>
      <c r="BQ107" s="24">
        <f t="shared" si="173"/>
        <v>60.596572479229806</v>
      </c>
      <c r="BR107" s="24">
        <f t="shared" si="173"/>
        <v>63.075335881411206</v>
      </c>
      <c r="BS107" s="24">
        <f t="shared" si="173"/>
        <v>70.878651827368671</v>
      </c>
      <c r="BT107" s="24">
        <f t="shared" si="173"/>
        <v>68.850520583738202</v>
      </c>
      <c r="BU107" s="24">
        <f t="shared" si="173"/>
        <v>69.156137957983049</v>
      </c>
      <c r="BV107" s="24">
        <f t="shared" si="173"/>
        <v>67.231434150235074</v>
      </c>
      <c r="BW107" s="24">
        <f t="shared" si="173"/>
        <v>64.636240440927054</v>
      </c>
      <c r="BX107" s="24">
        <f t="shared" si="173"/>
        <v>74.336796728438571</v>
      </c>
      <c r="BY107" s="24">
        <f t="shared" si="173"/>
        <v>66.787657901237083</v>
      </c>
      <c r="BZ107" s="24">
        <f t="shared" si="173"/>
        <v>69.654416461032937</v>
      </c>
      <c r="CA107" s="24">
        <f t="shared" si="173"/>
        <v>86.530296272230643</v>
      </c>
      <c r="CB107" s="24">
        <f t="shared" si="173"/>
        <v>76.443564581336702</v>
      </c>
      <c r="CC107" s="24">
        <f t="shared" si="173"/>
        <v>61.448485697372277</v>
      </c>
      <c r="CD107" s="24">
        <f t="shared" si="173"/>
        <v>65.40566211987128</v>
      </c>
      <c r="CE107" s="24">
        <f t="shared" si="173"/>
        <v>59.299629079520663</v>
      </c>
      <c r="CF107" s="24">
        <f t="shared" si="173"/>
        <v>63.509463895848953</v>
      </c>
      <c r="CG107" s="24">
        <f t="shared" si="173"/>
        <v>70.543100493952892</v>
      </c>
      <c r="CH107" s="24">
        <f t="shared" si="173"/>
        <v>67.773679596875269</v>
      </c>
      <c r="CI107" s="24">
        <f t="shared" si="173"/>
        <v>76.469640690967594</v>
      </c>
      <c r="CJ107" s="24">
        <f t="shared" si="173"/>
        <v>66.051247970100519</v>
      </c>
      <c r="CK107" s="24">
        <f t="shared" si="173"/>
        <v>63.532862667505583</v>
      </c>
      <c r="CL107" s="24">
        <f t="shared" si="173"/>
        <v>81.254228687071858</v>
      </c>
      <c r="CM107" s="24">
        <f t="shared" si="173"/>
        <v>65.970473793064016</v>
      </c>
      <c r="CN107" s="24">
        <f t="shared" si="173"/>
        <v>63.857414148102634</v>
      </c>
      <c r="CO107" s="24">
        <f t="shared" si="173"/>
        <v>59.951416642726286</v>
      </c>
      <c r="CP107" s="24">
        <f t="shared" si="173"/>
        <v>56.735609234302473</v>
      </c>
      <c r="CQ107" s="24">
        <f t="shared" ref="CQ107:EF107" si="174">SUMPRODUCT(CQ63:CQ69,HN158:HN164)</f>
        <v>67.667527501900395</v>
      </c>
      <c r="CR107" s="24">
        <f t="shared" si="174"/>
        <v>64.662963841162707</v>
      </c>
      <c r="CS107" s="24">
        <f t="shared" si="174"/>
        <v>71.054633435037786</v>
      </c>
      <c r="CT107" s="24">
        <f t="shared" si="174"/>
        <v>71.920628243990393</v>
      </c>
      <c r="CU107" s="24">
        <f t="shared" si="174"/>
        <v>77.247266294727922</v>
      </c>
      <c r="CV107" s="24">
        <f t="shared" si="174"/>
        <v>74.09274193534624</v>
      </c>
      <c r="CW107" s="24">
        <f t="shared" si="174"/>
        <v>79.443346301781787</v>
      </c>
      <c r="CX107" s="24">
        <f t="shared" si="174"/>
        <v>59.604806021949571</v>
      </c>
      <c r="CY107" s="24">
        <f t="shared" si="174"/>
        <v>71.180224805007171</v>
      </c>
      <c r="CZ107" s="24">
        <f t="shared" si="174"/>
        <v>60.492625533345759</v>
      </c>
      <c r="DA107" s="24">
        <f t="shared" si="174"/>
        <v>66.132003421163191</v>
      </c>
      <c r="DB107" s="24">
        <f t="shared" si="174"/>
        <v>65.777548113172131</v>
      </c>
      <c r="DC107" s="24">
        <f t="shared" si="174"/>
        <v>72.694403008611118</v>
      </c>
      <c r="DD107" s="24">
        <f t="shared" si="174"/>
        <v>59.872602959113806</v>
      </c>
      <c r="DE107" s="24">
        <f t="shared" si="174"/>
        <v>67.273354740196538</v>
      </c>
      <c r="DF107" s="24">
        <f t="shared" si="174"/>
        <v>69.34772596026211</v>
      </c>
      <c r="DG107" s="24">
        <f t="shared" si="174"/>
        <v>73.595983103187166</v>
      </c>
      <c r="DH107" s="24">
        <f t="shared" si="174"/>
        <v>64.220234590052826</v>
      </c>
      <c r="DI107" s="24">
        <f t="shared" si="174"/>
        <v>61.939141107941033</v>
      </c>
      <c r="DJ107" s="24">
        <f t="shared" si="174"/>
        <v>64.269536575272326</v>
      </c>
      <c r="DK107" s="24">
        <f t="shared" si="174"/>
        <v>67.106208465256287</v>
      </c>
      <c r="DL107" s="24">
        <f t="shared" si="174"/>
        <v>64.067491442475472</v>
      </c>
      <c r="DM107" s="24">
        <f t="shared" si="174"/>
        <v>68.863915625287291</v>
      </c>
      <c r="DN107" s="24">
        <f t="shared" si="174"/>
        <v>82.311699862203639</v>
      </c>
      <c r="DO107" s="24">
        <f t="shared" si="174"/>
        <v>73.969958498094883</v>
      </c>
      <c r="DP107" s="24">
        <f t="shared" si="174"/>
        <v>62.090693666029807</v>
      </c>
      <c r="DQ107" s="24">
        <f t="shared" si="174"/>
        <v>65.82991552520015</v>
      </c>
      <c r="DR107" s="24">
        <f t="shared" si="174"/>
        <v>77.774629645525948</v>
      </c>
      <c r="DS107" s="24">
        <f t="shared" si="174"/>
        <v>65.132228843484455</v>
      </c>
      <c r="DT107" s="24">
        <f t="shared" si="174"/>
        <v>75.950868108025404</v>
      </c>
      <c r="DU107" s="24">
        <f t="shared" si="174"/>
        <v>75.388418079206872</v>
      </c>
      <c r="DV107" s="24">
        <f t="shared" si="174"/>
        <v>70.386579775921916</v>
      </c>
      <c r="DW107" s="24">
        <f t="shared" si="174"/>
        <v>77.903461217342922</v>
      </c>
      <c r="DX107" s="24">
        <f t="shared" si="174"/>
        <v>76.73255088701913</v>
      </c>
      <c r="DY107" s="24">
        <f t="shared" si="174"/>
        <v>68.088858140651681</v>
      </c>
      <c r="DZ107" s="24">
        <f t="shared" si="174"/>
        <v>68.202792238513297</v>
      </c>
      <c r="EA107" s="24">
        <f t="shared" si="174"/>
        <v>88.927357753746065</v>
      </c>
      <c r="EB107" s="24">
        <f t="shared" si="174"/>
        <v>68.980696379277163</v>
      </c>
      <c r="EC107" s="24">
        <f t="shared" si="174"/>
        <v>66.127018150930468</v>
      </c>
      <c r="ED107" s="24">
        <f t="shared" si="174"/>
        <v>66.026389938693868</v>
      </c>
      <c r="EE107" s="24">
        <f t="shared" si="174"/>
        <v>75.31834115358177</v>
      </c>
      <c r="EF107" s="24">
        <f t="shared" si="174"/>
        <v>66.491847120950169</v>
      </c>
      <c r="EG107" s="24">
        <f t="shared" si="130"/>
        <v>69.024921674880659</v>
      </c>
      <c r="EH107" s="24">
        <f t="shared" si="131"/>
        <v>88.927357753746065</v>
      </c>
      <c r="EI107" s="24">
        <f t="shared" si="132"/>
        <v>56.735609234302473</v>
      </c>
      <c r="EJ107" s="69" t="s">
        <v>343</v>
      </c>
      <c r="EK107" s="69"/>
      <c r="EM107" s="66">
        <f t="shared" si="163"/>
        <v>0.20994929422881342</v>
      </c>
      <c r="EN107" s="66">
        <f t="shared" si="163"/>
        <v>0.20737725816403854</v>
      </c>
      <c r="EO107" s="66">
        <f t="shared" si="163"/>
        <v>0.21128738311067047</v>
      </c>
      <c r="EP107" s="66">
        <f t="shared" si="163"/>
        <v>0.20114318739713677</v>
      </c>
      <c r="EQ107" s="66">
        <f t="shared" si="163"/>
        <v>0.21662514573578925</v>
      </c>
      <c r="ER107" s="66">
        <f t="shared" si="163"/>
        <v>0.2125287937543035</v>
      </c>
      <c r="ES107" s="66">
        <f t="shared" si="163"/>
        <v>0.22009210486645936</v>
      </c>
      <c r="ET107" s="66">
        <f t="shared" si="163"/>
        <v>0.20372494084439699</v>
      </c>
      <c r="EU107" s="66">
        <f t="shared" si="163"/>
        <v>0.21419783786599619</v>
      </c>
      <c r="EV107" s="66">
        <f t="shared" si="163"/>
        <v>0.19938952344008432</v>
      </c>
      <c r="EW107" s="66">
        <f t="shared" si="163"/>
        <v>0.20873867957821696</v>
      </c>
      <c r="EX107" s="66">
        <f t="shared" si="163"/>
        <v>0.1932933656319786</v>
      </c>
      <c r="EY107" s="66">
        <f t="shared" si="163"/>
        <v>0.20232807334317146</v>
      </c>
      <c r="EZ107" s="66">
        <f t="shared" si="163"/>
        <v>0.20642464520328313</v>
      </c>
      <c r="FA107" s="66">
        <f t="shared" si="163"/>
        <v>0.21099558388220838</v>
      </c>
      <c r="FB107" s="66">
        <f t="shared" si="163"/>
        <v>0.21243545221763441</v>
      </c>
      <c r="FC107" s="66">
        <f t="shared" si="170"/>
        <v>0.20019669527947834</v>
      </c>
      <c r="FD107" s="66">
        <f t="shared" si="170"/>
        <v>0.20393031260720634</v>
      </c>
      <c r="FE107" s="66">
        <f t="shared" si="170"/>
        <v>0.20449841351685505</v>
      </c>
      <c r="FF107" s="66">
        <f t="shared" si="170"/>
        <v>0.19313371239675081</v>
      </c>
      <c r="FG107" s="66">
        <f t="shared" si="170"/>
        <v>0.20378271668028067</v>
      </c>
      <c r="FH107" s="66">
        <f t="shared" si="170"/>
        <v>0.1990521614126349</v>
      </c>
      <c r="FI107" s="66">
        <f t="shared" si="170"/>
        <v>0.20604402562649257</v>
      </c>
      <c r="FJ107" s="66">
        <f t="shared" si="170"/>
        <v>0.20982511618565988</v>
      </c>
      <c r="FK107" s="66">
        <f t="shared" si="170"/>
        <v>0.21158265482567226</v>
      </c>
      <c r="FL107" s="66">
        <f t="shared" si="170"/>
        <v>0.20878046148300544</v>
      </c>
      <c r="FM107" s="66">
        <f t="shared" si="170"/>
        <v>0.20786314795349745</v>
      </c>
      <c r="FN107" s="66">
        <f t="shared" si="170"/>
        <v>0.2061862064893733</v>
      </c>
      <c r="FO107" s="66">
        <f t="shared" si="170"/>
        <v>0.21176653680107149</v>
      </c>
      <c r="FP107" s="66">
        <f t="shared" si="170"/>
        <v>0.2199394209841577</v>
      </c>
      <c r="FQ107" s="66">
        <f t="shared" si="170"/>
        <v>0.1928895670315858</v>
      </c>
      <c r="FR107" s="66">
        <f t="shared" si="170"/>
        <v>0.206498214724784</v>
      </c>
      <c r="FS107" s="66">
        <f t="shared" si="170"/>
        <v>0.19941899669920207</v>
      </c>
      <c r="FT107" s="66">
        <f t="shared" si="170"/>
        <v>0.19473876645830865</v>
      </c>
      <c r="FU107" s="66">
        <f t="shared" si="170"/>
        <v>0.21569218549061916</v>
      </c>
      <c r="FV107" s="66">
        <f t="shared" si="170"/>
        <v>0.19349464414775933</v>
      </c>
      <c r="FW107" s="66">
        <f t="shared" si="170"/>
        <v>0.21698225775188848</v>
      </c>
      <c r="FX107" s="66">
        <f t="shared" si="170"/>
        <v>0.20916724961048683</v>
      </c>
      <c r="FY107" s="66">
        <f t="shared" si="170"/>
        <v>0.2052532306496351</v>
      </c>
      <c r="FZ107" s="66">
        <f t="shared" si="170"/>
        <v>0.21100673327043906</v>
      </c>
      <c r="GA107" s="66">
        <f t="shared" si="170"/>
        <v>0.20815949661694055</v>
      </c>
      <c r="GB107" s="66">
        <f t="shared" si="170"/>
        <v>0.20032459528146249</v>
      </c>
      <c r="GC107" s="66">
        <f t="shared" si="170"/>
        <v>0.21870254597265509</v>
      </c>
      <c r="GD107" s="66">
        <f t="shared" si="170"/>
        <v>0.21617359305863293</v>
      </c>
      <c r="GE107" s="66">
        <f t="shared" si="170"/>
        <v>0.20088412951210621</v>
      </c>
      <c r="GF107" s="66">
        <f t="shared" si="170"/>
        <v>0.20642771090213063</v>
      </c>
      <c r="GG107" s="66">
        <f t="shared" si="170"/>
        <v>0.20953300777787956</v>
      </c>
      <c r="GH107" s="66">
        <f t="shared" si="170"/>
        <v>0.20876187784110528</v>
      </c>
      <c r="GI107" s="66">
        <f t="shared" si="170"/>
        <v>0.20910521140557387</v>
      </c>
      <c r="GJ107" s="66">
        <f t="shared" si="170"/>
        <v>0.20942345119789257</v>
      </c>
      <c r="GK107" s="66">
        <f t="shared" si="170"/>
        <v>0.20050463481597672</v>
      </c>
      <c r="GL107" s="66">
        <f t="shared" si="170"/>
        <v>0.21325910290750624</v>
      </c>
      <c r="GM107" s="66">
        <f t="shared" si="170"/>
        <v>0.20323508040564475</v>
      </c>
      <c r="GN107" s="66">
        <f t="shared" si="170"/>
        <v>0.20730796042239971</v>
      </c>
      <c r="GO107" s="66">
        <f t="shared" si="170"/>
        <v>0.20242203748662535</v>
      </c>
      <c r="GP107" s="66">
        <f t="shared" si="170"/>
        <v>0.21702054004027221</v>
      </c>
      <c r="GQ107" s="66">
        <f t="shared" si="170"/>
        <v>0.20852812387494271</v>
      </c>
      <c r="GR107" s="66">
        <f t="shared" si="170"/>
        <v>0.21310803998985395</v>
      </c>
      <c r="GS107" s="66">
        <f t="shared" si="170"/>
        <v>0.20663213602305364</v>
      </c>
      <c r="GT107" s="66">
        <f t="shared" si="170"/>
        <v>0.21673204812761943</v>
      </c>
      <c r="GU107" s="66">
        <f t="shared" si="170"/>
        <v>0.21287929605730421</v>
      </c>
      <c r="GV107" s="66">
        <f t="shared" si="170"/>
        <v>0.20654318850724218</v>
      </c>
      <c r="GW107" s="66">
        <f t="shared" si="170"/>
        <v>0.20694140432851704</v>
      </c>
      <c r="GX107" s="66">
        <f t="shared" si="170"/>
        <v>0.20876339649706993</v>
      </c>
      <c r="GY107" s="66">
        <f t="shared" si="170"/>
        <v>0.2122102513832328</v>
      </c>
      <c r="GZ107" s="66">
        <f t="shared" si="171"/>
        <v>0.20870448935417082</v>
      </c>
      <c r="HA107" s="66">
        <f t="shared" si="171"/>
        <v>0.20832196839276579</v>
      </c>
      <c r="HB107" s="66">
        <f t="shared" si="171"/>
        <v>0.21036608782312405</v>
      </c>
      <c r="HC107" s="66">
        <f t="shared" si="171"/>
        <v>0.206426111237208</v>
      </c>
      <c r="HD107" s="66">
        <f t="shared" si="171"/>
        <v>0.21608312463290097</v>
      </c>
      <c r="HE107" s="66">
        <f t="shared" si="171"/>
        <v>0.20446886446899551</v>
      </c>
      <c r="HF107" s="66">
        <f t="shared" si="171"/>
        <v>0.20256379961442478</v>
      </c>
      <c r="HG107" s="66">
        <f t="shared" si="171"/>
        <v>0.20735291110480086</v>
      </c>
      <c r="HH107" s="66">
        <f t="shared" si="171"/>
        <v>0.20186539551644331</v>
      </c>
      <c r="HI107" s="66">
        <f t="shared" si="171"/>
        <v>0.20919468666596253</v>
      </c>
      <c r="HJ107" s="66">
        <f t="shared" si="171"/>
        <v>0.20350717030146553</v>
      </c>
      <c r="HK107" s="66">
        <f t="shared" si="171"/>
        <v>0.20242864100155797</v>
      </c>
      <c r="HL107" s="66">
        <f t="shared" si="171"/>
        <v>0.20312727314992188</v>
      </c>
      <c r="HM107" s="66">
        <f t="shared" si="171"/>
        <v>0.19608178629763492</v>
      </c>
      <c r="HN107" s="66">
        <f t="shared" si="171"/>
        <v>0.20765642060898712</v>
      </c>
      <c r="HO107" s="66">
        <f t="shared" si="171"/>
        <v>0.21681038671031946</v>
      </c>
      <c r="HP107" s="66">
        <f t="shared" si="171"/>
        <v>0.209235839446824</v>
      </c>
      <c r="HQ107" s="66">
        <f t="shared" si="171"/>
        <v>0.20123685365376717</v>
      </c>
      <c r="HR107" s="66">
        <f t="shared" si="171"/>
        <v>0.21174347491505913</v>
      </c>
      <c r="HS107" s="66">
        <f t="shared" si="171"/>
        <v>0.1952915798892581</v>
      </c>
      <c r="HT107" s="66">
        <f t="shared" si="171"/>
        <v>0.21225507347547365</v>
      </c>
      <c r="HU107" s="66">
        <f t="shared" si="171"/>
        <v>0.20345575317832199</v>
      </c>
      <c r="HV107" s="66">
        <f t="shared" si="171"/>
        <v>0.21046715307831426</v>
      </c>
      <c r="HW107" s="66">
        <f t="shared" si="171"/>
        <v>0.21440134552588433</v>
      </c>
      <c r="HX107" s="66">
        <f t="shared" si="171"/>
        <v>0.20682414697912532</v>
      </c>
      <c r="HY107" s="66">
        <f t="shared" si="171"/>
        <v>0.21304164637837092</v>
      </c>
      <c r="HZ107" s="66">
        <f t="shared" si="171"/>
        <v>0.20009301735917917</v>
      </c>
      <c r="IA107" s="66">
        <f t="shared" si="171"/>
        <v>0.20495139781048968</v>
      </c>
      <c r="IB107" s="66">
        <f t="shared" si="171"/>
        <v>0.207515787914822</v>
      </c>
      <c r="IC107" s="66">
        <f t="shared" si="171"/>
        <v>0.21182855433319822</v>
      </c>
      <c r="ID107" s="66">
        <f t="shared" si="171"/>
        <v>0.20311085612122337</v>
      </c>
      <c r="IE107" s="66">
        <f t="shared" si="171"/>
        <v>0.18844367693295988</v>
      </c>
      <c r="IF107" s="66">
        <f t="shared" si="171"/>
        <v>0.21849743202081404</v>
      </c>
      <c r="IG107" s="66">
        <f t="shared" si="171"/>
        <v>0.20082795802583464</v>
      </c>
      <c r="IH107" s="66">
        <f t="shared" si="171"/>
        <v>0.18497313278911587</v>
      </c>
      <c r="II107" s="66">
        <f t="shared" si="171"/>
        <v>0.21272861341842159</v>
      </c>
      <c r="IJ107" s="66">
        <f t="shared" si="171"/>
        <v>0.20860702818264942</v>
      </c>
      <c r="IK107" s="66">
        <f t="shared" si="171"/>
        <v>0.19784069593416997</v>
      </c>
      <c r="IL107" s="66">
        <f t="shared" si="171"/>
        <v>0.19761809536116104</v>
      </c>
      <c r="IM107" s="66">
        <f t="shared" si="171"/>
        <v>0.20652894488162565</v>
      </c>
      <c r="IN107" s="66">
        <f t="shared" si="171"/>
        <v>0.20987565519717857</v>
      </c>
      <c r="IO107" s="66">
        <f t="shared" si="171"/>
        <v>0.20363154783509654</v>
      </c>
      <c r="IP107" s="66">
        <f t="shared" si="171"/>
        <v>0.21402259332406068</v>
      </c>
      <c r="IQ107" s="66">
        <f t="shared" si="171"/>
        <v>0.20740227246005552</v>
      </c>
      <c r="IR107" s="66">
        <f t="shared" si="171"/>
        <v>0.21299754303615434</v>
      </c>
      <c r="IS107" s="66">
        <f t="shared" si="171"/>
        <v>0.2234976593526129</v>
      </c>
      <c r="IT107" s="66">
        <f t="shared" si="171"/>
        <v>0.20370392298837656</v>
      </c>
      <c r="IU107" s="66">
        <f t="shared" si="171"/>
        <v>0.200242282841428</v>
      </c>
      <c r="IV107" s="66">
        <f t="shared" si="171"/>
        <v>0.20462891100165184</v>
      </c>
      <c r="IW107" s="66">
        <f t="shared" si="171"/>
        <v>0.20314819956492078</v>
      </c>
      <c r="IX107" s="66">
        <f t="shared" si="171"/>
        <v>0.2112801508345834</v>
      </c>
      <c r="IY107" s="66">
        <f t="shared" si="171"/>
        <v>0.20446171736812238</v>
      </c>
      <c r="IZ107" s="66">
        <f t="shared" si="171"/>
        <v>0.21137944960792224</v>
      </c>
      <c r="JA107" s="66">
        <f t="shared" si="171"/>
        <v>0.20845628668219512</v>
      </c>
      <c r="JB107" s="66">
        <f t="shared" si="171"/>
        <v>0.20808032106726101</v>
      </c>
      <c r="JC107" s="66">
        <f t="shared" si="171"/>
        <v>0.20790663484833755</v>
      </c>
      <c r="JD107" s="67">
        <f t="shared" si="166"/>
        <v>0.20700024694439154</v>
      </c>
      <c r="JU107" s="14"/>
      <c r="MS107" s="28"/>
    </row>
    <row r="108" spans="1:357" x14ac:dyDescent="0.3">
      <c r="K108" s="24"/>
      <c r="L108" s="72" t="s">
        <v>366</v>
      </c>
      <c r="M108" s="14">
        <v>13</v>
      </c>
      <c r="N108" s="73">
        <f>SUMPRODUCT(N71:N74,JD166:JD169)</f>
        <v>75.38203125796224</v>
      </c>
      <c r="O108" s="24">
        <f t="shared" ref="O108:AC108" si="175">SUMPRODUCT(O71:O74,EM166:EM169)</f>
        <v>65.511654438869243</v>
      </c>
      <c r="P108" s="24">
        <f t="shared" si="175"/>
        <v>80.820545401051305</v>
      </c>
      <c r="Q108" s="24">
        <f t="shared" si="175"/>
        <v>66.171174775559308</v>
      </c>
      <c r="R108" s="24">
        <f t="shared" si="175"/>
        <v>82.815035154020606</v>
      </c>
      <c r="S108" s="24">
        <f t="shared" si="175"/>
        <v>77.775217277197726</v>
      </c>
      <c r="T108" s="24">
        <f t="shared" si="175"/>
        <v>69.10088415704044</v>
      </c>
      <c r="U108" s="24">
        <f t="shared" si="175"/>
        <v>72.013952091387324</v>
      </c>
      <c r="V108" s="24">
        <f t="shared" si="175"/>
        <v>67.831126642248776</v>
      </c>
      <c r="W108" s="24">
        <f t="shared" si="175"/>
        <v>58.801463503086396</v>
      </c>
      <c r="X108" s="24">
        <f t="shared" si="175"/>
        <v>68.569687119231432</v>
      </c>
      <c r="Y108" s="24">
        <f t="shared" si="175"/>
        <v>58.643617021315471</v>
      </c>
      <c r="Z108" s="24">
        <f t="shared" si="175"/>
        <v>61.826127918154128</v>
      </c>
      <c r="AA108" s="24">
        <f t="shared" si="175"/>
        <v>56.581018201984421</v>
      </c>
      <c r="AB108" s="24">
        <f t="shared" si="175"/>
        <v>68.799610603854234</v>
      </c>
      <c r="AC108" s="24">
        <f t="shared" si="175"/>
        <v>64.018441956803244</v>
      </c>
      <c r="AD108" s="24">
        <f>SUMPRODUCT(AD71:AD74,JD166:JD169)</f>
        <v>74.024673332260321</v>
      </c>
      <c r="AE108" s="24">
        <f t="shared" ref="AE108:CP108" si="176">SUMPRODUCT(AE71:AE74,FB166:FB169)</f>
        <v>72.083322437008079</v>
      </c>
      <c r="AF108" s="24">
        <f t="shared" si="176"/>
        <v>64.891621672126945</v>
      </c>
      <c r="AG108" s="24">
        <f t="shared" si="176"/>
        <v>62.158915869157582</v>
      </c>
      <c r="AH108" s="24">
        <f t="shared" si="176"/>
        <v>61.834334460497139</v>
      </c>
      <c r="AI108" s="24">
        <f t="shared" si="176"/>
        <v>67.954881656820334</v>
      </c>
      <c r="AJ108" s="24">
        <f t="shared" si="176"/>
        <v>70.484515782630382</v>
      </c>
      <c r="AK108" s="24">
        <f t="shared" si="176"/>
        <v>72.383346140260684</v>
      </c>
      <c r="AL108" s="24">
        <f t="shared" si="176"/>
        <v>69.843554133464906</v>
      </c>
      <c r="AM108" s="24">
        <f t="shared" si="176"/>
        <v>72.115384615384585</v>
      </c>
      <c r="AN108" s="24">
        <f t="shared" si="176"/>
        <v>63.52779497126258</v>
      </c>
      <c r="AO108" s="24">
        <f t="shared" si="176"/>
        <v>67.078908728093396</v>
      </c>
      <c r="AP108" s="24">
        <f t="shared" si="176"/>
        <v>65.374640420942569</v>
      </c>
      <c r="AQ108" s="24">
        <f t="shared" si="176"/>
        <v>66.433271468950721</v>
      </c>
      <c r="AR108" s="24">
        <f t="shared" si="176"/>
        <v>59.675021470298589</v>
      </c>
      <c r="AS108" s="24">
        <f t="shared" si="176"/>
        <v>66.239671956026399</v>
      </c>
      <c r="AT108" s="24">
        <f t="shared" si="176"/>
        <v>56.991274261363991</v>
      </c>
      <c r="AU108" s="24">
        <f t="shared" si="176"/>
        <v>51.563669243946336</v>
      </c>
      <c r="AV108" s="24">
        <f t="shared" si="176"/>
        <v>63.092295014556498</v>
      </c>
      <c r="AW108" s="24">
        <f t="shared" si="176"/>
        <v>61.3686460492587</v>
      </c>
      <c r="AX108" s="24">
        <f t="shared" si="176"/>
        <v>57.362918666715473</v>
      </c>
      <c r="AY108" s="24">
        <f t="shared" si="176"/>
        <v>66.715076700054794</v>
      </c>
      <c r="AZ108" s="24">
        <f t="shared" si="176"/>
        <v>56.758509914914939</v>
      </c>
      <c r="BA108" s="24">
        <f t="shared" si="176"/>
        <v>68.928939108690571</v>
      </c>
      <c r="BB108" s="24">
        <f t="shared" si="176"/>
        <v>63.603032465369253</v>
      </c>
      <c r="BC108" s="24">
        <f t="shared" si="176"/>
        <v>55.535966149555257</v>
      </c>
      <c r="BD108" s="24">
        <f t="shared" si="176"/>
        <v>66.278314818054483</v>
      </c>
      <c r="BE108" s="24">
        <f t="shared" si="176"/>
        <v>61.178851261843285</v>
      </c>
      <c r="BF108" s="24">
        <f t="shared" si="176"/>
        <v>62.633741738698632</v>
      </c>
      <c r="BG108" s="24">
        <f t="shared" si="176"/>
        <v>65.090073246907167</v>
      </c>
      <c r="BH108" s="24">
        <f t="shared" si="176"/>
        <v>59.395112630386784</v>
      </c>
      <c r="BI108" s="24">
        <f t="shared" si="176"/>
        <v>71.064233903162915</v>
      </c>
      <c r="BJ108" s="24">
        <f t="shared" si="176"/>
        <v>58.855664379479506</v>
      </c>
      <c r="BK108" s="24">
        <f t="shared" si="176"/>
        <v>61.558247222828399</v>
      </c>
      <c r="BL108" s="24">
        <f t="shared" si="176"/>
        <v>58.22490613227302</v>
      </c>
      <c r="BM108" s="24">
        <f t="shared" si="176"/>
        <v>68.221758357518112</v>
      </c>
      <c r="BN108" s="24">
        <f t="shared" si="176"/>
        <v>60.812152501935387</v>
      </c>
      <c r="BO108" s="24">
        <f t="shared" si="176"/>
        <v>67.058780594317454</v>
      </c>
      <c r="BP108" s="24">
        <f t="shared" si="176"/>
        <v>60.467947874148528</v>
      </c>
      <c r="BQ108" s="24">
        <f t="shared" si="176"/>
        <v>58.674827035864212</v>
      </c>
      <c r="BR108" s="24">
        <f t="shared" si="176"/>
        <v>62.718780932439209</v>
      </c>
      <c r="BS108" s="24">
        <f t="shared" si="176"/>
        <v>64.976268682302006</v>
      </c>
      <c r="BT108" s="24">
        <f t="shared" si="176"/>
        <v>58.913742799321327</v>
      </c>
      <c r="BU108" s="24">
        <f t="shared" si="176"/>
        <v>63.149152283779443</v>
      </c>
      <c r="BV108" s="24">
        <f t="shared" si="176"/>
        <v>65.224336220809207</v>
      </c>
      <c r="BW108" s="24">
        <f t="shared" si="176"/>
        <v>62.16077039872512</v>
      </c>
      <c r="BX108" s="24">
        <f t="shared" si="176"/>
        <v>68.77216219282775</v>
      </c>
      <c r="BY108" s="24">
        <f t="shared" si="176"/>
        <v>64.096849710224575</v>
      </c>
      <c r="BZ108" s="24">
        <f t="shared" si="176"/>
        <v>64.059110628719907</v>
      </c>
      <c r="CA108" s="24">
        <f t="shared" si="176"/>
        <v>84.064476118911827</v>
      </c>
      <c r="CB108" s="24">
        <f t="shared" si="176"/>
        <v>70.846560165901536</v>
      </c>
      <c r="CC108" s="24">
        <f t="shared" si="176"/>
        <v>57.865497926335742</v>
      </c>
      <c r="CD108" s="24">
        <f t="shared" si="176"/>
        <v>62.939098929106606</v>
      </c>
      <c r="CE108" s="24">
        <f t="shared" si="176"/>
        <v>53.906708390156751</v>
      </c>
      <c r="CF108" s="24">
        <f t="shared" si="176"/>
        <v>54.428317535484567</v>
      </c>
      <c r="CG108" s="24">
        <f t="shared" si="176"/>
        <v>68.907972699495147</v>
      </c>
      <c r="CH108" s="24">
        <f t="shared" si="176"/>
        <v>63.494166023095488</v>
      </c>
      <c r="CI108" s="24">
        <f t="shared" si="176"/>
        <v>70.7153852731401</v>
      </c>
      <c r="CJ108" s="24">
        <f t="shared" si="176"/>
        <v>61.536715511474284</v>
      </c>
      <c r="CK108" s="24">
        <f t="shared" si="176"/>
        <v>60.372598871611899</v>
      </c>
      <c r="CL108" s="24">
        <f t="shared" si="176"/>
        <v>72.538621469352492</v>
      </c>
      <c r="CM108" s="24">
        <f t="shared" si="176"/>
        <v>60.223098585552101</v>
      </c>
      <c r="CN108" s="24">
        <f t="shared" si="176"/>
        <v>60.565386812628233</v>
      </c>
      <c r="CO108" s="24">
        <f t="shared" si="176"/>
        <v>53.693334355926197</v>
      </c>
      <c r="CP108" s="24">
        <f t="shared" si="176"/>
        <v>55.430979004325692</v>
      </c>
      <c r="CQ108" s="24">
        <f t="shared" ref="CQ108:EF108" si="177">SUMPRODUCT(CQ71:CQ74,HN166:HN169)</f>
        <v>67.186281201422119</v>
      </c>
      <c r="CR108" s="24">
        <f t="shared" si="177"/>
        <v>58.124515629411789</v>
      </c>
      <c r="CS108" s="24">
        <f t="shared" si="177"/>
        <v>68.345531865034275</v>
      </c>
      <c r="CT108" s="24">
        <f t="shared" si="177"/>
        <v>69.609303970630762</v>
      </c>
      <c r="CU108" s="24">
        <f t="shared" si="177"/>
        <v>63.944181514267981</v>
      </c>
      <c r="CV108" s="24">
        <f t="shared" si="177"/>
        <v>68.045194764894703</v>
      </c>
      <c r="CW108" s="24">
        <f t="shared" si="177"/>
        <v>70.243212477434042</v>
      </c>
      <c r="CX108" s="24">
        <f t="shared" si="177"/>
        <v>60.1837994131741</v>
      </c>
      <c r="CY108" s="24">
        <f t="shared" si="177"/>
        <v>71.286014794216214</v>
      </c>
      <c r="CZ108" s="24">
        <f t="shared" si="177"/>
        <v>56.629068046922868</v>
      </c>
      <c r="DA108" s="24">
        <f t="shared" si="177"/>
        <v>61.844639068007019</v>
      </c>
      <c r="DB108" s="24">
        <f t="shared" si="177"/>
        <v>62.133678990440075</v>
      </c>
      <c r="DC108" s="24">
        <f t="shared" si="177"/>
        <v>73.515683345994901</v>
      </c>
      <c r="DD108" s="24">
        <f t="shared" si="177"/>
        <v>60.098774584324502</v>
      </c>
      <c r="DE108" s="24">
        <f t="shared" si="177"/>
        <v>64.087162416194104</v>
      </c>
      <c r="DF108" s="24">
        <f t="shared" si="177"/>
        <v>67.906329300827892</v>
      </c>
      <c r="DG108" s="24">
        <f t="shared" si="177"/>
        <v>72.1940891423219</v>
      </c>
      <c r="DH108" s="24">
        <f t="shared" si="177"/>
        <v>60.975384932912938</v>
      </c>
      <c r="DI108" s="24">
        <f t="shared" si="177"/>
        <v>61.361829092929483</v>
      </c>
      <c r="DJ108" s="24">
        <f t="shared" si="177"/>
        <v>61.541753498379805</v>
      </c>
      <c r="DK108" s="24">
        <f t="shared" si="177"/>
        <v>75.528161927721328</v>
      </c>
      <c r="DL108" s="24">
        <f t="shared" si="177"/>
        <v>58.368745764640316</v>
      </c>
      <c r="DM108" s="24">
        <f t="shared" si="177"/>
        <v>65.319140532714556</v>
      </c>
      <c r="DN108" s="24">
        <f t="shared" si="177"/>
        <v>65.520479235295923</v>
      </c>
      <c r="DO108" s="24">
        <f t="shared" si="177"/>
        <v>62.456096621550763</v>
      </c>
      <c r="DP108" s="24">
        <f t="shared" si="177"/>
        <v>52.82466205020971</v>
      </c>
      <c r="DQ108" s="24">
        <f t="shared" si="177"/>
        <v>70.077715816012145</v>
      </c>
      <c r="DR108" s="24">
        <f t="shared" si="177"/>
        <v>65.403355295522971</v>
      </c>
      <c r="DS108" s="24">
        <f t="shared" si="177"/>
        <v>59.308630818313055</v>
      </c>
      <c r="DT108" s="24">
        <f t="shared" si="177"/>
        <v>68.397260387583316</v>
      </c>
      <c r="DU108" s="24">
        <f t="shared" si="177"/>
        <v>69.287330317019695</v>
      </c>
      <c r="DV108" s="24">
        <f t="shared" si="177"/>
        <v>70.287397357929493</v>
      </c>
      <c r="DW108" s="24">
        <f t="shared" si="177"/>
        <v>69.075484938606834</v>
      </c>
      <c r="DX108" s="24">
        <f t="shared" si="177"/>
        <v>59.216462803390527</v>
      </c>
      <c r="DY108" s="24">
        <f t="shared" si="177"/>
        <v>59.944541104709913</v>
      </c>
      <c r="DZ108" s="24">
        <f t="shared" si="177"/>
        <v>63.492947147932668</v>
      </c>
      <c r="EA108" s="24">
        <f t="shared" si="177"/>
        <v>74.63309625230653</v>
      </c>
      <c r="EB108" s="24">
        <f t="shared" si="177"/>
        <v>63.450072514059684</v>
      </c>
      <c r="EC108" s="24">
        <f t="shared" si="177"/>
        <v>57.400349868709526</v>
      </c>
      <c r="ED108" s="24">
        <f t="shared" si="177"/>
        <v>62.899615209311307</v>
      </c>
      <c r="EE108" s="24">
        <f t="shared" si="177"/>
        <v>73.380959776433997</v>
      </c>
      <c r="EF108" s="24">
        <f t="shared" si="177"/>
        <v>59.677174901456965</v>
      </c>
      <c r="EG108" s="24">
        <f t="shared" si="130"/>
        <v>64.575205632474308</v>
      </c>
      <c r="EH108" s="24">
        <f t="shared" si="131"/>
        <v>84.064476118911827</v>
      </c>
      <c r="EI108" s="24">
        <f t="shared" si="132"/>
        <v>51.563669243946336</v>
      </c>
      <c r="EJ108" s="69" t="s">
        <v>366</v>
      </c>
      <c r="EK108" s="69"/>
      <c r="EM108" s="66">
        <f t="shared" si="163"/>
        <v>0.21728107441029365</v>
      </c>
      <c r="EN108" s="66">
        <f t="shared" si="163"/>
        <v>0.22301136363418919</v>
      </c>
      <c r="EO108" s="66">
        <f t="shared" si="163"/>
        <v>0.24276537897931957</v>
      </c>
      <c r="EP108" s="66">
        <f t="shared" si="163"/>
        <v>0.22693185982079514</v>
      </c>
      <c r="EQ108" s="66">
        <f t="shared" si="163"/>
        <v>0.20818378125094003</v>
      </c>
      <c r="ER108" s="66">
        <f t="shared" si="163"/>
        <v>0.22697904376163888</v>
      </c>
      <c r="ES108" s="66">
        <f t="shared" si="163"/>
        <v>0.22634955923886113</v>
      </c>
      <c r="ET108" s="66">
        <f t="shared" si="163"/>
        <v>0.23492073069872529</v>
      </c>
      <c r="EU108" s="66">
        <f t="shared" si="163"/>
        <v>0.22842010662432985</v>
      </c>
      <c r="EV108" s="66">
        <f t="shared" si="163"/>
        <v>0.22506751814458523</v>
      </c>
      <c r="EW108" s="66">
        <f t="shared" si="163"/>
        <v>0.2283734734255613</v>
      </c>
      <c r="EX108" s="66">
        <f t="shared" si="163"/>
        <v>0.23639424089430233</v>
      </c>
      <c r="EY108" s="66">
        <f t="shared" si="163"/>
        <v>0.23096343648037621</v>
      </c>
      <c r="EZ108" s="66">
        <f t="shared" si="163"/>
        <v>0.2324217339871387</v>
      </c>
      <c r="FA108" s="66">
        <f t="shared" si="163"/>
        <v>0.23109732237590119</v>
      </c>
      <c r="FB108" s="66">
        <f t="shared" si="163"/>
        <v>0.23257738184399437</v>
      </c>
      <c r="FC108" s="66">
        <f t="shared" si="170"/>
        <v>0.23318588548666294</v>
      </c>
      <c r="FD108" s="66">
        <f t="shared" si="170"/>
        <v>0.23520510562724523</v>
      </c>
      <c r="FE108" s="66">
        <f t="shared" si="170"/>
        <v>0.21894804873263496</v>
      </c>
      <c r="FF108" s="66">
        <f t="shared" si="170"/>
        <v>0.22634376415715562</v>
      </c>
      <c r="FG108" s="66">
        <f t="shared" si="170"/>
        <v>0.22760588665315726</v>
      </c>
      <c r="FH108" s="66">
        <f t="shared" si="170"/>
        <v>0.22316905139882934</v>
      </c>
      <c r="FI108" s="66">
        <f t="shared" si="170"/>
        <v>0.23218582972652702</v>
      </c>
      <c r="FJ108" s="66">
        <f t="shared" si="170"/>
        <v>0.23158843564729686</v>
      </c>
      <c r="FK108" s="66">
        <f t="shared" si="170"/>
        <v>0.22191706558647348</v>
      </c>
      <c r="FL108" s="66">
        <f t="shared" si="170"/>
        <v>0.22334936361452956</v>
      </c>
      <c r="FM108" s="66">
        <f t="shared" si="170"/>
        <v>0.21682664209024413</v>
      </c>
      <c r="FN108" s="66">
        <f t="shared" si="170"/>
        <v>0.23232545661617812</v>
      </c>
      <c r="FO108" s="66">
        <f t="shared" si="170"/>
        <v>0.22289124298590829</v>
      </c>
      <c r="FP108" s="66">
        <f t="shared" si="170"/>
        <v>0.2218706708234057</v>
      </c>
      <c r="FQ108" s="66">
        <f t="shared" si="170"/>
        <v>0.21720878630041518</v>
      </c>
      <c r="FR108" s="66">
        <f t="shared" si="170"/>
        <v>0.22593989425577418</v>
      </c>
      <c r="FS108" s="66">
        <f t="shared" si="170"/>
        <v>0.22247703159285728</v>
      </c>
      <c r="FT108" s="66">
        <f t="shared" si="170"/>
        <v>0.22764485922346009</v>
      </c>
      <c r="FU108" s="66">
        <f t="shared" si="170"/>
        <v>0.23310747764044593</v>
      </c>
      <c r="FV108" s="66">
        <f t="shared" si="170"/>
        <v>0.22940299800803421</v>
      </c>
      <c r="FW108" s="66">
        <f t="shared" si="170"/>
        <v>0.22843715867143002</v>
      </c>
      <c r="FX108" s="66">
        <f t="shared" si="170"/>
        <v>0.22660471180999001</v>
      </c>
      <c r="FY108" s="66">
        <f t="shared" si="170"/>
        <v>0.23290704015976116</v>
      </c>
      <c r="FZ108" s="66">
        <f t="shared" si="170"/>
        <v>0.22452215465436778</v>
      </c>
      <c r="GA108" s="66">
        <f t="shared" si="170"/>
        <v>0.2220662560139067</v>
      </c>
      <c r="GB108" s="66">
        <f t="shared" si="170"/>
        <v>0.23066809104950037</v>
      </c>
      <c r="GC108" s="66">
        <f t="shared" si="170"/>
        <v>0.224467225560983</v>
      </c>
      <c r="GD108" s="66">
        <f t="shared" si="170"/>
        <v>0.21579101077964138</v>
      </c>
      <c r="GE108" s="66">
        <f t="shared" si="170"/>
        <v>0.23414473107319267</v>
      </c>
      <c r="GF108" s="66">
        <f t="shared" si="170"/>
        <v>0.23707165955392784</v>
      </c>
      <c r="GG108" s="66">
        <f t="shared" si="170"/>
        <v>0.22738091131592367</v>
      </c>
      <c r="GH108" s="66">
        <f t="shared" si="170"/>
        <v>0.22674443888992693</v>
      </c>
      <c r="GI108" s="66">
        <f t="shared" si="170"/>
        <v>0.24198623402436761</v>
      </c>
      <c r="GJ108" s="66">
        <f t="shared" si="170"/>
        <v>0.22030058305684128</v>
      </c>
      <c r="GK108" s="66">
        <f t="shared" si="170"/>
        <v>0.22455439666010632</v>
      </c>
      <c r="GL108" s="66">
        <f t="shared" si="170"/>
        <v>0.22103489328399134</v>
      </c>
      <c r="GM108" s="66">
        <f t="shared" si="170"/>
        <v>0.22923561089072825</v>
      </c>
      <c r="GN108" s="66">
        <f t="shared" si="170"/>
        <v>0.21823078350393513</v>
      </c>
      <c r="GO108" s="66">
        <f t="shared" si="170"/>
        <v>0.22051081529487521</v>
      </c>
      <c r="GP108" s="66">
        <f t="shared" si="170"/>
        <v>0.22754442649335363</v>
      </c>
      <c r="GQ108" s="66">
        <f t="shared" si="170"/>
        <v>0.22107757070570258</v>
      </c>
      <c r="GR108" s="66">
        <f t="shared" si="170"/>
        <v>0.22166680669526137</v>
      </c>
      <c r="GS108" s="66">
        <f t="shared" si="170"/>
        <v>0.22142776714171339</v>
      </c>
      <c r="GT108" s="66">
        <f t="shared" si="170"/>
        <v>0.23241158483842458</v>
      </c>
      <c r="GU108" s="66">
        <f t="shared" si="170"/>
        <v>0.22104723197836476</v>
      </c>
      <c r="GV108" s="66">
        <f t="shared" si="170"/>
        <v>0.22923085799759749</v>
      </c>
      <c r="GW108" s="66">
        <f t="shared" si="170"/>
        <v>0.22821428162471952</v>
      </c>
      <c r="GX108" s="66">
        <f t="shared" si="170"/>
        <v>0.22877771840591199</v>
      </c>
      <c r="GY108" s="66">
        <f t="shared" si="170"/>
        <v>0.23396395003260925</v>
      </c>
      <c r="GZ108" s="66">
        <f t="shared" si="171"/>
        <v>0.2416227325479002</v>
      </c>
      <c r="HA108" s="66">
        <f t="shared" si="171"/>
        <v>0.23076269556574294</v>
      </c>
      <c r="HB108" s="66">
        <f t="shared" si="171"/>
        <v>0.22895777619459962</v>
      </c>
      <c r="HC108" s="66">
        <f t="shared" si="171"/>
        <v>0.22913048901204772</v>
      </c>
      <c r="HD108" s="66">
        <f t="shared" si="171"/>
        <v>0.22024898863431469</v>
      </c>
      <c r="HE108" s="66">
        <f t="shared" si="171"/>
        <v>0.23396825396903109</v>
      </c>
      <c r="HF108" s="66">
        <f t="shared" si="171"/>
        <v>0.22423729258439482</v>
      </c>
      <c r="HG108" s="66">
        <f t="shared" si="171"/>
        <v>0.22047248014000356</v>
      </c>
      <c r="HH108" s="66">
        <f t="shared" si="171"/>
        <v>0.22764801565488502</v>
      </c>
      <c r="HI108" s="66">
        <f t="shared" si="171"/>
        <v>0.22744175067894964</v>
      </c>
      <c r="HJ108" s="66">
        <f t="shared" si="171"/>
        <v>0.22993864897090074</v>
      </c>
      <c r="HK108" s="66">
        <f t="shared" si="171"/>
        <v>0.22926517638694988</v>
      </c>
      <c r="HL108" s="66">
        <f t="shared" si="171"/>
        <v>0.23378917947536859</v>
      </c>
      <c r="HM108" s="66">
        <f t="shared" si="171"/>
        <v>0.2427923688939217</v>
      </c>
      <c r="HN108" s="66">
        <f t="shared" si="171"/>
        <v>0.2336134731841602</v>
      </c>
      <c r="HO108" s="66">
        <f t="shared" si="171"/>
        <v>0.22535558222982394</v>
      </c>
      <c r="HP108" s="66">
        <f t="shared" si="171"/>
        <v>0.23188405796977712</v>
      </c>
      <c r="HQ108" s="66">
        <f t="shared" si="171"/>
        <v>0.23507854402250747</v>
      </c>
      <c r="HR108" s="66">
        <f t="shared" si="171"/>
        <v>0.22530049348910935</v>
      </c>
      <c r="HS108" s="66">
        <f t="shared" si="171"/>
        <v>0.2309022612254728</v>
      </c>
      <c r="HT108" s="66">
        <f t="shared" si="171"/>
        <v>0.23305195941086851</v>
      </c>
      <c r="HU108" s="66">
        <f t="shared" si="171"/>
        <v>0.2296689723360324</v>
      </c>
      <c r="HV108" s="66">
        <f t="shared" si="171"/>
        <v>0.23340413500305487</v>
      </c>
      <c r="HW108" s="66">
        <f t="shared" si="171"/>
        <v>0.23075791022995701</v>
      </c>
      <c r="HX108" s="66">
        <f t="shared" si="171"/>
        <v>0.23529411764538982</v>
      </c>
      <c r="HY108" s="66">
        <f t="shared" si="171"/>
        <v>0.24101912827288094</v>
      </c>
      <c r="HZ108" s="66">
        <f t="shared" si="171"/>
        <v>0.22338963701777115</v>
      </c>
      <c r="IA108" s="66">
        <f t="shared" si="171"/>
        <v>0.23071778412729024</v>
      </c>
      <c r="IB108" s="66">
        <f t="shared" si="171"/>
        <v>0.23189305617897094</v>
      </c>
      <c r="IC108" s="66">
        <f t="shared" si="171"/>
        <v>0.22851587539101897</v>
      </c>
      <c r="ID108" s="66">
        <f t="shared" si="171"/>
        <v>0.23319946452597951</v>
      </c>
      <c r="IE108" s="66">
        <f t="shared" si="171"/>
        <v>0.23546708361261662</v>
      </c>
      <c r="IF108" s="66">
        <f t="shared" si="171"/>
        <v>0.23280049369315298</v>
      </c>
      <c r="IG108" s="66">
        <f t="shared" si="171"/>
        <v>0.23456654552029704</v>
      </c>
      <c r="IH108" s="66">
        <f t="shared" si="171"/>
        <v>0.23087030996737656</v>
      </c>
      <c r="II108" s="66">
        <f t="shared" si="171"/>
        <v>0.2258664201807257</v>
      </c>
      <c r="IJ108" s="66">
        <f t="shared" si="171"/>
        <v>0.23274893959176113</v>
      </c>
      <c r="IK108" s="66">
        <f t="shared" si="171"/>
        <v>0.22864991803055409</v>
      </c>
      <c r="IL108" s="66">
        <f t="shared" si="171"/>
        <v>0.2255586407916548</v>
      </c>
      <c r="IM108" s="66">
        <f t="shared" si="171"/>
        <v>0.25124916605876768</v>
      </c>
      <c r="IN108" s="66">
        <f t="shared" si="171"/>
        <v>0.23269082143672115</v>
      </c>
      <c r="IO108" s="66">
        <f t="shared" si="171"/>
        <v>0.23745156842303675</v>
      </c>
      <c r="IP108" s="66">
        <f t="shared" si="171"/>
        <v>0.23301407989027104</v>
      </c>
      <c r="IQ108" s="66">
        <f t="shared" si="171"/>
        <v>0.23601919348490139</v>
      </c>
      <c r="IR108" s="66">
        <f t="shared" si="171"/>
        <v>0.22581070013698906</v>
      </c>
      <c r="IS108" s="66">
        <f t="shared" si="171"/>
        <v>0.23356349242853422</v>
      </c>
      <c r="IT108" s="66">
        <f t="shared" si="171"/>
        <v>0.22930456714178538</v>
      </c>
      <c r="IU108" s="66">
        <f t="shared" si="171"/>
        <v>0.22043251974045869</v>
      </c>
      <c r="IV108" s="66">
        <f t="shared" si="171"/>
        <v>0.24176097860442763</v>
      </c>
      <c r="IW108" s="66">
        <f t="shared" si="171"/>
        <v>0.23606668195548486</v>
      </c>
      <c r="IX108" s="66">
        <f t="shared" si="171"/>
        <v>0.22857421493827321</v>
      </c>
      <c r="IY108" s="66">
        <f t="shared" si="171"/>
        <v>0.23241324438523986</v>
      </c>
      <c r="IZ108" s="66">
        <f t="shared" si="171"/>
        <v>0.23445681647508862</v>
      </c>
      <c r="JA108" s="66">
        <f t="shared" si="171"/>
        <v>0.23110511013884272</v>
      </c>
      <c r="JB108" s="66">
        <f t="shared" si="171"/>
        <v>0.21956686039494694</v>
      </c>
      <c r="JC108" s="66">
        <f t="shared" si="171"/>
        <v>0.2338055966762701</v>
      </c>
      <c r="JD108" s="67">
        <f t="shared" si="166"/>
        <v>0.22895941048402066</v>
      </c>
      <c r="JU108" s="14"/>
      <c r="MS108" s="28"/>
    </row>
    <row r="109" spans="1:357" x14ac:dyDescent="0.3">
      <c r="K109" s="24"/>
      <c r="L109" s="68" t="s">
        <v>380</v>
      </c>
      <c r="M109" s="14">
        <v>14</v>
      </c>
      <c r="N109" s="24">
        <f>SUMPRODUCT(N75:N76,JD170:JD171)</f>
        <v>100</v>
      </c>
      <c r="O109" s="24">
        <f t="shared" ref="O109:AC109" si="178">SUMPRODUCT(O75:O76,EM170:EM171)</f>
        <v>59.842590916570742</v>
      </c>
      <c r="P109" s="24">
        <f t="shared" si="178"/>
        <v>109.68330293895681</v>
      </c>
      <c r="Q109" s="24">
        <f t="shared" si="178"/>
        <v>54.283604136456873</v>
      </c>
      <c r="R109" s="24">
        <f t="shared" si="178"/>
        <v>103.44827586206927</v>
      </c>
      <c r="S109" s="24">
        <f t="shared" si="178"/>
        <v>77.975036053895764</v>
      </c>
      <c r="T109" s="24">
        <f t="shared" si="178"/>
        <v>71.525112177320437</v>
      </c>
      <c r="U109" s="24">
        <f t="shared" si="178"/>
        <v>72.963037643587469</v>
      </c>
      <c r="V109" s="24">
        <f t="shared" si="178"/>
        <v>58.909965267665093</v>
      </c>
      <c r="W109" s="24">
        <f t="shared" si="178"/>
        <v>55.162924511485478</v>
      </c>
      <c r="X109" s="24">
        <f t="shared" si="178"/>
        <v>72.212215489681086</v>
      </c>
      <c r="Y109" s="24">
        <f t="shared" si="178"/>
        <v>54.880325215959786</v>
      </c>
      <c r="Z109" s="24">
        <f t="shared" si="178"/>
        <v>65.5859607357051</v>
      </c>
      <c r="AA109" s="24">
        <f t="shared" si="178"/>
        <v>64.461118689009126</v>
      </c>
      <c r="AB109" s="24">
        <f t="shared" si="178"/>
        <v>72.094163802251472</v>
      </c>
      <c r="AC109" s="24">
        <f t="shared" si="178"/>
        <v>67.658791037406061</v>
      </c>
      <c r="AD109" s="24">
        <f>SUMPRODUCT(AD75:AD76,JD170:JD171)</f>
        <v>108</v>
      </c>
      <c r="AE109" s="24">
        <f t="shared" ref="AE109:CP109" si="179">SUMPRODUCT(AE75:AE76,FB170:FB171)</f>
        <v>70.25649195514012</v>
      </c>
      <c r="AF109" s="24">
        <f t="shared" si="179"/>
        <v>53.325272069004107</v>
      </c>
      <c r="AG109" s="24">
        <f t="shared" si="179"/>
        <v>53.994490360357872</v>
      </c>
      <c r="AH109" s="24">
        <f t="shared" si="179"/>
        <v>58.746475432385388</v>
      </c>
      <c r="AI109" s="24">
        <f t="shared" si="179"/>
        <v>69.180087846860403</v>
      </c>
      <c r="AJ109" s="24">
        <f t="shared" si="179"/>
        <v>75.324527440780741</v>
      </c>
      <c r="AK109" s="24">
        <f t="shared" si="179"/>
        <v>67.239383070876585</v>
      </c>
      <c r="AL109" s="24">
        <f t="shared" si="179"/>
        <v>57.2370315612498</v>
      </c>
      <c r="AM109" s="24">
        <f t="shared" si="179"/>
        <v>55.997629731395406</v>
      </c>
      <c r="AN109" s="24">
        <f t="shared" si="179"/>
        <v>59.674143317058579</v>
      </c>
      <c r="AO109" s="24">
        <f t="shared" si="179"/>
        <v>62.424800054025532</v>
      </c>
      <c r="AP109" s="24">
        <f t="shared" si="179"/>
        <v>72.560865875687639</v>
      </c>
      <c r="AQ109" s="24">
        <f t="shared" si="179"/>
        <v>62.572421785379419</v>
      </c>
      <c r="AR109" s="24">
        <f t="shared" si="179"/>
        <v>58.58129649379751</v>
      </c>
      <c r="AS109" s="24">
        <f t="shared" si="179"/>
        <v>62.988095998430396</v>
      </c>
      <c r="AT109" s="24">
        <f t="shared" si="179"/>
        <v>72.084343587336647</v>
      </c>
      <c r="AU109" s="24">
        <f t="shared" si="179"/>
        <v>60.945273630656004</v>
      </c>
      <c r="AV109" s="24">
        <f t="shared" si="179"/>
        <v>74.821852734367639</v>
      </c>
      <c r="AW109" s="24">
        <f t="shared" si="179"/>
        <v>65.595716197302679</v>
      </c>
      <c r="AX109" s="24">
        <f t="shared" si="179"/>
        <v>56.574727389329837</v>
      </c>
      <c r="AY109" s="24">
        <f t="shared" si="179"/>
        <v>60.479308807561921</v>
      </c>
      <c r="AZ109" s="24">
        <f t="shared" si="179"/>
        <v>54.38178231012057</v>
      </c>
      <c r="BA109" s="24">
        <f t="shared" si="179"/>
        <v>68.666632065980409</v>
      </c>
      <c r="BB109" s="24">
        <f t="shared" si="179"/>
        <v>51.281305870466909</v>
      </c>
      <c r="BC109" s="24">
        <f t="shared" si="179"/>
        <v>55.768663322411697</v>
      </c>
      <c r="BD109" s="24">
        <f t="shared" si="179"/>
        <v>66.8654604247794</v>
      </c>
      <c r="BE109" s="24">
        <f t="shared" si="179"/>
        <v>57.765358246881476</v>
      </c>
      <c r="BF109" s="24">
        <f t="shared" si="179"/>
        <v>51.164049810979208</v>
      </c>
      <c r="BG109" s="24">
        <f t="shared" si="179"/>
        <v>71.388101986289172</v>
      </c>
      <c r="BH109" s="24">
        <f t="shared" si="179"/>
        <v>56.197434374214815</v>
      </c>
      <c r="BI109" s="24">
        <f t="shared" si="179"/>
        <v>57.324918384598639</v>
      </c>
      <c r="BJ109" s="24">
        <f t="shared" si="179"/>
        <v>60.212998359829562</v>
      </c>
      <c r="BK109" s="24">
        <f t="shared" si="179"/>
        <v>53.586617524727643</v>
      </c>
      <c r="BL109" s="24">
        <f t="shared" si="179"/>
        <v>57.54433466624846</v>
      </c>
      <c r="BM109" s="24">
        <f t="shared" si="179"/>
        <v>64.827518620575276</v>
      </c>
      <c r="BN109" s="24">
        <f t="shared" si="179"/>
        <v>56.671664170199705</v>
      </c>
      <c r="BO109" s="24">
        <f t="shared" si="179"/>
        <v>61.790668350480416</v>
      </c>
      <c r="BP109" s="24">
        <f t="shared" si="179"/>
        <v>60.855565778689154</v>
      </c>
      <c r="BQ109" s="24">
        <f t="shared" si="179"/>
        <v>68.160741883189402</v>
      </c>
      <c r="BR109" s="24">
        <f t="shared" si="179"/>
        <v>67.179526240613797</v>
      </c>
      <c r="BS109" s="24">
        <f t="shared" si="179"/>
        <v>68.00832755198293</v>
      </c>
      <c r="BT109" s="24">
        <f t="shared" si="179"/>
        <v>57.971728920797858</v>
      </c>
      <c r="BU109" s="24">
        <f t="shared" si="179"/>
        <v>62.346842602550055</v>
      </c>
      <c r="BV109" s="24">
        <f t="shared" si="179"/>
        <v>63.343866703548422</v>
      </c>
      <c r="BW109" s="24">
        <f t="shared" si="179"/>
        <v>67.431192664707908</v>
      </c>
      <c r="BX109" s="24">
        <f t="shared" si="179"/>
        <v>65.971875938594593</v>
      </c>
      <c r="BY109" s="24">
        <f t="shared" si="179"/>
        <v>56.466069142848781</v>
      </c>
      <c r="BZ109" s="24">
        <f t="shared" si="179"/>
        <v>63.925396211548431</v>
      </c>
      <c r="CA109" s="24">
        <f t="shared" si="179"/>
        <v>92.556317336511256</v>
      </c>
      <c r="CB109" s="24">
        <f t="shared" si="179"/>
        <v>61.186264309444766</v>
      </c>
      <c r="CC109" s="24">
        <f t="shared" si="179"/>
        <v>55.527647748619231</v>
      </c>
      <c r="CD109" s="24">
        <f t="shared" si="179"/>
        <v>60.844370859668416</v>
      </c>
      <c r="CE109" s="24">
        <f t="shared" si="179"/>
        <v>54.170249354824591</v>
      </c>
      <c r="CF109" s="24">
        <f t="shared" si="179"/>
        <v>56.144966899671317</v>
      </c>
      <c r="CG109" s="24">
        <f t="shared" si="179"/>
        <v>57.28760717208926</v>
      </c>
      <c r="CH109" s="24">
        <f t="shared" si="179"/>
        <v>63.765182187243049</v>
      </c>
      <c r="CI109" s="24">
        <f t="shared" si="179"/>
        <v>71.129032255196407</v>
      </c>
      <c r="CJ109" s="24">
        <f t="shared" si="179"/>
        <v>67.045051435416809</v>
      </c>
      <c r="CK109" s="24">
        <f t="shared" si="179"/>
        <v>57.591850950054464</v>
      </c>
      <c r="CL109" s="24">
        <f t="shared" si="179"/>
        <v>78.321098745547403</v>
      </c>
      <c r="CM109" s="24">
        <f t="shared" si="179"/>
        <v>63.88835232729398</v>
      </c>
      <c r="CN109" s="24">
        <f t="shared" si="179"/>
        <v>66.943277843428035</v>
      </c>
      <c r="CO109" s="24">
        <f t="shared" si="179"/>
        <v>48.944880359822136</v>
      </c>
      <c r="CP109" s="24">
        <f t="shared" si="179"/>
        <v>49.270072991295876</v>
      </c>
      <c r="CQ109" s="24">
        <f t="shared" ref="CQ109:EF109" si="180">SUMPRODUCT(CQ75:CQ76,HN170:HN171)</f>
        <v>68.788020591321185</v>
      </c>
      <c r="CR109" s="24">
        <f t="shared" si="180"/>
        <v>58.878504672037131</v>
      </c>
      <c r="CS109" s="24">
        <f t="shared" si="180"/>
        <v>69.878106151477837</v>
      </c>
      <c r="CT109" s="24">
        <f t="shared" si="180"/>
        <v>78.080736540065416</v>
      </c>
      <c r="CU109" s="24">
        <f t="shared" si="180"/>
        <v>63.508064516929579</v>
      </c>
      <c r="CV109" s="24">
        <f t="shared" si="180"/>
        <v>58.411885471617701</v>
      </c>
      <c r="CW109" s="24">
        <f t="shared" si="180"/>
        <v>63.307493538603168</v>
      </c>
      <c r="CX109" s="24">
        <f t="shared" si="180"/>
        <v>64.678957948115823</v>
      </c>
      <c r="CY109" s="24">
        <f t="shared" si="180"/>
        <v>65.917640317489486</v>
      </c>
      <c r="CZ109" s="24">
        <f t="shared" si="180"/>
        <v>52.516671959501636</v>
      </c>
      <c r="DA109" s="24">
        <f t="shared" si="180"/>
        <v>60.891977722667747</v>
      </c>
      <c r="DB109" s="24">
        <f t="shared" si="180"/>
        <v>62.21783295689081</v>
      </c>
      <c r="DC109" s="24">
        <f t="shared" si="180"/>
        <v>87.58109360734521</v>
      </c>
      <c r="DD109" s="24">
        <f t="shared" si="180"/>
        <v>55.858211761695188</v>
      </c>
      <c r="DE109" s="24">
        <f t="shared" si="180"/>
        <v>64.45954834678065</v>
      </c>
      <c r="DF109" s="24">
        <f t="shared" si="180"/>
        <v>64.811639641454818</v>
      </c>
      <c r="DG109" s="24">
        <f t="shared" si="180"/>
        <v>69.719645871381985</v>
      </c>
      <c r="DH109" s="24">
        <f t="shared" si="180"/>
        <v>68.478260869797595</v>
      </c>
      <c r="DI109" s="24">
        <f t="shared" si="180"/>
        <v>61.380718195954032</v>
      </c>
      <c r="DJ109" s="24">
        <f t="shared" si="180"/>
        <v>56.097354138279776</v>
      </c>
      <c r="DK109" s="24">
        <f t="shared" si="180"/>
        <v>78.302701647331276</v>
      </c>
      <c r="DL109" s="24">
        <f t="shared" si="180"/>
        <v>59.770945807626077</v>
      </c>
      <c r="DM109" s="24">
        <f t="shared" si="180"/>
        <v>66.064116645996222</v>
      </c>
      <c r="DN109" s="24">
        <f t="shared" si="180"/>
        <v>73.304521275301354</v>
      </c>
      <c r="DO109" s="24">
        <f t="shared" si="180"/>
        <v>60.810810809526942</v>
      </c>
      <c r="DP109" s="24">
        <f t="shared" si="180"/>
        <v>44.871794870296696</v>
      </c>
      <c r="DQ109" s="24">
        <f t="shared" si="180"/>
        <v>63.752987291158291</v>
      </c>
      <c r="DR109" s="24">
        <f t="shared" si="180"/>
        <v>63.752891289996427</v>
      </c>
      <c r="DS109" s="24">
        <f t="shared" si="180"/>
        <v>60.410958902532023</v>
      </c>
      <c r="DT109" s="24">
        <f t="shared" si="180"/>
        <v>60.21847974276065</v>
      </c>
      <c r="DU109" s="24">
        <f t="shared" si="180"/>
        <v>68.308550185973203</v>
      </c>
      <c r="DV109" s="24">
        <f t="shared" si="180"/>
        <v>67.283730864776899</v>
      </c>
      <c r="DW109" s="24">
        <f t="shared" si="180"/>
        <v>88.018278926887547</v>
      </c>
      <c r="DX109" s="24">
        <f t="shared" si="180"/>
        <v>50.998381004121597</v>
      </c>
      <c r="DY109" s="24">
        <f t="shared" si="180"/>
        <v>59.52755905505947</v>
      </c>
      <c r="DZ109" s="24">
        <f t="shared" si="180"/>
        <v>66.994125984971518</v>
      </c>
      <c r="EA109" s="24">
        <f t="shared" si="180"/>
        <v>81.747404847715416</v>
      </c>
      <c r="EB109" s="24">
        <f t="shared" si="180"/>
        <v>65.981746546533884</v>
      </c>
      <c r="EC109" s="24">
        <f t="shared" si="180"/>
        <v>56.581986144004404</v>
      </c>
      <c r="ED109" s="24">
        <f t="shared" si="180"/>
        <v>58.167908726001642</v>
      </c>
      <c r="EE109" s="24">
        <f t="shared" si="180"/>
        <v>78.318925409624512</v>
      </c>
      <c r="EF109" s="24">
        <f t="shared" si="180"/>
        <v>59.271538013272718</v>
      </c>
      <c r="EG109" s="24">
        <f t="shared" si="130"/>
        <v>64.222547384560855</v>
      </c>
      <c r="EH109" s="24">
        <f t="shared" si="131"/>
        <v>109.68330293895681</v>
      </c>
      <c r="EI109" s="24">
        <f t="shared" si="132"/>
        <v>44.871794870296696</v>
      </c>
      <c r="EJ109" s="69" t="s">
        <v>380</v>
      </c>
      <c r="EK109" s="69"/>
      <c r="EM109" s="66">
        <f t="shared" si="163"/>
        <v>0.24587730117406564</v>
      </c>
      <c r="EN109" s="66">
        <f t="shared" si="163"/>
        <v>0.23382867132236385</v>
      </c>
      <c r="EO109" s="66">
        <f t="shared" si="163"/>
        <v>0.24157031460801792</v>
      </c>
      <c r="EP109" s="66">
        <f t="shared" si="163"/>
        <v>0.26330312086202701</v>
      </c>
      <c r="EQ109" s="66">
        <f t="shared" si="163"/>
        <v>0.24974653851630602</v>
      </c>
      <c r="ER109" s="66">
        <f t="shared" si="163"/>
        <v>0.24976122254266298</v>
      </c>
      <c r="ES109" s="66">
        <f t="shared" si="163"/>
        <v>0.24326360709196571</v>
      </c>
      <c r="ET109" s="66">
        <f t="shared" si="163"/>
        <v>0.25374911993318994</v>
      </c>
      <c r="EU109" s="66">
        <f t="shared" si="163"/>
        <v>0.24169131568300159</v>
      </c>
      <c r="EV109" s="66">
        <f t="shared" si="163"/>
        <v>0.24902942666250197</v>
      </c>
      <c r="EW109" s="66">
        <f t="shared" si="163"/>
        <v>0.25462107444638371</v>
      </c>
      <c r="EX109" s="66">
        <f t="shared" si="163"/>
        <v>0.25509633609744298</v>
      </c>
      <c r="EY109" s="66">
        <f t="shared" si="163"/>
        <v>0.2516981258799536</v>
      </c>
      <c r="EZ109" s="66">
        <f t="shared" si="163"/>
        <v>0.25011174757165988</v>
      </c>
      <c r="FA109" s="66">
        <f t="shared" si="163"/>
        <v>0.24903572027331233</v>
      </c>
      <c r="FB109" s="66">
        <f t="shared" si="163"/>
        <v>0.22799335648884711</v>
      </c>
      <c r="FC109" s="66">
        <f t="shared" si="170"/>
        <v>0.25410526020454288</v>
      </c>
      <c r="FD109" s="66">
        <f t="shared" si="170"/>
        <v>0.25707790283164622</v>
      </c>
      <c r="FE109" s="66">
        <f t="shared" si="170"/>
        <v>0.25018734103891854</v>
      </c>
      <c r="FF109" s="66">
        <f t="shared" si="170"/>
        <v>0.26097606189158823</v>
      </c>
      <c r="FG109" s="66">
        <f t="shared" si="170"/>
        <v>0.25052537731554503</v>
      </c>
      <c r="FH109" s="66">
        <f t="shared" si="170"/>
        <v>0.27248694072972895</v>
      </c>
      <c r="FI109" s="66">
        <f t="shared" si="170"/>
        <v>0.25204549484305233</v>
      </c>
      <c r="FJ109" s="66">
        <f t="shared" si="170"/>
        <v>0.24330941949186471</v>
      </c>
      <c r="FK109" s="66">
        <f t="shared" si="170"/>
        <v>0.24788265618964714</v>
      </c>
      <c r="FL109" s="66">
        <f t="shared" si="170"/>
        <v>0.25386311977519738</v>
      </c>
      <c r="FM109" s="66">
        <f t="shared" si="170"/>
        <v>0.25107337139535274</v>
      </c>
      <c r="FN109" s="66">
        <f t="shared" si="170"/>
        <v>0.25103666876302899</v>
      </c>
      <c r="FO109" s="66">
        <f t="shared" si="170"/>
        <v>0.2522244045889892</v>
      </c>
      <c r="FP109" s="66">
        <f t="shared" si="170"/>
        <v>0.25714386344111284</v>
      </c>
      <c r="FQ109" s="66">
        <f t="shared" si="170"/>
        <v>0.27736959424624136</v>
      </c>
      <c r="FR109" s="66">
        <f t="shared" si="170"/>
        <v>0.25945829946503168</v>
      </c>
      <c r="FS109" s="66">
        <f t="shared" si="170"/>
        <v>0.26437072676568973</v>
      </c>
      <c r="FT109" s="66">
        <f t="shared" si="170"/>
        <v>0.2779765922628411</v>
      </c>
      <c r="FU109" s="66">
        <f t="shared" si="170"/>
        <v>0.24009847691215522</v>
      </c>
      <c r="FV109" s="66">
        <f t="shared" si="170"/>
        <v>0.26889448338001709</v>
      </c>
      <c r="FW109" s="66">
        <f t="shared" si="170"/>
        <v>0.24696876520155034</v>
      </c>
      <c r="FX109" s="66">
        <f t="shared" si="170"/>
        <v>0.24974915250352953</v>
      </c>
      <c r="FY109" s="66">
        <f t="shared" si="170"/>
        <v>0.25062788811632825</v>
      </c>
      <c r="FZ109" s="66">
        <f t="shared" si="170"/>
        <v>0.23943310164745094</v>
      </c>
      <c r="GA109" s="66">
        <f t="shared" si="170"/>
        <v>0.26171278326784231</v>
      </c>
      <c r="GB109" s="66">
        <f t="shared" si="170"/>
        <v>0.25411907305357062</v>
      </c>
      <c r="GC109" s="66">
        <f t="shared" si="170"/>
        <v>0.24335428712318907</v>
      </c>
      <c r="GD109" s="66">
        <f t="shared" si="170"/>
        <v>0.26029321572960479</v>
      </c>
      <c r="GE109" s="66">
        <f t="shared" si="170"/>
        <v>0.24720550079509532</v>
      </c>
      <c r="GF109" s="66">
        <f t="shared" si="170"/>
        <v>0.24300177238681789</v>
      </c>
      <c r="GG109" s="66">
        <f t="shared" si="170"/>
        <v>0.25111241419880226</v>
      </c>
      <c r="GH109" s="66">
        <f t="shared" si="170"/>
        <v>0.24706995151284053</v>
      </c>
      <c r="GI109" s="66">
        <f t="shared" si="170"/>
        <v>0.25447394297077591</v>
      </c>
      <c r="GJ109" s="66">
        <f t="shared" si="170"/>
        <v>0.25139835461503873</v>
      </c>
      <c r="GK109" s="66">
        <f t="shared" si="170"/>
        <v>0.24297491668439972</v>
      </c>
      <c r="GL109" s="66">
        <f t="shared" si="170"/>
        <v>0.24439677235496318</v>
      </c>
      <c r="GM109" s="66">
        <f t="shared" si="170"/>
        <v>0.25051880943616067</v>
      </c>
      <c r="GN109" s="66">
        <f t="shared" si="170"/>
        <v>0.25871744592677826</v>
      </c>
      <c r="GO109" s="66">
        <f t="shared" si="170"/>
        <v>0.25521214079265897</v>
      </c>
      <c r="GP109" s="66">
        <f t="shared" si="170"/>
        <v>0.24553427186556284</v>
      </c>
      <c r="GQ109" s="66">
        <f t="shared" si="170"/>
        <v>0.26687009498544073</v>
      </c>
      <c r="GR109" s="66">
        <f t="shared" si="170"/>
        <v>0.26182475006386524</v>
      </c>
      <c r="GS109" s="66">
        <f t="shared" si="170"/>
        <v>0.25669406598620248</v>
      </c>
      <c r="GT109" s="66">
        <f t="shared" si="170"/>
        <v>0.24458875759343668</v>
      </c>
      <c r="GU109" s="66">
        <f t="shared" si="170"/>
        <v>0.2564810795897341</v>
      </c>
      <c r="GV109" s="66">
        <f t="shared" si="170"/>
        <v>0.26269690150289426</v>
      </c>
      <c r="GW109" s="66">
        <f t="shared" si="170"/>
        <v>0.25233786772696809</v>
      </c>
      <c r="GX109" s="66">
        <f t="shared" si="170"/>
        <v>0.23828526700312719</v>
      </c>
      <c r="GY109" s="66">
        <f t="shared" si="170"/>
        <v>0.24683402924253256</v>
      </c>
      <c r="GZ109" s="66">
        <f t="shared" si="171"/>
        <v>0.24866997334296967</v>
      </c>
      <c r="HA109" s="66">
        <f t="shared" si="171"/>
        <v>0.25253270494524627</v>
      </c>
      <c r="HB109" s="66">
        <f t="shared" si="171"/>
        <v>0.24787109189056478</v>
      </c>
      <c r="HC109" s="66">
        <f t="shared" si="171"/>
        <v>0.25607544780297586</v>
      </c>
      <c r="HD109" s="66">
        <f t="shared" si="171"/>
        <v>0.25134848777111429</v>
      </c>
      <c r="HE109" s="66">
        <f t="shared" si="171"/>
        <v>0.25716727717218413</v>
      </c>
      <c r="HF109" s="66">
        <f t="shared" si="171"/>
        <v>0.24889729048885714</v>
      </c>
      <c r="HG109" s="66">
        <f t="shared" si="171"/>
        <v>0.24992039398708307</v>
      </c>
      <c r="HH109" s="66">
        <f t="shared" si="171"/>
        <v>0.25997576858004567</v>
      </c>
      <c r="HI109" s="66">
        <f t="shared" si="171"/>
        <v>0.25527416778493489</v>
      </c>
      <c r="HJ109" s="66">
        <f t="shared" si="171"/>
        <v>0.25245757323582496</v>
      </c>
      <c r="HK109" s="66">
        <f t="shared" si="171"/>
        <v>0.25610694817971924</v>
      </c>
      <c r="HL109" s="66">
        <f t="shared" si="171"/>
        <v>0.25454320479063242</v>
      </c>
      <c r="HM109" s="66">
        <f t="shared" si="171"/>
        <v>0.24914211841725384</v>
      </c>
      <c r="HN109" s="66">
        <f t="shared" si="171"/>
        <v>0.2459991838392005</v>
      </c>
      <c r="HO109" s="66">
        <f t="shared" si="171"/>
        <v>0.24179180871122175</v>
      </c>
      <c r="HP109" s="66">
        <f t="shared" si="171"/>
        <v>0.24268780334781842</v>
      </c>
      <c r="HQ109" s="66">
        <f t="shared" si="171"/>
        <v>0.25882308029865841</v>
      </c>
      <c r="HR109" s="66">
        <f t="shared" si="171"/>
        <v>0.24929541378787734</v>
      </c>
      <c r="HS109" s="66">
        <f t="shared" si="171"/>
        <v>0.26614722801297075</v>
      </c>
      <c r="HT109" s="66">
        <f t="shared" si="171"/>
        <v>0.24459849545154072</v>
      </c>
      <c r="HU109" s="66">
        <f t="shared" si="171"/>
        <v>0.25027448396719759</v>
      </c>
      <c r="HV109" s="66">
        <f t="shared" si="171"/>
        <v>0.24119001971607398</v>
      </c>
      <c r="HW109" s="66">
        <f t="shared" si="171"/>
        <v>0.24562178072252247</v>
      </c>
      <c r="HX109" s="66">
        <f t="shared" si="171"/>
        <v>0.25837064484320477</v>
      </c>
      <c r="HY109" s="66">
        <f t="shared" si="171"/>
        <v>0.23860637718659097</v>
      </c>
      <c r="HZ109" s="66">
        <f t="shared" si="171"/>
        <v>0.25287332022999792</v>
      </c>
      <c r="IA109" s="66">
        <f t="shared" si="171"/>
        <v>0.25552479856328375</v>
      </c>
      <c r="IB109" s="66">
        <f t="shared" si="171"/>
        <v>0.24920892795505412</v>
      </c>
      <c r="IC109" s="66">
        <f t="shared" si="171"/>
        <v>0.26122815263767429</v>
      </c>
      <c r="ID109" s="66">
        <f t="shared" si="171"/>
        <v>0.24708357238360784</v>
      </c>
      <c r="IE109" s="66">
        <f t="shared" si="171"/>
        <v>0.27100884460482638</v>
      </c>
      <c r="IF109" s="66">
        <f t="shared" si="171"/>
        <v>0.25201059043719404</v>
      </c>
      <c r="IG109" s="66">
        <f t="shared" si="171"/>
        <v>0.25492352218621861</v>
      </c>
      <c r="IH109" s="66">
        <f t="shared" si="171"/>
        <v>0.25898115775423003</v>
      </c>
      <c r="II109" s="66">
        <f t="shared" si="171"/>
        <v>0.24520444088801116</v>
      </c>
      <c r="IJ109" s="66">
        <f t="shared" si="171"/>
        <v>0.2435537497378539</v>
      </c>
      <c r="IK109" s="66">
        <f t="shared" si="171"/>
        <v>0.27008728786985203</v>
      </c>
      <c r="IL109" s="66">
        <f t="shared" si="171"/>
        <v>0.25844349226009095</v>
      </c>
      <c r="IM109" s="66">
        <f t="shared" si="171"/>
        <v>0.24607805908073171</v>
      </c>
      <c r="IN109" s="66">
        <f t="shared" si="171"/>
        <v>0.24858553009012502</v>
      </c>
      <c r="IO109" s="66">
        <f t="shared" si="171"/>
        <v>0.25031193222320663</v>
      </c>
      <c r="IP109" s="66">
        <f t="shared" si="171"/>
        <v>0.2528241650281346</v>
      </c>
      <c r="IQ109" s="66">
        <f t="shared" si="171"/>
        <v>0.24598420761792808</v>
      </c>
      <c r="IR109" s="66">
        <f t="shared" si="171"/>
        <v>0.25138554371246968</v>
      </c>
      <c r="IS109" s="66">
        <f t="shared" si="171"/>
        <v>0.24752037611964461</v>
      </c>
      <c r="IT109" s="66">
        <f t="shared" si="171"/>
        <v>0.25935749725052709</v>
      </c>
      <c r="IU109" s="66">
        <f t="shared" si="171"/>
        <v>0.25367910983646297</v>
      </c>
      <c r="IV109" s="66">
        <f t="shared" si="171"/>
        <v>0.25323479329020848</v>
      </c>
      <c r="IW109" s="66">
        <f t="shared" si="171"/>
        <v>0.25054019144562267</v>
      </c>
      <c r="IX109" s="66">
        <f t="shared" si="171"/>
        <v>0.23960730772447242</v>
      </c>
      <c r="IY109" s="66">
        <f t="shared" si="171"/>
        <v>0.25049268620742599</v>
      </c>
      <c r="IZ109" s="66">
        <f t="shared" si="171"/>
        <v>0.24263543529683687</v>
      </c>
      <c r="JA109" s="66">
        <f t="shared" si="171"/>
        <v>0.25303526901190798</v>
      </c>
      <c r="JB109" s="66">
        <f t="shared" si="171"/>
        <v>0.2459148836261785</v>
      </c>
      <c r="JC109" s="66">
        <f t="shared" si="171"/>
        <v>0.25286731313454697</v>
      </c>
      <c r="JD109" s="67">
        <f t="shared" si="166"/>
        <v>0.25185574673588146</v>
      </c>
      <c r="JU109" s="14"/>
      <c r="MS109" s="28"/>
    </row>
    <row r="110" spans="1:357" x14ac:dyDescent="0.3">
      <c r="K110" s="24"/>
      <c r="L110" s="75" t="s">
        <v>386</v>
      </c>
      <c r="M110" s="14">
        <v>15</v>
      </c>
      <c r="N110" s="24">
        <f>SUMPRODUCT(N77:N81,JD172:JD176)</f>
        <v>66.098845875310218</v>
      </c>
      <c r="O110" s="24">
        <f t="shared" ref="O110:AC110" si="181">SUMPRODUCT(O77:O81,EM172:EM176)</f>
        <v>56.302140552456891</v>
      </c>
      <c r="P110" s="24">
        <f t="shared" si="181"/>
        <v>78.718499999830726</v>
      </c>
      <c r="Q110" s="24">
        <f t="shared" si="181"/>
        <v>48.05769230783099</v>
      </c>
      <c r="R110" s="24">
        <f t="shared" si="181"/>
        <v>73.576943208788705</v>
      </c>
      <c r="S110" s="24">
        <f t="shared" si="181"/>
        <v>72.261750044184524</v>
      </c>
      <c r="T110" s="24">
        <f t="shared" si="181"/>
        <v>72.199200951292084</v>
      </c>
      <c r="U110" s="24">
        <f t="shared" si="181"/>
        <v>57.410473563572751</v>
      </c>
      <c r="V110" s="24">
        <f t="shared" si="181"/>
        <v>53.302126979891064</v>
      </c>
      <c r="W110" s="24">
        <f t="shared" si="181"/>
        <v>46.389264734977061</v>
      </c>
      <c r="X110" s="24">
        <f t="shared" si="181"/>
        <v>69.142535414915059</v>
      </c>
      <c r="Y110" s="24">
        <f t="shared" si="181"/>
        <v>50.932551904198675</v>
      </c>
      <c r="Z110" s="24">
        <f t="shared" si="181"/>
        <v>64.462491155776007</v>
      </c>
      <c r="AA110" s="24">
        <f t="shared" si="181"/>
        <v>62.892687307529208</v>
      </c>
      <c r="AB110" s="24">
        <f t="shared" si="181"/>
        <v>69.133305464512816</v>
      </c>
      <c r="AC110" s="24">
        <f t="shared" si="181"/>
        <v>55.38937955970421</v>
      </c>
      <c r="AD110" s="24">
        <f>SUMPRODUCT(AD77:AD81,JD172:JD176)</f>
        <v>66.899853950018212</v>
      </c>
      <c r="AE110" s="24">
        <f t="shared" ref="AE110:CP110" si="182">SUMPRODUCT(AE77:AE81,FB172:FB176)</f>
        <v>57.501402499836452</v>
      </c>
      <c r="AF110" s="24">
        <f t="shared" si="182"/>
        <v>50.282653686799698</v>
      </c>
      <c r="AG110" s="24">
        <f t="shared" si="182"/>
        <v>50.577943689577083</v>
      </c>
      <c r="AH110" s="24">
        <f t="shared" si="182"/>
        <v>53.931556590739575</v>
      </c>
      <c r="AI110" s="24">
        <f t="shared" si="182"/>
        <v>61.14837152073607</v>
      </c>
      <c r="AJ110" s="24">
        <f t="shared" si="182"/>
        <v>77.839843842778592</v>
      </c>
      <c r="AK110" s="24">
        <f t="shared" si="182"/>
        <v>57.545455342661363</v>
      </c>
      <c r="AL110" s="24">
        <f t="shared" si="182"/>
        <v>53.199678308617749</v>
      </c>
      <c r="AM110" s="24">
        <f t="shared" si="182"/>
        <v>59.534919952786552</v>
      </c>
      <c r="AN110" s="24">
        <f t="shared" si="182"/>
        <v>62.907966576306869</v>
      </c>
      <c r="AO110" s="24">
        <f t="shared" si="182"/>
        <v>64.602366172807962</v>
      </c>
      <c r="AP110" s="24">
        <f t="shared" si="182"/>
        <v>54.992217670491087</v>
      </c>
      <c r="AQ110" s="24">
        <f t="shared" si="182"/>
        <v>58.255972979389909</v>
      </c>
      <c r="AR110" s="24">
        <f t="shared" si="182"/>
        <v>49.163419021138296</v>
      </c>
      <c r="AS110" s="24">
        <f t="shared" si="182"/>
        <v>53.782398500435747</v>
      </c>
      <c r="AT110" s="24">
        <f t="shared" si="182"/>
        <v>62.355831077908064</v>
      </c>
      <c r="AU110" s="24">
        <f t="shared" si="182"/>
        <v>60.878250459443272</v>
      </c>
      <c r="AV110" s="24">
        <f t="shared" si="182"/>
        <v>69.129905576738878</v>
      </c>
      <c r="AW110" s="24">
        <f t="shared" si="182"/>
        <v>64.475585303849883</v>
      </c>
      <c r="AX110" s="24">
        <f t="shared" si="182"/>
        <v>51.545139525639151</v>
      </c>
      <c r="AY110" s="24">
        <f t="shared" si="182"/>
        <v>60.175714600127485</v>
      </c>
      <c r="AZ110" s="24">
        <f t="shared" si="182"/>
        <v>49.798134052706175</v>
      </c>
      <c r="BA110" s="24">
        <f t="shared" si="182"/>
        <v>59.482375592196831</v>
      </c>
      <c r="BB110" s="24">
        <f t="shared" si="182"/>
        <v>50.700943269966047</v>
      </c>
      <c r="BC110" s="24">
        <f t="shared" si="182"/>
        <v>55.860417257716435</v>
      </c>
      <c r="BD110" s="24">
        <f t="shared" si="182"/>
        <v>59.490646973189179</v>
      </c>
      <c r="BE110" s="24">
        <f t="shared" si="182"/>
        <v>55.587764244990289</v>
      </c>
      <c r="BF110" s="24">
        <f t="shared" si="182"/>
        <v>53.624563678994818</v>
      </c>
      <c r="BG110" s="24">
        <f t="shared" si="182"/>
        <v>56.191858306934463</v>
      </c>
      <c r="BH110" s="24">
        <f t="shared" si="182"/>
        <v>51.553511363732774</v>
      </c>
      <c r="BI110" s="24">
        <f t="shared" si="182"/>
        <v>62.57073073506163</v>
      </c>
      <c r="BJ110" s="24">
        <f t="shared" si="182"/>
        <v>53.297651933837003</v>
      </c>
      <c r="BK110" s="24">
        <f t="shared" si="182"/>
        <v>52.584449348934825</v>
      </c>
      <c r="BL110" s="24">
        <f t="shared" si="182"/>
        <v>51.811111595602895</v>
      </c>
      <c r="BM110" s="24">
        <f t="shared" si="182"/>
        <v>60.927631578833072</v>
      </c>
      <c r="BN110" s="24">
        <f t="shared" si="182"/>
        <v>53.874566777491687</v>
      </c>
      <c r="BO110" s="24">
        <f t="shared" si="182"/>
        <v>56.970064092469165</v>
      </c>
      <c r="BP110" s="24">
        <f t="shared" si="182"/>
        <v>56.819723864811579</v>
      </c>
      <c r="BQ110" s="24">
        <f t="shared" si="182"/>
        <v>58.027342367782779</v>
      </c>
      <c r="BR110" s="24">
        <f t="shared" si="182"/>
        <v>55.047286184069037</v>
      </c>
      <c r="BS110" s="24">
        <f t="shared" si="182"/>
        <v>59.239400369989227</v>
      </c>
      <c r="BT110" s="24">
        <f t="shared" si="182"/>
        <v>50.413774520144557</v>
      </c>
      <c r="BU110" s="24">
        <f t="shared" si="182"/>
        <v>53.173804377167556</v>
      </c>
      <c r="BV110" s="24">
        <f t="shared" si="182"/>
        <v>58.407605598926665</v>
      </c>
      <c r="BW110" s="24">
        <f t="shared" si="182"/>
        <v>58.65758966876141</v>
      </c>
      <c r="BX110" s="24">
        <f t="shared" si="182"/>
        <v>61.978385885880364</v>
      </c>
      <c r="BY110" s="24">
        <f t="shared" si="182"/>
        <v>54.713651427314545</v>
      </c>
      <c r="BZ110" s="24">
        <f t="shared" si="182"/>
        <v>59.91555946639307</v>
      </c>
      <c r="CA110" s="24">
        <f t="shared" si="182"/>
        <v>82.252047980658915</v>
      </c>
      <c r="CB110" s="24">
        <f t="shared" si="182"/>
        <v>57.43125919246598</v>
      </c>
      <c r="CC110" s="24">
        <f t="shared" si="182"/>
        <v>54.099979657027831</v>
      </c>
      <c r="CD110" s="24">
        <f t="shared" si="182"/>
        <v>53.38526831481888</v>
      </c>
      <c r="CE110" s="24">
        <f t="shared" si="182"/>
        <v>47.06670541125694</v>
      </c>
      <c r="CF110" s="24">
        <f t="shared" si="182"/>
        <v>52.347224586553544</v>
      </c>
      <c r="CG110" s="24">
        <f t="shared" si="182"/>
        <v>55.924548730126858</v>
      </c>
      <c r="CH110" s="24">
        <f t="shared" si="182"/>
        <v>57.286148015534764</v>
      </c>
      <c r="CI110" s="24">
        <f t="shared" si="182"/>
        <v>63.958013754093457</v>
      </c>
      <c r="CJ110" s="24">
        <f t="shared" si="182"/>
        <v>50.575733979159281</v>
      </c>
      <c r="CK110" s="24">
        <f t="shared" si="182"/>
        <v>58.159044967770114</v>
      </c>
      <c r="CL110" s="24">
        <f t="shared" si="182"/>
        <v>69.79382412239363</v>
      </c>
      <c r="CM110" s="24">
        <f t="shared" si="182"/>
        <v>60.369910793304342</v>
      </c>
      <c r="CN110" s="24">
        <f t="shared" si="182"/>
        <v>60.412535226095599</v>
      </c>
      <c r="CO110" s="24">
        <f t="shared" si="182"/>
        <v>48.852211796185266</v>
      </c>
      <c r="CP110" s="24">
        <f t="shared" si="182"/>
        <v>45.961532173774764</v>
      </c>
      <c r="CQ110" s="24">
        <f t="shared" ref="CQ110:EF110" si="183">SUMPRODUCT(CQ77:CQ81,HN172:HN176)</f>
        <v>53.88164703531622</v>
      </c>
      <c r="CR110" s="24">
        <f t="shared" si="183"/>
        <v>54.648689598978351</v>
      </c>
      <c r="CS110" s="24">
        <f t="shared" si="183"/>
        <v>68.609790721342193</v>
      </c>
      <c r="CT110" s="24">
        <f t="shared" si="183"/>
        <v>70.2944170600272</v>
      </c>
      <c r="CU110" s="24">
        <f t="shared" si="183"/>
        <v>59.84122616058437</v>
      </c>
      <c r="CV110" s="24">
        <f t="shared" si="183"/>
        <v>57.761649408484274</v>
      </c>
      <c r="CW110" s="24">
        <f t="shared" si="183"/>
        <v>58.034187152125739</v>
      </c>
      <c r="CX110" s="24">
        <f t="shared" si="183"/>
        <v>52.109232883678885</v>
      </c>
      <c r="CY110" s="24">
        <f t="shared" si="183"/>
        <v>61.27231204631758</v>
      </c>
      <c r="CZ110" s="24">
        <f t="shared" si="183"/>
        <v>51.845243740669602</v>
      </c>
      <c r="DA110" s="24">
        <f t="shared" si="183"/>
        <v>60.925733544515651</v>
      </c>
      <c r="DB110" s="24">
        <f t="shared" si="183"/>
        <v>62.378363043869832</v>
      </c>
      <c r="DC110" s="24">
        <f t="shared" si="183"/>
        <v>58.080088892620452</v>
      </c>
      <c r="DD110" s="24">
        <f t="shared" si="183"/>
        <v>57.400091621902426</v>
      </c>
      <c r="DE110" s="24">
        <f t="shared" si="183"/>
        <v>65.686331775950407</v>
      </c>
      <c r="DF110" s="24">
        <f t="shared" si="183"/>
        <v>47.130956144274343</v>
      </c>
      <c r="DG110" s="24">
        <f t="shared" si="183"/>
        <v>64.022932227828221</v>
      </c>
      <c r="DH110" s="24">
        <f t="shared" si="183"/>
        <v>53.764766468336632</v>
      </c>
      <c r="DI110" s="24">
        <f t="shared" si="183"/>
        <v>52.766613219836813</v>
      </c>
      <c r="DJ110" s="24">
        <f t="shared" si="183"/>
        <v>56.222359669730139</v>
      </c>
      <c r="DK110" s="24">
        <f t="shared" si="183"/>
        <v>70.609177215189945</v>
      </c>
      <c r="DL110" s="24">
        <f t="shared" si="183"/>
        <v>53.264905932052542</v>
      </c>
      <c r="DM110" s="24">
        <f t="shared" si="183"/>
        <v>64.780784626547415</v>
      </c>
      <c r="DN110" s="24">
        <f t="shared" si="183"/>
        <v>64.898709256087315</v>
      </c>
      <c r="DO110" s="24">
        <f t="shared" si="183"/>
        <v>53.777107676543693</v>
      </c>
      <c r="DP110" s="24">
        <f t="shared" si="183"/>
        <v>43.67106936253554</v>
      </c>
      <c r="DQ110" s="24">
        <f t="shared" si="183"/>
        <v>58.145298059138184</v>
      </c>
      <c r="DR110" s="24">
        <f t="shared" si="183"/>
        <v>58.32036806512599</v>
      </c>
      <c r="DS110" s="24">
        <f t="shared" si="183"/>
        <v>54.927445825076624</v>
      </c>
      <c r="DT110" s="24">
        <f t="shared" si="183"/>
        <v>57.232502748390431</v>
      </c>
      <c r="DU110" s="24">
        <f t="shared" si="183"/>
        <v>61.08308140234368</v>
      </c>
      <c r="DV110" s="24">
        <f t="shared" si="183"/>
        <v>60.384359294059742</v>
      </c>
      <c r="DW110" s="24">
        <f t="shared" si="183"/>
        <v>61.992430746884224</v>
      </c>
      <c r="DX110" s="24">
        <f t="shared" si="183"/>
        <v>57.272143904794859</v>
      </c>
      <c r="DY110" s="24">
        <f t="shared" si="183"/>
        <v>61.084598193464856</v>
      </c>
      <c r="DZ110" s="24">
        <f t="shared" si="183"/>
        <v>61.382584855041003</v>
      </c>
      <c r="EA110" s="24">
        <f t="shared" si="183"/>
        <v>69.964537115541901</v>
      </c>
      <c r="EB110" s="24">
        <f t="shared" si="183"/>
        <v>57.930661446430889</v>
      </c>
      <c r="EC110" s="24">
        <f t="shared" si="183"/>
        <v>51.789577149102421</v>
      </c>
      <c r="ED110" s="24">
        <f t="shared" si="183"/>
        <v>53.717217678975203</v>
      </c>
      <c r="EE110" s="24">
        <f t="shared" si="183"/>
        <v>63.278117327318377</v>
      </c>
      <c r="EF110" s="24">
        <f t="shared" si="183"/>
        <v>58.18965517251916</v>
      </c>
      <c r="EG110" s="24">
        <f t="shared" si="130"/>
        <v>58.322042435974751</v>
      </c>
      <c r="EH110" s="24">
        <f t="shared" si="131"/>
        <v>82.252047980658915</v>
      </c>
      <c r="EI110" s="24">
        <f t="shared" si="132"/>
        <v>43.67106936253554</v>
      </c>
      <c r="EJ110" s="75" t="s">
        <v>386</v>
      </c>
      <c r="EK110" s="75"/>
      <c r="EL110" s="70">
        <f>SUM(EM105:EM110)</f>
        <v>1</v>
      </c>
      <c r="EM110" s="66">
        <f t="shared" si="163"/>
        <v>2.7043077063716624E-2</v>
      </c>
      <c r="EN110" s="66">
        <f t="shared" si="163"/>
        <v>2.8245192310844772E-2</v>
      </c>
      <c r="EO110" s="66">
        <f t="shared" si="163"/>
        <v>2.6291416448615587E-2</v>
      </c>
      <c r="EP110" s="66">
        <f t="shared" si="163"/>
        <v>3.2981167718862753E-2</v>
      </c>
      <c r="EQ110" s="66">
        <f t="shared" si="163"/>
        <v>2.6433863955912115E-2</v>
      </c>
      <c r="ER110" s="66">
        <f t="shared" si="163"/>
        <v>3.0900612392429895E-2</v>
      </c>
      <c r="ES110" s="66">
        <f t="shared" si="163"/>
        <v>3.3507113967513776E-2</v>
      </c>
      <c r="ET110" s="66">
        <f t="shared" si="163"/>
        <v>3.1979909119869546E-2</v>
      </c>
      <c r="EU110" s="66">
        <f t="shared" si="163"/>
        <v>2.5146367219344785E-2</v>
      </c>
      <c r="EV110" s="66">
        <f t="shared" si="163"/>
        <v>2.7991897818578707E-2</v>
      </c>
      <c r="EW110" s="66">
        <f t="shared" si="163"/>
        <v>2.3549534966249903E-2</v>
      </c>
      <c r="EX110" s="66">
        <f t="shared" si="163"/>
        <v>2.8321311205808428E-2</v>
      </c>
      <c r="EY110" s="66">
        <f t="shared" si="163"/>
        <v>2.3335684003087394E-2</v>
      </c>
      <c r="EZ110" s="66">
        <f t="shared" si="163"/>
        <v>3.188181818989759E-2</v>
      </c>
      <c r="FA110" s="66">
        <f t="shared" si="163"/>
        <v>2.8307898707727562E-2</v>
      </c>
      <c r="FB110" s="66">
        <f t="shared" si="163"/>
        <v>3.0801751471122074E-2</v>
      </c>
      <c r="FC110" s="66">
        <f t="shared" si="170"/>
        <v>2.8490472224506517E-2</v>
      </c>
      <c r="FD110" s="66">
        <f t="shared" si="170"/>
        <v>2.5815718301241259E-2</v>
      </c>
      <c r="FE110" s="66">
        <f t="shared" si="170"/>
        <v>3.0693287198086113E-2</v>
      </c>
      <c r="FF110" s="66">
        <f t="shared" si="170"/>
        <v>3.2052197645975333E-2</v>
      </c>
      <c r="FG110" s="66">
        <f t="shared" si="170"/>
        <v>3.5774177212825331E-2</v>
      </c>
      <c r="FH110" s="66">
        <f t="shared" si="170"/>
        <v>2.5609811486201034E-2</v>
      </c>
      <c r="FI110" s="66">
        <f t="shared" si="170"/>
        <v>2.7205714723640105E-2</v>
      </c>
      <c r="FJ110" s="66">
        <f t="shared" si="170"/>
        <v>2.8086326262463771E-2</v>
      </c>
      <c r="FK110" s="66">
        <f t="shared" si="170"/>
        <v>2.7808463924247198E-2</v>
      </c>
      <c r="FL110" s="66">
        <f t="shared" si="170"/>
        <v>2.5650710568687479E-2</v>
      </c>
      <c r="FM110" s="66">
        <f t="shared" si="170"/>
        <v>2.458638673144263E-2</v>
      </c>
      <c r="FN110" s="66">
        <f t="shared" si="170"/>
        <v>2.8093180779097636E-2</v>
      </c>
      <c r="FO110" s="66">
        <f t="shared" si="170"/>
        <v>2.8560388958630018E-2</v>
      </c>
      <c r="FP110" s="66">
        <f t="shared" si="170"/>
        <v>3.0095799386024941E-2</v>
      </c>
      <c r="FQ110" s="66">
        <f t="shared" si="170"/>
        <v>3.4050461300708684E-2</v>
      </c>
      <c r="FR110" s="66">
        <f t="shared" si="170"/>
        <v>2.4829462956179476E-2</v>
      </c>
      <c r="FS110" s="66">
        <f t="shared" si="170"/>
        <v>3.0512631559681525E-2</v>
      </c>
      <c r="FT110" s="66">
        <f t="shared" si="170"/>
        <v>3.5267925547134281E-2</v>
      </c>
      <c r="FU110" s="66">
        <f t="shared" si="170"/>
        <v>3.0634070714794546E-2</v>
      </c>
      <c r="FV110" s="66">
        <f t="shared" si="170"/>
        <v>3.2266658143838167E-2</v>
      </c>
      <c r="FW110" s="66">
        <f t="shared" si="170"/>
        <v>2.8976860735548036E-2</v>
      </c>
      <c r="FX110" s="66">
        <f t="shared" si="170"/>
        <v>3.0706266279503614E-2</v>
      </c>
      <c r="FY110" s="66">
        <f t="shared" si="170"/>
        <v>2.6528941178483055E-2</v>
      </c>
      <c r="FZ110" s="66">
        <f t="shared" si="170"/>
        <v>2.4459708951996471E-2</v>
      </c>
      <c r="GA110" s="66">
        <f t="shared" si="170"/>
        <v>2.6993137724534065E-2</v>
      </c>
      <c r="GB110" s="66">
        <f t="shared" si="170"/>
        <v>2.9511463557926842E-2</v>
      </c>
      <c r="GC110" s="66">
        <f t="shared" si="170"/>
        <v>2.8049807743474809E-2</v>
      </c>
      <c r="GD110" s="66">
        <f t="shared" si="170"/>
        <v>2.9899827698424378E-2</v>
      </c>
      <c r="GE110" s="66">
        <f t="shared" si="170"/>
        <v>2.7338893956463769E-2</v>
      </c>
      <c r="GF110" s="66">
        <f t="shared" si="170"/>
        <v>2.5936695139813393E-2</v>
      </c>
      <c r="GG110" s="66">
        <f t="shared" si="170"/>
        <v>2.8067824008288462E-2</v>
      </c>
      <c r="GH110" s="66">
        <f t="shared" si="170"/>
        <v>3.3062254014472103E-2</v>
      </c>
      <c r="GI110" s="66">
        <f t="shared" si="170"/>
        <v>2.1396263518906035E-2</v>
      </c>
      <c r="GJ110" s="66">
        <f t="shared" si="170"/>
        <v>2.6200283327530036E-2</v>
      </c>
      <c r="GK110" s="66">
        <f t="shared" si="170"/>
        <v>4.6909449087346546E-2</v>
      </c>
      <c r="GL110" s="66">
        <f t="shared" si="170"/>
        <v>3.1804823062736097E-2</v>
      </c>
      <c r="GM110" s="66">
        <f t="shared" si="170"/>
        <v>2.5969102453232057E-2</v>
      </c>
      <c r="GN110" s="66">
        <f t="shared" si="170"/>
        <v>3.71416105399026E-2</v>
      </c>
      <c r="GO110" s="66">
        <f t="shared" si="170"/>
        <v>3.4780662233548275E-2</v>
      </c>
      <c r="GP110" s="66">
        <f t="shared" si="170"/>
        <v>2.4717285948495961E-2</v>
      </c>
      <c r="GQ110" s="66">
        <f t="shared" si="170"/>
        <v>2.3142174178320141E-2</v>
      </c>
      <c r="GR110" s="66">
        <f t="shared" si="170"/>
        <v>2.7514072077770693E-2</v>
      </c>
      <c r="GS110" s="66">
        <f t="shared" si="170"/>
        <v>3.1944600836206705E-2</v>
      </c>
      <c r="GT110" s="66">
        <f t="shared" si="170"/>
        <v>2.8042941502121079E-2</v>
      </c>
      <c r="GU110" s="66">
        <f t="shared" si="170"/>
        <v>2.7463204824076888E-2</v>
      </c>
      <c r="GV110" s="66">
        <f t="shared" si="170"/>
        <v>2.708441521350919E-2</v>
      </c>
      <c r="GW110" s="66">
        <f t="shared" si="170"/>
        <v>2.6398423078989448E-2</v>
      </c>
      <c r="GX110" s="66">
        <f t="shared" si="170"/>
        <v>2.9387413264741615E-2</v>
      </c>
      <c r="GY110" s="66">
        <f t="shared" si="170"/>
        <v>3.0310840764933983E-2</v>
      </c>
      <c r="GZ110" s="66">
        <f t="shared" si="171"/>
        <v>2.4183879099021765E-2</v>
      </c>
      <c r="HA110" s="66">
        <f t="shared" si="171"/>
        <v>2.3086106756662891E-2</v>
      </c>
      <c r="HB110" s="66">
        <f t="shared" si="171"/>
        <v>2.2643959862829521E-2</v>
      </c>
      <c r="HC110" s="66">
        <f t="shared" si="171"/>
        <v>3.6615786088975609E-2</v>
      </c>
      <c r="HD110" s="66">
        <f t="shared" si="171"/>
        <v>2.800520130983071E-2</v>
      </c>
      <c r="HE110" s="66">
        <f t="shared" si="171"/>
        <v>2.5225885225992218E-2</v>
      </c>
      <c r="HF110" s="66">
        <f t="shared" si="171"/>
        <v>2.8788594832799531E-2</v>
      </c>
      <c r="HG110" s="66">
        <f t="shared" si="171"/>
        <v>2.9356706956373199E-2</v>
      </c>
      <c r="HH110" s="66">
        <f t="shared" si="171"/>
        <v>2.7823039983998033E-2</v>
      </c>
      <c r="HI110" s="66">
        <f t="shared" si="171"/>
        <v>2.657352704292195E-2</v>
      </c>
      <c r="HJ110" s="66">
        <f t="shared" si="171"/>
        <v>3.099069138445306E-2</v>
      </c>
      <c r="HK110" s="66">
        <f t="shared" si="171"/>
        <v>3.0690523687900054E-2</v>
      </c>
      <c r="HL110" s="66">
        <f t="shared" si="171"/>
        <v>3.0778487790257478E-2</v>
      </c>
      <c r="HM110" s="66">
        <f t="shared" si="171"/>
        <v>3.0294388839578544E-2</v>
      </c>
      <c r="HN110" s="66">
        <f t="shared" si="171"/>
        <v>2.9006606452490567E-2</v>
      </c>
      <c r="HO110" s="66">
        <f t="shared" si="171"/>
        <v>2.6616833376067458E-2</v>
      </c>
      <c r="HP110" s="66">
        <f t="shared" si="171"/>
        <v>2.7136357025055149E-2</v>
      </c>
      <c r="HQ110" s="66">
        <f t="shared" si="171"/>
        <v>2.4807059743497097E-2</v>
      </c>
      <c r="HR110" s="66">
        <f t="shared" si="171"/>
        <v>2.709732758397046E-2</v>
      </c>
      <c r="HS110" s="66">
        <f t="shared" si="171"/>
        <v>3.3868888225563852E-2</v>
      </c>
      <c r="HT110" s="66">
        <f t="shared" si="171"/>
        <v>3.3065080479079793E-2</v>
      </c>
      <c r="HU110" s="66">
        <f t="shared" si="171"/>
        <v>2.8502415460972961E-2</v>
      </c>
      <c r="HV110" s="66">
        <f t="shared" si="171"/>
        <v>2.5329986350044634E-2</v>
      </c>
      <c r="HW110" s="66">
        <f t="shared" si="171"/>
        <v>2.1486387046793887E-2</v>
      </c>
      <c r="HX110" s="66">
        <f t="shared" si="171"/>
        <v>3.2319489477038978E-2</v>
      </c>
      <c r="HY110" s="66">
        <f t="shared" si="171"/>
        <v>2.7085738676773212E-2</v>
      </c>
      <c r="HZ110" s="66">
        <f t="shared" si="171"/>
        <v>2.9131344733430615E-2</v>
      </c>
      <c r="IA110" s="66">
        <f t="shared" si="171"/>
        <v>2.7553878823080215E-2</v>
      </c>
      <c r="IB110" s="66">
        <f t="shared" si="171"/>
        <v>2.8371299131382473E-2</v>
      </c>
      <c r="IC110" s="66">
        <f t="shared" si="171"/>
        <v>2.5137814626910532E-2</v>
      </c>
      <c r="ID110" s="66">
        <f t="shared" si="171"/>
        <v>3.6182826546048368E-2</v>
      </c>
      <c r="IE110" s="66">
        <f t="shared" ref="IE110:KH110" si="184">IE15/SUM(IE$10:IE$15)</f>
        <v>3.2671349556278463E-2</v>
      </c>
      <c r="IF110" s="66">
        <f t="shared" si="184"/>
        <v>3.3154835367963514E-2</v>
      </c>
      <c r="IG110" s="66">
        <f t="shared" si="184"/>
        <v>2.6347036361613209E-2</v>
      </c>
      <c r="IH110" s="66">
        <f t="shared" si="184"/>
        <v>3.2545697724745408E-2</v>
      </c>
      <c r="II110" s="66">
        <f t="shared" si="184"/>
        <v>2.8923946119279304E-2</v>
      </c>
      <c r="IJ110" s="66">
        <f t="shared" si="184"/>
        <v>2.587999646446585E-2</v>
      </c>
      <c r="IK110" s="66">
        <f t="shared" si="184"/>
        <v>2.6168638398892875E-2</v>
      </c>
      <c r="IL110" s="66">
        <f t="shared" si="184"/>
        <v>3.1662445009089553E-2</v>
      </c>
      <c r="IM110" s="66">
        <f t="shared" si="184"/>
        <v>2.8094666452889241E-2</v>
      </c>
      <c r="IN110" s="66">
        <f t="shared" si="184"/>
        <v>2.4438918014717783E-2</v>
      </c>
      <c r="IO110" s="66">
        <f t="shared" si="184"/>
        <v>2.5042138215320968E-2</v>
      </c>
      <c r="IP110" s="66">
        <f t="shared" si="184"/>
        <v>2.5990504260418643E-2</v>
      </c>
      <c r="IQ110" s="66">
        <f t="shared" si="184"/>
        <v>2.9017687896744086E-2</v>
      </c>
      <c r="IR110" s="66">
        <f t="shared" si="184"/>
        <v>2.4822464204281962E-2</v>
      </c>
      <c r="IS110" s="66">
        <f t="shared" si="184"/>
        <v>2.5609943940378507E-2</v>
      </c>
      <c r="IT110" s="66">
        <f t="shared" si="184"/>
        <v>4.2598666682562972E-2</v>
      </c>
      <c r="IU110" s="66">
        <f t="shared" si="184"/>
        <v>4.1905958359781323E-2</v>
      </c>
      <c r="IV110" s="66">
        <f t="shared" si="184"/>
        <v>2.8617929497254724E-2</v>
      </c>
      <c r="IW110" s="66">
        <f t="shared" si="184"/>
        <v>2.7582960134717793E-2</v>
      </c>
      <c r="IX110" s="66">
        <f t="shared" si="184"/>
        <v>2.7442949085432065E-2</v>
      </c>
      <c r="IY110" s="66">
        <f t="shared" si="184"/>
        <v>2.9524450698591751E-2</v>
      </c>
      <c r="IZ110" s="66">
        <f t="shared" si="184"/>
        <v>2.1953499103044755E-2</v>
      </c>
      <c r="JA110" s="66">
        <f t="shared" si="184"/>
        <v>2.7211254725551703E-2</v>
      </c>
      <c r="JB110" s="66">
        <f t="shared" si="184"/>
        <v>3.7945323299490567E-2</v>
      </c>
      <c r="JC110" s="66">
        <f t="shared" si="184"/>
        <v>2.8577470314463518E-2</v>
      </c>
      <c r="JD110" s="67">
        <f t="shared" si="166"/>
        <v>2.8876269021438417E-2</v>
      </c>
      <c r="JU110" s="14"/>
      <c r="MS110" s="28"/>
    </row>
    <row r="111" spans="1:357" x14ac:dyDescent="0.3">
      <c r="K111" s="24"/>
      <c r="L111" s="75" t="s">
        <v>402</v>
      </c>
      <c r="M111" s="14">
        <v>16</v>
      </c>
      <c r="N111" s="24">
        <f>SUMPRODUCT(N82:N84,JD177:JD179)</f>
        <v>56.366046365391789</v>
      </c>
      <c r="O111" s="24">
        <f t="shared" ref="O111:AC111" si="185">SUMPRODUCT(O82:O84,EM177:EM179)</f>
        <v>64.453219546874948</v>
      </c>
      <c r="P111" s="24">
        <f t="shared" si="185"/>
        <v>55.300579554337773</v>
      </c>
      <c r="Q111" s="24">
        <f t="shared" si="185"/>
        <v>43.774761710607152</v>
      </c>
      <c r="R111" s="24">
        <f t="shared" si="185"/>
        <v>67.751403863324185</v>
      </c>
      <c r="S111" s="24">
        <f t="shared" si="185"/>
        <v>67.180192607316556</v>
      </c>
      <c r="T111" s="24">
        <f t="shared" si="185"/>
        <v>62.729284236122652</v>
      </c>
      <c r="U111" s="24">
        <f t="shared" si="185"/>
        <v>57.529417501819992</v>
      </c>
      <c r="V111" s="24">
        <f t="shared" si="185"/>
        <v>58.160386645102463</v>
      </c>
      <c r="W111" s="24">
        <f t="shared" si="185"/>
        <v>58.14959675406368</v>
      </c>
      <c r="X111" s="24">
        <f t="shared" si="185"/>
        <v>58.479522122081086</v>
      </c>
      <c r="Y111" s="24">
        <f t="shared" si="185"/>
        <v>51.584390217189281</v>
      </c>
      <c r="Z111" s="24">
        <f t="shared" si="185"/>
        <v>56.547868573288497</v>
      </c>
      <c r="AA111" s="24">
        <f t="shared" si="185"/>
        <v>62.358542494298334</v>
      </c>
      <c r="AB111" s="24">
        <f t="shared" si="185"/>
        <v>62.205680939234242</v>
      </c>
      <c r="AC111" s="24">
        <f t="shared" si="185"/>
        <v>56.413460811051323</v>
      </c>
      <c r="AD111" s="24">
        <f>SUMPRODUCT(AD82:AD84,JD177:JD179)</f>
        <v>56.366046365391789</v>
      </c>
      <c r="AE111" s="24">
        <f t="shared" ref="AE111:CP111" si="186">SUMPRODUCT(AE82:AE84,FB177:FB179)</f>
        <v>59.813685474080806</v>
      </c>
      <c r="AF111" s="24">
        <f t="shared" si="186"/>
        <v>49.466489436628947</v>
      </c>
      <c r="AG111" s="24">
        <f t="shared" si="186"/>
        <v>47.336727615194803</v>
      </c>
      <c r="AH111" s="24">
        <f t="shared" si="186"/>
        <v>50.44147822655048</v>
      </c>
      <c r="AI111" s="24">
        <f t="shared" si="186"/>
        <v>68.343950743656848</v>
      </c>
      <c r="AJ111" s="24">
        <f t="shared" si="186"/>
        <v>69.755886255342887</v>
      </c>
      <c r="AK111" s="24">
        <f t="shared" si="186"/>
        <v>64.454514313825399</v>
      </c>
      <c r="AL111" s="24">
        <f t="shared" si="186"/>
        <v>59.576706000968542</v>
      </c>
      <c r="AM111" s="24">
        <f t="shared" si="186"/>
        <v>66.395247473727039</v>
      </c>
      <c r="AN111" s="24">
        <f t="shared" si="186"/>
        <v>54.215867672060753</v>
      </c>
      <c r="AO111" s="24">
        <f t="shared" si="186"/>
        <v>57.402720978628935</v>
      </c>
      <c r="AP111" s="24">
        <f t="shared" si="186"/>
        <v>57.657329689774173</v>
      </c>
      <c r="AQ111" s="24">
        <f t="shared" si="186"/>
        <v>62.644875122106633</v>
      </c>
      <c r="AR111" s="24">
        <f t="shared" si="186"/>
        <v>47.256564037867122</v>
      </c>
      <c r="AS111" s="24">
        <f t="shared" si="186"/>
        <v>58.49690007063883</v>
      </c>
      <c r="AT111" s="24">
        <f t="shared" si="186"/>
        <v>57.352375003034496</v>
      </c>
      <c r="AU111" s="24">
        <f t="shared" si="186"/>
        <v>48.221079024983027</v>
      </c>
      <c r="AV111" s="24">
        <f t="shared" si="186"/>
        <v>56.564735051928551</v>
      </c>
      <c r="AW111" s="24">
        <f t="shared" si="186"/>
        <v>58.787070168257955</v>
      </c>
      <c r="AX111" s="24">
        <f t="shared" si="186"/>
        <v>57.663169800112811</v>
      </c>
      <c r="AY111" s="24">
        <f t="shared" si="186"/>
        <v>58.835149380455654</v>
      </c>
      <c r="AZ111" s="24">
        <f t="shared" si="186"/>
        <v>57.044744760115947</v>
      </c>
      <c r="BA111" s="24">
        <f t="shared" si="186"/>
        <v>57.271895435665158</v>
      </c>
      <c r="BB111" s="24">
        <f t="shared" si="186"/>
        <v>50.131839504345962</v>
      </c>
      <c r="BC111" s="24">
        <f t="shared" si="186"/>
        <v>47.979353924600375</v>
      </c>
      <c r="BD111" s="24">
        <f t="shared" si="186"/>
        <v>61.696203886117601</v>
      </c>
      <c r="BE111" s="24">
        <f t="shared" si="186"/>
        <v>56.101963771645671</v>
      </c>
      <c r="BF111" s="24">
        <f t="shared" si="186"/>
        <v>52.256130177575209</v>
      </c>
      <c r="BG111" s="24">
        <f t="shared" si="186"/>
        <v>55.864982026407105</v>
      </c>
      <c r="BH111" s="24">
        <f t="shared" si="186"/>
        <v>58.620028000875976</v>
      </c>
      <c r="BI111" s="24">
        <f t="shared" si="186"/>
        <v>67.013927023933064</v>
      </c>
      <c r="BJ111" s="24">
        <f t="shared" si="186"/>
        <v>58.172491076256861</v>
      </c>
      <c r="BK111" s="24">
        <f t="shared" si="186"/>
        <v>58.409402562741157</v>
      </c>
      <c r="BL111" s="24">
        <f t="shared" si="186"/>
        <v>53.507572094957666</v>
      </c>
      <c r="BM111" s="24">
        <f t="shared" si="186"/>
        <v>62.751238902085504</v>
      </c>
      <c r="BN111" s="24">
        <f t="shared" si="186"/>
        <v>61.035759135959694</v>
      </c>
      <c r="BO111" s="24">
        <f t="shared" si="186"/>
        <v>52.923795988694998</v>
      </c>
      <c r="BP111" s="24">
        <f t="shared" si="186"/>
        <v>64.610514597037252</v>
      </c>
      <c r="BQ111" s="24">
        <f t="shared" si="186"/>
        <v>47.458125695770157</v>
      </c>
      <c r="BR111" s="24">
        <f t="shared" si="186"/>
        <v>47.780903143736978</v>
      </c>
      <c r="BS111" s="24">
        <f t="shared" si="186"/>
        <v>61.207553677527692</v>
      </c>
      <c r="BT111" s="24">
        <f t="shared" si="186"/>
        <v>49.538897830688455</v>
      </c>
      <c r="BU111" s="24">
        <f t="shared" si="186"/>
        <v>52.822235587424409</v>
      </c>
      <c r="BV111" s="24">
        <f t="shared" si="186"/>
        <v>49.110974169681356</v>
      </c>
      <c r="BW111" s="24">
        <f t="shared" si="186"/>
        <v>62.133554014991908</v>
      </c>
      <c r="BX111" s="24">
        <f t="shared" si="186"/>
        <v>64.618954537822859</v>
      </c>
      <c r="BY111" s="24">
        <f t="shared" si="186"/>
        <v>49.896928995000756</v>
      </c>
      <c r="BZ111" s="24">
        <f t="shared" si="186"/>
        <v>59.68751384292986</v>
      </c>
      <c r="CA111" s="24">
        <f t="shared" si="186"/>
        <v>61.809383370923612</v>
      </c>
      <c r="CB111" s="24">
        <f t="shared" si="186"/>
        <v>58.628822556364042</v>
      </c>
      <c r="CC111" s="24">
        <f t="shared" si="186"/>
        <v>65.378796823520418</v>
      </c>
      <c r="CD111" s="24">
        <f t="shared" si="186"/>
        <v>48.356687721581622</v>
      </c>
      <c r="CE111" s="24">
        <f t="shared" si="186"/>
        <v>46.24371472999799</v>
      </c>
      <c r="CF111" s="24">
        <f t="shared" si="186"/>
        <v>55.156059507630602</v>
      </c>
      <c r="CG111" s="24">
        <f t="shared" si="186"/>
        <v>56.499994787540693</v>
      </c>
      <c r="CH111" s="24">
        <f t="shared" si="186"/>
        <v>56.447427096846766</v>
      </c>
      <c r="CI111" s="24">
        <f t="shared" si="186"/>
        <v>59.330347749681188</v>
      </c>
      <c r="CJ111" s="24">
        <f t="shared" si="186"/>
        <v>50.234476231941656</v>
      </c>
      <c r="CK111" s="24">
        <f t="shared" si="186"/>
        <v>59.462176523493994</v>
      </c>
      <c r="CL111" s="24">
        <f t="shared" si="186"/>
        <v>61.773974697899426</v>
      </c>
      <c r="CM111" s="24">
        <f t="shared" si="186"/>
        <v>57.656150262202829</v>
      </c>
      <c r="CN111" s="24">
        <f t="shared" si="186"/>
        <v>48.92997274760237</v>
      </c>
      <c r="CO111" s="24">
        <f t="shared" si="186"/>
        <v>48.375155264696957</v>
      </c>
      <c r="CP111" s="24">
        <f t="shared" si="186"/>
        <v>45.487034157447781</v>
      </c>
      <c r="CQ111" s="24">
        <f t="shared" ref="CQ111:EF111" si="187">SUMPRODUCT(CQ82:CQ84,HN177:HN179)</f>
        <v>49.692615538410777</v>
      </c>
      <c r="CR111" s="24">
        <f t="shared" si="187"/>
        <v>52.133977886464663</v>
      </c>
      <c r="CS111" s="24">
        <f t="shared" si="187"/>
        <v>67.781855863260787</v>
      </c>
      <c r="CT111" s="24">
        <f t="shared" si="187"/>
        <v>65.63406602580649</v>
      </c>
      <c r="CU111" s="24">
        <f t="shared" si="187"/>
        <v>60.134575248025456</v>
      </c>
      <c r="CV111" s="24">
        <f t="shared" si="187"/>
        <v>60.748613079441753</v>
      </c>
      <c r="CW111" s="24">
        <f t="shared" si="187"/>
        <v>55.238117882731238</v>
      </c>
      <c r="CX111" s="24">
        <f t="shared" si="187"/>
        <v>51.524973210912563</v>
      </c>
      <c r="CY111" s="24">
        <f t="shared" si="187"/>
        <v>63.678572958611099</v>
      </c>
      <c r="CZ111" s="24">
        <f t="shared" si="187"/>
        <v>54.540726573914313</v>
      </c>
      <c r="DA111" s="24">
        <f t="shared" si="187"/>
        <v>46.254663430431364</v>
      </c>
      <c r="DB111" s="24">
        <f t="shared" si="187"/>
        <v>64.361167633187023</v>
      </c>
      <c r="DC111" s="24">
        <f t="shared" si="187"/>
        <v>51.824679781260016</v>
      </c>
      <c r="DD111" s="24">
        <f t="shared" si="187"/>
        <v>55.910879579559534</v>
      </c>
      <c r="DE111" s="24">
        <f t="shared" si="187"/>
        <v>56.647141650129456</v>
      </c>
      <c r="DF111" s="24">
        <f t="shared" si="187"/>
        <v>52.245515647950995</v>
      </c>
      <c r="DG111" s="24">
        <f t="shared" si="187"/>
        <v>57.626651565741184</v>
      </c>
      <c r="DH111" s="24">
        <f t="shared" si="187"/>
        <v>49.768265684183199</v>
      </c>
      <c r="DI111" s="24">
        <f t="shared" si="187"/>
        <v>51.829829159512485</v>
      </c>
      <c r="DJ111" s="24">
        <f t="shared" si="187"/>
        <v>52.592415165967694</v>
      </c>
      <c r="DK111" s="24">
        <f t="shared" si="187"/>
        <v>63.511611771878535</v>
      </c>
      <c r="DL111" s="24">
        <f t="shared" si="187"/>
        <v>66.024390466707118</v>
      </c>
      <c r="DM111" s="24">
        <f t="shared" si="187"/>
        <v>63.138104199521578</v>
      </c>
      <c r="DN111" s="24">
        <f t="shared" si="187"/>
        <v>56.434595682486602</v>
      </c>
      <c r="DO111" s="24">
        <f t="shared" si="187"/>
        <v>70.080615619235772</v>
      </c>
      <c r="DP111" s="24">
        <f t="shared" si="187"/>
        <v>42.713189227092052</v>
      </c>
      <c r="DQ111" s="24">
        <f t="shared" si="187"/>
        <v>66.50765724819496</v>
      </c>
      <c r="DR111" s="24">
        <f t="shared" si="187"/>
        <v>52.701145785947972</v>
      </c>
      <c r="DS111" s="24">
        <f t="shared" si="187"/>
        <v>46.137893259316641</v>
      </c>
      <c r="DT111" s="24">
        <f t="shared" si="187"/>
        <v>54.128689625084419</v>
      </c>
      <c r="DU111" s="24">
        <f t="shared" si="187"/>
        <v>62.832609323323098</v>
      </c>
      <c r="DV111" s="24">
        <f t="shared" si="187"/>
        <v>57.684144109399881</v>
      </c>
      <c r="DW111" s="24">
        <f t="shared" si="187"/>
        <v>57.639406109523684</v>
      </c>
      <c r="DX111" s="24">
        <f t="shared" si="187"/>
        <v>60.074196626777791</v>
      </c>
      <c r="DY111" s="24">
        <f t="shared" si="187"/>
        <v>49.30823548465407</v>
      </c>
      <c r="DZ111" s="24">
        <f t="shared" si="187"/>
        <v>67.749338799494097</v>
      </c>
      <c r="EA111" s="24">
        <f t="shared" si="187"/>
        <v>58.857364758247627</v>
      </c>
      <c r="EB111" s="24">
        <f t="shared" si="187"/>
        <v>57.872762349067983</v>
      </c>
      <c r="EC111" s="24">
        <f t="shared" si="187"/>
        <v>46.335865639134227</v>
      </c>
      <c r="ED111" s="24">
        <f t="shared" si="187"/>
        <v>56.043934305833574</v>
      </c>
      <c r="EE111" s="24">
        <f t="shared" si="187"/>
        <v>62.135191064103537</v>
      </c>
      <c r="EF111" s="24">
        <f t="shared" si="187"/>
        <v>52.251078670689971</v>
      </c>
      <c r="EG111" s="24">
        <f t="shared" si="130"/>
        <v>56.884709185138121</v>
      </c>
      <c r="EH111" s="24">
        <f t="shared" si="131"/>
        <v>70.080615619235772</v>
      </c>
      <c r="EI111" s="24">
        <f t="shared" si="132"/>
        <v>42.713189227092052</v>
      </c>
      <c r="EJ111" s="75" t="s">
        <v>402</v>
      </c>
      <c r="EK111" s="75"/>
      <c r="EL111" s="12" t="s">
        <v>158</v>
      </c>
      <c r="EM111" s="66">
        <f>EM16/SUM(EM$16:EM$17,EM$19:EM$21)</f>
        <v>0.25098804818621462</v>
      </c>
      <c r="EN111" s="66">
        <f t="shared" ref="EN111:GY112" si="188">EN16/SUM(EN$16:EN$17,EN$19:EN$21)</f>
        <v>0.24039700199158659</v>
      </c>
      <c r="EO111" s="66">
        <f t="shared" si="188"/>
        <v>0.23734307832809184</v>
      </c>
      <c r="EP111" s="66">
        <f t="shared" si="188"/>
        <v>0.23684543223767851</v>
      </c>
      <c r="EQ111" s="66">
        <f t="shared" si="188"/>
        <v>0.23964281184166769</v>
      </c>
      <c r="ER111" s="66">
        <f t="shared" si="188"/>
        <v>0.25180660962167201</v>
      </c>
      <c r="ES111" s="66">
        <f t="shared" si="188"/>
        <v>0.24518756610536158</v>
      </c>
      <c r="ET111" s="66">
        <f t="shared" si="188"/>
        <v>0.25200995243923613</v>
      </c>
      <c r="EU111" s="66">
        <f t="shared" si="188"/>
        <v>0.25499444767655211</v>
      </c>
      <c r="EV111" s="66">
        <f t="shared" si="188"/>
        <v>0.25066503808391288</v>
      </c>
      <c r="EW111" s="66">
        <f t="shared" si="188"/>
        <v>0.22731082830996274</v>
      </c>
      <c r="EX111" s="66">
        <f t="shared" si="188"/>
        <v>0.24346336521172487</v>
      </c>
      <c r="EY111" s="66">
        <f t="shared" si="188"/>
        <v>0.27095105116282941</v>
      </c>
      <c r="EZ111" s="66">
        <f t="shared" si="188"/>
        <v>0.26855214205022315</v>
      </c>
      <c r="FA111" s="66">
        <f t="shared" si="188"/>
        <v>0.23947984815087095</v>
      </c>
      <c r="FB111" s="66">
        <f t="shared" si="188"/>
        <v>0.24060300007084914</v>
      </c>
      <c r="FC111" s="66">
        <f t="shared" si="188"/>
        <v>0.24484107805592523</v>
      </c>
      <c r="FD111" s="66">
        <f t="shared" si="188"/>
        <v>0.25994077113845632</v>
      </c>
      <c r="FE111" s="66">
        <f t="shared" si="188"/>
        <v>0.2384775933212547</v>
      </c>
      <c r="FF111" s="66">
        <f t="shared" si="188"/>
        <v>0.24349265555797608</v>
      </c>
      <c r="FG111" s="66">
        <f t="shared" si="188"/>
        <v>0.26341788106529657</v>
      </c>
      <c r="FH111" s="66">
        <f t="shared" si="188"/>
        <v>0.24236027751446085</v>
      </c>
      <c r="FI111" s="66">
        <f t="shared" si="188"/>
        <v>0.24831832821914626</v>
      </c>
      <c r="FJ111" s="66">
        <f t="shared" si="188"/>
        <v>0.23707483620066075</v>
      </c>
      <c r="FK111" s="66">
        <f t="shared" si="188"/>
        <v>0.23375409069316105</v>
      </c>
      <c r="FL111" s="66">
        <f t="shared" si="188"/>
        <v>0.2328415525429787</v>
      </c>
      <c r="FM111" s="66">
        <f t="shared" si="188"/>
        <v>0.23874651054381518</v>
      </c>
      <c r="FN111" s="66">
        <f t="shared" si="188"/>
        <v>0.23611103352854265</v>
      </c>
      <c r="FO111" s="66">
        <f t="shared" si="188"/>
        <v>0.21940445026307165</v>
      </c>
      <c r="FP111" s="66">
        <f t="shared" si="188"/>
        <v>0.24109075769971011</v>
      </c>
      <c r="FQ111" s="66">
        <f t="shared" si="188"/>
        <v>0.28630651772401194</v>
      </c>
      <c r="FR111" s="66">
        <f t="shared" si="188"/>
        <v>0.24320953326845998</v>
      </c>
      <c r="FS111" s="66">
        <f t="shared" si="188"/>
        <v>0.27985113370821907</v>
      </c>
      <c r="FT111" s="66">
        <f t="shared" si="188"/>
        <v>0.27443533753915861</v>
      </c>
      <c r="FU111" s="66">
        <f t="shared" si="188"/>
        <v>0.24632493639732553</v>
      </c>
      <c r="FV111" s="66">
        <f t="shared" si="188"/>
        <v>0.24644045238952447</v>
      </c>
      <c r="FW111" s="66">
        <f t="shared" si="188"/>
        <v>0.24646258090685855</v>
      </c>
      <c r="FX111" s="66">
        <f t="shared" si="188"/>
        <v>0.24147181270152959</v>
      </c>
      <c r="FY111" s="66">
        <f t="shared" si="188"/>
        <v>0.21408235356215508</v>
      </c>
      <c r="FZ111" s="66">
        <f t="shared" si="188"/>
        <v>0.24969879062941788</v>
      </c>
      <c r="GA111" s="66">
        <f t="shared" si="188"/>
        <v>0.23633733728368886</v>
      </c>
      <c r="GB111" s="66">
        <f t="shared" si="188"/>
        <v>0.2195646132493019</v>
      </c>
      <c r="GC111" s="66">
        <f t="shared" si="188"/>
        <v>0.23296723468918787</v>
      </c>
      <c r="GD111" s="66">
        <f t="shared" si="188"/>
        <v>0.23982818769854322</v>
      </c>
      <c r="GE111" s="66">
        <f t="shared" si="188"/>
        <v>0.23852950342600157</v>
      </c>
      <c r="GF111" s="66">
        <f t="shared" si="188"/>
        <v>0.24316487787047533</v>
      </c>
      <c r="GG111" s="66">
        <f t="shared" si="188"/>
        <v>0.24659235882165981</v>
      </c>
      <c r="GH111" s="66">
        <f t="shared" si="188"/>
        <v>0.23272251564595467</v>
      </c>
      <c r="GI111" s="66">
        <f t="shared" si="188"/>
        <v>0.24211282788571309</v>
      </c>
      <c r="GJ111" s="66">
        <f t="shared" si="188"/>
        <v>0.23217157460416077</v>
      </c>
      <c r="GK111" s="66">
        <f t="shared" si="188"/>
        <v>0.23664680824899292</v>
      </c>
      <c r="GL111" s="66">
        <f t="shared" si="188"/>
        <v>0.23691717364700912</v>
      </c>
      <c r="GM111" s="66">
        <f t="shared" si="188"/>
        <v>0.22689895260559445</v>
      </c>
      <c r="GN111" s="66">
        <f t="shared" si="188"/>
        <v>0.25653359298210326</v>
      </c>
      <c r="GO111" s="66">
        <f t="shared" si="188"/>
        <v>0.24297186727590778</v>
      </c>
      <c r="GP111" s="66">
        <f t="shared" si="188"/>
        <v>0.27373395087271146</v>
      </c>
      <c r="GQ111" s="66">
        <f t="shared" si="188"/>
        <v>0.23771070013570089</v>
      </c>
      <c r="GR111" s="66">
        <f t="shared" si="188"/>
        <v>0.24033742253930362</v>
      </c>
      <c r="GS111" s="66">
        <f t="shared" si="188"/>
        <v>0.24078689270362497</v>
      </c>
      <c r="GT111" s="66">
        <f t="shared" si="188"/>
        <v>0.23703042604166311</v>
      </c>
      <c r="GU111" s="66">
        <f t="shared" si="188"/>
        <v>0.23144890316631039</v>
      </c>
      <c r="GV111" s="66">
        <f t="shared" si="188"/>
        <v>0.23271531235589482</v>
      </c>
      <c r="GW111" s="66">
        <f t="shared" si="188"/>
        <v>0.22983992752128779</v>
      </c>
      <c r="GX111" s="66">
        <f t="shared" si="188"/>
        <v>0.22564581114064322</v>
      </c>
      <c r="GY111" s="66">
        <f t="shared" si="188"/>
        <v>0.24618856024002755</v>
      </c>
      <c r="GZ111" s="66">
        <f t="shared" ref="GZ111:JC112" si="189">GZ16/SUM(GZ$16:GZ$17,GZ$19:GZ$21)</f>
        <v>0.23857080312838008</v>
      </c>
      <c r="HA111" s="66">
        <f t="shared" si="189"/>
        <v>0.22592519555177046</v>
      </c>
      <c r="HB111" s="66">
        <f t="shared" si="189"/>
        <v>0.24710247398410665</v>
      </c>
      <c r="HC111" s="66">
        <f t="shared" si="189"/>
        <v>0.24170261882932897</v>
      </c>
      <c r="HD111" s="66">
        <f t="shared" si="189"/>
        <v>0.22833712984375301</v>
      </c>
      <c r="HE111" s="66">
        <f t="shared" si="189"/>
        <v>0.24551414564681817</v>
      </c>
      <c r="HF111" s="66">
        <f t="shared" si="189"/>
        <v>0.25588812363919483</v>
      </c>
      <c r="HG111" s="66">
        <f t="shared" si="189"/>
        <v>0.24708282364071971</v>
      </c>
      <c r="HH111" s="66">
        <f t="shared" si="189"/>
        <v>0.24774747681104933</v>
      </c>
      <c r="HI111" s="66">
        <f t="shared" si="189"/>
        <v>0.23427131835615581</v>
      </c>
      <c r="HJ111" s="66">
        <f t="shared" si="189"/>
        <v>0.2532963811724897</v>
      </c>
      <c r="HK111" s="66">
        <f t="shared" si="189"/>
        <v>0.26633726038855932</v>
      </c>
      <c r="HL111" s="66">
        <f t="shared" si="189"/>
        <v>0.27131355033928323</v>
      </c>
      <c r="HM111" s="66">
        <f t="shared" si="189"/>
        <v>0.25295752685311218</v>
      </c>
      <c r="HN111" s="66">
        <f t="shared" si="189"/>
        <v>0.23755003257861862</v>
      </c>
      <c r="HO111" s="66">
        <f t="shared" si="189"/>
        <v>0.24739145324200029</v>
      </c>
      <c r="HP111" s="66">
        <f t="shared" si="189"/>
        <v>0.23647040244254347</v>
      </c>
      <c r="HQ111" s="66">
        <f t="shared" si="189"/>
        <v>0.2495589144179467</v>
      </c>
      <c r="HR111" s="66">
        <f t="shared" si="189"/>
        <v>0.24098533259949131</v>
      </c>
      <c r="HS111" s="66">
        <f t="shared" si="189"/>
        <v>0.22498868265650038</v>
      </c>
      <c r="HT111" s="66">
        <f t="shared" si="189"/>
        <v>0.24715887870647155</v>
      </c>
      <c r="HU111" s="66">
        <f t="shared" si="189"/>
        <v>0.22799841667149207</v>
      </c>
      <c r="HV111" s="66">
        <f t="shared" si="189"/>
        <v>0.24177711190593826</v>
      </c>
      <c r="HW111" s="66">
        <f t="shared" si="189"/>
        <v>0.25541183533945044</v>
      </c>
      <c r="HX111" s="66">
        <f t="shared" si="189"/>
        <v>0.22728624977782072</v>
      </c>
      <c r="HY111" s="66">
        <f t="shared" si="189"/>
        <v>0.24843331251645526</v>
      </c>
      <c r="HZ111" s="66">
        <f t="shared" si="189"/>
        <v>0.23300900200410682</v>
      </c>
      <c r="IA111" s="66">
        <f t="shared" si="189"/>
        <v>0.24696384297623059</v>
      </c>
      <c r="IB111" s="66">
        <f t="shared" si="189"/>
        <v>0.24280804761924846</v>
      </c>
      <c r="IC111" s="66">
        <f t="shared" si="189"/>
        <v>0.23375898257591279</v>
      </c>
      <c r="ID111" s="66">
        <f t="shared" si="189"/>
        <v>0.23271121211184412</v>
      </c>
      <c r="IE111" s="66">
        <f t="shared" si="189"/>
        <v>0.2404028813741986</v>
      </c>
      <c r="IF111" s="66">
        <f t="shared" si="189"/>
        <v>0.249111997108029</v>
      </c>
      <c r="IG111" s="66">
        <f t="shared" si="189"/>
        <v>0.23995100217732185</v>
      </c>
      <c r="IH111" s="66">
        <f t="shared" si="189"/>
        <v>0.25139510406418331</v>
      </c>
      <c r="II111" s="66">
        <f t="shared" si="189"/>
        <v>0.2443092241795192</v>
      </c>
      <c r="IJ111" s="66">
        <f t="shared" si="189"/>
        <v>0.23867531213255977</v>
      </c>
      <c r="IK111" s="66">
        <f t="shared" si="189"/>
        <v>0.24786894051268876</v>
      </c>
      <c r="IL111" s="66">
        <f t="shared" si="189"/>
        <v>0.23074245571827473</v>
      </c>
      <c r="IM111" s="66">
        <f t="shared" si="189"/>
        <v>0.25657138429060744</v>
      </c>
      <c r="IN111" s="66">
        <f t="shared" si="189"/>
        <v>0.23514240215481202</v>
      </c>
      <c r="IO111" s="66">
        <f t="shared" si="189"/>
        <v>0.24584583893968398</v>
      </c>
      <c r="IP111" s="66">
        <f t="shared" si="189"/>
        <v>0.25478548225579151</v>
      </c>
      <c r="IQ111" s="66">
        <f t="shared" si="189"/>
        <v>0.24644929432242405</v>
      </c>
      <c r="IR111" s="66">
        <f t="shared" si="189"/>
        <v>0.24891432515149395</v>
      </c>
      <c r="IS111" s="66">
        <f t="shared" si="189"/>
        <v>0.23021362618521865</v>
      </c>
      <c r="IT111" s="66">
        <f t="shared" si="189"/>
        <v>0.25622647646302837</v>
      </c>
      <c r="IU111" s="66">
        <f t="shared" si="189"/>
        <v>0.24362811353467898</v>
      </c>
      <c r="IV111" s="66">
        <f t="shared" si="189"/>
        <v>0.24324693820103882</v>
      </c>
      <c r="IW111" s="66">
        <f t="shared" si="189"/>
        <v>0.2452957358312933</v>
      </c>
      <c r="IX111" s="66">
        <f t="shared" si="189"/>
        <v>0.24118615031237883</v>
      </c>
      <c r="IY111" s="66">
        <f t="shared" si="189"/>
        <v>0.23751882508208769</v>
      </c>
      <c r="IZ111" s="66">
        <f t="shared" si="189"/>
        <v>0.25246776907286694</v>
      </c>
      <c r="JA111" s="66">
        <f t="shared" si="189"/>
        <v>0.22565872563904213</v>
      </c>
      <c r="JB111" s="66">
        <f t="shared" si="189"/>
        <v>0.23759592194903217</v>
      </c>
      <c r="JC111" s="66">
        <f t="shared" si="189"/>
        <v>0.24010046788468117</v>
      </c>
      <c r="JD111" s="67">
        <f t="shared" si="166"/>
        <v>0.24323475828227065</v>
      </c>
      <c r="JU111" s="14"/>
      <c r="MS111" s="28"/>
    </row>
    <row r="112" spans="1:357" x14ac:dyDescent="0.3">
      <c r="K112" s="24"/>
      <c r="L112" s="72" t="s">
        <v>419</v>
      </c>
      <c r="M112" s="14">
        <v>17</v>
      </c>
      <c r="N112" s="73">
        <f>SUMPRODUCT(N87:N89,JD182:JD184)</f>
        <v>63.368768010100787</v>
      </c>
      <c r="O112" s="24">
        <f t="shared" ref="O112:AC112" si="190">SUMPRODUCT(O87:O89,EM182:EM184)</f>
        <v>64.814355734337838</v>
      </c>
      <c r="P112" s="24">
        <f t="shared" si="190"/>
        <v>59.525590654076971</v>
      </c>
      <c r="Q112" s="24">
        <f t="shared" si="190"/>
        <v>46.783932186791141</v>
      </c>
      <c r="R112" s="24">
        <f t="shared" si="190"/>
        <v>63.013611374433289</v>
      </c>
      <c r="S112" s="24">
        <f t="shared" si="190"/>
        <v>62.423256384813357</v>
      </c>
      <c r="T112" s="24">
        <f t="shared" si="190"/>
        <v>58.105410874155588</v>
      </c>
      <c r="U112" s="24">
        <f t="shared" si="190"/>
        <v>59.568473175249856</v>
      </c>
      <c r="V112" s="24">
        <f t="shared" si="190"/>
        <v>51.407167575318034</v>
      </c>
      <c r="W112" s="24">
        <f t="shared" si="190"/>
        <v>59.34441148987824</v>
      </c>
      <c r="X112" s="24">
        <f t="shared" si="190"/>
        <v>54.041138767403297</v>
      </c>
      <c r="Y112" s="24">
        <f t="shared" si="190"/>
        <v>59.309538006421448</v>
      </c>
      <c r="Z112" s="24">
        <f t="shared" si="190"/>
        <v>48.651526117100317</v>
      </c>
      <c r="AA112" s="24">
        <f t="shared" si="190"/>
        <v>54.22409604248471</v>
      </c>
      <c r="AB112" s="24">
        <f t="shared" si="190"/>
        <v>58.707639601272732</v>
      </c>
      <c r="AC112" s="24">
        <f t="shared" si="190"/>
        <v>46.632936292186912</v>
      </c>
      <c r="AD112" s="24">
        <f>SUMPRODUCT(AD87:AD89,JD182:JD184)</f>
        <v>63.368768010100787</v>
      </c>
      <c r="AE112" s="24">
        <f t="shared" ref="AE112:CP112" si="191">SUMPRODUCT(AE87:AE89,FB182:FB184)</f>
        <v>56.285983170869834</v>
      </c>
      <c r="AF112" s="24">
        <f t="shared" si="191"/>
        <v>51.615168539391334</v>
      </c>
      <c r="AG112" s="24">
        <f t="shared" si="191"/>
        <v>50.484482581370379</v>
      </c>
      <c r="AH112" s="24">
        <f t="shared" si="191"/>
        <v>49.850098783977863</v>
      </c>
      <c r="AI112" s="24">
        <f t="shared" si="191"/>
        <v>57.008809163804401</v>
      </c>
      <c r="AJ112" s="24">
        <f t="shared" si="191"/>
        <v>61.730956043238322</v>
      </c>
      <c r="AK112" s="24">
        <f t="shared" si="191"/>
        <v>51.606629921466372</v>
      </c>
      <c r="AL112" s="24">
        <f t="shared" si="191"/>
        <v>55.281297322727141</v>
      </c>
      <c r="AM112" s="24">
        <f t="shared" si="191"/>
        <v>71.187686706850343</v>
      </c>
      <c r="AN112" s="24">
        <f t="shared" si="191"/>
        <v>54.908041568480833</v>
      </c>
      <c r="AO112" s="24">
        <f t="shared" si="191"/>
        <v>55.234804128497828</v>
      </c>
      <c r="AP112" s="24">
        <f t="shared" si="191"/>
        <v>54.439370022646273</v>
      </c>
      <c r="AQ112" s="24">
        <f t="shared" si="191"/>
        <v>55.72114916223024</v>
      </c>
      <c r="AR112" s="24">
        <f t="shared" si="191"/>
        <v>46.327594470250673</v>
      </c>
      <c r="AS112" s="24">
        <f t="shared" si="191"/>
        <v>51.659459398260601</v>
      </c>
      <c r="AT112" s="24">
        <f t="shared" si="191"/>
        <v>48.375713681574602</v>
      </c>
      <c r="AU112" s="24">
        <f t="shared" si="191"/>
        <v>49.451395693859951</v>
      </c>
      <c r="AV112" s="24">
        <f t="shared" si="191"/>
        <v>51.808428323431876</v>
      </c>
      <c r="AW112" s="24">
        <f t="shared" si="191"/>
        <v>46.875640325041353</v>
      </c>
      <c r="AX112" s="24">
        <f t="shared" si="191"/>
        <v>49.283805223866572</v>
      </c>
      <c r="AY112" s="24">
        <f t="shared" si="191"/>
        <v>57.196000566908566</v>
      </c>
      <c r="AZ112" s="24">
        <f t="shared" si="191"/>
        <v>47.032404298384172</v>
      </c>
      <c r="BA112" s="24">
        <f t="shared" si="191"/>
        <v>58.855846082760813</v>
      </c>
      <c r="BB112" s="24">
        <f t="shared" si="191"/>
        <v>46.10323170596309</v>
      </c>
      <c r="BC112" s="24">
        <f t="shared" si="191"/>
        <v>43.887647239323648</v>
      </c>
      <c r="BD112" s="24">
        <f t="shared" si="191"/>
        <v>51.700710379174218</v>
      </c>
      <c r="BE112" s="24">
        <f t="shared" si="191"/>
        <v>46.395878626167303</v>
      </c>
      <c r="BF112" s="24">
        <f t="shared" si="191"/>
        <v>45.217768714474083</v>
      </c>
      <c r="BG112" s="24">
        <f t="shared" si="191"/>
        <v>50.075608884327018</v>
      </c>
      <c r="BH112" s="24">
        <f t="shared" si="191"/>
        <v>49.48633964522211</v>
      </c>
      <c r="BI112" s="24">
        <f t="shared" si="191"/>
        <v>65.539143596165431</v>
      </c>
      <c r="BJ112" s="24">
        <f t="shared" si="191"/>
        <v>47.641298236381438</v>
      </c>
      <c r="BK112" s="24">
        <f t="shared" si="191"/>
        <v>52.889617145200752</v>
      </c>
      <c r="BL112" s="24">
        <f t="shared" si="191"/>
        <v>51.213838729077523</v>
      </c>
      <c r="BM112" s="24">
        <f t="shared" si="191"/>
        <v>57.530177291669489</v>
      </c>
      <c r="BN112" s="24">
        <f t="shared" si="191"/>
        <v>53.530688412763574</v>
      </c>
      <c r="BO112" s="24">
        <f t="shared" si="191"/>
        <v>46.37705765449671</v>
      </c>
      <c r="BP112" s="24">
        <f t="shared" si="191"/>
        <v>51.275430155083569</v>
      </c>
      <c r="BQ112" s="24">
        <f t="shared" si="191"/>
        <v>48.161842105364556</v>
      </c>
      <c r="BR112" s="24">
        <f t="shared" si="191"/>
        <v>46.237704641928467</v>
      </c>
      <c r="BS112" s="24">
        <f t="shared" si="191"/>
        <v>49.074454772916226</v>
      </c>
      <c r="BT112" s="24">
        <f t="shared" si="191"/>
        <v>44.935327894646782</v>
      </c>
      <c r="BU112" s="24">
        <f t="shared" si="191"/>
        <v>48.107489082530329</v>
      </c>
      <c r="BV112" s="24">
        <f t="shared" si="191"/>
        <v>50.146225002008244</v>
      </c>
      <c r="BW112" s="24">
        <f t="shared" si="191"/>
        <v>48.917401406778332</v>
      </c>
      <c r="BX112" s="24">
        <f t="shared" si="191"/>
        <v>51.876568452382116</v>
      </c>
      <c r="BY112" s="24">
        <f t="shared" si="191"/>
        <v>48.255305011519617</v>
      </c>
      <c r="BZ112" s="24">
        <f t="shared" si="191"/>
        <v>54.04773530005734</v>
      </c>
      <c r="CA112" s="24">
        <f t="shared" si="191"/>
        <v>63.034428442401037</v>
      </c>
      <c r="CB112" s="24">
        <f t="shared" si="191"/>
        <v>52.549846478903646</v>
      </c>
      <c r="CC112" s="24">
        <f t="shared" si="191"/>
        <v>50.239096538778043</v>
      </c>
      <c r="CD112" s="24">
        <f t="shared" si="191"/>
        <v>54.359599375863205</v>
      </c>
      <c r="CE112" s="24">
        <f t="shared" si="191"/>
        <v>43.118373007491542</v>
      </c>
      <c r="CF112" s="24">
        <f t="shared" si="191"/>
        <v>44.312128744782015</v>
      </c>
      <c r="CG112" s="24">
        <f t="shared" si="191"/>
        <v>53.837230737794734</v>
      </c>
      <c r="CH112" s="24">
        <f t="shared" si="191"/>
        <v>59.413767281675277</v>
      </c>
      <c r="CI112" s="24">
        <f t="shared" si="191"/>
        <v>53.665471591695074</v>
      </c>
      <c r="CJ112" s="24">
        <f t="shared" si="191"/>
        <v>47.221065922051217</v>
      </c>
      <c r="CK112" s="24">
        <f t="shared" si="191"/>
        <v>51.595875769717289</v>
      </c>
      <c r="CL112" s="24">
        <f t="shared" si="191"/>
        <v>54.666590995883517</v>
      </c>
      <c r="CM112" s="24">
        <f t="shared" si="191"/>
        <v>44.456797041051061</v>
      </c>
      <c r="CN112" s="24">
        <f t="shared" si="191"/>
        <v>54.406571061340578</v>
      </c>
      <c r="CO112" s="24">
        <f t="shared" si="191"/>
        <v>47.81489054848825</v>
      </c>
      <c r="CP112" s="24">
        <f t="shared" si="191"/>
        <v>43.436004784472516</v>
      </c>
      <c r="CQ112" s="24">
        <f t="shared" ref="CQ112:EF112" si="192">SUMPRODUCT(CQ87:CQ89,HN182:HN184)</f>
        <v>50.356317411014118</v>
      </c>
      <c r="CR112" s="24">
        <f t="shared" si="192"/>
        <v>48.819622278797191</v>
      </c>
      <c r="CS112" s="24">
        <f t="shared" si="192"/>
        <v>52.535767322542277</v>
      </c>
      <c r="CT112" s="24">
        <f t="shared" si="192"/>
        <v>49.010694435561682</v>
      </c>
      <c r="CU112" s="24">
        <f t="shared" si="192"/>
        <v>53.648691430971766</v>
      </c>
      <c r="CV112" s="24">
        <f t="shared" si="192"/>
        <v>53.605949480044622</v>
      </c>
      <c r="CW112" s="24">
        <f t="shared" si="192"/>
        <v>54.053481979529096</v>
      </c>
      <c r="CX112" s="24">
        <f t="shared" si="192"/>
        <v>47.229271146156151</v>
      </c>
      <c r="CY112" s="24">
        <f t="shared" si="192"/>
        <v>55.022027049903691</v>
      </c>
      <c r="CZ112" s="24">
        <f t="shared" si="192"/>
        <v>48.946357762395849</v>
      </c>
      <c r="DA112" s="24">
        <f t="shared" si="192"/>
        <v>47.569147221998897</v>
      </c>
      <c r="DB112" s="24">
        <f t="shared" si="192"/>
        <v>49.884158307896953</v>
      </c>
      <c r="DC112" s="24">
        <f t="shared" si="192"/>
        <v>43.987223119734097</v>
      </c>
      <c r="DD112" s="24">
        <f t="shared" si="192"/>
        <v>49.009972578143966</v>
      </c>
      <c r="DE112" s="24">
        <f t="shared" si="192"/>
        <v>51.000702247041694</v>
      </c>
      <c r="DF112" s="24">
        <f t="shared" si="192"/>
        <v>45.198709843299397</v>
      </c>
      <c r="DG112" s="24">
        <f t="shared" si="192"/>
        <v>53.497306840824152</v>
      </c>
      <c r="DH112" s="24">
        <f t="shared" si="192"/>
        <v>44.672089798829312</v>
      </c>
      <c r="DI112" s="24">
        <f t="shared" si="192"/>
        <v>48.376416975557646</v>
      </c>
      <c r="DJ112" s="24">
        <f t="shared" si="192"/>
        <v>49.380234415575586</v>
      </c>
      <c r="DK112" s="24">
        <f t="shared" si="192"/>
        <v>55.110848795196276</v>
      </c>
      <c r="DL112" s="24">
        <f t="shared" si="192"/>
        <v>51.016245809297743</v>
      </c>
      <c r="DM112" s="24">
        <f t="shared" si="192"/>
        <v>52.075745504096474</v>
      </c>
      <c r="DN112" s="24">
        <f t="shared" si="192"/>
        <v>52.959011011317813</v>
      </c>
      <c r="DO112" s="24">
        <f t="shared" si="192"/>
        <v>58.718878337269096</v>
      </c>
      <c r="DP112" s="24">
        <f t="shared" si="192"/>
        <v>44.658863528979545</v>
      </c>
      <c r="DQ112" s="24">
        <f t="shared" si="192"/>
        <v>53.051516626770727</v>
      </c>
      <c r="DR112" s="24">
        <f t="shared" si="192"/>
        <v>49.617282388789469</v>
      </c>
      <c r="DS112" s="24">
        <f t="shared" si="192"/>
        <v>48.206496543837076</v>
      </c>
      <c r="DT112" s="24">
        <f t="shared" si="192"/>
        <v>49.049903516623651</v>
      </c>
      <c r="DU112" s="24">
        <f t="shared" si="192"/>
        <v>59.196737007178498</v>
      </c>
      <c r="DV112" s="24">
        <f t="shared" si="192"/>
        <v>56.730777179431158</v>
      </c>
      <c r="DW112" s="24">
        <f t="shared" si="192"/>
        <v>42.145013018600956</v>
      </c>
      <c r="DX112" s="24">
        <f t="shared" si="192"/>
        <v>56.93786503573935</v>
      </c>
      <c r="DY112" s="24">
        <f t="shared" si="192"/>
        <v>48.841684072593367</v>
      </c>
      <c r="DZ112" s="24">
        <f t="shared" si="192"/>
        <v>53.851171093220024</v>
      </c>
      <c r="EA112" s="24">
        <f t="shared" si="192"/>
        <v>54.201185418046698</v>
      </c>
      <c r="EB112" s="24">
        <f t="shared" si="192"/>
        <v>48.926817183667879</v>
      </c>
      <c r="EC112" s="24">
        <f t="shared" si="192"/>
        <v>54.663107716019965</v>
      </c>
      <c r="ED112" s="24">
        <f t="shared" si="192"/>
        <v>50.603225806296514</v>
      </c>
      <c r="EE112" s="24">
        <f t="shared" si="192"/>
        <v>55.151579073920146</v>
      </c>
      <c r="EF112" s="24">
        <f t="shared" si="192"/>
        <v>48.589429080906548</v>
      </c>
      <c r="EG112" s="24">
        <f t="shared" si="130"/>
        <v>51.947385150887939</v>
      </c>
      <c r="EH112" s="24">
        <f t="shared" si="131"/>
        <v>71.187686706850343</v>
      </c>
      <c r="EI112" s="24">
        <f t="shared" si="132"/>
        <v>42.145013018600956</v>
      </c>
      <c r="EJ112" s="69" t="s">
        <v>419</v>
      </c>
      <c r="EK112" s="69"/>
      <c r="EM112" s="66">
        <f>EM17/SUM(EM$16:EM$17,EM$19:EM$21)</f>
        <v>0.18670539497852359</v>
      </c>
      <c r="EN112" s="66">
        <f t="shared" si="188"/>
        <v>0.19068392083510824</v>
      </c>
      <c r="EO112" s="66">
        <f t="shared" si="188"/>
        <v>0.17955764951907827</v>
      </c>
      <c r="EP112" s="66">
        <f t="shared" si="188"/>
        <v>0.18747629523031831</v>
      </c>
      <c r="EQ112" s="66">
        <f t="shared" si="188"/>
        <v>0.18144610951438486</v>
      </c>
      <c r="ER112" s="66">
        <f t="shared" si="188"/>
        <v>0.19447888005102376</v>
      </c>
      <c r="ES112" s="66">
        <f t="shared" si="188"/>
        <v>0.20186927349907066</v>
      </c>
      <c r="ET112" s="66">
        <f t="shared" si="188"/>
        <v>0.18615685810109792</v>
      </c>
      <c r="EU112" s="66">
        <f t="shared" si="188"/>
        <v>0.1826450214119005</v>
      </c>
      <c r="EV112" s="66">
        <f t="shared" si="188"/>
        <v>0.18734988930376367</v>
      </c>
      <c r="EW112" s="66">
        <f t="shared" si="188"/>
        <v>0.1853234778676153</v>
      </c>
      <c r="EX112" s="66">
        <f t="shared" si="188"/>
        <v>0.19175445677414951</v>
      </c>
      <c r="EY112" s="66">
        <f t="shared" si="188"/>
        <v>0.19162051349854656</v>
      </c>
      <c r="EZ112" s="66">
        <f t="shared" si="188"/>
        <v>0.19432148149203643</v>
      </c>
      <c r="FA112" s="66">
        <f t="shared" si="188"/>
        <v>0.18496082708335784</v>
      </c>
      <c r="FB112" s="66">
        <f t="shared" si="188"/>
        <v>0.1839996019840891</v>
      </c>
      <c r="FC112" s="66">
        <f t="shared" si="188"/>
        <v>0.1843610628204162</v>
      </c>
      <c r="FD112" s="66">
        <f t="shared" si="188"/>
        <v>0.18424162261984608</v>
      </c>
      <c r="FE112" s="66">
        <f t="shared" si="188"/>
        <v>0.19818875348181922</v>
      </c>
      <c r="FF112" s="66">
        <f t="shared" si="188"/>
        <v>0.20601529623040682</v>
      </c>
      <c r="FG112" s="66">
        <f t="shared" si="188"/>
        <v>0.18933102421230083</v>
      </c>
      <c r="FH112" s="66">
        <f t="shared" si="188"/>
        <v>0.20032145836278409</v>
      </c>
      <c r="FI112" s="66">
        <f t="shared" si="188"/>
        <v>0.18762136491377826</v>
      </c>
      <c r="FJ112" s="66">
        <f t="shared" si="188"/>
        <v>0.18730258253090126</v>
      </c>
      <c r="FK112" s="66">
        <f t="shared" si="188"/>
        <v>0.19052127162900012</v>
      </c>
      <c r="FL112" s="66">
        <f t="shared" si="188"/>
        <v>0.18889476673991901</v>
      </c>
      <c r="FM112" s="66">
        <f t="shared" si="188"/>
        <v>0.19055327233739044</v>
      </c>
      <c r="FN112" s="66">
        <f t="shared" si="188"/>
        <v>0.19640911908998393</v>
      </c>
      <c r="FO112" s="66">
        <f t="shared" si="188"/>
        <v>0.18597294938329625</v>
      </c>
      <c r="FP112" s="66">
        <f t="shared" si="188"/>
        <v>0.18134887593548191</v>
      </c>
      <c r="FQ112" s="66">
        <f t="shared" si="188"/>
        <v>0.20494476809029216</v>
      </c>
      <c r="FR112" s="66">
        <f t="shared" si="188"/>
        <v>0.1916742800456506</v>
      </c>
      <c r="FS112" s="66">
        <f t="shared" si="188"/>
        <v>0.19024718143675948</v>
      </c>
      <c r="FT112" s="66">
        <f t="shared" si="188"/>
        <v>0.1979542030427453</v>
      </c>
      <c r="FU112" s="66">
        <f t="shared" si="188"/>
        <v>0.19981540263042774</v>
      </c>
      <c r="FV112" s="66">
        <f t="shared" si="188"/>
        <v>0.20877182832196306</v>
      </c>
      <c r="FW112" s="66">
        <f t="shared" si="188"/>
        <v>0.20376227157046398</v>
      </c>
      <c r="FX112" s="66">
        <f t="shared" si="188"/>
        <v>0.19379525383870297</v>
      </c>
      <c r="FY112" s="66">
        <f t="shared" si="188"/>
        <v>0.1988014270337623</v>
      </c>
      <c r="FZ112" s="66">
        <f t="shared" si="188"/>
        <v>0.18760680959667156</v>
      </c>
      <c r="GA112" s="66">
        <f t="shared" si="188"/>
        <v>0.19239880090859585</v>
      </c>
      <c r="GB112" s="66">
        <f t="shared" si="188"/>
        <v>0.17913849003399546</v>
      </c>
      <c r="GC112" s="66">
        <f t="shared" si="188"/>
        <v>0.19237005536847443</v>
      </c>
      <c r="GD112" s="66">
        <f t="shared" si="188"/>
        <v>0.19764580154538106</v>
      </c>
      <c r="GE112" s="66">
        <f t="shared" si="188"/>
        <v>0.19141935365586607</v>
      </c>
      <c r="GF112" s="66">
        <f t="shared" si="188"/>
        <v>0.18891402143006325</v>
      </c>
      <c r="GG112" s="66">
        <f t="shared" si="188"/>
        <v>0.19334586719297925</v>
      </c>
      <c r="GH112" s="66">
        <f t="shared" si="188"/>
        <v>0.18439730159507989</v>
      </c>
      <c r="GI112" s="66">
        <f t="shared" si="188"/>
        <v>0.21534315486671982</v>
      </c>
      <c r="GJ112" s="66">
        <f t="shared" si="188"/>
        <v>0.18887111681688074</v>
      </c>
      <c r="GK112" s="66">
        <f t="shared" si="188"/>
        <v>0.19238744871690425</v>
      </c>
      <c r="GL112" s="66">
        <f t="shared" si="188"/>
        <v>0.17831267513718513</v>
      </c>
      <c r="GM112" s="66">
        <f t="shared" si="188"/>
        <v>0.19037543891486225</v>
      </c>
      <c r="GN112" s="66">
        <f t="shared" si="188"/>
        <v>0.20537487829047776</v>
      </c>
      <c r="GO112" s="66">
        <f t="shared" si="188"/>
        <v>0.20834385574241945</v>
      </c>
      <c r="GP112" s="66">
        <f t="shared" si="188"/>
        <v>0.18871740235720066</v>
      </c>
      <c r="GQ112" s="66">
        <f t="shared" si="188"/>
        <v>0.18647178085558286</v>
      </c>
      <c r="GR112" s="66">
        <f t="shared" si="188"/>
        <v>0.19891586261278354</v>
      </c>
      <c r="GS112" s="66">
        <f t="shared" si="188"/>
        <v>0.1895782201959742</v>
      </c>
      <c r="GT112" s="66">
        <f t="shared" si="188"/>
        <v>0.20111342697872042</v>
      </c>
      <c r="GU112" s="66">
        <f t="shared" si="188"/>
        <v>0.18747383783471649</v>
      </c>
      <c r="GV112" s="66">
        <f t="shared" si="188"/>
        <v>0.19316722610371698</v>
      </c>
      <c r="GW112" s="66">
        <f t="shared" si="188"/>
        <v>0.18498942917323472</v>
      </c>
      <c r="GX112" s="66">
        <f t="shared" si="188"/>
        <v>0.19540703355465497</v>
      </c>
      <c r="GY112" s="66">
        <f t="shared" si="188"/>
        <v>0.21305458895888851</v>
      </c>
      <c r="GZ112" s="66">
        <f t="shared" si="189"/>
        <v>0.2036776535093909</v>
      </c>
      <c r="HA112" s="66">
        <f t="shared" si="189"/>
        <v>0.21831854334984885</v>
      </c>
      <c r="HB112" s="66">
        <f t="shared" si="189"/>
        <v>0.21705186673325538</v>
      </c>
      <c r="HC112" s="66">
        <f t="shared" si="189"/>
        <v>0.19998864668873437</v>
      </c>
      <c r="HD112" s="66">
        <f t="shared" si="189"/>
        <v>0.18865097443244186</v>
      </c>
      <c r="HE112" s="66">
        <f t="shared" si="189"/>
        <v>0.20400448880169392</v>
      </c>
      <c r="HF112" s="66">
        <f t="shared" si="189"/>
        <v>0.18459815960867776</v>
      </c>
      <c r="HG112" s="66">
        <f t="shared" si="189"/>
        <v>0.19826482632155437</v>
      </c>
      <c r="HH112" s="66">
        <f t="shared" si="189"/>
        <v>0.20137376848773653</v>
      </c>
      <c r="HI112" s="66">
        <f t="shared" si="189"/>
        <v>0.1894414827825025</v>
      </c>
      <c r="HJ112" s="66">
        <f t="shared" si="189"/>
        <v>0.1934445451153847</v>
      </c>
      <c r="HK112" s="66">
        <f t="shared" si="189"/>
        <v>0.20133777999905111</v>
      </c>
      <c r="HL112" s="66">
        <f t="shared" si="189"/>
        <v>0.21918239053215696</v>
      </c>
      <c r="HM112" s="66">
        <f t="shared" si="189"/>
        <v>0.18001084709756754</v>
      </c>
      <c r="HN112" s="66">
        <f t="shared" si="189"/>
        <v>0.19821278971956521</v>
      </c>
      <c r="HO112" s="66">
        <f t="shared" si="189"/>
        <v>0.19063541781311955</v>
      </c>
      <c r="HP112" s="66">
        <f t="shared" si="189"/>
        <v>0.19371026512753414</v>
      </c>
      <c r="HQ112" s="66">
        <f t="shared" si="189"/>
        <v>0.18292970725115368</v>
      </c>
      <c r="HR112" s="66">
        <f t="shared" si="189"/>
        <v>0.20699073253041106</v>
      </c>
      <c r="HS112" s="66">
        <f t="shared" si="189"/>
        <v>0.17503395201412222</v>
      </c>
      <c r="HT112" s="66">
        <f t="shared" si="189"/>
        <v>0.2063000864273434</v>
      </c>
      <c r="HU112" s="66">
        <f t="shared" si="189"/>
        <v>0.21755457895117086</v>
      </c>
      <c r="HV112" s="66">
        <f t="shared" si="189"/>
        <v>0.19027313586785216</v>
      </c>
      <c r="HW112" s="66">
        <f t="shared" si="189"/>
        <v>0.2036030940353083</v>
      </c>
      <c r="HX112" s="66">
        <f t="shared" si="189"/>
        <v>0.19322306181757151</v>
      </c>
      <c r="HY112" s="66">
        <f t="shared" si="189"/>
        <v>0.19719104518707295</v>
      </c>
      <c r="HZ112" s="66">
        <f t="shared" si="189"/>
        <v>0.18678572296399873</v>
      </c>
      <c r="IA112" s="66">
        <f t="shared" si="189"/>
        <v>0.20648956355547601</v>
      </c>
      <c r="IB112" s="66">
        <f t="shared" si="189"/>
        <v>0.19381648075237365</v>
      </c>
      <c r="IC112" s="66">
        <f t="shared" si="189"/>
        <v>0.19424081063201001</v>
      </c>
      <c r="ID112" s="66">
        <f t="shared" si="189"/>
        <v>0.17565901611226434</v>
      </c>
      <c r="IE112" s="66">
        <f t="shared" si="189"/>
        <v>0.20205265505372497</v>
      </c>
      <c r="IF112" s="66">
        <f t="shared" si="189"/>
        <v>0.19853207683453916</v>
      </c>
      <c r="IG112" s="66">
        <f t="shared" si="189"/>
        <v>0.19578381689212249</v>
      </c>
      <c r="IH112" s="66">
        <f t="shared" si="189"/>
        <v>0.19263902526738225</v>
      </c>
      <c r="II112" s="66">
        <f t="shared" si="189"/>
        <v>0.18615221499393667</v>
      </c>
      <c r="IJ112" s="66">
        <f t="shared" si="189"/>
        <v>0.19919763560675011</v>
      </c>
      <c r="IK112" s="66">
        <f t="shared" si="189"/>
        <v>0.20265878877496077</v>
      </c>
      <c r="IL112" s="66">
        <f t="shared" si="189"/>
        <v>0.18156887150147966</v>
      </c>
      <c r="IM112" s="66">
        <f t="shared" si="189"/>
        <v>0.22179936231214156</v>
      </c>
      <c r="IN112" s="66">
        <f t="shared" si="189"/>
        <v>0.19273832592904469</v>
      </c>
      <c r="IO112" s="66">
        <f t="shared" si="189"/>
        <v>0.20089465392628525</v>
      </c>
      <c r="IP112" s="66">
        <f t="shared" si="189"/>
        <v>0.19257140288658206</v>
      </c>
      <c r="IQ112" s="66">
        <f t="shared" si="189"/>
        <v>0.19969624984797738</v>
      </c>
      <c r="IR112" s="66">
        <f t="shared" si="189"/>
        <v>0.20414085929033263</v>
      </c>
      <c r="IS112" s="66">
        <f t="shared" si="189"/>
        <v>0.19326339944838217</v>
      </c>
      <c r="IT112" s="66">
        <f t="shared" si="189"/>
        <v>0.19801589145704784</v>
      </c>
      <c r="IU112" s="66">
        <f t="shared" si="189"/>
        <v>0.19229098281648191</v>
      </c>
      <c r="IV112" s="66">
        <f t="shared" si="189"/>
        <v>0.19960125320416358</v>
      </c>
      <c r="IW112" s="66">
        <f t="shared" si="189"/>
        <v>0.19529498693883229</v>
      </c>
      <c r="IX112" s="66">
        <f t="shared" si="189"/>
        <v>0.20021640141859615</v>
      </c>
      <c r="IY112" s="66">
        <f t="shared" si="189"/>
        <v>0.18385741624183879</v>
      </c>
      <c r="IZ112" s="66">
        <f t="shared" si="189"/>
        <v>0.20774354140749635</v>
      </c>
      <c r="JA112" s="66">
        <f t="shared" si="189"/>
        <v>0.20128611783118891</v>
      </c>
      <c r="JB112" s="66">
        <f t="shared" si="189"/>
        <v>0.19180552509372104</v>
      </c>
      <c r="JC112" s="66">
        <f t="shared" si="189"/>
        <v>0.20492559375450217</v>
      </c>
      <c r="JD112" s="67">
        <f t="shared" si="166"/>
        <v>0.1946037689985789</v>
      </c>
      <c r="JU112" s="14"/>
      <c r="MS112" s="28"/>
    </row>
    <row r="113" spans="12:357" x14ac:dyDescent="0.3">
      <c r="M113" s="14" t="s">
        <v>448</v>
      </c>
      <c r="N113" s="49">
        <f>SUMPRODUCT(N96:N112,N142:N158)/N159</f>
        <v>75.851433684870671</v>
      </c>
      <c r="O113" s="49">
        <f>SUMPRODUCT(O96:O112,O142:O158)/O159</f>
        <v>73.351591956279904</v>
      </c>
      <c r="P113" s="49">
        <f t="shared" ref="P113:CB113" si="193">SUMPRODUCT(P96:P112,P142:P158)/P159</f>
        <v>87.089130165465946</v>
      </c>
      <c r="Q113" s="49">
        <f t="shared" si="193"/>
        <v>62.337135038517111</v>
      </c>
      <c r="R113" s="49">
        <f t="shared" si="193"/>
        <v>79.853324163376314</v>
      </c>
      <c r="S113" s="49">
        <f t="shared" si="193"/>
        <v>75.081938744091715</v>
      </c>
      <c r="T113" s="49">
        <f t="shared" si="193"/>
        <v>71.442647465295138</v>
      </c>
      <c r="U113" s="49">
        <f t="shared" si="193"/>
        <v>72.027287292520711</v>
      </c>
      <c r="V113" s="49">
        <f t="shared" si="193"/>
        <v>71.820086644067899</v>
      </c>
      <c r="W113" s="49">
        <f t="shared" si="193"/>
        <v>66.578002891301367</v>
      </c>
      <c r="X113" s="49">
        <f t="shared" si="193"/>
        <v>73.044115354975162</v>
      </c>
      <c r="Y113" s="49">
        <f t="shared" si="193"/>
        <v>62.118512098181334</v>
      </c>
      <c r="Z113" s="49">
        <f t="shared" si="193"/>
        <v>68.348188432731163</v>
      </c>
      <c r="AA113" s="49">
        <f t="shared" si="193"/>
        <v>68.416658165300561</v>
      </c>
      <c r="AB113" s="49">
        <f t="shared" si="193"/>
        <v>73.609832438906324</v>
      </c>
      <c r="AC113" s="49">
        <f t="shared" si="193"/>
        <v>64.826917188219966</v>
      </c>
      <c r="AD113" s="49">
        <f t="shared" si="193"/>
        <v>75.774379186741101</v>
      </c>
      <c r="AE113" s="49">
        <f t="shared" si="193"/>
        <v>68.363793451028172</v>
      </c>
      <c r="AF113" s="49">
        <f t="shared" si="193"/>
        <v>62.700189140918908</v>
      </c>
      <c r="AG113" s="49">
        <f t="shared" si="193"/>
        <v>62.473675268452396</v>
      </c>
      <c r="AH113" s="49">
        <f t="shared" si="193"/>
        <v>64.456242053263054</v>
      </c>
      <c r="AI113" s="49">
        <f t="shared" si="193"/>
        <v>70.848943089722738</v>
      </c>
      <c r="AJ113" s="49">
        <f t="shared" si="193"/>
        <v>77.747223183646085</v>
      </c>
      <c r="AK113" s="49">
        <f t="shared" si="193"/>
        <v>68.012677208197417</v>
      </c>
      <c r="AL113" s="49">
        <f t="shared" si="193"/>
        <v>67.551319158828491</v>
      </c>
      <c r="AM113" s="49">
        <f t="shared" si="193"/>
        <v>73.681661294218671</v>
      </c>
      <c r="AN113" s="49">
        <f t="shared" si="193"/>
        <v>73.016208372855459</v>
      </c>
      <c r="AO113" s="49">
        <f t="shared" si="193"/>
        <v>74.064243939675293</v>
      </c>
      <c r="AP113" s="49">
        <f t="shared" si="193"/>
        <v>65.155792195471975</v>
      </c>
      <c r="AQ113" s="49">
        <f t="shared" si="193"/>
        <v>68.060294808721437</v>
      </c>
      <c r="AR113" s="49">
        <f t="shared" si="193"/>
        <v>60.316564224036661</v>
      </c>
      <c r="AS113" s="49">
        <f t="shared" si="193"/>
        <v>67.272688188674167</v>
      </c>
      <c r="AT113" s="49">
        <f t="shared" si="193"/>
        <v>62.432696335540193</v>
      </c>
      <c r="AU113" s="49">
        <f t="shared" si="193"/>
        <v>56.398580347480788</v>
      </c>
      <c r="AV113" s="49">
        <f t="shared" si="193"/>
        <v>68.306084428507091</v>
      </c>
      <c r="AW113" s="49">
        <f t="shared" si="193"/>
        <v>65.922274674560413</v>
      </c>
      <c r="AX113" s="49">
        <f t="shared" si="193"/>
        <v>59.709381845198827</v>
      </c>
      <c r="AY113" s="49">
        <f t="shared" si="193"/>
        <v>68.344034821473855</v>
      </c>
      <c r="AZ113" s="49">
        <f t="shared" si="193"/>
        <v>57.618430899762693</v>
      </c>
      <c r="BA113" s="49">
        <f t="shared" si="193"/>
        <v>72.482552385059932</v>
      </c>
      <c r="BB113" s="49">
        <f t="shared" si="193"/>
        <v>59.623356212473077</v>
      </c>
      <c r="BC113" s="49">
        <f t="shared" si="193"/>
        <v>61.840413454496691</v>
      </c>
      <c r="BD113" s="49">
        <f t="shared" si="193"/>
        <v>66.683095168200822</v>
      </c>
      <c r="BE113" s="49">
        <f t="shared" si="193"/>
        <v>59.694479288650008</v>
      </c>
      <c r="BF113" s="49">
        <f t="shared" si="193"/>
        <v>63.967665844341937</v>
      </c>
      <c r="BG113" s="49">
        <f t="shared" si="193"/>
        <v>66.893503469721892</v>
      </c>
      <c r="BH113" s="49">
        <f t="shared" si="193"/>
        <v>62.967805407557364</v>
      </c>
      <c r="BI113" s="49">
        <f t="shared" si="193"/>
        <v>72.511944098281759</v>
      </c>
      <c r="BJ113" s="49">
        <f t="shared" si="193"/>
        <v>59.04664116480258</v>
      </c>
      <c r="BK113" s="49">
        <f t="shared" si="193"/>
        <v>64.101630634637743</v>
      </c>
      <c r="BL113" s="49">
        <f t="shared" si="193"/>
        <v>60.493810313018848</v>
      </c>
      <c r="BM113" s="49">
        <f t="shared" si="193"/>
        <v>69.639565845806146</v>
      </c>
      <c r="BN113" s="49">
        <f t="shared" si="193"/>
        <v>65.013764665467775</v>
      </c>
      <c r="BO113" s="49">
        <f t="shared" si="193"/>
        <v>62.954494607232697</v>
      </c>
      <c r="BP113" s="49">
        <f t="shared" si="193"/>
        <v>64.682055083360609</v>
      </c>
      <c r="BQ113" s="49">
        <f t="shared" si="193"/>
        <v>61.415803461906847</v>
      </c>
      <c r="BR113" s="49">
        <f t="shared" si="193"/>
        <v>64.456021776530207</v>
      </c>
      <c r="BS113" s="49">
        <f t="shared" si="193"/>
        <v>66.158474721694887</v>
      </c>
      <c r="BT113" s="49">
        <f t="shared" si="193"/>
        <v>61.527480677104549</v>
      </c>
      <c r="BU113" s="49">
        <f t="shared" si="193"/>
        <v>62.532780753638214</v>
      </c>
      <c r="BV113" s="49">
        <f t="shared" si="193"/>
        <v>64.555140327718462</v>
      </c>
      <c r="BW113" s="49">
        <f t="shared" si="193"/>
        <v>67.203277421994386</v>
      </c>
      <c r="BX113" s="49">
        <f t="shared" si="193"/>
        <v>71.992262628211265</v>
      </c>
      <c r="BY113" s="49">
        <f t="shared" si="193"/>
        <v>63.087545408347147</v>
      </c>
      <c r="BZ113" s="49">
        <f t="shared" si="193"/>
        <v>65.525085693463893</v>
      </c>
      <c r="CA113" s="49">
        <f t="shared" si="193"/>
        <v>84.254106388481389</v>
      </c>
      <c r="CB113" s="49">
        <f t="shared" si="193"/>
        <v>67.302751350301193</v>
      </c>
      <c r="CC113" s="49">
        <f t="shared" ref="CC113:EF113" si="194">SUMPRODUCT(CC96:CC112,CC142:CC158)/CC159</f>
        <v>63.106926618604021</v>
      </c>
      <c r="CD113" s="49">
        <f t="shared" si="194"/>
        <v>66.682985484103085</v>
      </c>
      <c r="CE113" s="49">
        <f t="shared" si="194"/>
        <v>56.194793403690817</v>
      </c>
      <c r="CF113" s="49">
        <f t="shared" si="194"/>
        <v>58.623366871828466</v>
      </c>
      <c r="CG113" s="49">
        <f t="shared" si="194"/>
        <v>66.158984411171005</v>
      </c>
      <c r="CH113" s="49">
        <f t="shared" si="194"/>
        <v>67.168344928990436</v>
      </c>
      <c r="CI113" s="49">
        <f t="shared" si="194"/>
        <v>71.63105117085297</v>
      </c>
      <c r="CJ113" s="49">
        <f t="shared" si="194"/>
        <v>65.067582221798745</v>
      </c>
      <c r="CK113" s="49">
        <f t="shared" si="194"/>
        <v>66.740832253498596</v>
      </c>
      <c r="CL113" s="49">
        <f t="shared" si="194"/>
        <v>74.53497999327179</v>
      </c>
      <c r="CM113" s="49">
        <f t="shared" si="194"/>
        <v>64.368233712616458</v>
      </c>
      <c r="CN113" s="49">
        <f t="shared" si="194"/>
        <v>62.331306844382247</v>
      </c>
      <c r="CO113" s="49">
        <f t="shared" si="194"/>
        <v>57.824338796740051</v>
      </c>
      <c r="CP113" s="49">
        <f t="shared" si="194"/>
        <v>55.999025896226541</v>
      </c>
      <c r="CQ113" s="49">
        <f t="shared" si="194"/>
        <v>63.561405735380035</v>
      </c>
      <c r="CR113" s="49">
        <f t="shared" si="194"/>
        <v>62.957904547472907</v>
      </c>
      <c r="CS113" s="49">
        <f t="shared" si="194"/>
        <v>71.328938876332245</v>
      </c>
      <c r="CT113" s="49">
        <f t="shared" si="194"/>
        <v>71.534354279064004</v>
      </c>
      <c r="CU113" s="49">
        <f t="shared" si="194"/>
        <v>67.112789377964802</v>
      </c>
      <c r="CV113" s="49">
        <f t="shared" si="194"/>
        <v>69.922976280466457</v>
      </c>
      <c r="CW113" s="49">
        <f t="shared" si="194"/>
        <v>67.953905052078369</v>
      </c>
      <c r="CX113" s="49">
        <f t="shared" si="194"/>
        <v>62.856701553201482</v>
      </c>
      <c r="CY113" s="49">
        <f t="shared" si="194"/>
        <v>71.239498987744128</v>
      </c>
      <c r="CZ113" s="49">
        <f t="shared" si="194"/>
        <v>60.38616456293007</v>
      </c>
      <c r="DA113" s="49">
        <f t="shared" si="194"/>
        <v>60.912033265314193</v>
      </c>
      <c r="DB113" s="49">
        <f t="shared" si="194"/>
        <v>64.763893526192419</v>
      </c>
      <c r="DC113" s="49">
        <f t="shared" si="194"/>
        <v>69.586269669334612</v>
      </c>
      <c r="DD113" s="49">
        <f t="shared" si="194"/>
        <v>63.87610604503741</v>
      </c>
      <c r="DE113" s="49">
        <f t="shared" si="194"/>
        <v>68.677502052991613</v>
      </c>
      <c r="DF113" s="49">
        <f t="shared" si="194"/>
        <v>61.789375453126212</v>
      </c>
      <c r="DG113" s="49">
        <f t="shared" si="194"/>
        <v>71.694299318050014</v>
      </c>
      <c r="DH113" s="49">
        <f t="shared" si="194"/>
        <v>63.917226232672732</v>
      </c>
      <c r="DI113" s="49">
        <f t="shared" si="194"/>
        <v>58.699006247057206</v>
      </c>
      <c r="DJ113" s="49">
        <f t="shared" si="194"/>
        <v>61.915329078126916</v>
      </c>
      <c r="DK113" s="49">
        <f t="shared" si="194"/>
        <v>70.682334611121547</v>
      </c>
      <c r="DL113" s="49">
        <f t="shared" si="194"/>
        <v>60.027818814124515</v>
      </c>
      <c r="DM113" s="49">
        <f t="shared" si="194"/>
        <v>68.399429920231029</v>
      </c>
      <c r="DN113" s="49">
        <f t="shared" si="194"/>
        <v>68.233527120840463</v>
      </c>
      <c r="DO113" s="49">
        <f t="shared" si="194"/>
        <v>68.699580290193779</v>
      </c>
      <c r="DP113" s="49">
        <f t="shared" si="194"/>
        <v>51.148462135615844</v>
      </c>
      <c r="DQ113" s="49">
        <f t="shared" si="194"/>
        <v>68.880802148141271</v>
      </c>
      <c r="DR113" s="49">
        <f t="shared" si="194"/>
        <v>67.305662322981519</v>
      </c>
      <c r="DS113" s="49">
        <f t="shared" si="194"/>
        <v>62.002283429401864</v>
      </c>
      <c r="DT113" s="49">
        <f t="shared" si="194"/>
        <v>65.210751956147476</v>
      </c>
      <c r="DU113" s="49">
        <f t="shared" si="194"/>
        <v>70.946441830007984</v>
      </c>
      <c r="DV113" s="49">
        <f t="shared" si="194"/>
        <v>71.272584225955498</v>
      </c>
      <c r="DW113" s="49">
        <f t="shared" si="194"/>
        <v>69.173081975053009</v>
      </c>
      <c r="DX113" s="49">
        <f t="shared" si="194"/>
        <v>67.279565991815943</v>
      </c>
      <c r="DY113" s="49">
        <f t="shared" si="194"/>
        <v>65.663359440491845</v>
      </c>
      <c r="DZ113" s="49">
        <f t="shared" si="194"/>
        <v>66.433879335796007</v>
      </c>
      <c r="EA113" s="49">
        <f t="shared" si="194"/>
        <v>75.576512892018343</v>
      </c>
      <c r="EB113" s="49">
        <f t="shared" si="194"/>
        <v>68.0289374684248</v>
      </c>
      <c r="EC113" s="49">
        <f t="shared" si="194"/>
        <v>59.94724994913927</v>
      </c>
      <c r="ED113" s="49">
        <f t="shared" si="194"/>
        <v>62.569986933276958</v>
      </c>
      <c r="EE113" s="49">
        <f t="shared" si="194"/>
        <v>72.165047006790701</v>
      </c>
      <c r="EF113" s="49">
        <f t="shared" si="194"/>
        <v>63.960794735541754</v>
      </c>
      <c r="EG113" s="49">
        <f>AVERAGE(O113:AC113, AE113:EF113)</f>
        <v>66.444069442176755</v>
      </c>
      <c r="EH113" s="49">
        <f>MAX(O113:AC113,AE113:EF113)</f>
        <v>87.089130165465946</v>
      </c>
      <c r="EI113" s="49">
        <f t="shared" si="132"/>
        <v>51.148462135615844</v>
      </c>
      <c r="EJ113" s="12" t="s">
        <v>449</v>
      </c>
      <c r="EK113" s="12"/>
      <c r="EL113" s="74"/>
      <c r="EM113" s="76"/>
      <c r="EN113" s="76"/>
      <c r="EO113" s="76"/>
      <c r="EP113" s="76"/>
      <c r="EQ113" s="76"/>
      <c r="ER113" s="76"/>
      <c r="ES113" s="76"/>
      <c r="ET113" s="76"/>
      <c r="EU113" s="76"/>
      <c r="EV113" s="76"/>
      <c r="EW113" s="76"/>
      <c r="EX113" s="76"/>
      <c r="EY113" s="76"/>
      <c r="EZ113" s="76"/>
      <c r="FA113" s="76"/>
      <c r="FB113" s="76"/>
      <c r="FC113" s="76"/>
      <c r="FD113" s="76"/>
      <c r="FE113" s="76"/>
      <c r="FF113" s="76"/>
      <c r="FG113" s="76"/>
      <c r="FH113" s="76"/>
      <c r="FI113" s="76"/>
      <c r="FJ113" s="76"/>
      <c r="FK113" s="76"/>
      <c r="FL113" s="76"/>
      <c r="FM113" s="76"/>
      <c r="FN113" s="76"/>
      <c r="FO113" s="76"/>
      <c r="FP113" s="76"/>
      <c r="FQ113" s="76"/>
      <c r="FR113" s="76"/>
      <c r="FS113" s="76"/>
      <c r="FT113" s="76"/>
      <c r="FU113" s="76"/>
      <c r="FV113" s="76"/>
      <c r="FW113" s="76"/>
      <c r="FX113" s="76"/>
      <c r="FY113" s="76"/>
      <c r="FZ113" s="76"/>
      <c r="GA113" s="76"/>
      <c r="GB113" s="76"/>
      <c r="GC113" s="76"/>
      <c r="GD113" s="76"/>
      <c r="GE113" s="76"/>
      <c r="GF113" s="76"/>
      <c r="GG113" s="76"/>
      <c r="GH113" s="76"/>
      <c r="GI113" s="76"/>
      <c r="GJ113" s="76"/>
      <c r="GK113" s="76"/>
      <c r="GL113" s="76"/>
      <c r="GM113" s="76"/>
      <c r="GN113" s="76"/>
      <c r="GO113" s="76"/>
      <c r="GP113" s="76"/>
      <c r="GQ113" s="76"/>
      <c r="GR113" s="76"/>
      <c r="GS113" s="76"/>
      <c r="GT113" s="76"/>
      <c r="GU113" s="76"/>
      <c r="GV113" s="76"/>
      <c r="GW113" s="76"/>
      <c r="GX113" s="76"/>
      <c r="GY113" s="76"/>
      <c r="GZ113" s="76"/>
      <c r="HA113" s="76"/>
      <c r="HB113" s="76"/>
      <c r="HC113" s="76"/>
      <c r="HD113" s="76"/>
      <c r="HE113" s="76"/>
      <c r="HF113" s="76"/>
      <c r="HG113" s="76"/>
      <c r="HH113" s="76"/>
      <c r="HI113" s="76"/>
      <c r="HJ113" s="76"/>
      <c r="HK113" s="76"/>
      <c r="HL113" s="76"/>
      <c r="HM113" s="76"/>
      <c r="HN113" s="76"/>
      <c r="HO113" s="76"/>
      <c r="HP113" s="76"/>
      <c r="HQ113" s="76"/>
      <c r="HR113" s="76"/>
      <c r="HS113" s="76"/>
      <c r="HT113" s="76"/>
      <c r="HU113" s="76"/>
      <c r="HV113" s="76"/>
      <c r="HW113" s="76"/>
      <c r="HX113" s="76"/>
      <c r="HY113" s="76"/>
      <c r="HZ113" s="76"/>
      <c r="IA113" s="76"/>
      <c r="IB113" s="76"/>
      <c r="IC113" s="76"/>
      <c r="ID113" s="76"/>
      <c r="IE113" s="76"/>
      <c r="IF113" s="76"/>
      <c r="IG113" s="76"/>
      <c r="IH113" s="76"/>
      <c r="II113" s="76"/>
      <c r="IJ113" s="76"/>
      <c r="IK113" s="76"/>
      <c r="IL113" s="76"/>
      <c r="IM113" s="76"/>
      <c r="IN113" s="76"/>
      <c r="IO113" s="76"/>
      <c r="IP113" s="76"/>
      <c r="IQ113" s="76"/>
      <c r="IR113" s="76"/>
      <c r="IS113" s="76"/>
      <c r="IT113" s="76"/>
      <c r="IU113" s="76"/>
      <c r="IV113" s="76"/>
      <c r="IW113" s="76"/>
      <c r="IX113" s="76"/>
      <c r="IY113" s="76"/>
      <c r="IZ113" s="76"/>
      <c r="JA113" s="76"/>
      <c r="JB113" s="76"/>
      <c r="JC113" s="76"/>
      <c r="JD113" s="67"/>
      <c r="JU113" s="14"/>
      <c r="MS113" s="28"/>
    </row>
    <row r="114" spans="12:357" x14ac:dyDescent="0.3">
      <c r="M114" s="14" t="s">
        <v>433</v>
      </c>
      <c r="N114" s="24">
        <f>AVERAGE(N96:N112)</f>
        <v>78.061062677884408</v>
      </c>
      <c r="O114" s="24">
        <f>AVERAGE(O96:O112)</f>
        <v>74.300292639642393</v>
      </c>
      <c r="P114" s="24">
        <f t="shared" ref="P114:CB114" si="195">AVERAGE(P96:P112)</f>
        <v>92.180317188110394</v>
      </c>
      <c r="Q114" s="24">
        <f t="shared" si="195"/>
        <v>63.47106571439916</v>
      </c>
      <c r="R114" s="24">
        <f t="shared" si="195"/>
        <v>82.76490152507337</v>
      </c>
      <c r="S114" s="24">
        <f t="shared" si="195"/>
        <v>76.098648098865965</v>
      </c>
      <c r="T114" s="24">
        <f t="shared" si="195"/>
        <v>71.920993599940843</v>
      </c>
      <c r="U114" s="24">
        <f t="shared" si="195"/>
        <v>73.054379573910794</v>
      </c>
      <c r="V114" s="24">
        <f t="shared" si="195"/>
        <v>72.81669467238676</v>
      </c>
      <c r="W114" s="24">
        <f t="shared" si="195"/>
        <v>67.665588360473819</v>
      </c>
      <c r="X114" s="24">
        <f t="shared" si="195"/>
        <v>74.421936929268085</v>
      </c>
      <c r="Y114" s="24">
        <f t="shared" si="195"/>
        <v>62.420642118977504</v>
      </c>
      <c r="Z114" s="24">
        <f t="shared" si="195"/>
        <v>70.528055127486141</v>
      </c>
      <c r="AA114" s="24">
        <f t="shared" si="195"/>
        <v>70.30950950350929</v>
      </c>
      <c r="AB114" s="24">
        <f t="shared" si="195"/>
        <v>75.205121248130212</v>
      </c>
      <c r="AC114" s="24">
        <f t="shared" si="195"/>
        <v>65.697019005219843</v>
      </c>
      <c r="AD114" s="24">
        <f t="shared" si="195"/>
        <v>78.240962469398198</v>
      </c>
      <c r="AE114" s="24">
        <f t="shared" si="195"/>
        <v>69.423435762169518</v>
      </c>
      <c r="AF114" s="24">
        <f t="shared" si="195"/>
        <v>62.937286303616808</v>
      </c>
      <c r="AG114" s="24">
        <f t="shared" si="195"/>
        <v>62.968492349314644</v>
      </c>
      <c r="AH114" s="24">
        <f t="shared" si="195"/>
        <v>64.80937703807534</v>
      </c>
      <c r="AI114" s="24">
        <f t="shared" si="195"/>
        <v>71.536136059629143</v>
      </c>
      <c r="AJ114" s="24">
        <f t="shared" si="195"/>
        <v>79.197206770989538</v>
      </c>
      <c r="AK114" s="24">
        <f t="shared" si="195"/>
        <v>68.737471052710134</v>
      </c>
      <c r="AL114" s="24">
        <f t="shared" si="195"/>
        <v>67.750709898072259</v>
      </c>
      <c r="AM114" s="24">
        <f t="shared" si="195"/>
        <v>73.785205224075725</v>
      </c>
      <c r="AN114" s="24">
        <f t="shared" si="195"/>
        <v>73.989693426916688</v>
      </c>
      <c r="AO114" s="24">
        <f t="shared" si="195"/>
        <v>74.639964604212068</v>
      </c>
      <c r="AP114" s="24">
        <f t="shared" si="195"/>
        <v>65.992639914852717</v>
      </c>
      <c r="AQ114" s="24">
        <f t="shared" si="195"/>
        <v>68.861666331578959</v>
      </c>
      <c r="AR114" s="24">
        <f t="shared" si="195"/>
        <v>60.898840814649866</v>
      </c>
      <c r="AS114" s="24">
        <f t="shared" si="195"/>
        <v>68.142084201983423</v>
      </c>
      <c r="AT114" s="24">
        <f t="shared" si="195"/>
        <v>64.741764589151444</v>
      </c>
      <c r="AU114" s="24">
        <f t="shared" si="195"/>
        <v>57.022065251768439</v>
      </c>
      <c r="AV114" s="24">
        <f t="shared" si="195"/>
        <v>69.888693364651658</v>
      </c>
      <c r="AW114" s="24">
        <f t="shared" si="195"/>
        <v>68.336954150867129</v>
      </c>
      <c r="AX114" s="24">
        <f t="shared" si="195"/>
        <v>60.096745530789654</v>
      </c>
      <c r="AY114" s="24">
        <f t="shared" si="195"/>
        <v>68.844596269946763</v>
      </c>
      <c r="AZ114" s="24">
        <f t="shared" si="195"/>
        <v>57.92844302175228</v>
      </c>
      <c r="BA114" s="24">
        <f t="shared" si="195"/>
        <v>73.330027804907928</v>
      </c>
      <c r="BB114" s="24">
        <f t="shared" si="195"/>
        <v>60.223357121393981</v>
      </c>
      <c r="BC114" s="24">
        <f t="shared" si="195"/>
        <v>63.0951073026202</v>
      </c>
      <c r="BD114" s="24">
        <f t="shared" si="195"/>
        <v>68.11085349735643</v>
      </c>
      <c r="BE114" s="24">
        <f t="shared" si="195"/>
        <v>60.233529509378769</v>
      </c>
      <c r="BF114" s="24">
        <f t="shared" si="195"/>
        <v>64.313124216783393</v>
      </c>
      <c r="BG114" s="24">
        <f t="shared" si="195"/>
        <v>68.157344090146026</v>
      </c>
      <c r="BH114" s="24">
        <f t="shared" si="195"/>
        <v>63.46025710748345</v>
      </c>
      <c r="BI114" s="24">
        <f t="shared" si="195"/>
        <v>72.399447953586673</v>
      </c>
      <c r="BJ114" s="24">
        <f t="shared" si="195"/>
        <v>59.438445559114498</v>
      </c>
      <c r="BK114" s="24">
        <f t="shared" si="195"/>
        <v>64.056762442533966</v>
      </c>
      <c r="BL114" s="24">
        <f t="shared" si="195"/>
        <v>61.043902969305613</v>
      </c>
      <c r="BM114" s="24">
        <f t="shared" si="195"/>
        <v>70.588372018071482</v>
      </c>
      <c r="BN114" s="24">
        <f t="shared" si="195"/>
        <v>64.949384570811702</v>
      </c>
      <c r="BO114" s="24">
        <f t="shared" si="195"/>
        <v>62.886977145346421</v>
      </c>
      <c r="BP114" s="24">
        <f t="shared" si="195"/>
        <v>65.244061932183641</v>
      </c>
      <c r="BQ114" s="24">
        <f t="shared" si="195"/>
        <v>63.697520714378498</v>
      </c>
      <c r="BR114" s="24">
        <f t="shared" si="195"/>
        <v>65.826706163159329</v>
      </c>
      <c r="BS114" s="24">
        <f t="shared" si="195"/>
        <v>67.12482369409021</v>
      </c>
      <c r="BT114" s="24">
        <f t="shared" si="195"/>
        <v>62.363416951068182</v>
      </c>
      <c r="BU114" s="24">
        <f t="shared" si="195"/>
        <v>63.977685240503419</v>
      </c>
      <c r="BV114" s="24">
        <f t="shared" si="195"/>
        <v>65.47575354636993</v>
      </c>
      <c r="BW114" s="24">
        <f t="shared" si="195"/>
        <v>68.269035513513785</v>
      </c>
      <c r="BX114" s="24">
        <f t="shared" si="195"/>
        <v>73.115078335606782</v>
      </c>
      <c r="BY114" s="24">
        <f t="shared" si="195"/>
        <v>64.509517913316955</v>
      </c>
      <c r="BZ114" s="24">
        <f t="shared" si="195"/>
        <v>66.128390080946446</v>
      </c>
      <c r="CA114" s="24">
        <f t="shared" si="195"/>
        <v>85.475398947410341</v>
      </c>
      <c r="CB114" s="24">
        <f t="shared" si="195"/>
        <v>68.454968724996505</v>
      </c>
      <c r="CC114" s="24">
        <f t="shared" ref="CC114:EF114" si="196">AVERAGE(CC96:CC112)</f>
        <v>63.559449478547158</v>
      </c>
      <c r="CD114" s="24">
        <f t="shared" si="196"/>
        <v>67.844585625757077</v>
      </c>
      <c r="CE114" s="24">
        <f t="shared" si="196"/>
        <v>58.005465120170818</v>
      </c>
      <c r="CF114" s="24">
        <f t="shared" si="196"/>
        <v>59.703452473536565</v>
      </c>
      <c r="CG114" s="24">
        <f t="shared" si="196"/>
        <v>66.696713543435266</v>
      </c>
      <c r="CH114" s="24">
        <f t="shared" si="196"/>
        <v>68.975090133763388</v>
      </c>
      <c r="CI114" s="24">
        <f t="shared" si="196"/>
        <v>72.124045259384815</v>
      </c>
      <c r="CJ114" s="24">
        <f t="shared" si="196"/>
        <v>66.827564556337336</v>
      </c>
      <c r="CK114" s="24">
        <f t="shared" si="196"/>
        <v>68.272734599634319</v>
      </c>
      <c r="CL114" s="24">
        <f t="shared" si="196"/>
        <v>75.565197607435707</v>
      </c>
      <c r="CM114" s="24">
        <f t="shared" si="196"/>
        <v>65.927422442050812</v>
      </c>
      <c r="CN114" s="24">
        <f t="shared" si="196"/>
        <v>63.077610353170442</v>
      </c>
      <c r="CO114" s="24">
        <f t="shared" si="196"/>
        <v>58.71580072775474</v>
      </c>
      <c r="CP114" s="24">
        <f t="shared" si="196"/>
        <v>56.870914521529187</v>
      </c>
      <c r="CQ114" s="24">
        <f t="shared" si="196"/>
        <v>64.638918067988797</v>
      </c>
      <c r="CR114" s="24">
        <f t="shared" si="196"/>
        <v>63.842296033995019</v>
      </c>
      <c r="CS114" s="24">
        <f t="shared" si="196"/>
        <v>72.330475688545576</v>
      </c>
      <c r="CT114" s="24">
        <f t="shared" si="196"/>
        <v>73.2679008653257</v>
      </c>
      <c r="CU114" s="24">
        <f t="shared" si="196"/>
        <v>67.681672347860228</v>
      </c>
      <c r="CV114" s="24">
        <f t="shared" si="196"/>
        <v>70.783524072866854</v>
      </c>
      <c r="CW114" s="24">
        <f t="shared" si="196"/>
        <v>69.208306949495295</v>
      </c>
      <c r="CX114" s="24">
        <f t="shared" si="196"/>
        <v>64.247846568108315</v>
      </c>
      <c r="CY114" s="24">
        <f t="shared" si="196"/>
        <v>72.241071599631127</v>
      </c>
      <c r="CZ114" s="24">
        <f t="shared" si="196"/>
        <v>61.196199403464441</v>
      </c>
      <c r="DA114" s="24">
        <f t="shared" si="196"/>
        <v>61.870784648224237</v>
      </c>
      <c r="DB114" s="24">
        <f t="shared" si="196"/>
        <v>65.596056314282364</v>
      </c>
      <c r="DC114" s="24">
        <f t="shared" si="196"/>
        <v>72.89953055074227</v>
      </c>
      <c r="DD114" s="24">
        <f t="shared" si="196"/>
        <v>65.626319495364811</v>
      </c>
      <c r="DE114" s="24">
        <f t="shared" si="196"/>
        <v>70.26966755642249</v>
      </c>
      <c r="DF114" s="24">
        <f t="shared" si="196"/>
        <v>63.523659583641148</v>
      </c>
      <c r="DG114" s="24">
        <f t="shared" si="196"/>
        <v>72.748721571717326</v>
      </c>
      <c r="DH114" s="24">
        <f t="shared" si="196"/>
        <v>68.126193765531085</v>
      </c>
      <c r="DI114" s="24">
        <f t="shared" si="196"/>
        <v>59.603177276223207</v>
      </c>
      <c r="DJ114" s="24">
        <f t="shared" si="196"/>
        <v>62.618966460582108</v>
      </c>
      <c r="DK114" s="24">
        <f t="shared" si="196"/>
        <v>73.582585668790671</v>
      </c>
      <c r="DL114" s="24">
        <f t="shared" si="196"/>
        <v>60.416829785346408</v>
      </c>
      <c r="DM114" s="24">
        <f t="shared" si="196"/>
        <v>69.253103201950751</v>
      </c>
      <c r="DN114" s="24">
        <f t="shared" si="196"/>
        <v>69.759143685169263</v>
      </c>
      <c r="DO114" s="24">
        <f t="shared" si="196"/>
        <v>69.239210935071753</v>
      </c>
      <c r="DP114" s="24">
        <f t="shared" si="196"/>
        <v>52.317829969890028</v>
      </c>
      <c r="DQ114" s="24">
        <f t="shared" si="196"/>
        <v>69.904403856246162</v>
      </c>
      <c r="DR114" s="24">
        <f t="shared" si="196"/>
        <v>69.314310263962369</v>
      </c>
      <c r="DS114" s="24">
        <f t="shared" si="196"/>
        <v>64.153714272468591</v>
      </c>
      <c r="DT114" s="24">
        <f t="shared" si="196"/>
        <v>66.893095561800891</v>
      </c>
      <c r="DU114" s="24">
        <f t="shared" si="196"/>
        <v>71.563164186284666</v>
      </c>
      <c r="DV114" s="24">
        <f t="shared" si="196"/>
        <v>72.219857776487643</v>
      </c>
      <c r="DW114" s="24">
        <f t="shared" si="196"/>
        <v>72.315447747253643</v>
      </c>
      <c r="DX114" s="24">
        <f t="shared" si="196"/>
        <v>68.904424273508326</v>
      </c>
      <c r="DY114" s="24">
        <f t="shared" si="196"/>
        <v>67.207470663134245</v>
      </c>
      <c r="DZ114" s="24">
        <f t="shared" si="196"/>
        <v>66.959152484734844</v>
      </c>
      <c r="EA114" s="24">
        <f t="shared" si="196"/>
        <v>76.836411414300144</v>
      </c>
      <c r="EB114" s="24">
        <f t="shared" si="196"/>
        <v>69.20054738013053</v>
      </c>
      <c r="EC114" s="24">
        <f t="shared" si="196"/>
        <v>61.30125061961288</v>
      </c>
      <c r="ED114" s="24">
        <f t="shared" si="196"/>
        <v>62.855394952606929</v>
      </c>
      <c r="EE114" s="24">
        <f t="shared" si="196"/>
        <v>73.613386368892066</v>
      </c>
      <c r="EF114" s="24">
        <f t="shared" si="196"/>
        <v>65.40424040425556</v>
      </c>
      <c r="EG114" s="24">
        <f t="shared" si="130"/>
        <v>67.578811562297275</v>
      </c>
      <c r="EH114" s="24">
        <f t="shared" si="131"/>
        <v>92.180317188110394</v>
      </c>
      <c r="EI114" s="24">
        <f t="shared" si="132"/>
        <v>52.317829969890028</v>
      </c>
      <c r="EJ114" s="49" t="s">
        <v>450</v>
      </c>
      <c r="EK114" s="49"/>
      <c r="EM114" s="66">
        <f>EM19/SUM(EM$16:EM$17,EM$19:EM$21)</f>
        <v>0.37248263476194926</v>
      </c>
      <c r="EN114" s="66">
        <f t="shared" ref="EN114:GY116" si="197">EN19/SUM(EN$16:EN$17,EN$19:EN$21)</f>
        <v>0.35703829487549632</v>
      </c>
      <c r="EO114" s="66">
        <f t="shared" si="197"/>
        <v>0.3739442078681024</v>
      </c>
      <c r="EP114" s="66">
        <f t="shared" si="197"/>
        <v>0.36721535310350478</v>
      </c>
      <c r="EQ114" s="66">
        <f t="shared" si="197"/>
        <v>0.37658452388471925</v>
      </c>
      <c r="ER114" s="66">
        <f t="shared" si="197"/>
        <v>0.35536540380456272</v>
      </c>
      <c r="ES114" s="66">
        <f t="shared" si="197"/>
        <v>0.36579096637116137</v>
      </c>
      <c r="ET114" s="66">
        <f t="shared" si="197"/>
        <v>0.36441495572695892</v>
      </c>
      <c r="EU114" s="66">
        <f t="shared" si="197"/>
        <v>0.37899668183161789</v>
      </c>
      <c r="EV114" s="66">
        <f t="shared" si="197"/>
        <v>0.37806460705697675</v>
      </c>
      <c r="EW114" s="66">
        <f t="shared" si="197"/>
        <v>0.38847824430892242</v>
      </c>
      <c r="EX114" s="66">
        <f t="shared" si="197"/>
        <v>0.37867187433032762</v>
      </c>
      <c r="EY114" s="66">
        <f t="shared" si="197"/>
        <v>0.35751043699536644</v>
      </c>
      <c r="EZ114" s="66">
        <f t="shared" si="197"/>
        <v>0.34453807563889643</v>
      </c>
      <c r="FA114" s="66">
        <f t="shared" si="197"/>
        <v>0.39086099668460056</v>
      </c>
      <c r="FB114" s="66">
        <f t="shared" si="197"/>
        <v>0.37439737306701026</v>
      </c>
      <c r="FC114" s="66">
        <f t="shared" si="197"/>
        <v>0.36690426016630379</v>
      </c>
      <c r="FD114" s="66">
        <f t="shared" si="197"/>
        <v>0.3691834878803712</v>
      </c>
      <c r="FE114" s="66">
        <f t="shared" si="197"/>
        <v>0.34083101430244922</v>
      </c>
      <c r="FF114" s="66">
        <f t="shared" si="197"/>
        <v>0.37373091330304292</v>
      </c>
      <c r="FG114" s="66">
        <f t="shared" si="197"/>
        <v>0.34914687021858054</v>
      </c>
      <c r="FH114" s="66">
        <f t="shared" si="197"/>
        <v>0.35433663607732396</v>
      </c>
      <c r="FI114" s="66">
        <f t="shared" si="197"/>
        <v>0.36742229250839653</v>
      </c>
      <c r="FJ114" s="66">
        <f t="shared" si="197"/>
        <v>0.3723500944417798</v>
      </c>
      <c r="FK114" s="66">
        <f t="shared" si="197"/>
        <v>0.35237260402620119</v>
      </c>
      <c r="FL114" s="66">
        <f t="shared" si="197"/>
        <v>0.34906640019848184</v>
      </c>
      <c r="FM114" s="66">
        <f t="shared" si="197"/>
        <v>0.37631823820830412</v>
      </c>
      <c r="FN114" s="66">
        <f t="shared" si="197"/>
        <v>0.34982598640140344</v>
      </c>
      <c r="FO114" s="66">
        <f t="shared" si="197"/>
        <v>0.36354712041308501</v>
      </c>
      <c r="FP114" s="66">
        <f t="shared" si="197"/>
        <v>0.39209512906355731</v>
      </c>
      <c r="FQ114" s="66">
        <f t="shared" si="197"/>
        <v>0.3438490207134508</v>
      </c>
      <c r="FR114" s="66">
        <f t="shared" si="197"/>
        <v>0.37263157894997301</v>
      </c>
      <c r="FS114" s="66">
        <f t="shared" si="197"/>
        <v>0.34903788876296193</v>
      </c>
      <c r="FT114" s="66">
        <f t="shared" si="197"/>
        <v>0.36789664954604512</v>
      </c>
      <c r="FU114" s="66">
        <f t="shared" si="197"/>
        <v>0.36162963463362263</v>
      </c>
      <c r="FV114" s="66">
        <f t="shared" si="197"/>
        <v>0.36921119918882872</v>
      </c>
      <c r="FW114" s="66">
        <f t="shared" si="197"/>
        <v>0.36605464046016328</v>
      </c>
      <c r="FX114" s="66">
        <f t="shared" si="197"/>
        <v>0.36343577802429805</v>
      </c>
      <c r="FY114" s="66">
        <f t="shared" si="197"/>
        <v>0.38697913921327398</v>
      </c>
      <c r="FZ114" s="66">
        <f t="shared" si="197"/>
        <v>0.35261913523141486</v>
      </c>
      <c r="GA114" s="66">
        <f t="shared" si="197"/>
        <v>0.36635012472913336</v>
      </c>
      <c r="GB114" s="66">
        <f t="shared" si="197"/>
        <v>0.40379805465575475</v>
      </c>
      <c r="GC114" s="66">
        <f t="shared" si="197"/>
        <v>0.38777935417545645</v>
      </c>
      <c r="GD114" s="66">
        <f t="shared" si="197"/>
        <v>0.38625398830866253</v>
      </c>
      <c r="GE114" s="66">
        <f t="shared" si="197"/>
        <v>0.39861235862410804</v>
      </c>
      <c r="GF114" s="66">
        <f t="shared" si="197"/>
        <v>0.37534852417330467</v>
      </c>
      <c r="GG114" s="66">
        <f t="shared" si="197"/>
        <v>0.3925827150347404</v>
      </c>
      <c r="GH114" s="66">
        <f t="shared" si="197"/>
        <v>0.37107906786269962</v>
      </c>
      <c r="GI114" s="66">
        <f t="shared" si="197"/>
        <v>0.34890406035658217</v>
      </c>
      <c r="GJ114" s="66">
        <f t="shared" si="197"/>
        <v>0.37506806592213643</v>
      </c>
      <c r="GK114" s="66">
        <f t="shared" si="197"/>
        <v>0.36575083800575758</v>
      </c>
      <c r="GL114" s="66">
        <f t="shared" si="197"/>
        <v>0.37977852388454103</v>
      </c>
      <c r="GM114" s="66">
        <f t="shared" si="197"/>
        <v>0.37277792783084174</v>
      </c>
      <c r="GN114" s="66">
        <f t="shared" si="197"/>
        <v>0.34062317430349393</v>
      </c>
      <c r="GO114" s="66">
        <f t="shared" si="197"/>
        <v>0.34539118137331709</v>
      </c>
      <c r="GP114" s="66">
        <f t="shared" si="197"/>
        <v>0.35940158925831522</v>
      </c>
      <c r="GQ114" s="66">
        <f t="shared" si="197"/>
        <v>0.39732237552522737</v>
      </c>
      <c r="GR114" s="66">
        <f t="shared" si="197"/>
        <v>0.38275734305261011</v>
      </c>
      <c r="GS114" s="66">
        <f t="shared" si="197"/>
        <v>0.37409621999418757</v>
      </c>
      <c r="GT114" s="66">
        <f t="shared" si="197"/>
        <v>0.37265008952667733</v>
      </c>
      <c r="GU114" s="66">
        <f t="shared" si="197"/>
        <v>0.37555859758855847</v>
      </c>
      <c r="GV114" s="66">
        <f t="shared" si="197"/>
        <v>0.35318434748363448</v>
      </c>
      <c r="GW114" s="66">
        <f t="shared" si="197"/>
        <v>0.40033222590694478</v>
      </c>
      <c r="GX114" s="66">
        <f t="shared" si="197"/>
        <v>0.38532326907979664</v>
      </c>
      <c r="GY114" s="66">
        <f t="shared" si="197"/>
        <v>0.3619454110501038</v>
      </c>
      <c r="GZ114" s="66">
        <f t="shared" ref="GZ114:JC116" si="198">GZ19/SUM(GZ$16:GZ$17,GZ$19:GZ$21)</f>
        <v>0.35195216666555584</v>
      </c>
      <c r="HA114" s="66">
        <f t="shared" si="198"/>
        <v>0.3569052783772782</v>
      </c>
      <c r="HB114" s="66">
        <f t="shared" si="198"/>
        <v>0.35253195348804883</v>
      </c>
      <c r="HC114" s="66">
        <f t="shared" si="198"/>
        <v>0.38001438085615524</v>
      </c>
      <c r="HD114" s="66">
        <f t="shared" si="198"/>
        <v>0.36666160465506858</v>
      </c>
      <c r="HE114" s="66">
        <f t="shared" si="198"/>
        <v>0.35471029473741023</v>
      </c>
      <c r="HF114" s="66">
        <f t="shared" si="198"/>
        <v>0.36312450713057437</v>
      </c>
      <c r="HG114" s="66">
        <f t="shared" si="198"/>
        <v>0.37639278140332594</v>
      </c>
      <c r="HH114" s="66">
        <f t="shared" si="198"/>
        <v>0.3744060436172828</v>
      </c>
      <c r="HI114" s="66">
        <f t="shared" si="198"/>
        <v>0.3678948197061454</v>
      </c>
      <c r="HJ114" s="66">
        <f t="shared" si="198"/>
        <v>0.35098864788180667</v>
      </c>
      <c r="HK114" s="66">
        <f t="shared" si="198"/>
        <v>0.35069487090816409</v>
      </c>
      <c r="HL114" s="66">
        <f t="shared" si="198"/>
        <v>0.33745488699010795</v>
      </c>
      <c r="HM114" s="66">
        <f t="shared" si="198"/>
        <v>0.40381681976318401</v>
      </c>
      <c r="HN114" s="66">
        <f t="shared" si="198"/>
        <v>0.37900027925556296</v>
      </c>
      <c r="HO114" s="66">
        <f t="shared" si="198"/>
        <v>0.36683821974246428</v>
      </c>
      <c r="HP114" s="66">
        <f t="shared" si="198"/>
        <v>0.36802647432140256</v>
      </c>
      <c r="HQ114" s="66">
        <f t="shared" si="198"/>
        <v>0.37718716637953187</v>
      </c>
      <c r="HR114" s="66">
        <f t="shared" si="198"/>
        <v>0.35128795855108597</v>
      </c>
      <c r="HS114" s="66">
        <f t="shared" si="198"/>
        <v>0.39305115436251781</v>
      </c>
      <c r="HT114" s="66">
        <f t="shared" si="198"/>
        <v>0.36601111906088041</v>
      </c>
      <c r="HU114" s="66">
        <f t="shared" si="198"/>
        <v>0.35246081023768078</v>
      </c>
      <c r="HV114" s="66">
        <f t="shared" si="198"/>
        <v>0.36479197880347192</v>
      </c>
      <c r="HW114" s="66">
        <f t="shared" si="198"/>
        <v>0.35119995633685608</v>
      </c>
      <c r="HX114" s="66">
        <f t="shared" si="198"/>
        <v>0.39236658584817974</v>
      </c>
      <c r="HY114" s="66">
        <f t="shared" si="198"/>
        <v>0.37612589921506051</v>
      </c>
      <c r="HZ114" s="66">
        <f t="shared" si="198"/>
        <v>0.37560963774554795</v>
      </c>
      <c r="IA114" s="66">
        <f t="shared" si="198"/>
        <v>0.36327088172392624</v>
      </c>
      <c r="IB114" s="66">
        <f t="shared" si="198"/>
        <v>0.36888763860848756</v>
      </c>
      <c r="IC114" s="66">
        <f t="shared" si="198"/>
        <v>0.36798841958953415</v>
      </c>
      <c r="ID114" s="66">
        <f t="shared" si="198"/>
        <v>0.38517200348312181</v>
      </c>
      <c r="IE114" s="66">
        <f t="shared" si="198"/>
        <v>0.3547268438973637</v>
      </c>
      <c r="IF114" s="66">
        <f t="shared" si="198"/>
        <v>0.36534976440608635</v>
      </c>
      <c r="IG114" s="66">
        <f t="shared" si="198"/>
        <v>0.35952642029400611</v>
      </c>
      <c r="IH114" s="66">
        <f t="shared" si="198"/>
        <v>0.35119612900081965</v>
      </c>
      <c r="II114" s="66">
        <f t="shared" si="198"/>
        <v>0.36739962199835313</v>
      </c>
      <c r="IJ114" s="66">
        <f t="shared" si="198"/>
        <v>0.36146852910485311</v>
      </c>
      <c r="IK114" s="66">
        <f t="shared" si="198"/>
        <v>0.36632738014995969</v>
      </c>
      <c r="IL114" s="66">
        <f t="shared" si="198"/>
        <v>0.38846287720536382</v>
      </c>
      <c r="IM114" s="66">
        <f t="shared" si="198"/>
        <v>0.34266166256788461</v>
      </c>
      <c r="IN114" s="66">
        <f t="shared" si="198"/>
        <v>0.3577389974348017</v>
      </c>
      <c r="IO114" s="66">
        <f t="shared" si="198"/>
        <v>0.36271432021827238</v>
      </c>
      <c r="IP114" s="66">
        <f t="shared" si="198"/>
        <v>0.36855238459255274</v>
      </c>
      <c r="IQ114" s="66">
        <f t="shared" si="198"/>
        <v>0.36027806211362645</v>
      </c>
      <c r="IR114" s="66">
        <f t="shared" si="198"/>
        <v>0.37844494235507059</v>
      </c>
      <c r="IS114" s="66">
        <f t="shared" si="198"/>
        <v>0.39519750860253339</v>
      </c>
      <c r="IT114" s="66">
        <f t="shared" si="198"/>
        <v>0.36104270246977893</v>
      </c>
      <c r="IU114" s="66">
        <f t="shared" si="198"/>
        <v>0.35787555512367175</v>
      </c>
      <c r="IV114" s="66">
        <f t="shared" si="198"/>
        <v>0.37021931073048786</v>
      </c>
      <c r="IW114" s="66">
        <f t="shared" si="198"/>
        <v>0.37680045132955098</v>
      </c>
      <c r="IX114" s="66">
        <f t="shared" si="198"/>
        <v>0.37121861051895494</v>
      </c>
      <c r="IY114" s="66">
        <f t="shared" si="198"/>
        <v>0.37876643302841706</v>
      </c>
      <c r="IZ114" s="66">
        <f t="shared" si="198"/>
        <v>0.36612719212921735</v>
      </c>
      <c r="JA114" s="66">
        <f t="shared" si="198"/>
        <v>0.38765781216055939</v>
      </c>
      <c r="JB114" s="66">
        <f t="shared" si="198"/>
        <v>0.36121464592897268</v>
      </c>
      <c r="JC114" s="66">
        <f t="shared" si="198"/>
        <v>0.37848831394310872</v>
      </c>
      <c r="JD114" s="67">
        <f t="shared" ref="JD114:JD138" si="199">AVERAGE(EM114:JC114)</f>
        <v>0.36846100397272535</v>
      </c>
      <c r="JU114" s="14"/>
      <c r="MS114" s="28"/>
    </row>
    <row r="115" spans="12:357" x14ac:dyDescent="0.3"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4"/>
      <c r="AB115" s="24"/>
      <c r="AC115" s="24"/>
      <c r="AD115" s="24"/>
      <c r="AE115" s="24"/>
      <c r="AF115" s="24"/>
      <c r="AG115" s="24"/>
      <c r="AH115" s="24"/>
      <c r="AI115" s="24"/>
      <c r="AJ115" s="24"/>
      <c r="AK115" s="24"/>
      <c r="AL115" s="24"/>
      <c r="AM115" s="24"/>
      <c r="AN115" s="24"/>
      <c r="AO115" s="24"/>
      <c r="AP115" s="24"/>
      <c r="AQ115" s="24"/>
      <c r="AR115" s="24"/>
      <c r="AS115" s="24"/>
      <c r="AT115" s="24"/>
      <c r="AU115" s="24"/>
      <c r="AV115" s="24"/>
      <c r="AW115" s="24"/>
      <c r="AX115" s="24"/>
      <c r="AY115" s="24"/>
      <c r="AZ115" s="24"/>
      <c r="BA115" s="24"/>
      <c r="BB115" s="24"/>
      <c r="BC115" s="24"/>
      <c r="BD115" s="24"/>
      <c r="BE115" s="24"/>
      <c r="BF115" s="24"/>
      <c r="BG115" s="24"/>
      <c r="BH115" s="24"/>
      <c r="BI115" s="24"/>
      <c r="BJ115" s="24"/>
      <c r="BK115" s="24"/>
      <c r="BL115" s="24"/>
      <c r="BM115" s="24"/>
      <c r="BN115" s="24"/>
      <c r="BO115" s="24"/>
      <c r="BP115" s="24"/>
      <c r="BQ115" s="24"/>
      <c r="BR115" s="24"/>
      <c r="BS115" s="24"/>
      <c r="BT115" s="24"/>
      <c r="BU115" s="24"/>
      <c r="BV115" s="24"/>
      <c r="BW115" s="24"/>
      <c r="BX115" s="24"/>
      <c r="BY115" s="24"/>
      <c r="BZ115" s="24"/>
      <c r="CA115" s="24"/>
      <c r="CB115" s="24"/>
      <c r="CC115" s="24"/>
      <c r="CD115" s="24"/>
      <c r="CE115" s="24"/>
      <c r="CF115" s="24"/>
      <c r="CG115" s="24"/>
      <c r="CH115" s="24"/>
      <c r="CI115" s="24"/>
      <c r="CJ115" s="24"/>
      <c r="CK115" s="24"/>
      <c r="CL115" s="24"/>
      <c r="CM115" s="24"/>
      <c r="CN115" s="24"/>
      <c r="CO115" s="24"/>
      <c r="CP115" s="24"/>
      <c r="CQ115" s="24"/>
      <c r="CR115" s="24"/>
      <c r="CS115" s="24"/>
      <c r="CT115" s="24"/>
      <c r="CU115" s="24"/>
      <c r="CV115" s="24"/>
      <c r="CW115" s="24"/>
      <c r="CX115" s="24"/>
      <c r="CY115" s="24"/>
      <c r="CZ115" s="24"/>
      <c r="DA115" s="24"/>
      <c r="DB115" s="24"/>
      <c r="DC115" s="24"/>
      <c r="DD115" s="24"/>
      <c r="DE115" s="24"/>
      <c r="DF115" s="24"/>
      <c r="DG115" s="24"/>
      <c r="DH115" s="24"/>
      <c r="DI115" s="24"/>
      <c r="DJ115" s="24"/>
      <c r="DK115" s="24"/>
      <c r="DL115" s="24"/>
      <c r="DM115" s="24"/>
      <c r="DN115" s="24"/>
      <c r="DO115" s="24"/>
      <c r="DP115" s="24"/>
      <c r="DQ115" s="24"/>
      <c r="DR115" s="24"/>
      <c r="DS115" s="24"/>
      <c r="DT115" s="24"/>
      <c r="DU115" s="24"/>
      <c r="DV115" s="24"/>
      <c r="DW115" s="24"/>
      <c r="DX115" s="24"/>
      <c r="DY115" s="24"/>
      <c r="DZ115" s="24"/>
      <c r="EA115" s="24"/>
      <c r="EB115" s="24"/>
      <c r="EC115" s="24"/>
      <c r="ED115" s="24"/>
      <c r="EE115" s="24"/>
      <c r="EF115" s="24"/>
      <c r="EM115" s="66">
        <f>EM20/SUM(EM$16:EM$17,EM$19:EM$21)</f>
        <v>0.15987296736095491</v>
      </c>
      <c r="EN115" s="66">
        <f t="shared" si="197"/>
        <v>0.16573954797810855</v>
      </c>
      <c r="EO115" s="66">
        <f t="shared" si="197"/>
        <v>0.17657777375460657</v>
      </c>
      <c r="EP115" s="66">
        <f t="shared" si="197"/>
        <v>0.16305089888502736</v>
      </c>
      <c r="EQ115" s="66">
        <f t="shared" si="197"/>
        <v>0.16529854216494452</v>
      </c>
      <c r="ER115" s="66">
        <f t="shared" si="197"/>
        <v>0.16166258479199347</v>
      </c>
      <c r="ES115" s="66">
        <f t="shared" si="197"/>
        <v>0.15731944750207011</v>
      </c>
      <c r="ET115" s="66">
        <f t="shared" si="197"/>
        <v>0.16195844124247136</v>
      </c>
      <c r="EU115" s="66">
        <f t="shared" si="197"/>
        <v>0.14952111204618609</v>
      </c>
      <c r="EV115" s="66">
        <f t="shared" si="197"/>
        <v>0.15185770240186153</v>
      </c>
      <c r="EW115" s="66">
        <f t="shared" si="197"/>
        <v>0.16048159719823837</v>
      </c>
      <c r="EX115" s="66">
        <f t="shared" si="197"/>
        <v>0.15279851221273846</v>
      </c>
      <c r="EY115" s="66">
        <f t="shared" si="197"/>
        <v>0.14615535485938685</v>
      </c>
      <c r="EZ115" s="66">
        <f t="shared" si="197"/>
        <v>0.14489411883257655</v>
      </c>
      <c r="FA115" s="66">
        <f t="shared" si="197"/>
        <v>0.14698933849532847</v>
      </c>
      <c r="FB115" s="66">
        <f t="shared" si="197"/>
        <v>0.14862061246416627</v>
      </c>
      <c r="FC115" s="66">
        <f t="shared" si="197"/>
        <v>0.1653020283002517</v>
      </c>
      <c r="FD115" s="66">
        <f t="shared" si="197"/>
        <v>0.15905233828231483</v>
      </c>
      <c r="FE115" s="66">
        <f t="shared" si="197"/>
        <v>0.18277516553198783</v>
      </c>
      <c r="FF115" s="66">
        <f t="shared" si="197"/>
        <v>0.14730811193949531</v>
      </c>
      <c r="FG115" s="66">
        <f t="shared" si="197"/>
        <v>0.15020754303106915</v>
      </c>
      <c r="FH115" s="66">
        <f t="shared" si="197"/>
        <v>0.15571911049150927</v>
      </c>
      <c r="FI115" s="66">
        <f t="shared" si="197"/>
        <v>0.16025538943052181</v>
      </c>
      <c r="FJ115" s="66">
        <f t="shared" si="197"/>
        <v>0.15892155726455975</v>
      </c>
      <c r="FK115" s="66">
        <f t="shared" si="197"/>
        <v>0.16958859280268032</v>
      </c>
      <c r="FL115" s="66">
        <f t="shared" si="197"/>
        <v>0.17362633057335752</v>
      </c>
      <c r="FM115" s="66">
        <f t="shared" si="197"/>
        <v>0.15708359182027382</v>
      </c>
      <c r="FN115" s="66">
        <f t="shared" si="197"/>
        <v>0.15739432095182704</v>
      </c>
      <c r="FO115" s="66">
        <f t="shared" si="197"/>
        <v>0.19287194590138473</v>
      </c>
      <c r="FP115" s="66">
        <f t="shared" si="197"/>
        <v>0.14907889257910431</v>
      </c>
      <c r="FQ115" s="66">
        <f t="shared" si="197"/>
        <v>0.14026889696378603</v>
      </c>
      <c r="FR115" s="66">
        <f t="shared" si="197"/>
        <v>0.1580854021790932</v>
      </c>
      <c r="FS115" s="66">
        <f t="shared" si="197"/>
        <v>0.1522327210751554</v>
      </c>
      <c r="FT115" s="66">
        <f t="shared" si="197"/>
        <v>0.13036497666313385</v>
      </c>
      <c r="FU115" s="66">
        <f t="shared" si="197"/>
        <v>0.15672879944206461</v>
      </c>
      <c r="FV115" s="66">
        <f t="shared" si="197"/>
        <v>0.14720337217523854</v>
      </c>
      <c r="FW115" s="66">
        <f t="shared" si="197"/>
        <v>0.15071614864716784</v>
      </c>
      <c r="FX115" s="66">
        <f t="shared" si="197"/>
        <v>0.162161848303745</v>
      </c>
      <c r="FY115" s="66">
        <f t="shared" si="197"/>
        <v>0.16955765276455995</v>
      </c>
      <c r="FZ115" s="66">
        <f t="shared" si="197"/>
        <v>0.15565088951705178</v>
      </c>
      <c r="GA115" s="66">
        <f t="shared" si="197"/>
        <v>0.17020942079629081</v>
      </c>
      <c r="GB115" s="66">
        <f t="shared" si="197"/>
        <v>0.14247336729968144</v>
      </c>
      <c r="GC115" s="66">
        <f t="shared" si="197"/>
        <v>0.14264558540024252</v>
      </c>
      <c r="GD115" s="66">
        <f t="shared" si="197"/>
        <v>0.1421921482270094</v>
      </c>
      <c r="GE115" s="66">
        <f t="shared" si="197"/>
        <v>0.141880373212768</v>
      </c>
      <c r="GF115" s="66">
        <f t="shared" si="197"/>
        <v>0.15876003825822116</v>
      </c>
      <c r="GG115" s="66">
        <f t="shared" si="197"/>
        <v>0.12276006344856072</v>
      </c>
      <c r="GH115" s="66">
        <f t="shared" si="197"/>
        <v>0.174068397267057</v>
      </c>
      <c r="GI115" s="66">
        <f t="shared" si="197"/>
        <v>0.14178943586741716</v>
      </c>
      <c r="GJ115" s="66">
        <f t="shared" si="197"/>
        <v>0.16667552485167564</v>
      </c>
      <c r="GK115" s="66">
        <f t="shared" si="197"/>
        <v>0.17063102887335296</v>
      </c>
      <c r="GL115" s="66">
        <f t="shared" si="197"/>
        <v>0.16417169448075766</v>
      </c>
      <c r="GM115" s="66">
        <f t="shared" si="197"/>
        <v>0.16077948840782977</v>
      </c>
      <c r="GN115" s="66">
        <f t="shared" si="197"/>
        <v>0.1618305744812896</v>
      </c>
      <c r="GO115" s="66">
        <f t="shared" si="197"/>
        <v>0.15936158390822897</v>
      </c>
      <c r="GP115" s="66">
        <f t="shared" si="197"/>
        <v>0.14822158757246995</v>
      </c>
      <c r="GQ115" s="66">
        <f t="shared" si="197"/>
        <v>0.14341175136980927</v>
      </c>
      <c r="GR115" s="66">
        <f t="shared" si="197"/>
        <v>0.14179055237031346</v>
      </c>
      <c r="GS115" s="66">
        <f t="shared" si="197"/>
        <v>0.16137744128003548</v>
      </c>
      <c r="GT115" s="66">
        <f t="shared" si="197"/>
        <v>0.15983574775222981</v>
      </c>
      <c r="GU115" s="66">
        <f t="shared" si="197"/>
        <v>0.17010781641563244</v>
      </c>
      <c r="GV115" s="66">
        <f t="shared" si="197"/>
        <v>0.15873301943847093</v>
      </c>
      <c r="GW115" s="66">
        <f t="shared" si="197"/>
        <v>0.13726970704081595</v>
      </c>
      <c r="GX115" s="66">
        <f t="shared" si="197"/>
        <v>0.16139471276220826</v>
      </c>
      <c r="GY115" s="66">
        <f t="shared" si="197"/>
        <v>0.13560787298829813</v>
      </c>
      <c r="GZ115" s="66">
        <f t="shared" si="198"/>
        <v>0.1679503221470415</v>
      </c>
      <c r="HA115" s="66">
        <f t="shared" si="198"/>
        <v>0.16396502991814929</v>
      </c>
      <c r="HB115" s="66">
        <f t="shared" si="198"/>
        <v>0.13791723692371471</v>
      </c>
      <c r="HC115" s="66">
        <f t="shared" si="198"/>
        <v>0.13702505297780621</v>
      </c>
      <c r="HD115" s="66">
        <f t="shared" si="198"/>
        <v>0.1693748418160495</v>
      </c>
      <c r="HE115" s="66">
        <f t="shared" si="198"/>
        <v>0.15280845784774472</v>
      </c>
      <c r="HF115" s="66">
        <f t="shared" si="198"/>
        <v>0.1658982702439892</v>
      </c>
      <c r="HG115" s="66">
        <f t="shared" si="198"/>
        <v>0.15179427982303914</v>
      </c>
      <c r="HH115" s="66">
        <f t="shared" si="198"/>
        <v>0.15027246809259517</v>
      </c>
      <c r="HI115" s="66">
        <f t="shared" si="198"/>
        <v>0.1648559282156285</v>
      </c>
      <c r="HJ115" s="66">
        <f t="shared" si="198"/>
        <v>0.15592389275782326</v>
      </c>
      <c r="HK115" s="66">
        <f t="shared" si="198"/>
        <v>0.1519173901839245</v>
      </c>
      <c r="HL115" s="66">
        <f t="shared" si="198"/>
        <v>0.14352797417219137</v>
      </c>
      <c r="HM115" s="66">
        <f t="shared" si="198"/>
        <v>0.13602928714591472</v>
      </c>
      <c r="HN115" s="66">
        <f t="shared" si="198"/>
        <v>0.15381178442365442</v>
      </c>
      <c r="HO115" s="66">
        <f t="shared" si="198"/>
        <v>0.16232160662999134</v>
      </c>
      <c r="HP115" s="66">
        <f t="shared" si="198"/>
        <v>0.1708530240866987</v>
      </c>
      <c r="HQ115" s="66">
        <f t="shared" si="198"/>
        <v>0.15625105355282845</v>
      </c>
      <c r="HR115" s="66">
        <f t="shared" si="198"/>
        <v>0.16116421863085292</v>
      </c>
      <c r="HS115" s="66">
        <f t="shared" si="198"/>
        <v>0.16905839747545864</v>
      </c>
      <c r="HT115" s="66">
        <f t="shared" si="198"/>
        <v>0.13949505405382295</v>
      </c>
      <c r="HU115" s="66">
        <f t="shared" si="198"/>
        <v>0.16703321170358795</v>
      </c>
      <c r="HV115" s="66">
        <f t="shared" si="198"/>
        <v>0.16713149705582162</v>
      </c>
      <c r="HW115" s="66">
        <f t="shared" si="198"/>
        <v>0.14967079965950497</v>
      </c>
      <c r="HX115" s="66">
        <f t="shared" si="198"/>
        <v>0.15279316902401913</v>
      </c>
      <c r="HY115" s="66">
        <f t="shared" si="198"/>
        <v>0.15104680920079255</v>
      </c>
      <c r="HZ115" s="66">
        <f t="shared" si="198"/>
        <v>0.169727998449025</v>
      </c>
      <c r="IA115" s="66">
        <f t="shared" si="198"/>
        <v>0.15398898770263825</v>
      </c>
      <c r="IB115" s="66">
        <f t="shared" si="198"/>
        <v>0.15228020783945054</v>
      </c>
      <c r="IC115" s="66">
        <f t="shared" si="198"/>
        <v>0.16865015767322347</v>
      </c>
      <c r="ID115" s="66">
        <f t="shared" si="198"/>
        <v>0.14639323349255673</v>
      </c>
      <c r="IE115" s="66">
        <f t="shared" si="198"/>
        <v>0.15801619173774087</v>
      </c>
      <c r="IF115" s="66">
        <f t="shared" si="198"/>
        <v>0.14913011960662453</v>
      </c>
      <c r="IG115" s="66">
        <f t="shared" si="198"/>
        <v>0.16848432761504528</v>
      </c>
      <c r="IH115" s="66">
        <f t="shared" si="198"/>
        <v>0.15770960372274501</v>
      </c>
      <c r="II115" s="66">
        <f t="shared" si="198"/>
        <v>0.16212603144094509</v>
      </c>
      <c r="IJ115" s="66">
        <f t="shared" si="198"/>
        <v>0.16958656883101211</v>
      </c>
      <c r="IK115" s="66">
        <f t="shared" si="198"/>
        <v>0.1543816301870683</v>
      </c>
      <c r="IL115" s="66">
        <f t="shared" si="198"/>
        <v>0.16125391586057836</v>
      </c>
      <c r="IM115" s="66">
        <f t="shared" si="198"/>
        <v>0.14000101592664255</v>
      </c>
      <c r="IN115" s="66">
        <f t="shared" si="198"/>
        <v>0.17073458190299209</v>
      </c>
      <c r="IO115" s="66">
        <f t="shared" si="198"/>
        <v>0.14575499362461847</v>
      </c>
      <c r="IP115" s="66">
        <f t="shared" si="198"/>
        <v>0.15429878493847496</v>
      </c>
      <c r="IQ115" s="66">
        <f t="shared" si="198"/>
        <v>0.15374395698769361</v>
      </c>
      <c r="IR115" s="66">
        <f t="shared" si="198"/>
        <v>0.14423723009167269</v>
      </c>
      <c r="IS115" s="66">
        <f t="shared" si="198"/>
        <v>0.15239031852279375</v>
      </c>
      <c r="IT115" s="66">
        <f t="shared" si="198"/>
        <v>0.15474420333543629</v>
      </c>
      <c r="IU115" s="66">
        <f t="shared" si="198"/>
        <v>0.15602674261960209</v>
      </c>
      <c r="IV115" s="66">
        <f t="shared" si="198"/>
        <v>0.15861008259405038</v>
      </c>
      <c r="IW115" s="66">
        <f t="shared" si="198"/>
        <v>0.14901870721834343</v>
      </c>
      <c r="IX115" s="66">
        <f t="shared" si="198"/>
        <v>0.15498061404016664</v>
      </c>
      <c r="IY115" s="66">
        <f t="shared" si="198"/>
        <v>0.1672460453059133</v>
      </c>
      <c r="IZ115" s="66">
        <f t="shared" si="198"/>
        <v>0.14556342696419192</v>
      </c>
      <c r="JA115" s="66">
        <f t="shared" si="198"/>
        <v>0.15537507350994023</v>
      </c>
      <c r="JB115" s="66">
        <f t="shared" si="198"/>
        <v>0.15704889277817682</v>
      </c>
      <c r="JC115" s="66">
        <f t="shared" si="198"/>
        <v>0.14947064037435007</v>
      </c>
      <c r="JD115" s="67">
        <f t="shared" si="199"/>
        <v>0.15606445004338018</v>
      </c>
      <c r="JU115" s="14"/>
      <c r="MS115" s="28"/>
    </row>
    <row r="116" spans="12:357" x14ac:dyDescent="0.3">
      <c r="O116" s="77"/>
      <c r="P116" s="77"/>
      <c r="Q116" s="77"/>
      <c r="R116" s="77"/>
      <c r="S116" s="77"/>
      <c r="T116" s="77"/>
      <c r="U116" s="77"/>
      <c r="V116" s="77"/>
      <c r="W116" s="77"/>
      <c r="X116" s="77"/>
      <c r="Y116" s="77"/>
      <c r="Z116" s="77"/>
      <c r="AA116" s="77"/>
      <c r="AB116" s="77"/>
      <c r="AC116" s="77"/>
      <c r="AD116" s="77"/>
      <c r="AE116" s="77"/>
      <c r="AF116" s="77"/>
      <c r="AG116" s="77"/>
      <c r="AH116" s="77"/>
      <c r="AI116" s="77"/>
      <c r="AJ116" s="77"/>
      <c r="AK116" s="77"/>
      <c r="AL116" s="77"/>
      <c r="AM116" s="77"/>
      <c r="AN116" s="77"/>
      <c r="AO116" s="77"/>
      <c r="AP116" s="77"/>
      <c r="AQ116" s="77"/>
      <c r="AR116" s="77"/>
      <c r="AS116" s="77"/>
      <c r="AT116" s="77"/>
      <c r="AU116" s="77"/>
      <c r="AV116" s="77"/>
      <c r="AW116" s="77"/>
      <c r="AX116" s="77"/>
      <c r="AY116" s="77"/>
      <c r="AZ116" s="77"/>
      <c r="BA116" s="77"/>
      <c r="BB116" s="77"/>
      <c r="BC116" s="77"/>
      <c r="BD116" s="77"/>
      <c r="BE116" s="77"/>
      <c r="BF116" s="77"/>
      <c r="BG116" s="77"/>
      <c r="BH116" s="77"/>
      <c r="BI116" s="77"/>
      <c r="BJ116" s="77"/>
      <c r="BK116" s="77"/>
      <c r="BL116" s="77"/>
      <c r="BM116" s="77"/>
      <c r="BN116" s="77"/>
      <c r="BO116" s="77"/>
      <c r="BP116" s="77"/>
      <c r="BQ116" s="77"/>
      <c r="BR116" s="77"/>
      <c r="BS116" s="77"/>
      <c r="BT116" s="77"/>
      <c r="BU116" s="77"/>
      <c r="BV116" s="77"/>
      <c r="BW116" s="77"/>
      <c r="BX116" s="77"/>
      <c r="BY116" s="77"/>
      <c r="BZ116" s="77"/>
      <c r="CA116" s="77"/>
      <c r="CB116" s="77"/>
      <c r="CC116" s="77"/>
      <c r="CD116" s="77"/>
      <c r="CE116" s="77"/>
      <c r="CF116" s="77"/>
      <c r="CG116" s="77"/>
      <c r="CH116" s="77"/>
      <c r="CI116" s="77"/>
      <c r="CJ116" s="77"/>
      <c r="CK116" s="77"/>
      <c r="CL116" s="77"/>
      <c r="CM116" s="77"/>
      <c r="CN116" s="77"/>
      <c r="CO116" s="77"/>
      <c r="CP116" s="77"/>
      <c r="CQ116" s="77"/>
      <c r="CR116" s="77"/>
      <c r="CS116" s="77"/>
      <c r="CT116" s="77"/>
      <c r="CU116" s="77"/>
      <c r="CV116" s="77"/>
      <c r="CW116" s="77"/>
      <c r="CX116" s="77"/>
      <c r="CY116" s="77"/>
      <c r="CZ116" s="77"/>
      <c r="DA116" s="77"/>
      <c r="DB116" s="77"/>
      <c r="DC116" s="77"/>
      <c r="DD116" s="77"/>
      <c r="DE116" s="77"/>
      <c r="DF116" s="77"/>
      <c r="DG116" s="77"/>
      <c r="DH116" s="77"/>
      <c r="DI116" s="77"/>
      <c r="DJ116" s="77"/>
      <c r="DK116" s="77"/>
      <c r="DL116" s="77"/>
      <c r="DM116" s="77"/>
      <c r="DN116" s="77"/>
      <c r="DO116" s="77"/>
      <c r="DP116" s="77"/>
      <c r="DQ116" s="77"/>
      <c r="DR116" s="77"/>
      <c r="DS116" s="77"/>
      <c r="DT116" s="77"/>
      <c r="DU116" s="77"/>
      <c r="DV116" s="77"/>
      <c r="DW116" s="77"/>
      <c r="DX116" s="77"/>
      <c r="DY116" s="77"/>
      <c r="DZ116" s="77"/>
      <c r="EA116" s="77"/>
      <c r="EB116" s="77"/>
      <c r="EC116" s="77"/>
      <c r="ED116" s="77"/>
      <c r="EE116" s="77"/>
      <c r="EF116" s="77"/>
      <c r="EL116" s="70">
        <f>SUM(EM114:EM116,EM111:EM112)</f>
        <v>1</v>
      </c>
      <c r="EM116" s="66">
        <f>EM21/SUM(EM$16:EM$17,EM$19:EM$21)</f>
        <v>2.9950954712357619E-2</v>
      </c>
      <c r="EN116" s="66">
        <f t="shared" si="197"/>
        <v>4.6141234319700256E-2</v>
      </c>
      <c r="EO116" s="66">
        <f t="shared" si="197"/>
        <v>3.2577290530120921E-2</v>
      </c>
      <c r="EP116" s="66">
        <f t="shared" si="197"/>
        <v>4.5412020543471064E-2</v>
      </c>
      <c r="EQ116" s="66">
        <f t="shared" si="197"/>
        <v>3.702801259428367E-2</v>
      </c>
      <c r="ER116" s="66">
        <f t="shared" si="197"/>
        <v>3.6686521730748045E-2</v>
      </c>
      <c r="ES116" s="66">
        <f t="shared" si="197"/>
        <v>2.9832746522336282E-2</v>
      </c>
      <c r="ET116" s="66">
        <f t="shared" si="197"/>
        <v>3.5459792490235648E-2</v>
      </c>
      <c r="EU116" s="66">
        <f t="shared" si="197"/>
        <v>3.3842737033743367E-2</v>
      </c>
      <c r="EV116" s="66">
        <f t="shared" si="197"/>
        <v>3.2062763153485212E-2</v>
      </c>
      <c r="EW116" s="66">
        <f t="shared" si="197"/>
        <v>3.8405852315261155E-2</v>
      </c>
      <c r="EX116" s="66">
        <f t="shared" si="197"/>
        <v>3.3311791471059553E-2</v>
      </c>
      <c r="EY116" s="66">
        <f t="shared" si="197"/>
        <v>3.3762643483870723E-2</v>
      </c>
      <c r="EZ116" s="66">
        <f t="shared" si="197"/>
        <v>4.7694181986267452E-2</v>
      </c>
      <c r="FA116" s="66">
        <f t="shared" si="197"/>
        <v>3.7708989585842193E-2</v>
      </c>
      <c r="FB116" s="66">
        <f t="shared" si="197"/>
        <v>5.2379412413885218E-2</v>
      </c>
      <c r="FC116" s="66">
        <f t="shared" si="197"/>
        <v>3.8591570657103107E-2</v>
      </c>
      <c r="FD116" s="66">
        <f t="shared" si="197"/>
        <v>2.7581780079011582E-2</v>
      </c>
      <c r="FE116" s="66">
        <f t="shared" si="197"/>
        <v>3.9727473362489003E-2</v>
      </c>
      <c r="FF116" s="66">
        <f t="shared" si="197"/>
        <v>2.9453022969078892E-2</v>
      </c>
      <c r="FG116" s="66">
        <f t="shared" si="197"/>
        <v>4.7896681472752937E-2</v>
      </c>
      <c r="FH116" s="66">
        <f t="shared" si="197"/>
        <v>4.7262517553921808E-2</v>
      </c>
      <c r="FI116" s="66">
        <f t="shared" si="197"/>
        <v>3.6382624928157151E-2</v>
      </c>
      <c r="FJ116" s="66">
        <f t="shared" si="197"/>
        <v>4.4350929562098414E-2</v>
      </c>
      <c r="FK116" s="66">
        <f t="shared" si="197"/>
        <v>5.3763440848957324E-2</v>
      </c>
      <c r="FL116" s="66">
        <f t="shared" si="197"/>
        <v>5.5570949945262904E-2</v>
      </c>
      <c r="FM116" s="66">
        <f t="shared" si="197"/>
        <v>3.729838709021642E-2</v>
      </c>
      <c r="FN116" s="66">
        <f t="shared" si="197"/>
        <v>6.0259540028242943E-2</v>
      </c>
      <c r="FO116" s="66">
        <f t="shared" si="197"/>
        <v>3.820353403916231E-2</v>
      </c>
      <c r="FP116" s="66">
        <f t="shared" si="197"/>
        <v>3.638634472214633E-2</v>
      </c>
      <c r="FQ116" s="66">
        <f t="shared" si="197"/>
        <v>2.463079650845906E-2</v>
      </c>
      <c r="FR116" s="66">
        <f t="shared" si="197"/>
        <v>3.4399205556823263E-2</v>
      </c>
      <c r="FS116" s="66">
        <f t="shared" si="197"/>
        <v>2.8631075016904095E-2</v>
      </c>
      <c r="FT116" s="66">
        <f t="shared" si="197"/>
        <v>2.9348833208917104E-2</v>
      </c>
      <c r="FU116" s="66">
        <f t="shared" si="197"/>
        <v>3.5501226896559469E-2</v>
      </c>
      <c r="FV116" s="66">
        <f t="shared" si="197"/>
        <v>2.8373147924445209E-2</v>
      </c>
      <c r="FW116" s="66">
        <f t="shared" si="197"/>
        <v>3.3004358415346373E-2</v>
      </c>
      <c r="FX116" s="66">
        <f t="shared" si="197"/>
        <v>3.9135307131724348E-2</v>
      </c>
      <c r="FY116" s="66">
        <f t="shared" si="197"/>
        <v>3.057942742624873E-2</v>
      </c>
      <c r="FZ116" s="66">
        <f t="shared" si="197"/>
        <v>5.4424375025443929E-2</v>
      </c>
      <c r="GA116" s="66">
        <f t="shared" si="197"/>
        <v>3.470431628229112E-2</v>
      </c>
      <c r="GB116" s="66">
        <f t="shared" si="197"/>
        <v>5.5025474761266471E-2</v>
      </c>
      <c r="GC116" s="66">
        <f t="shared" si="197"/>
        <v>4.4237770366638743E-2</v>
      </c>
      <c r="GD116" s="66">
        <f t="shared" si="197"/>
        <v>3.4079874220403789E-2</v>
      </c>
      <c r="GE116" s="66">
        <f t="shared" si="197"/>
        <v>2.955841108125629E-2</v>
      </c>
      <c r="GF116" s="66">
        <f t="shared" si="197"/>
        <v>3.3812538267935559E-2</v>
      </c>
      <c r="GG116" s="66">
        <f t="shared" si="197"/>
        <v>4.4718995502059863E-2</v>
      </c>
      <c r="GH116" s="66">
        <f t="shared" si="197"/>
        <v>3.7732717629208837E-2</v>
      </c>
      <c r="GI116" s="66">
        <f t="shared" si="197"/>
        <v>5.1850521023567797E-2</v>
      </c>
      <c r="GJ116" s="66">
        <f t="shared" si="197"/>
        <v>3.7213717805146422E-2</v>
      </c>
      <c r="GK116" s="66">
        <f t="shared" si="197"/>
        <v>3.4583876154992282E-2</v>
      </c>
      <c r="GL116" s="66">
        <f t="shared" si="197"/>
        <v>4.081993285050705E-2</v>
      </c>
      <c r="GM116" s="66">
        <f t="shared" si="197"/>
        <v>4.916819224087178E-2</v>
      </c>
      <c r="GN116" s="66">
        <f t="shared" si="197"/>
        <v>3.5637779942635443E-2</v>
      </c>
      <c r="GO116" s="66">
        <f t="shared" si="197"/>
        <v>4.3931511700126741E-2</v>
      </c>
      <c r="GP116" s="66">
        <f t="shared" si="197"/>
        <v>2.9925469939302687E-2</v>
      </c>
      <c r="GQ116" s="66">
        <f t="shared" si="197"/>
        <v>3.5083392113679612E-2</v>
      </c>
      <c r="GR116" s="66">
        <f t="shared" si="197"/>
        <v>3.6198819424989259E-2</v>
      </c>
      <c r="GS116" s="66">
        <f t="shared" si="197"/>
        <v>3.4161225826177782E-2</v>
      </c>
      <c r="GT116" s="66">
        <f t="shared" si="197"/>
        <v>2.9370309700709366E-2</v>
      </c>
      <c r="GU116" s="66">
        <f t="shared" si="197"/>
        <v>3.5410844994782212E-2</v>
      </c>
      <c r="GV116" s="66">
        <f t="shared" si="197"/>
        <v>6.2200094618282832E-2</v>
      </c>
      <c r="GW116" s="66">
        <f t="shared" si="197"/>
        <v>4.7568710357716759E-2</v>
      </c>
      <c r="GX116" s="66">
        <f t="shared" si="197"/>
        <v>3.222917346269695E-2</v>
      </c>
      <c r="GY116" s="66">
        <f t="shared" si="197"/>
        <v>4.3203566762681993E-2</v>
      </c>
      <c r="GZ116" s="66">
        <f t="shared" si="198"/>
        <v>3.7849054549631687E-2</v>
      </c>
      <c r="HA116" s="66">
        <f t="shared" si="198"/>
        <v>3.4885952802953174E-2</v>
      </c>
      <c r="HB116" s="66">
        <f t="shared" si="198"/>
        <v>4.5396468870874472E-2</v>
      </c>
      <c r="HC116" s="66">
        <f t="shared" si="198"/>
        <v>4.126930064797521E-2</v>
      </c>
      <c r="HD116" s="66">
        <f t="shared" si="198"/>
        <v>4.6975449252687027E-2</v>
      </c>
      <c r="HE116" s="66">
        <f t="shared" si="198"/>
        <v>4.2962612966332941E-2</v>
      </c>
      <c r="HF116" s="66">
        <f t="shared" si="198"/>
        <v>3.0490939377563801E-2</v>
      </c>
      <c r="HG116" s="66">
        <f t="shared" si="198"/>
        <v>2.6465288811360829E-2</v>
      </c>
      <c r="HH116" s="66">
        <f t="shared" si="198"/>
        <v>2.6200242991336189E-2</v>
      </c>
      <c r="HI116" s="66">
        <f t="shared" si="198"/>
        <v>4.3536450939567782E-2</v>
      </c>
      <c r="HJ116" s="66">
        <f t="shared" si="198"/>
        <v>4.6346533072495651E-2</v>
      </c>
      <c r="HK116" s="66">
        <f t="shared" si="198"/>
        <v>2.9712698520300986E-2</v>
      </c>
      <c r="HL116" s="66">
        <f t="shared" si="198"/>
        <v>2.8521197966260518E-2</v>
      </c>
      <c r="HM116" s="66">
        <f t="shared" si="198"/>
        <v>2.7185519140221531E-2</v>
      </c>
      <c r="HN116" s="66">
        <f t="shared" si="198"/>
        <v>3.1425114022598809E-2</v>
      </c>
      <c r="HO116" s="66">
        <f t="shared" si="198"/>
        <v>3.2813302572424576E-2</v>
      </c>
      <c r="HP116" s="66">
        <f t="shared" si="198"/>
        <v>3.0939834021821162E-2</v>
      </c>
      <c r="HQ116" s="66">
        <f t="shared" si="198"/>
        <v>3.4073158398539354E-2</v>
      </c>
      <c r="HR116" s="66">
        <f t="shared" si="198"/>
        <v>3.9571757688158689E-2</v>
      </c>
      <c r="HS116" s="66">
        <f t="shared" si="198"/>
        <v>3.7867813491400927E-2</v>
      </c>
      <c r="HT116" s="66">
        <f t="shared" si="198"/>
        <v>4.1034861751481667E-2</v>
      </c>
      <c r="HU116" s="66">
        <f t="shared" si="198"/>
        <v>3.4952982436068349E-2</v>
      </c>
      <c r="HV116" s="66">
        <f t="shared" si="198"/>
        <v>3.6026276366916014E-2</v>
      </c>
      <c r="HW116" s="66">
        <f t="shared" si="198"/>
        <v>4.011431462888021E-2</v>
      </c>
      <c r="HX116" s="66">
        <f t="shared" si="198"/>
        <v>3.4330933532408889E-2</v>
      </c>
      <c r="HY116" s="66">
        <f t="shared" si="198"/>
        <v>2.7202933880618719E-2</v>
      </c>
      <c r="HZ116" s="66">
        <f t="shared" si="198"/>
        <v>3.4867638837321503E-2</v>
      </c>
      <c r="IA116" s="66">
        <f t="shared" si="198"/>
        <v>2.9286724041728874E-2</v>
      </c>
      <c r="IB116" s="66">
        <f t="shared" si="198"/>
        <v>4.2207625180439787E-2</v>
      </c>
      <c r="IC116" s="66">
        <f t="shared" si="198"/>
        <v>3.5361629529319552E-2</v>
      </c>
      <c r="ID116" s="66">
        <f t="shared" si="198"/>
        <v>6.0064534800212996E-2</v>
      </c>
      <c r="IE116" s="66">
        <f t="shared" si="198"/>
        <v>4.4801427936971915E-2</v>
      </c>
      <c r="IF116" s="66">
        <f t="shared" si="198"/>
        <v>3.7876042044720913E-2</v>
      </c>
      <c r="IG116" s="66">
        <f t="shared" si="198"/>
        <v>3.6254433021504252E-2</v>
      </c>
      <c r="IH116" s="66">
        <f t="shared" si="198"/>
        <v>4.7060137944869782E-2</v>
      </c>
      <c r="II116" s="66">
        <f t="shared" si="198"/>
        <v>4.0012907387245958E-2</v>
      </c>
      <c r="IJ116" s="66">
        <f t="shared" si="198"/>
        <v>3.1071954324824843E-2</v>
      </c>
      <c r="IK116" s="66">
        <f t="shared" si="198"/>
        <v>2.8763260375322498E-2</v>
      </c>
      <c r="IL116" s="66">
        <f t="shared" si="198"/>
        <v>3.797187971430345E-2</v>
      </c>
      <c r="IM116" s="66">
        <f t="shared" si="198"/>
        <v>3.8966574902723837E-2</v>
      </c>
      <c r="IN116" s="66">
        <f t="shared" si="198"/>
        <v>4.36456925783495E-2</v>
      </c>
      <c r="IO116" s="66">
        <f t="shared" si="198"/>
        <v>4.4790193291139896E-2</v>
      </c>
      <c r="IP116" s="66">
        <f t="shared" si="198"/>
        <v>2.9791945326598745E-2</v>
      </c>
      <c r="IQ116" s="66">
        <f t="shared" si="198"/>
        <v>3.9832436728278527E-2</v>
      </c>
      <c r="IR116" s="66">
        <f t="shared" si="198"/>
        <v>2.4262643111430129E-2</v>
      </c>
      <c r="IS116" s="66">
        <f t="shared" si="198"/>
        <v>2.8935147241072056E-2</v>
      </c>
      <c r="IT116" s="66">
        <f t="shared" si="198"/>
        <v>2.9970726274708506E-2</v>
      </c>
      <c r="IU116" s="66">
        <f t="shared" si="198"/>
        <v>5.0178605905565304E-2</v>
      </c>
      <c r="IV116" s="66">
        <f t="shared" si="198"/>
        <v>2.8322415270259325E-2</v>
      </c>
      <c r="IW116" s="66">
        <f t="shared" si="198"/>
        <v>3.3590118681979975E-2</v>
      </c>
      <c r="IX116" s="66">
        <f t="shared" si="198"/>
        <v>3.2398223709903452E-2</v>
      </c>
      <c r="IY116" s="66">
        <f t="shared" si="198"/>
        <v>3.2611280341743161E-2</v>
      </c>
      <c r="IZ116" s="66">
        <f t="shared" si="198"/>
        <v>2.8098070426227459E-2</v>
      </c>
      <c r="JA116" s="66">
        <f t="shared" si="198"/>
        <v>3.0022270859269388E-2</v>
      </c>
      <c r="JB116" s="66">
        <f t="shared" si="198"/>
        <v>5.2335014250097289E-2</v>
      </c>
      <c r="JC116" s="66">
        <f t="shared" si="198"/>
        <v>2.7014984043357879E-2</v>
      </c>
      <c r="JD116" s="67">
        <f t="shared" si="199"/>
        <v>3.7636018703044956E-2</v>
      </c>
      <c r="JU116" s="14"/>
      <c r="MS116" s="28"/>
    </row>
    <row r="117" spans="12:357" x14ac:dyDescent="0.3">
      <c r="O117" s="77"/>
      <c r="P117" s="77"/>
      <c r="Q117" s="77"/>
      <c r="R117" s="77"/>
      <c r="S117" s="77"/>
      <c r="T117" s="77"/>
      <c r="U117" s="77"/>
      <c r="V117" s="77"/>
      <c r="W117" s="77"/>
      <c r="X117" s="77"/>
      <c r="Y117" s="77"/>
      <c r="Z117" s="77"/>
      <c r="AA117" s="77"/>
      <c r="AB117" s="77"/>
      <c r="AC117" s="77"/>
      <c r="AD117" s="77"/>
      <c r="AE117" s="77"/>
      <c r="AF117" s="77"/>
      <c r="AG117" s="77"/>
      <c r="AH117" s="77"/>
      <c r="AI117" s="77"/>
      <c r="AJ117" s="77"/>
      <c r="AK117" s="77"/>
      <c r="AL117" s="77"/>
      <c r="AM117" s="77"/>
      <c r="AN117" s="77"/>
      <c r="AO117" s="77"/>
      <c r="AP117" s="77"/>
      <c r="AQ117" s="77"/>
      <c r="AR117" s="77"/>
      <c r="AS117" s="77"/>
      <c r="AT117" s="77"/>
      <c r="AU117" s="77"/>
      <c r="AV117" s="77"/>
      <c r="AW117" s="77"/>
      <c r="AX117" s="77"/>
      <c r="AY117" s="77"/>
      <c r="AZ117" s="77"/>
      <c r="BA117" s="77"/>
      <c r="BB117" s="77"/>
      <c r="BC117" s="77"/>
      <c r="BD117" s="77"/>
      <c r="BE117" s="77"/>
      <c r="BF117" s="77"/>
      <c r="BG117" s="77"/>
      <c r="BH117" s="77"/>
      <c r="BI117" s="77"/>
      <c r="BJ117" s="77"/>
      <c r="BK117" s="77"/>
      <c r="BL117" s="77"/>
      <c r="BM117" s="77"/>
      <c r="BN117" s="77"/>
      <c r="BO117" s="77"/>
      <c r="BP117" s="77"/>
      <c r="BQ117" s="77"/>
      <c r="BR117" s="77"/>
      <c r="BS117" s="77"/>
      <c r="BT117" s="77"/>
      <c r="BU117" s="77"/>
      <c r="BV117" s="77"/>
      <c r="BW117" s="77"/>
      <c r="BX117" s="77"/>
      <c r="BY117" s="77"/>
      <c r="BZ117" s="77"/>
      <c r="CA117" s="77"/>
      <c r="CB117" s="77"/>
      <c r="CC117" s="77"/>
      <c r="CD117" s="77"/>
      <c r="CE117" s="77"/>
      <c r="CF117" s="77"/>
      <c r="CG117" s="77"/>
      <c r="CH117" s="77"/>
      <c r="CI117" s="77"/>
      <c r="CJ117" s="77"/>
      <c r="CK117" s="77"/>
      <c r="CL117" s="77"/>
      <c r="CM117" s="77"/>
      <c r="CN117" s="77"/>
      <c r="CO117" s="77"/>
      <c r="CP117" s="77"/>
      <c r="CQ117" s="77"/>
      <c r="CR117" s="77"/>
      <c r="CS117" s="77"/>
      <c r="CT117" s="77"/>
      <c r="CU117" s="77"/>
      <c r="CV117" s="77"/>
      <c r="CW117" s="77"/>
      <c r="CX117" s="77"/>
      <c r="CY117" s="77"/>
      <c r="CZ117" s="77"/>
      <c r="DA117" s="77"/>
      <c r="DB117" s="77"/>
      <c r="DC117" s="77"/>
      <c r="DD117" s="77"/>
      <c r="DE117" s="77"/>
      <c r="DF117" s="77"/>
      <c r="DG117" s="77"/>
      <c r="DH117" s="77"/>
      <c r="DI117" s="77"/>
      <c r="DJ117" s="77"/>
      <c r="DK117" s="77"/>
      <c r="DL117" s="77"/>
      <c r="DM117" s="77"/>
      <c r="DN117" s="77"/>
      <c r="DO117" s="77"/>
      <c r="DP117" s="77"/>
      <c r="DQ117" s="77"/>
      <c r="DR117" s="77"/>
      <c r="DS117" s="77"/>
      <c r="DT117" s="77"/>
      <c r="DU117" s="77"/>
      <c r="DV117" s="77"/>
      <c r="DW117" s="77"/>
      <c r="DX117" s="77"/>
      <c r="DY117" s="77"/>
      <c r="DZ117" s="77"/>
      <c r="EA117" s="77"/>
      <c r="EB117" s="77"/>
      <c r="EC117" s="77"/>
      <c r="ED117" s="77"/>
      <c r="EE117" s="77"/>
      <c r="EF117" s="77"/>
      <c r="EL117" s="12" t="s">
        <v>163</v>
      </c>
      <c r="EM117" s="66">
        <f t="shared" ref="EM117:EM123" si="200">EM22/SUM(EM$22:EM$28)</f>
        <v>5.1861984387268877E-2</v>
      </c>
      <c r="EN117" s="66">
        <f t="shared" ref="EN117:GY117" si="201">EN22/SUM(EN$22:EN$28)</f>
        <v>4.6039844514380431E-2</v>
      </c>
      <c r="EO117" s="66">
        <f t="shared" si="201"/>
        <v>3.7091546253270116E-2</v>
      </c>
      <c r="EP117" s="66">
        <f t="shared" si="201"/>
        <v>5.3314163313437538E-2</v>
      </c>
      <c r="EQ117" s="66">
        <f t="shared" si="201"/>
        <v>4.4195004759708195E-2</v>
      </c>
      <c r="ER117" s="66">
        <f t="shared" si="201"/>
        <v>4.4002488682910942E-2</v>
      </c>
      <c r="ES117" s="66">
        <f t="shared" si="201"/>
        <v>4.3924310352588966E-2</v>
      </c>
      <c r="ET117" s="66">
        <f t="shared" si="201"/>
        <v>4.3425734042416231E-2</v>
      </c>
      <c r="EU117" s="66">
        <f t="shared" si="201"/>
        <v>4.8362599462546861E-2</v>
      </c>
      <c r="EV117" s="66">
        <f t="shared" si="201"/>
        <v>3.4338138924351891E-2</v>
      </c>
      <c r="EW117" s="66">
        <f t="shared" si="201"/>
        <v>5.0723439441040075E-2</v>
      </c>
      <c r="EX117" s="66">
        <f t="shared" si="201"/>
        <v>3.2211610313497036E-2</v>
      </c>
      <c r="EY117" s="66">
        <f t="shared" si="201"/>
        <v>3.2676689294570231E-2</v>
      </c>
      <c r="EZ117" s="66">
        <f t="shared" si="201"/>
        <v>5.0655909343369249E-2</v>
      </c>
      <c r="FA117" s="66">
        <f t="shared" si="201"/>
        <v>4.347347567933444E-2</v>
      </c>
      <c r="FB117" s="66">
        <f t="shared" si="201"/>
        <v>5.0158445198766652E-2</v>
      </c>
      <c r="FC117" s="66">
        <f t="shared" si="201"/>
        <v>4.6819346504695401E-2</v>
      </c>
      <c r="FD117" s="66">
        <f t="shared" si="201"/>
        <v>4.0372390102860742E-2</v>
      </c>
      <c r="FE117" s="66">
        <f t="shared" si="201"/>
        <v>5.0743678733419124E-2</v>
      </c>
      <c r="FF117" s="66">
        <f t="shared" si="201"/>
        <v>3.5755175786141888E-2</v>
      </c>
      <c r="FG117" s="66">
        <f t="shared" si="201"/>
        <v>4.8921796125409804E-2</v>
      </c>
      <c r="FH117" s="66">
        <f t="shared" si="201"/>
        <v>4.6691864897899782E-2</v>
      </c>
      <c r="FI117" s="66">
        <f t="shared" si="201"/>
        <v>4.4202699721579912E-2</v>
      </c>
      <c r="FJ117" s="66">
        <f t="shared" si="201"/>
        <v>5.2553055770015442E-2</v>
      </c>
      <c r="FK117" s="66">
        <f t="shared" si="201"/>
        <v>5.1667580857402473E-2</v>
      </c>
      <c r="FL117" s="66">
        <f t="shared" si="201"/>
        <v>5.0117785469865457E-2</v>
      </c>
      <c r="FM117" s="66">
        <f t="shared" si="201"/>
        <v>3.9634538667614731E-2</v>
      </c>
      <c r="FN117" s="66">
        <f t="shared" si="201"/>
        <v>4.0739156471933699E-2</v>
      </c>
      <c r="FO117" s="66">
        <f t="shared" si="201"/>
        <v>4.6423858776631993E-2</v>
      </c>
      <c r="FP117" s="66">
        <f t="shared" si="201"/>
        <v>5.9126246125578458E-2</v>
      </c>
      <c r="FQ117" s="66">
        <f t="shared" si="201"/>
        <v>2.843208116395626E-2</v>
      </c>
      <c r="FR117" s="66">
        <f t="shared" si="201"/>
        <v>3.8988919128469315E-2</v>
      </c>
      <c r="FS117" s="66">
        <f t="shared" si="201"/>
        <v>3.1840612347011833E-2</v>
      </c>
      <c r="FT117" s="66">
        <f t="shared" si="201"/>
        <v>2.4898338362338429E-2</v>
      </c>
      <c r="FU117" s="66">
        <f t="shared" si="201"/>
        <v>4.5534461341489758E-2</v>
      </c>
      <c r="FV117" s="66">
        <f t="shared" si="201"/>
        <v>3.4984635555208761E-2</v>
      </c>
      <c r="FW117" s="66">
        <f t="shared" si="201"/>
        <v>4.1267389956625815E-2</v>
      </c>
      <c r="FX117" s="66">
        <f t="shared" si="201"/>
        <v>4.1160228862348491E-2</v>
      </c>
      <c r="FY117" s="66">
        <f t="shared" si="201"/>
        <v>3.8575307899355982E-2</v>
      </c>
      <c r="FZ117" s="66">
        <f t="shared" si="201"/>
        <v>4.8926943175525969E-2</v>
      </c>
      <c r="GA117" s="66">
        <f t="shared" si="201"/>
        <v>5.4146750832587333E-2</v>
      </c>
      <c r="GB117" s="66">
        <f t="shared" si="201"/>
        <v>4.9603688546105841E-2</v>
      </c>
      <c r="GC117" s="66">
        <f t="shared" si="201"/>
        <v>5.2487484358029295E-2</v>
      </c>
      <c r="GD117" s="66">
        <f t="shared" si="201"/>
        <v>5.6718241519307218E-2</v>
      </c>
      <c r="GE117" s="66">
        <f t="shared" si="201"/>
        <v>4.4414300094660242E-2</v>
      </c>
      <c r="GF117" s="66">
        <f t="shared" si="201"/>
        <v>4.3353938019831582E-2</v>
      </c>
      <c r="GG117" s="66">
        <f t="shared" si="201"/>
        <v>4.4412588665006345E-2</v>
      </c>
      <c r="GH117" s="66">
        <f t="shared" si="201"/>
        <v>5.0467581864748576E-2</v>
      </c>
      <c r="GI117" s="66">
        <f t="shared" si="201"/>
        <v>4.8066663816099905E-2</v>
      </c>
      <c r="GJ117" s="66">
        <f t="shared" si="201"/>
        <v>5.4369911374776911E-2</v>
      </c>
      <c r="GK117" s="66">
        <f t="shared" si="201"/>
        <v>4.8499634567225967E-2</v>
      </c>
      <c r="GL117" s="66">
        <f t="shared" si="201"/>
        <v>5.3681355735160349E-2</v>
      </c>
      <c r="GM117" s="66">
        <f t="shared" si="201"/>
        <v>5.4467728049683847E-2</v>
      </c>
      <c r="GN117" s="66">
        <f t="shared" si="201"/>
        <v>3.8973223339980469E-2</v>
      </c>
      <c r="GO117" s="66">
        <f t="shared" si="201"/>
        <v>5.2726431872670246E-2</v>
      </c>
      <c r="GP117" s="66">
        <f t="shared" si="201"/>
        <v>3.6683832411734119E-2</v>
      </c>
      <c r="GQ117" s="66">
        <f t="shared" si="201"/>
        <v>5.2892879349906843E-2</v>
      </c>
      <c r="GR117" s="66">
        <f t="shared" si="201"/>
        <v>6.1130880058839598E-2</v>
      </c>
      <c r="GS117" s="66">
        <f t="shared" si="201"/>
        <v>4.0239900413913197E-2</v>
      </c>
      <c r="GT117" s="66">
        <f t="shared" si="201"/>
        <v>3.0700904836733323E-2</v>
      </c>
      <c r="GU117" s="66">
        <f t="shared" si="201"/>
        <v>6.2636011927988525E-2</v>
      </c>
      <c r="GV117" s="66">
        <f t="shared" si="201"/>
        <v>4.5859270349794062E-2</v>
      </c>
      <c r="GW117" s="66">
        <f t="shared" si="201"/>
        <v>4.9342275321816301E-2</v>
      </c>
      <c r="GX117" s="66">
        <f t="shared" si="201"/>
        <v>3.8561465877316826E-2</v>
      </c>
      <c r="GY117" s="66">
        <f t="shared" si="201"/>
        <v>5.3294832203508384E-2</v>
      </c>
      <c r="GZ117" s="66">
        <f t="shared" ref="GZ117:JC119" si="202">GZ22/SUM(GZ$22:GZ$28)</f>
        <v>4.0706945428307939E-2</v>
      </c>
      <c r="HA117" s="66">
        <f t="shared" si="202"/>
        <v>3.8888125521944476E-2</v>
      </c>
      <c r="HB117" s="66">
        <f t="shared" si="202"/>
        <v>4.3337058249003288E-2</v>
      </c>
      <c r="HC117" s="66">
        <f t="shared" si="202"/>
        <v>4.4550986077313982E-2</v>
      </c>
      <c r="HD117" s="66">
        <f t="shared" si="202"/>
        <v>5.9167818499504428E-2</v>
      </c>
      <c r="HE117" s="66">
        <f t="shared" si="202"/>
        <v>3.7712430302284633E-2</v>
      </c>
      <c r="HF117" s="66">
        <f t="shared" si="202"/>
        <v>3.788555364987313E-2</v>
      </c>
      <c r="HG117" s="66">
        <f t="shared" si="202"/>
        <v>3.35384928788365E-2</v>
      </c>
      <c r="HH117" s="66">
        <f t="shared" si="202"/>
        <v>3.4675689849330525E-2</v>
      </c>
      <c r="HI117" s="66">
        <f t="shared" si="202"/>
        <v>5.1726915395375057E-2</v>
      </c>
      <c r="HJ117" s="66">
        <f t="shared" si="202"/>
        <v>4.5644779258779022E-2</v>
      </c>
      <c r="HK117" s="66">
        <f t="shared" si="202"/>
        <v>3.7942419137684959E-2</v>
      </c>
      <c r="HL117" s="66">
        <f t="shared" si="202"/>
        <v>3.598157985297791E-2</v>
      </c>
      <c r="HM117" s="66">
        <f t="shared" si="202"/>
        <v>4.3468119487427043E-2</v>
      </c>
      <c r="HN117" s="66">
        <f t="shared" si="202"/>
        <v>3.7022134620433585E-2</v>
      </c>
      <c r="HO117" s="66">
        <f t="shared" si="202"/>
        <v>4.1977380069202791E-2</v>
      </c>
      <c r="HP117" s="66">
        <f t="shared" si="202"/>
        <v>3.4190123624576817E-2</v>
      </c>
      <c r="HQ117" s="66">
        <f t="shared" si="202"/>
        <v>4.1862484191028441E-2</v>
      </c>
      <c r="HR117" s="66">
        <f t="shared" si="202"/>
        <v>3.9340140122034975E-2</v>
      </c>
      <c r="HS117" s="66">
        <f t="shared" si="202"/>
        <v>4.5663660136577015E-2</v>
      </c>
      <c r="HT117" s="66">
        <f t="shared" si="202"/>
        <v>4.7364184237088526E-2</v>
      </c>
      <c r="HU117" s="66">
        <f t="shared" si="202"/>
        <v>3.5333552768528002E-2</v>
      </c>
      <c r="HV117" s="66">
        <f t="shared" si="202"/>
        <v>4.0904403014002493E-2</v>
      </c>
      <c r="HW117" s="66">
        <f t="shared" si="202"/>
        <v>3.598460324928672E-2</v>
      </c>
      <c r="HX117" s="66">
        <f t="shared" si="202"/>
        <v>4.4102536853027348E-2</v>
      </c>
      <c r="HY117" s="66">
        <f t="shared" si="202"/>
        <v>3.3269668033798272E-2</v>
      </c>
      <c r="HZ117" s="66">
        <f t="shared" si="202"/>
        <v>3.93395206660885E-2</v>
      </c>
      <c r="IA117" s="66">
        <f t="shared" si="202"/>
        <v>2.6121793819915674E-2</v>
      </c>
      <c r="IB117" s="66">
        <f t="shared" si="202"/>
        <v>4.1813479087327014E-2</v>
      </c>
      <c r="IC117" s="66">
        <f t="shared" si="202"/>
        <v>3.6106039003313974E-2</v>
      </c>
      <c r="ID117" s="66">
        <f t="shared" si="202"/>
        <v>4.3243664717010306E-2</v>
      </c>
      <c r="IE117" s="66">
        <f t="shared" si="202"/>
        <v>4.3721378646368401E-2</v>
      </c>
      <c r="IF117" s="66">
        <f t="shared" si="202"/>
        <v>4.2675856211462915E-2</v>
      </c>
      <c r="IG117" s="66">
        <f t="shared" si="202"/>
        <v>3.7990418590553902E-2</v>
      </c>
      <c r="IH117" s="66">
        <f t="shared" si="202"/>
        <v>4.9492053428857166E-2</v>
      </c>
      <c r="II117" s="66">
        <f t="shared" si="202"/>
        <v>4.5138258739408695E-2</v>
      </c>
      <c r="IJ117" s="66">
        <f t="shared" si="202"/>
        <v>3.2315399866939293E-2</v>
      </c>
      <c r="IK117" s="66">
        <f t="shared" si="202"/>
        <v>3.8860812613899676E-2</v>
      </c>
      <c r="IL117" s="66">
        <f t="shared" si="202"/>
        <v>4.4492840534839422E-2</v>
      </c>
      <c r="IM117" s="66">
        <f t="shared" si="202"/>
        <v>4.6793444812233617E-2</v>
      </c>
      <c r="IN117" s="66">
        <f t="shared" si="202"/>
        <v>4.0476997680247762E-2</v>
      </c>
      <c r="IO117" s="66">
        <f t="shared" si="202"/>
        <v>4.5625387478805672E-2</v>
      </c>
      <c r="IP117" s="66">
        <f t="shared" si="202"/>
        <v>2.5513058360758508E-2</v>
      </c>
      <c r="IQ117" s="66">
        <f t="shared" si="202"/>
        <v>4.1521257229765657E-2</v>
      </c>
      <c r="IR117" s="66">
        <f t="shared" si="202"/>
        <v>3.2344426790027553E-2</v>
      </c>
      <c r="IS117" s="66">
        <f t="shared" si="202"/>
        <v>3.8271053543783011E-2</v>
      </c>
      <c r="IT117" s="66">
        <f t="shared" si="202"/>
        <v>2.6803118905647055E-2</v>
      </c>
      <c r="IU117" s="66">
        <f t="shared" si="202"/>
        <v>4.6604502565695344E-2</v>
      </c>
      <c r="IV117" s="66">
        <f t="shared" si="202"/>
        <v>3.0797787715663421E-2</v>
      </c>
      <c r="IW117" s="66">
        <f t="shared" si="202"/>
        <v>3.8896733930233005E-2</v>
      </c>
      <c r="IX117" s="66">
        <f t="shared" si="202"/>
        <v>4.6892819732957898E-2</v>
      </c>
      <c r="IY117" s="66">
        <f t="shared" si="202"/>
        <v>4.4780852038311711E-2</v>
      </c>
      <c r="IZ117" s="66">
        <f t="shared" si="202"/>
        <v>3.4314442204194724E-2</v>
      </c>
      <c r="JA117" s="66">
        <f t="shared" si="202"/>
        <v>3.762439592365667E-2</v>
      </c>
      <c r="JB117" s="66">
        <f t="shared" si="202"/>
        <v>5.9697505241740313E-2</v>
      </c>
      <c r="JC117" s="66">
        <f t="shared" si="202"/>
        <v>2.7389688365254076E-2</v>
      </c>
      <c r="JD117" s="67">
        <f t="shared" si="199"/>
        <v>4.2979058050640083E-2</v>
      </c>
      <c r="JU117" s="14"/>
      <c r="MS117" s="28"/>
    </row>
    <row r="118" spans="12:357" x14ac:dyDescent="0.3">
      <c r="O118" s="77"/>
      <c r="P118" s="77"/>
      <c r="Q118" s="77"/>
      <c r="R118" s="77"/>
      <c r="S118" s="77"/>
      <c r="T118" s="77"/>
      <c r="U118" s="77"/>
      <c r="V118" s="77"/>
      <c r="W118" s="77"/>
      <c r="X118" s="77"/>
      <c r="Y118" s="77"/>
      <c r="Z118" s="77"/>
      <c r="AA118" s="77"/>
      <c r="AB118" s="77"/>
      <c r="AC118" s="77"/>
      <c r="AD118" s="77"/>
      <c r="AE118" s="77"/>
      <c r="AF118" s="77"/>
      <c r="AG118" s="77"/>
      <c r="AH118" s="77"/>
      <c r="AI118" s="77"/>
      <c r="AJ118" s="77"/>
      <c r="AK118" s="77"/>
      <c r="AL118" s="77"/>
      <c r="AM118" s="77"/>
      <c r="AN118" s="77"/>
      <c r="AO118" s="77"/>
      <c r="AP118" s="77"/>
      <c r="AQ118" s="77"/>
      <c r="AR118" s="77"/>
      <c r="AS118" s="77"/>
      <c r="AT118" s="77"/>
      <c r="AU118" s="77"/>
      <c r="AV118" s="77"/>
      <c r="AW118" s="77"/>
      <c r="AX118" s="77"/>
      <c r="AY118" s="77"/>
      <c r="AZ118" s="77"/>
      <c r="BA118" s="77"/>
      <c r="BB118" s="77"/>
      <c r="BC118" s="77"/>
      <c r="BD118" s="77"/>
      <c r="BE118" s="77"/>
      <c r="BF118" s="77"/>
      <c r="BG118" s="77"/>
      <c r="BH118" s="77"/>
      <c r="BI118" s="77"/>
      <c r="BJ118" s="77"/>
      <c r="BK118" s="77"/>
      <c r="BL118" s="77"/>
      <c r="BM118" s="77"/>
      <c r="BN118" s="77"/>
      <c r="BO118" s="77"/>
      <c r="BP118" s="77"/>
      <c r="BQ118" s="77"/>
      <c r="BR118" s="77"/>
      <c r="BS118" s="77"/>
      <c r="BT118" s="77"/>
      <c r="BU118" s="77"/>
      <c r="BV118" s="77"/>
      <c r="BW118" s="77"/>
      <c r="BX118" s="77"/>
      <c r="BY118" s="77"/>
      <c r="BZ118" s="77"/>
      <c r="CA118" s="77"/>
      <c r="CB118" s="77"/>
      <c r="CC118" s="77"/>
      <c r="CD118" s="77"/>
      <c r="CE118" s="77"/>
      <c r="CF118" s="77"/>
      <c r="CG118" s="77"/>
      <c r="CH118" s="77"/>
      <c r="CI118" s="77"/>
      <c r="CJ118" s="77"/>
      <c r="CK118" s="77"/>
      <c r="CL118" s="77"/>
      <c r="CM118" s="77"/>
      <c r="CN118" s="77"/>
      <c r="CO118" s="77"/>
      <c r="CP118" s="77"/>
      <c r="CQ118" s="77"/>
      <c r="CR118" s="77"/>
      <c r="CS118" s="77"/>
      <c r="CT118" s="77"/>
      <c r="CU118" s="77"/>
      <c r="CV118" s="77"/>
      <c r="CW118" s="77"/>
      <c r="CX118" s="77"/>
      <c r="CY118" s="77"/>
      <c r="CZ118" s="77"/>
      <c r="DA118" s="77"/>
      <c r="DB118" s="77"/>
      <c r="DC118" s="77"/>
      <c r="DD118" s="77"/>
      <c r="DE118" s="77"/>
      <c r="DF118" s="77"/>
      <c r="DG118" s="77"/>
      <c r="DH118" s="77"/>
      <c r="DI118" s="77"/>
      <c r="DJ118" s="77"/>
      <c r="DK118" s="77"/>
      <c r="DL118" s="77"/>
      <c r="DM118" s="77"/>
      <c r="DN118" s="77"/>
      <c r="DO118" s="77"/>
      <c r="DP118" s="77"/>
      <c r="DQ118" s="77"/>
      <c r="DR118" s="77"/>
      <c r="DS118" s="77"/>
      <c r="DT118" s="77"/>
      <c r="DU118" s="77"/>
      <c r="DV118" s="77"/>
      <c r="DW118" s="77"/>
      <c r="DX118" s="77"/>
      <c r="DY118" s="77"/>
      <c r="DZ118" s="77"/>
      <c r="EA118" s="77"/>
      <c r="EB118" s="77"/>
      <c r="EC118" s="77"/>
      <c r="ED118" s="77"/>
      <c r="EE118" s="77"/>
      <c r="EF118" s="77"/>
      <c r="EL118"/>
      <c r="EM118" s="66">
        <f t="shared" si="200"/>
        <v>0.1925662130605906</v>
      </c>
      <c r="EN118" s="66">
        <f t="shared" ref="EN118:GY119" si="203">EN23/SUM(EN$22:EN$28)</f>
        <v>0.22298347910094057</v>
      </c>
      <c r="EO118" s="66">
        <f t="shared" si="203"/>
        <v>0.22807143814436123</v>
      </c>
      <c r="EP118" s="66">
        <f t="shared" si="203"/>
        <v>0.22798626801338487</v>
      </c>
      <c r="EQ118" s="66">
        <f t="shared" si="203"/>
        <v>0.23284181750968025</v>
      </c>
      <c r="ER118" s="66">
        <f t="shared" si="203"/>
        <v>0.2231179335318034</v>
      </c>
      <c r="ES118" s="66">
        <f t="shared" si="203"/>
        <v>0.20803252527257576</v>
      </c>
      <c r="ET118" s="66">
        <f t="shared" si="203"/>
        <v>0.21706797536339639</v>
      </c>
      <c r="EU118" s="66">
        <f t="shared" si="203"/>
        <v>0.22278348293039665</v>
      </c>
      <c r="EV118" s="66">
        <f t="shared" si="203"/>
        <v>0.22290956750180776</v>
      </c>
      <c r="EW118" s="66">
        <f t="shared" si="203"/>
        <v>0.20657296403005193</v>
      </c>
      <c r="EX118" s="66">
        <f t="shared" si="203"/>
        <v>0.22620131237271995</v>
      </c>
      <c r="EY118" s="66">
        <f t="shared" si="203"/>
        <v>0.20974207124025182</v>
      </c>
      <c r="EZ118" s="66">
        <f t="shared" si="203"/>
        <v>0.22653507421441121</v>
      </c>
      <c r="FA118" s="66">
        <f t="shared" si="203"/>
        <v>0.19854721549396581</v>
      </c>
      <c r="FB118" s="66">
        <f t="shared" si="203"/>
        <v>0.20919299486274073</v>
      </c>
      <c r="FC118" s="66">
        <f t="shared" si="203"/>
        <v>0.21911996686487151</v>
      </c>
      <c r="FD118" s="66">
        <f t="shared" si="203"/>
        <v>0.22754160264784937</v>
      </c>
      <c r="FE118" s="66">
        <f t="shared" si="203"/>
        <v>0.20410510659169195</v>
      </c>
      <c r="FF118" s="66">
        <f t="shared" si="203"/>
        <v>0.22259802737364931</v>
      </c>
      <c r="FG118" s="66">
        <f t="shared" si="203"/>
        <v>0.23306144658489042</v>
      </c>
      <c r="FH118" s="66">
        <f t="shared" si="203"/>
        <v>0.20311741452635704</v>
      </c>
      <c r="FI118" s="66">
        <f t="shared" si="203"/>
        <v>0.21727434618516825</v>
      </c>
      <c r="FJ118" s="66">
        <f t="shared" si="203"/>
        <v>0.21870979599587406</v>
      </c>
      <c r="FK118" s="66">
        <f t="shared" si="203"/>
        <v>0.2211252003115447</v>
      </c>
      <c r="FL118" s="66">
        <f t="shared" si="203"/>
        <v>0.21419606333493352</v>
      </c>
      <c r="FM118" s="66">
        <f t="shared" si="203"/>
        <v>0.2035106783526161</v>
      </c>
      <c r="FN118" s="66">
        <f t="shared" si="203"/>
        <v>0.20894858413451284</v>
      </c>
      <c r="FO118" s="66">
        <f t="shared" si="203"/>
        <v>0.21219237619043013</v>
      </c>
      <c r="FP118" s="66">
        <f t="shared" si="203"/>
        <v>0.20407139755752465</v>
      </c>
      <c r="FQ118" s="66">
        <f t="shared" si="203"/>
        <v>0.17457797713028758</v>
      </c>
      <c r="FR118" s="66">
        <f t="shared" si="203"/>
        <v>0.20750370538319093</v>
      </c>
      <c r="FS118" s="66">
        <f t="shared" si="203"/>
        <v>0.20519560428599359</v>
      </c>
      <c r="FT118" s="66">
        <f t="shared" si="203"/>
        <v>0.16305300427230032</v>
      </c>
      <c r="FU118" s="66">
        <f t="shared" si="203"/>
        <v>0.21078900131609143</v>
      </c>
      <c r="FV118" s="66">
        <f t="shared" si="203"/>
        <v>0.20441004410312058</v>
      </c>
      <c r="FW118" s="66">
        <f t="shared" si="203"/>
        <v>0.20778150363521741</v>
      </c>
      <c r="FX118" s="66">
        <f t="shared" si="203"/>
        <v>0.20701944151298571</v>
      </c>
      <c r="FY118" s="66">
        <f t="shared" si="203"/>
        <v>0.20499750413518469</v>
      </c>
      <c r="FZ118" s="66">
        <f t="shared" si="203"/>
        <v>0.2131257644850951</v>
      </c>
      <c r="GA118" s="66">
        <f t="shared" si="203"/>
        <v>0.21301127448867749</v>
      </c>
      <c r="GB118" s="66">
        <f t="shared" si="203"/>
        <v>0.20705762489124527</v>
      </c>
      <c r="GC118" s="66">
        <f t="shared" si="203"/>
        <v>0.20687624236124943</v>
      </c>
      <c r="GD118" s="66">
        <f t="shared" si="203"/>
        <v>0.21155088758581936</v>
      </c>
      <c r="GE118" s="66">
        <f t="shared" si="203"/>
        <v>0.20787934479902331</v>
      </c>
      <c r="GF118" s="66">
        <f t="shared" si="203"/>
        <v>0.20455545744112816</v>
      </c>
      <c r="GG118" s="66">
        <f t="shared" si="203"/>
        <v>0.21046374924142983</v>
      </c>
      <c r="GH118" s="66">
        <f t="shared" si="203"/>
        <v>0.2155617494557345</v>
      </c>
      <c r="GI118" s="66">
        <f t="shared" si="203"/>
        <v>0.21545815373161387</v>
      </c>
      <c r="GJ118" s="66">
        <f t="shared" si="203"/>
        <v>0.22390181809818888</v>
      </c>
      <c r="GK118" s="66">
        <f t="shared" si="203"/>
        <v>0.21551551894244431</v>
      </c>
      <c r="GL118" s="66">
        <f t="shared" si="203"/>
        <v>0.22926621609269365</v>
      </c>
      <c r="GM118" s="66">
        <f t="shared" si="203"/>
        <v>0.21318364955528582</v>
      </c>
      <c r="GN118" s="66">
        <f t="shared" si="203"/>
        <v>0.21553181418510969</v>
      </c>
      <c r="GO118" s="66">
        <f t="shared" si="203"/>
        <v>0.21569968961562852</v>
      </c>
      <c r="GP118" s="66">
        <f t="shared" si="203"/>
        <v>0.21859127867341657</v>
      </c>
      <c r="GQ118" s="66">
        <f t="shared" si="203"/>
        <v>0.20028892220898284</v>
      </c>
      <c r="GR118" s="66">
        <f t="shared" si="203"/>
        <v>0.19021437250202994</v>
      </c>
      <c r="GS118" s="66">
        <f t="shared" si="203"/>
        <v>0.2133348421458576</v>
      </c>
      <c r="GT118" s="66">
        <f t="shared" si="203"/>
        <v>0.19015929236127208</v>
      </c>
      <c r="GU118" s="66">
        <f t="shared" si="203"/>
        <v>0.21423390021857028</v>
      </c>
      <c r="GV118" s="66">
        <f t="shared" si="203"/>
        <v>0.20694609890075444</v>
      </c>
      <c r="GW118" s="66">
        <f t="shared" si="203"/>
        <v>0.21472513734822724</v>
      </c>
      <c r="GX118" s="66">
        <f t="shared" si="203"/>
        <v>0.2333622012634981</v>
      </c>
      <c r="GY118" s="66">
        <f t="shared" si="203"/>
        <v>0.22670844374252402</v>
      </c>
      <c r="GZ118" s="66">
        <f t="shared" si="202"/>
        <v>0.20670426804822323</v>
      </c>
      <c r="HA118" s="66">
        <f t="shared" si="202"/>
        <v>0.21091480627567621</v>
      </c>
      <c r="HB118" s="66">
        <f t="shared" si="202"/>
        <v>0.21275084974369671</v>
      </c>
      <c r="HC118" s="66">
        <f t="shared" si="202"/>
        <v>0.19761229470657207</v>
      </c>
      <c r="HD118" s="66">
        <f t="shared" si="202"/>
        <v>0.20911300701128249</v>
      </c>
      <c r="HE118" s="66">
        <f t="shared" si="202"/>
        <v>0.20450404381133166</v>
      </c>
      <c r="HF118" s="66">
        <f t="shared" si="202"/>
        <v>0.21541245274538967</v>
      </c>
      <c r="HG118" s="66">
        <f t="shared" si="202"/>
        <v>0.19739937239261199</v>
      </c>
      <c r="HH118" s="66">
        <f t="shared" si="202"/>
        <v>0.21995901444007579</v>
      </c>
      <c r="HI118" s="66">
        <f t="shared" si="202"/>
        <v>0.20945292867172915</v>
      </c>
      <c r="HJ118" s="66">
        <f t="shared" si="202"/>
        <v>0.22283663692216252</v>
      </c>
      <c r="HK118" s="66">
        <f t="shared" si="202"/>
        <v>0.20985847204840055</v>
      </c>
      <c r="HL118" s="66">
        <f t="shared" si="202"/>
        <v>0.20649419529679128</v>
      </c>
      <c r="HM118" s="66">
        <f t="shared" si="202"/>
        <v>0.21800286566817928</v>
      </c>
      <c r="HN118" s="66">
        <f t="shared" si="202"/>
        <v>0.21752595029960392</v>
      </c>
      <c r="HO118" s="66">
        <f t="shared" si="202"/>
        <v>0.21240367884240238</v>
      </c>
      <c r="HP118" s="66">
        <f t="shared" si="202"/>
        <v>0.21491932667941829</v>
      </c>
      <c r="HQ118" s="66">
        <f t="shared" si="202"/>
        <v>0.2222505331931646</v>
      </c>
      <c r="HR118" s="66">
        <f t="shared" si="202"/>
        <v>0.20448761495704804</v>
      </c>
      <c r="HS118" s="66">
        <f t="shared" si="202"/>
        <v>0.19409724075314769</v>
      </c>
      <c r="HT118" s="66">
        <f t="shared" si="202"/>
        <v>0.20782477209952577</v>
      </c>
      <c r="HU118" s="66">
        <f t="shared" si="202"/>
        <v>0.21847241721269056</v>
      </c>
      <c r="HV118" s="66">
        <f t="shared" si="202"/>
        <v>0.22611662038956581</v>
      </c>
      <c r="HW118" s="66">
        <f t="shared" si="202"/>
        <v>0.20555365908679396</v>
      </c>
      <c r="HX118" s="66">
        <f t="shared" si="202"/>
        <v>0.21942982922363299</v>
      </c>
      <c r="HY118" s="66">
        <f t="shared" si="202"/>
        <v>0.19066848567306882</v>
      </c>
      <c r="HZ118" s="66">
        <f t="shared" si="202"/>
        <v>0.19998928741240052</v>
      </c>
      <c r="IA118" s="66">
        <f t="shared" si="202"/>
        <v>0.20865944572541176</v>
      </c>
      <c r="IB118" s="66">
        <f t="shared" si="202"/>
        <v>0.21155629300672163</v>
      </c>
      <c r="IC118" s="66">
        <f t="shared" si="202"/>
        <v>0.20435653769269474</v>
      </c>
      <c r="ID118" s="66">
        <f t="shared" si="202"/>
        <v>0.21043274854076677</v>
      </c>
      <c r="IE118" s="66">
        <f t="shared" si="202"/>
        <v>0.20015264722453441</v>
      </c>
      <c r="IF118" s="66">
        <f t="shared" si="202"/>
        <v>0.21558411863599897</v>
      </c>
      <c r="IG118" s="66">
        <f t="shared" si="202"/>
        <v>0.21281617944988832</v>
      </c>
      <c r="IH118" s="66">
        <f t="shared" si="202"/>
        <v>0.21296768531637064</v>
      </c>
      <c r="II118" s="66">
        <f t="shared" si="202"/>
        <v>0.20672802400993706</v>
      </c>
      <c r="IJ118" s="66">
        <f t="shared" si="202"/>
        <v>0.21363907145594507</v>
      </c>
      <c r="IK118" s="66">
        <f t="shared" si="202"/>
        <v>0.21154773415815986</v>
      </c>
      <c r="IL118" s="66">
        <f t="shared" si="202"/>
        <v>0.20431566875671031</v>
      </c>
      <c r="IM118" s="66">
        <f t="shared" si="202"/>
        <v>0.20174402261116545</v>
      </c>
      <c r="IN118" s="66">
        <f t="shared" si="202"/>
        <v>0.21628513730827872</v>
      </c>
      <c r="IO118" s="66">
        <f t="shared" si="202"/>
        <v>0.21307346559064655</v>
      </c>
      <c r="IP118" s="66">
        <f t="shared" si="202"/>
        <v>0.19869139990346021</v>
      </c>
      <c r="IQ118" s="66">
        <f t="shared" si="202"/>
        <v>0.200003802420816</v>
      </c>
      <c r="IR118" s="66">
        <f t="shared" si="202"/>
        <v>0.2031865572522234</v>
      </c>
      <c r="IS118" s="66">
        <f t="shared" si="202"/>
        <v>0.21354771475669621</v>
      </c>
      <c r="IT118" s="66">
        <f t="shared" si="202"/>
        <v>0.17285200179882215</v>
      </c>
      <c r="IU118" s="66">
        <f t="shared" si="202"/>
        <v>0.19583550040624131</v>
      </c>
      <c r="IV118" s="66">
        <f t="shared" si="202"/>
        <v>0.20550799302929076</v>
      </c>
      <c r="IW118" s="66">
        <f t="shared" si="202"/>
        <v>0.20680089281731623</v>
      </c>
      <c r="IX118" s="66">
        <f t="shared" si="202"/>
        <v>0.2243686721796771</v>
      </c>
      <c r="IY118" s="66">
        <f t="shared" si="202"/>
        <v>0.21754206515988442</v>
      </c>
      <c r="IZ118" s="66">
        <f t="shared" si="202"/>
        <v>0.21068235241515748</v>
      </c>
      <c r="JA118" s="66">
        <f t="shared" si="202"/>
        <v>0.20516971329573769</v>
      </c>
      <c r="JB118" s="66">
        <f t="shared" si="202"/>
        <v>0.22212403929398464</v>
      </c>
      <c r="JC118" s="66">
        <f t="shared" si="202"/>
        <v>0.20856761650742772</v>
      </c>
      <c r="JD118" s="67">
        <f t="shared" si="199"/>
        <v>0.21074999416305298</v>
      </c>
      <c r="JU118" s="14"/>
      <c r="MS118" s="28"/>
    </row>
    <row r="119" spans="12:357" x14ac:dyDescent="0.3">
      <c r="L119" s="51" t="s">
        <v>140</v>
      </c>
      <c r="M119" s="11" t="s">
        <v>443</v>
      </c>
      <c r="N119" s="91" t="s">
        <v>13</v>
      </c>
      <c r="O119" s="12" t="s">
        <v>14</v>
      </c>
      <c r="P119" s="12" t="s">
        <v>15</v>
      </c>
      <c r="Q119" s="12" t="s">
        <v>16</v>
      </c>
      <c r="R119" s="12" t="s">
        <v>17</v>
      </c>
      <c r="S119" s="12" t="s">
        <v>18</v>
      </c>
      <c r="T119" s="12" t="s">
        <v>19</v>
      </c>
      <c r="U119" s="12" t="s">
        <v>20</v>
      </c>
      <c r="V119" s="12" t="s">
        <v>21</v>
      </c>
      <c r="W119" s="12" t="s">
        <v>22</v>
      </c>
      <c r="X119" s="12" t="s">
        <v>23</v>
      </c>
      <c r="Y119" s="12" t="s">
        <v>24</v>
      </c>
      <c r="Z119" s="12" t="s">
        <v>25</v>
      </c>
      <c r="AA119" s="12" t="s">
        <v>26</v>
      </c>
      <c r="AB119" s="12" t="s">
        <v>27</v>
      </c>
      <c r="AC119" s="12" t="s">
        <v>28</v>
      </c>
      <c r="AD119" s="91" t="s">
        <v>29</v>
      </c>
      <c r="AE119" s="12" t="s">
        <v>30</v>
      </c>
      <c r="AF119" s="12" t="s">
        <v>31</v>
      </c>
      <c r="AG119" s="12" t="s">
        <v>32</v>
      </c>
      <c r="AH119" s="12" t="s">
        <v>33</v>
      </c>
      <c r="AI119" s="12" t="s">
        <v>34</v>
      </c>
      <c r="AJ119" s="12" t="s">
        <v>35</v>
      </c>
      <c r="AK119" s="12" t="s">
        <v>36</v>
      </c>
      <c r="AL119" s="12" t="s">
        <v>37</v>
      </c>
      <c r="AM119" s="12" t="s">
        <v>38</v>
      </c>
      <c r="AN119" s="12" t="s">
        <v>39</v>
      </c>
      <c r="AO119" s="12" t="s">
        <v>40</v>
      </c>
      <c r="AP119" s="12" t="s">
        <v>41</v>
      </c>
      <c r="AQ119" s="12" t="s">
        <v>42</v>
      </c>
      <c r="AR119" s="12" t="s">
        <v>43</v>
      </c>
      <c r="AS119" s="12" t="s">
        <v>44</v>
      </c>
      <c r="AT119" s="12" t="s">
        <v>45</v>
      </c>
      <c r="AU119" s="12" t="s">
        <v>46</v>
      </c>
      <c r="AV119" s="12" t="s">
        <v>47</v>
      </c>
      <c r="AW119" s="12" t="s">
        <v>48</v>
      </c>
      <c r="AX119" s="12" t="s">
        <v>49</v>
      </c>
      <c r="AY119" s="12" t="s">
        <v>50</v>
      </c>
      <c r="AZ119" s="12" t="s">
        <v>51</v>
      </c>
      <c r="BA119" s="12" t="s">
        <v>52</v>
      </c>
      <c r="BB119" s="12" t="s">
        <v>53</v>
      </c>
      <c r="BC119" s="12" t="s">
        <v>54</v>
      </c>
      <c r="BD119" s="12" t="s">
        <v>55</v>
      </c>
      <c r="BE119" s="12" t="s">
        <v>56</v>
      </c>
      <c r="BF119" s="12" t="s">
        <v>57</v>
      </c>
      <c r="BG119" s="12" t="s">
        <v>58</v>
      </c>
      <c r="BH119" s="12" t="s">
        <v>59</v>
      </c>
      <c r="BI119" s="12" t="s">
        <v>60</v>
      </c>
      <c r="BJ119" s="12" t="s">
        <v>61</v>
      </c>
      <c r="BK119" s="12" t="s">
        <v>62</v>
      </c>
      <c r="BL119" s="12" t="s">
        <v>63</v>
      </c>
      <c r="BM119" s="12" t="s">
        <v>64</v>
      </c>
      <c r="BN119" s="12" t="s">
        <v>65</v>
      </c>
      <c r="BO119" s="12" t="s">
        <v>66</v>
      </c>
      <c r="BP119" s="12" t="s">
        <v>67</v>
      </c>
      <c r="BQ119" s="12" t="s">
        <v>68</v>
      </c>
      <c r="BR119" s="12" t="s">
        <v>69</v>
      </c>
      <c r="BS119" s="12" t="s">
        <v>70</v>
      </c>
      <c r="BT119" s="12" t="s">
        <v>71</v>
      </c>
      <c r="BU119" s="12" t="s">
        <v>72</v>
      </c>
      <c r="BV119" s="12" t="s">
        <v>73</v>
      </c>
      <c r="BW119" s="12" t="s">
        <v>74</v>
      </c>
      <c r="BX119" s="12" t="s">
        <v>75</v>
      </c>
      <c r="BY119" s="12" t="s">
        <v>76</v>
      </c>
      <c r="BZ119" s="12" t="s">
        <v>77</v>
      </c>
      <c r="CA119" s="12" t="s">
        <v>78</v>
      </c>
      <c r="CB119" s="12" t="s">
        <v>79</v>
      </c>
      <c r="CC119" s="12" t="s">
        <v>80</v>
      </c>
      <c r="CD119" s="12" t="s">
        <v>81</v>
      </c>
      <c r="CE119" s="12" t="s">
        <v>82</v>
      </c>
      <c r="CF119" s="12" t="s">
        <v>83</v>
      </c>
      <c r="CG119" s="12" t="s">
        <v>84</v>
      </c>
      <c r="CH119" s="12" t="s">
        <v>85</v>
      </c>
      <c r="CI119" s="12" t="s">
        <v>86</v>
      </c>
      <c r="CJ119" s="12" t="s">
        <v>87</v>
      </c>
      <c r="CK119" s="12" t="s">
        <v>88</v>
      </c>
      <c r="CL119" s="12" t="s">
        <v>89</v>
      </c>
      <c r="CM119" s="12" t="s">
        <v>90</v>
      </c>
      <c r="CN119" s="12" t="s">
        <v>91</v>
      </c>
      <c r="CO119" s="12" t="s">
        <v>92</v>
      </c>
      <c r="CP119" s="12" t="s">
        <v>93</v>
      </c>
      <c r="CQ119" s="12" t="s">
        <v>94</v>
      </c>
      <c r="CR119" s="12" t="s">
        <v>95</v>
      </c>
      <c r="CS119" s="12" t="s">
        <v>96</v>
      </c>
      <c r="CT119" s="12" t="s">
        <v>97</v>
      </c>
      <c r="CU119" s="12" t="s">
        <v>98</v>
      </c>
      <c r="CV119" s="12" t="s">
        <v>99</v>
      </c>
      <c r="CW119" s="12" t="s">
        <v>100</v>
      </c>
      <c r="CX119" s="12" t="s">
        <v>101</v>
      </c>
      <c r="CY119" s="12" t="s">
        <v>102</v>
      </c>
      <c r="CZ119" s="12" t="s">
        <v>103</v>
      </c>
      <c r="DA119" s="12" t="s">
        <v>104</v>
      </c>
      <c r="DB119" s="12" t="s">
        <v>105</v>
      </c>
      <c r="DC119" s="12" t="s">
        <v>106</v>
      </c>
      <c r="DD119" s="12" t="s">
        <v>107</v>
      </c>
      <c r="DE119" s="12" t="s">
        <v>108</v>
      </c>
      <c r="DF119" s="12" t="s">
        <v>109</v>
      </c>
      <c r="DG119" s="12" t="s">
        <v>110</v>
      </c>
      <c r="DH119" s="12" t="s">
        <v>111</v>
      </c>
      <c r="DI119" s="12" t="s">
        <v>112</v>
      </c>
      <c r="DJ119" s="12" t="s">
        <v>113</v>
      </c>
      <c r="DK119" s="12" t="s">
        <v>114</v>
      </c>
      <c r="DL119" s="12" t="s">
        <v>115</v>
      </c>
      <c r="DM119" s="12" t="s">
        <v>116</v>
      </c>
      <c r="DN119" s="12" t="s">
        <v>117</v>
      </c>
      <c r="DO119" s="12" t="s">
        <v>118</v>
      </c>
      <c r="DP119" s="12" t="s">
        <v>119</v>
      </c>
      <c r="DQ119" s="12" t="s">
        <v>120</v>
      </c>
      <c r="DR119" s="12" t="s">
        <v>121</v>
      </c>
      <c r="DS119" s="12" t="s">
        <v>122</v>
      </c>
      <c r="DT119" s="12" t="s">
        <v>123</v>
      </c>
      <c r="DU119" s="12" t="s">
        <v>124</v>
      </c>
      <c r="DV119" s="12" t="s">
        <v>125</v>
      </c>
      <c r="DW119" s="12" t="s">
        <v>126</v>
      </c>
      <c r="DX119" s="12" t="s">
        <v>127</v>
      </c>
      <c r="DY119" s="12" t="s">
        <v>128</v>
      </c>
      <c r="DZ119" s="12" t="s">
        <v>129</v>
      </c>
      <c r="EA119" s="12" t="s">
        <v>130</v>
      </c>
      <c r="EB119" s="12" t="s">
        <v>131</v>
      </c>
      <c r="EC119" s="12" t="s">
        <v>132</v>
      </c>
      <c r="ED119" s="12" t="s">
        <v>133</v>
      </c>
      <c r="EE119" s="12" t="s">
        <v>134</v>
      </c>
      <c r="EF119" s="12" t="s">
        <v>135</v>
      </c>
      <c r="EG119" s="8" t="s">
        <v>136</v>
      </c>
      <c r="EH119" s="8" t="s">
        <v>137</v>
      </c>
      <c r="EI119" s="8" t="s">
        <v>138</v>
      </c>
      <c r="EJ119" s="8" t="s">
        <v>444</v>
      </c>
      <c r="EK119" s="8"/>
      <c r="EL119"/>
      <c r="EM119" s="66">
        <f t="shared" si="200"/>
        <v>0.24921582037962478</v>
      </c>
      <c r="EN119" s="66">
        <f t="shared" si="203"/>
        <v>0.24884596695801056</v>
      </c>
      <c r="EO119" s="66">
        <f t="shared" si="203"/>
        <v>0.25755853490662606</v>
      </c>
      <c r="EP119" s="66">
        <f t="shared" si="203"/>
        <v>0.2604970511435114</v>
      </c>
      <c r="EQ119" s="66">
        <f t="shared" si="203"/>
        <v>0.26081058691733472</v>
      </c>
      <c r="ER119" s="66">
        <f t="shared" si="203"/>
        <v>0.24072107443138899</v>
      </c>
      <c r="ES119" s="66">
        <f t="shared" si="203"/>
        <v>0.2427181830995144</v>
      </c>
      <c r="ET119" s="66">
        <f t="shared" si="203"/>
        <v>0.26323075900376441</v>
      </c>
      <c r="EU119" s="66">
        <f t="shared" si="203"/>
        <v>0.2564280954818165</v>
      </c>
      <c r="EV119" s="66">
        <f t="shared" si="203"/>
        <v>0.26738138924632121</v>
      </c>
      <c r="EW119" s="66">
        <f t="shared" si="203"/>
        <v>0.24908364338362962</v>
      </c>
      <c r="EX119" s="66">
        <f t="shared" si="203"/>
        <v>0.26482988483617881</v>
      </c>
      <c r="EY119" s="66">
        <f t="shared" si="203"/>
        <v>0.26618362547573149</v>
      </c>
      <c r="EZ119" s="66">
        <f t="shared" si="203"/>
        <v>0.25785243578852113</v>
      </c>
      <c r="FA119" s="66">
        <f t="shared" si="203"/>
        <v>0.24836745176021618</v>
      </c>
      <c r="FB119" s="66">
        <f t="shared" si="203"/>
        <v>0.25426487322125818</v>
      </c>
      <c r="FC119" s="66">
        <f t="shared" si="203"/>
        <v>0.2602929370820905</v>
      </c>
      <c r="FD119" s="66">
        <f t="shared" si="203"/>
        <v>0.25755978026102339</v>
      </c>
      <c r="FE119" s="66">
        <f t="shared" si="203"/>
        <v>0.27022310361852242</v>
      </c>
      <c r="FF119" s="66">
        <f t="shared" si="203"/>
        <v>0.25270212072908133</v>
      </c>
      <c r="FG119" s="66">
        <f t="shared" si="203"/>
        <v>0.25828098679643047</v>
      </c>
      <c r="FH119" s="66">
        <f t="shared" si="203"/>
        <v>0.2448158679493897</v>
      </c>
      <c r="FI119" s="66">
        <f t="shared" si="203"/>
        <v>0.25583334678449943</v>
      </c>
      <c r="FJ119" s="66">
        <f t="shared" si="203"/>
        <v>0.25553261187251697</v>
      </c>
      <c r="FK119" s="66">
        <f t="shared" si="203"/>
        <v>0.25115348626736322</v>
      </c>
      <c r="FL119" s="66">
        <f t="shared" si="203"/>
        <v>0.25008471336889238</v>
      </c>
      <c r="FM119" s="66">
        <f t="shared" si="203"/>
        <v>0.2388748290230483</v>
      </c>
      <c r="FN119" s="66">
        <f t="shared" si="203"/>
        <v>0.23089840265445144</v>
      </c>
      <c r="FO119" s="66">
        <f t="shared" si="203"/>
        <v>0.26060016056499141</v>
      </c>
      <c r="FP119" s="66">
        <f t="shared" si="203"/>
        <v>0.24398648138319767</v>
      </c>
      <c r="FQ119" s="66">
        <f t="shared" si="203"/>
        <v>0.21926950694821148</v>
      </c>
      <c r="FR119" s="66">
        <f t="shared" si="203"/>
        <v>0.23605087949437065</v>
      </c>
      <c r="FS119" s="66">
        <f t="shared" si="203"/>
        <v>0.25036364307820641</v>
      </c>
      <c r="FT119" s="66">
        <f t="shared" si="203"/>
        <v>0.21409415971508947</v>
      </c>
      <c r="FU119" s="66">
        <f t="shared" si="203"/>
        <v>0.2510397968558184</v>
      </c>
      <c r="FV119" s="66">
        <f t="shared" si="203"/>
        <v>0.25158080152405343</v>
      </c>
      <c r="FW119" s="66">
        <f t="shared" si="203"/>
        <v>0.24893610560380497</v>
      </c>
      <c r="FX119" s="66">
        <f t="shared" si="203"/>
        <v>0.240061484158239</v>
      </c>
      <c r="FY119" s="66">
        <f t="shared" si="203"/>
        <v>0.26150643257176642</v>
      </c>
      <c r="FZ119" s="66">
        <f t="shared" si="203"/>
        <v>0.23945735572293841</v>
      </c>
      <c r="GA119" s="66">
        <f t="shared" si="203"/>
        <v>0.24859981026845054</v>
      </c>
      <c r="GB119" s="66">
        <f t="shared" si="203"/>
        <v>0.23916835034815476</v>
      </c>
      <c r="GC119" s="66">
        <f t="shared" si="203"/>
        <v>0.25237889273331598</v>
      </c>
      <c r="GD119" s="66">
        <f t="shared" si="203"/>
        <v>0.23431901220156923</v>
      </c>
      <c r="GE119" s="66">
        <f t="shared" si="203"/>
        <v>0.24940075943868967</v>
      </c>
      <c r="GF119" s="66">
        <f t="shared" si="203"/>
        <v>0.24543122660372646</v>
      </c>
      <c r="GG119" s="66">
        <f t="shared" si="203"/>
        <v>0.25144115834653563</v>
      </c>
      <c r="GH119" s="66">
        <f t="shared" si="203"/>
        <v>0.25572950585056553</v>
      </c>
      <c r="GI119" s="66">
        <f t="shared" si="203"/>
        <v>0.25305578080461638</v>
      </c>
      <c r="GJ119" s="66">
        <f t="shared" si="203"/>
        <v>0.24837043975279377</v>
      </c>
      <c r="GK119" s="66">
        <f t="shared" si="203"/>
        <v>0.25461650901179617</v>
      </c>
      <c r="GL119" s="66">
        <f t="shared" si="203"/>
        <v>0.25082868171306322</v>
      </c>
      <c r="GM119" s="66">
        <f t="shared" si="203"/>
        <v>0.2512893589014818</v>
      </c>
      <c r="GN119" s="66">
        <f t="shared" si="203"/>
        <v>0.24935763067337163</v>
      </c>
      <c r="GO119" s="66">
        <f t="shared" si="203"/>
        <v>0.25049942072427689</v>
      </c>
      <c r="GP119" s="66">
        <f t="shared" si="203"/>
        <v>0.24724323789589797</v>
      </c>
      <c r="GQ119" s="66">
        <f t="shared" si="203"/>
        <v>0.24001572614257746</v>
      </c>
      <c r="GR119" s="66">
        <f t="shared" si="203"/>
        <v>0.23600937337622574</v>
      </c>
      <c r="GS119" s="66">
        <f t="shared" si="203"/>
        <v>0.2364965486010876</v>
      </c>
      <c r="GT119" s="66">
        <f t="shared" si="203"/>
        <v>0.24014914635497731</v>
      </c>
      <c r="GU119" s="66">
        <f t="shared" si="203"/>
        <v>0.23533086160700678</v>
      </c>
      <c r="GV119" s="66">
        <f t="shared" si="203"/>
        <v>0.22949102420950873</v>
      </c>
      <c r="GW119" s="66">
        <f t="shared" si="203"/>
        <v>0.24402784108883085</v>
      </c>
      <c r="GX119" s="66">
        <f t="shared" si="203"/>
        <v>0.25617697554771524</v>
      </c>
      <c r="GY119" s="66">
        <f t="shared" si="203"/>
        <v>0.24988045450924654</v>
      </c>
      <c r="GZ119" s="66">
        <f t="shared" si="202"/>
        <v>0.2528250255942045</v>
      </c>
      <c r="HA119" s="66">
        <f t="shared" si="202"/>
        <v>0.248703688972574</v>
      </c>
      <c r="HB119" s="66">
        <f t="shared" si="202"/>
        <v>0.24445530878404351</v>
      </c>
      <c r="HC119" s="66">
        <f t="shared" si="202"/>
        <v>0.24577452015086848</v>
      </c>
      <c r="HD119" s="66">
        <f t="shared" si="202"/>
        <v>0.24393498879984252</v>
      </c>
      <c r="HE119" s="66">
        <f t="shared" si="202"/>
        <v>0.24496199465044302</v>
      </c>
      <c r="HF119" s="66">
        <f t="shared" si="202"/>
        <v>0.23995864163696815</v>
      </c>
      <c r="HG119" s="66">
        <f t="shared" si="202"/>
        <v>0.22939068100734566</v>
      </c>
      <c r="HH119" s="66">
        <f t="shared" si="202"/>
        <v>0.24682838487860942</v>
      </c>
      <c r="HI119" s="66">
        <f t="shared" si="202"/>
        <v>0.246225057454135</v>
      </c>
      <c r="HJ119" s="66">
        <f t="shared" si="202"/>
        <v>0.25272034335943205</v>
      </c>
      <c r="HK119" s="66">
        <f t="shared" si="202"/>
        <v>0.25632950846434621</v>
      </c>
      <c r="HL119" s="66">
        <f t="shared" si="202"/>
        <v>0.2549354705666308</v>
      </c>
      <c r="HM119" s="66">
        <f t="shared" si="202"/>
        <v>0.24866713316709571</v>
      </c>
      <c r="HN119" s="66">
        <f t="shared" si="202"/>
        <v>0.24522586712249056</v>
      </c>
      <c r="HO119" s="66">
        <f t="shared" si="202"/>
        <v>0.23741610737889143</v>
      </c>
      <c r="HP119" s="66">
        <f t="shared" si="202"/>
        <v>0.25107015635755731</v>
      </c>
      <c r="HQ119" s="66">
        <f t="shared" si="202"/>
        <v>0.25121265311176105</v>
      </c>
      <c r="HR119" s="66">
        <f t="shared" si="202"/>
        <v>0.2501951798141171</v>
      </c>
      <c r="HS119" s="66">
        <f t="shared" si="202"/>
        <v>0.2392965789576523</v>
      </c>
      <c r="HT119" s="66">
        <f t="shared" si="202"/>
        <v>0.24471313882681064</v>
      </c>
      <c r="HU119" s="66">
        <f t="shared" si="202"/>
        <v>0.25973967815094678</v>
      </c>
      <c r="HV119" s="66">
        <f t="shared" si="202"/>
        <v>0.24745735818874162</v>
      </c>
      <c r="HW119" s="66">
        <f t="shared" si="202"/>
        <v>0.2545219121157879</v>
      </c>
      <c r="HX119" s="66">
        <f t="shared" si="202"/>
        <v>0.2460693912963868</v>
      </c>
      <c r="HY119" s="66">
        <f t="shared" si="202"/>
        <v>0.23200545702760503</v>
      </c>
      <c r="HZ119" s="66">
        <f t="shared" si="202"/>
        <v>0.22342549399751746</v>
      </c>
      <c r="IA119" s="66">
        <f t="shared" si="202"/>
        <v>0.26437573395420294</v>
      </c>
      <c r="IB119" s="66">
        <f t="shared" si="202"/>
        <v>0.23565467766535952</v>
      </c>
      <c r="IC119" s="66">
        <f t="shared" si="202"/>
        <v>0.24427887882716443</v>
      </c>
      <c r="ID119" s="66">
        <f t="shared" si="202"/>
        <v>0.24704873293893204</v>
      </c>
      <c r="IE119" s="66">
        <f t="shared" si="202"/>
        <v>0.23950349481952313</v>
      </c>
      <c r="IF119" s="66">
        <f t="shared" si="202"/>
        <v>0.22375018373849054</v>
      </c>
      <c r="IG119" s="66">
        <f t="shared" si="202"/>
        <v>0.24873016095164194</v>
      </c>
      <c r="IH119" s="66">
        <f t="shared" si="202"/>
        <v>0.25863003754152841</v>
      </c>
      <c r="II119" s="66">
        <f t="shared" si="202"/>
        <v>0.25195149103399822</v>
      </c>
      <c r="IJ119" s="66">
        <f t="shared" si="202"/>
        <v>0.25356211607844148</v>
      </c>
      <c r="IK119" s="66">
        <f t="shared" si="202"/>
        <v>0.23124920180555622</v>
      </c>
      <c r="IL119" s="66">
        <f t="shared" si="202"/>
        <v>0.24031815169072138</v>
      </c>
      <c r="IM119" s="66">
        <f t="shared" si="202"/>
        <v>0.2620725416168167</v>
      </c>
      <c r="IN119" s="66">
        <f t="shared" si="202"/>
        <v>0.25415800671404359</v>
      </c>
      <c r="IO119" s="66">
        <f t="shared" si="202"/>
        <v>0.23306726596479971</v>
      </c>
      <c r="IP119" s="66">
        <f t="shared" si="202"/>
        <v>0.24622821119015698</v>
      </c>
      <c r="IQ119" s="66">
        <f t="shared" si="202"/>
        <v>0.22741424619693346</v>
      </c>
      <c r="IR119" s="66">
        <f t="shared" si="202"/>
        <v>0.23513919422291948</v>
      </c>
      <c r="IS119" s="66">
        <f t="shared" si="202"/>
        <v>0.25337700362386867</v>
      </c>
      <c r="IT119" s="66">
        <f t="shared" si="202"/>
        <v>0.20231668916189591</v>
      </c>
      <c r="IU119" s="66">
        <f t="shared" si="202"/>
        <v>0.2368675235921473</v>
      </c>
      <c r="IV119" s="66">
        <f t="shared" si="202"/>
        <v>0.24297295249689549</v>
      </c>
      <c r="IW119" s="66">
        <f t="shared" si="202"/>
        <v>0.25394251355242242</v>
      </c>
      <c r="IX119" s="66">
        <f t="shared" si="202"/>
        <v>0.25441638542343648</v>
      </c>
      <c r="IY119" s="66">
        <f t="shared" si="202"/>
        <v>0.26567790109311451</v>
      </c>
      <c r="IZ119" s="66">
        <f t="shared" si="202"/>
        <v>0.24093214715515254</v>
      </c>
      <c r="JA119" s="66">
        <f t="shared" si="202"/>
        <v>0.24061658357445997</v>
      </c>
      <c r="JB119" s="66">
        <f t="shared" si="202"/>
        <v>0.241708108995625</v>
      </c>
      <c r="JC119" s="66">
        <f t="shared" si="202"/>
        <v>0.24716477651602264</v>
      </c>
      <c r="JD119" s="67">
        <f t="shared" si="199"/>
        <v>0.24707174155980174</v>
      </c>
      <c r="JU119" s="14"/>
      <c r="MS119" s="28"/>
    </row>
    <row r="120" spans="12:357" x14ac:dyDescent="0.3">
      <c r="L120" s="63" t="s">
        <v>146</v>
      </c>
      <c r="M120" s="14">
        <v>1</v>
      </c>
      <c r="N120" s="78">
        <f>SUM(JD$2:JD$4)</f>
        <v>114.22012031269421</v>
      </c>
      <c r="O120" s="78">
        <f t="shared" ref="O120:AC120" si="204">SUM(EM$2:EM$4)</f>
        <v>112.68643991</v>
      </c>
      <c r="P120" s="78">
        <f t="shared" si="204"/>
        <v>81.319183674000001</v>
      </c>
      <c r="Q120" s="78">
        <f t="shared" si="204"/>
        <v>114.90829932</v>
      </c>
      <c r="R120" s="78">
        <f t="shared" si="204"/>
        <v>94.350294785000003</v>
      </c>
      <c r="S120" s="78">
        <f t="shared" si="204"/>
        <v>104.09505668999999</v>
      </c>
      <c r="T120" s="78">
        <f t="shared" si="204"/>
        <v>99.391564626000005</v>
      </c>
      <c r="U120" s="78">
        <f t="shared" si="204"/>
        <v>90.579591836000006</v>
      </c>
      <c r="V120" s="78">
        <f t="shared" si="204"/>
        <v>98.175056690000005</v>
      </c>
      <c r="W120" s="78">
        <f t="shared" si="204"/>
        <v>119.714829932</v>
      </c>
      <c r="X120" s="78">
        <f t="shared" si="204"/>
        <v>112.451337869</v>
      </c>
      <c r="Y120" s="78">
        <f t="shared" si="204"/>
        <v>116.710748299</v>
      </c>
      <c r="Z120" s="78">
        <f t="shared" si="204"/>
        <v>117.68888888799999</v>
      </c>
      <c r="AA120" s="78">
        <f t="shared" si="204"/>
        <v>116.077278912</v>
      </c>
      <c r="AB120" s="78">
        <f t="shared" si="204"/>
        <v>103.516009071</v>
      </c>
      <c r="AC120" s="78">
        <f t="shared" si="204"/>
        <v>118.552380953</v>
      </c>
      <c r="AD120" s="78">
        <f>SUM(JD$2:JD$4)</f>
        <v>114.22012031269421</v>
      </c>
      <c r="AE120" s="78">
        <f t="shared" ref="AE120:CP120" si="205">SUM(FB$2:FB$4)</f>
        <v>103.005170068</v>
      </c>
      <c r="AF120" s="78">
        <f t="shared" si="205"/>
        <v>109.63301587300001</v>
      </c>
      <c r="AG120" s="78">
        <f t="shared" si="205"/>
        <v>111.55301587299999</v>
      </c>
      <c r="AH120" s="78">
        <f t="shared" si="205"/>
        <v>110.242539682</v>
      </c>
      <c r="AI120" s="78">
        <f t="shared" si="205"/>
        <v>106.231292517</v>
      </c>
      <c r="AJ120" s="78">
        <f t="shared" si="205"/>
        <v>100.154195011</v>
      </c>
      <c r="AK120" s="78">
        <f t="shared" si="205"/>
        <v>112.50068027200001</v>
      </c>
      <c r="AL120" s="78">
        <f t="shared" si="205"/>
        <v>104.848253969</v>
      </c>
      <c r="AM120" s="78">
        <f t="shared" si="205"/>
        <v>98.182675737000011</v>
      </c>
      <c r="AN120" s="78">
        <f t="shared" si="205"/>
        <v>97.941768707999998</v>
      </c>
      <c r="AO120" s="78">
        <f t="shared" si="205"/>
        <v>97.650068027000003</v>
      </c>
      <c r="AP120" s="78">
        <f t="shared" si="205"/>
        <v>113.870657597</v>
      </c>
      <c r="AQ120" s="78">
        <f t="shared" si="205"/>
        <v>113.549206349</v>
      </c>
      <c r="AR120" s="78">
        <f t="shared" si="205"/>
        <v>111.44126984099999</v>
      </c>
      <c r="AS120" s="78">
        <f t="shared" si="205"/>
        <v>116.59464852600001</v>
      </c>
      <c r="AT120" s="78">
        <f t="shared" si="205"/>
        <v>142.73596371900001</v>
      </c>
      <c r="AU120" s="78">
        <f t="shared" si="205"/>
        <v>131.03891156399999</v>
      </c>
      <c r="AV120" s="78">
        <f t="shared" si="205"/>
        <v>117.94358276700001</v>
      </c>
      <c r="AW120" s="78">
        <f t="shared" si="205"/>
        <v>132.57360544199997</v>
      </c>
      <c r="AX120" s="78">
        <f t="shared" si="205"/>
        <v>128.43755102099999</v>
      </c>
      <c r="AY120" s="78">
        <f t="shared" si="205"/>
        <v>113.135600907</v>
      </c>
      <c r="AZ120" s="78">
        <f t="shared" si="205"/>
        <v>129.50639455800001</v>
      </c>
      <c r="BA120" s="78">
        <f t="shared" si="205"/>
        <v>96.422312925</v>
      </c>
      <c r="BB120" s="78">
        <f t="shared" si="205"/>
        <v>102.122811791</v>
      </c>
      <c r="BC120" s="78">
        <f t="shared" si="205"/>
        <v>122.787120182</v>
      </c>
      <c r="BD120" s="78">
        <f t="shared" si="205"/>
        <v>121.24952381000001</v>
      </c>
      <c r="BE120" s="78">
        <f t="shared" si="205"/>
        <v>128.33596371900001</v>
      </c>
      <c r="BF120" s="78">
        <f t="shared" si="205"/>
        <v>121.20235827699999</v>
      </c>
      <c r="BG120" s="78">
        <f t="shared" si="205"/>
        <v>121.80027210900001</v>
      </c>
      <c r="BH120" s="78">
        <f t="shared" si="205"/>
        <v>125.774875284</v>
      </c>
      <c r="BI120" s="78">
        <f t="shared" si="205"/>
        <v>100.08090702999999</v>
      </c>
      <c r="BJ120" s="78">
        <f t="shared" si="205"/>
        <v>125.40952381000001</v>
      </c>
      <c r="BK120" s="78">
        <f t="shared" si="205"/>
        <v>109.770884354</v>
      </c>
      <c r="BL120" s="78">
        <f t="shared" si="205"/>
        <v>116.17814058899999</v>
      </c>
      <c r="BM120" s="78">
        <f t="shared" si="205"/>
        <v>111.647346938</v>
      </c>
      <c r="BN120" s="78">
        <f t="shared" si="205"/>
        <v>102.57995464799998</v>
      </c>
      <c r="BO120" s="78">
        <f t="shared" si="205"/>
        <v>108.971247166</v>
      </c>
      <c r="BP120" s="78">
        <f t="shared" si="205"/>
        <v>121.726258503</v>
      </c>
      <c r="BQ120" s="78">
        <f t="shared" si="205"/>
        <v>118.253424036</v>
      </c>
      <c r="BR120" s="78">
        <f t="shared" si="205"/>
        <v>106.94530612200001</v>
      </c>
      <c r="BS120" s="78">
        <f t="shared" si="205"/>
        <v>113.49986394599999</v>
      </c>
      <c r="BT120" s="78">
        <f t="shared" si="205"/>
        <v>123.08897959199999</v>
      </c>
      <c r="BU120" s="78">
        <f t="shared" si="205"/>
        <v>135.00226757299998</v>
      </c>
      <c r="BV120" s="78">
        <f t="shared" si="205"/>
        <v>114.20154195000001</v>
      </c>
      <c r="BW120" s="78">
        <f t="shared" si="205"/>
        <v>107.04616780100001</v>
      </c>
      <c r="BX120" s="78">
        <f t="shared" si="205"/>
        <v>104.845351474</v>
      </c>
      <c r="BY120" s="78">
        <f t="shared" si="205"/>
        <v>121.495510204</v>
      </c>
      <c r="BZ120" s="78">
        <f t="shared" si="205"/>
        <v>114.06222222299999</v>
      </c>
      <c r="CA120" s="78">
        <f t="shared" si="205"/>
        <v>84.958911564999994</v>
      </c>
      <c r="CB120" s="78">
        <f t="shared" si="205"/>
        <v>114.654331066</v>
      </c>
      <c r="CC120" s="78">
        <f t="shared" si="205"/>
        <v>110.132244898</v>
      </c>
      <c r="CD120" s="78">
        <f t="shared" si="205"/>
        <v>105.460680272</v>
      </c>
      <c r="CE120" s="78">
        <f t="shared" si="205"/>
        <v>135.430385487</v>
      </c>
      <c r="CF120" s="78">
        <f t="shared" si="205"/>
        <v>135.055963719</v>
      </c>
      <c r="CG120" s="78">
        <f t="shared" si="205"/>
        <v>110.25995464899999</v>
      </c>
      <c r="CH120" s="78">
        <f t="shared" si="205"/>
        <v>118.003809524</v>
      </c>
      <c r="CI120" s="78">
        <f t="shared" si="205"/>
        <v>97.988208616999998</v>
      </c>
      <c r="CJ120" s="78">
        <f t="shared" si="205"/>
        <v>106.993197279</v>
      </c>
      <c r="CK120" s="78">
        <f t="shared" si="205"/>
        <v>124.48217687100001</v>
      </c>
      <c r="CL120" s="78">
        <f t="shared" si="205"/>
        <v>105.34893424100001</v>
      </c>
      <c r="CM120" s="78">
        <f t="shared" si="205"/>
        <v>120.687165533</v>
      </c>
      <c r="CN120" s="78">
        <f t="shared" si="205"/>
        <v>119.85124716599999</v>
      </c>
      <c r="CO120" s="78">
        <f t="shared" si="205"/>
        <v>120.06530612300001</v>
      </c>
      <c r="CP120" s="78">
        <f t="shared" si="205"/>
        <v>126.389115647</v>
      </c>
      <c r="CQ120" s="78">
        <f t="shared" ref="CQ120:EF120" si="206">SUM(HN$2:HN$4)</f>
        <v>121.04562358300001</v>
      </c>
      <c r="CR120" s="78">
        <f t="shared" si="206"/>
        <v>114.88072562399999</v>
      </c>
      <c r="CS120" s="78">
        <f t="shared" si="206"/>
        <v>112.25106576</v>
      </c>
      <c r="CT120" s="78">
        <f t="shared" si="206"/>
        <v>115.2</v>
      </c>
      <c r="CU120" s="78">
        <f t="shared" si="206"/>
        <v>124.007619048</v>
      </c>
      <c r="CV120" s="78">
        <f t="shared" si="206"/>
        <v>110.55020408200001</v>
      </c>
      <c r="CW120" s="78">
        <f t="shared" si="206"/>
        <v>120.58993197300001</v>
      </c>
      <c r="CX120" s="78">
        <f t="shared" si="206"/>
        <v>113.184217687</v>
      </c>
      <c r="CY120" s="78">
        <f t="shared" si="206"/>
        <v>104.251065759</v>
      </c>
      <c r="CZ120" s="78">
        <f t="shared" si="206"/>
        <v>135.51165532900001</v>
      </c>
      <c r="DA120" s="78">
        <f t="shared" si="206"/>
        <v>119.24607709700001</v>
      </c>
      <c r="DB120" s="78">
        <f t="shared" si="206"/>
        <v>114.741405895</v>
      </c>
      <c r="DC120" s="78">
        <f t="shared" si="206"/>
        <v>109.88045351400001</v>
      </c>
      <c r="DD120" s="78">
        <f t="shared" si="206"/>
        <v>127.117278911</v>
      </c>
      <c r="DE120" s="78">
        <f t="shared" si="206"/>
        <v>114.628934241</v>
      </c>
      <c r="DF120" s="78">
        <f t="shared" si="206"/>
        <v>126.07346938799999</v>
      </c>
      <c r="DG120" s="78">
        <f t="shared" si="206"/>
        <v>104.71328798200001</v>
      </c>
      <c r="DH120" s="78">
        <f t="shared" si="206"/>
        <v>132.64544217700001</v>
      </c>
      <c r="DI120" s="78">
        <f t="shared" si="206"/>
        <v>116.50176870799999</v>
      </c>
      <c r="DJ120" s="78">
        <f t="shared" si="206"/>
        <v>116.150566893</v>
      </c>
      <c r="DK120" s="78">
        <f t="shared" si="206"/>
        <v>115.16226757399998</v>
      </c>
      <c r="DL120" s="78">
        <f t="shared" si="206"/>
        <v>125.532879819</v>
      </c>
      <c r="DM120" s="78">
        <f t="shared" si="206"/>
        <v>116.301496599</v>
      </c>
      <c r="DN120" s="78">
        <f t="shared" si="206"/>
        <v>115.397369614</v>
      </c>
      <c r="DO120" s="78">
        <f t="shared" si="206"/>
        <v>114.076734694</v>
      </c>
      <c r="DP120" s="78">
        <f t="shared" si="206"/>
        <v>146.52517006799999</v>
      </c>
      <c r="DQ120" s="78">
        <f t="shared" si="206"/>
        <v>102.93405895699999</v>
      </c>
      <c r="DR120" s="78">
        <f t="shared" si="206"/>
        <v>118.44643991000001</v>
      </c>
      <c r="DS120" s="78">
        <f t="shared" si="206"/>
        <v>124.99591836799999</v>
      </c>
      <c r="DT120" s="78">
        <f t="shared" si="206"/>
        <v>128.127709751</v>
      </c>
      <c r="DU120" s="78">
        <f t="shared" si="206"/>
        <v>104.13569160999999</v>
      </c>
      <c r="DV120" s="78">
        <f t="shared" si="206"/>
        <v>96.123356009000005</v>
      </c>
      <c r="DW120" s="78">
        <f t="shared" si="206"/>
        <v>110.502312925</v>
      </c>
      <c r="DX120" s="78">
        <f t="shared" si="206"/>
        <v>124.017777778</v>
      </c>
      <c r="DY120" s="78">
        <f t="shared" si="206"/>
        <v>112.407800454</v>
      </c>
      <c r="DZ120" s="78">
        <f t="shared" si="206"/>
        <v>112.87219954599999</v>
      </c>
      <c r="EA120" s="78">
        <f t="shared" si="206"/>
        <v>93.701224490000001</v>
      </c>
      <c r="EB120" s="78">
        <f t="shared" si="206"/>
        <v>112.57324263</v>
      </c>
      <c r="EC120" s="78">
        <f t="shared" si="206"/>
        <v>129.61233560099998</v>
      </c>
      <c r="ED120" s="78">
        <f t="shared" si="206"/>
        <v>109.947210884</v>
      </c>
      <c r="EE120" s="78">
        <f t="shared" si="206"/>
        <v>107.08462585099998</v>
      </c>
      <c r="EF120" s="78">
        <f t="shared" si="206"/>
        <v>113.73714285699999</v>
      </c>
      <c r="EG120" s="24">
        <f>AVERAGE(O120:AC120,AE120:EF120)</f>
        <v>114.22012031269421</v>
      </c>
      <c r="EH120" s="24">
        <f>MAX(O120:AC120,AE120:EF120)</f>
        <v>146.52517006799999</v>
      </c>
      <c r="EI120" s="24">
        <f>MIN(O120:AC120,AE120:EF120)</f>
        <v>81.319183674000001</v>
      </c>
      <c r="EJ120" s="64" t="s">
        <v>146</v>
      </c>
      <c r="EK120" s="64"/>
      <c r="EL120"/>
      <c r="EM120" s="66">
        <f t="shared" si="200"/>
        <v>1.1606447963816945E-2</v>
      </c>
      <c r="EN120" s="66">
        <f t="shared" ref="EN120:GY120" si="207">EN25/SUM(EN$22:EN$28)</f>
        <v>1.1260932949187331E-2</v>
      </c>
      <c r="EO120" s="66">
        <f t="shared" si="207"/>
        <v>1.0006899599459317E-2</v>
      </c>
      <c r="EP120" s="66">
        <f t="shared" si="207"/>
        <v>9.5449077168791429E-3</v>
      </c>
      <c r="EQ120" s="66">
        <f t="shared" si="207"/>
        <v>1.0857184276567254E-2</v>
      </c>
      <c r="ER120" s="66">
        <f t="shared" si="207"/>
        <v>1.2808135413930095E-2</v>
      </c>
      <c r="ES120" s="66">
        <f t="shared" si="207"/>
        <v>1.0150575924802599E-2</v>
      </c>
      <c r="ET120" s="66">
        <f t="shared" si="207"/>
        <v>9.0175234749913652E-3</v>
      </c>
      <c r="EU120" s="66">
        <f t="shared" si="207"/>
        <v>9.1276995994360125E-3</v>
      </c>
      <c r="EV120" s="66">
        <f t="shared" si="207"/>
        <v>1.0574049807431027E-2</v>
      </c>
      <c r="EW120" s="66">
        <f t="shared" si="207"/>
        <v>1.2185935418180053E-2</v>
      </c>
      <c r="EX120" s="66">
        <f t="shared" si="207"/>
        <v>7.9974277797927439E-3</v>
      </c>
      <c r="EY120" s="66">
        <f t="shared" si="207"/>
        <v>1.1701530050699131E-2</v>
      </c>
      <c r="EZ120" s="66">
        <f t="shared" si="207"/>
        <v>1.2101989289613957E-2</v>
      </c>
      <c r="FA120" s="66">
        <f t="shared" si="207"/>
        <v>1.7054626162887714E-2</v>
      </c>
      <c r="FB120" s="66">
        <f t="shared" si="207"/>
        <v>1.2784419332710281E-2</v>
      </c>
      <c r="FC120" s="66">
        <f t="shared" si="207"/>
        <v>8.8856196380601282E-3</v>
      </c>
      <c r="FD120" s="66">
        <f t="shared" si="207"/>
        <v>7.6526769295838714E-3</v>
      </c>
      <c r="FE120" s="66">
        <f t="shared" si="207"/>
        <v>1.3078829949986744E-2</v>
      </c>
      <c r="FF120" s="66">
        <f t="shared" si="207"/>
        <v>1.088201001714909E-2</v>
      </c>
      <c r="FG120" s="66">
        <f t="shared" si="207"/>
        <v>1.1239142921920577E-2</v>
      </c>
      <c r="FH120" s="66">
        <f t="shared" si="207"/>
        <v>1.5406259595167299E-2</v>
      </c>
      <c r="FI120" s="66">
        <f t="shared" si="207"/>
        <v>1.1018394474090917E-2</v>
      </c>
      <c r="FJ120" s="66">
        <f t="shared" si="207"/>
        <v>1.3265295089869759E-2</v>
      </c>
      <c r="FK120" s="66">
        <f t="shared" si="207"/>
        <v>1.006678927545749E-2</v>
      </c>
      <c r="FL120" s="66">
        <f t="shared" si="207"/>
        <v>1.0447530571440619E-2</v>
      </c>
      <c r="FM120" s="66">
        <f t="shared" si="207"/>
        <v>1.2510902352789687E-2</v>
      </c>
      <c r="FN120" s="66">
        <f t="shared" si="207"/>
        <v>1.2852132040464776E-2</v>
      </c>
      <c r="FO120" s="66">
        <f t="shared" si="207"/>
        <v>9.5366841646557319E-3</v>
      </c>
      <c r="FP120" s="66">
        <f t="shared" si="207"/>
        <v>1.3905671778213514E-2</v>
      </c>
      <c r="FQ120" s="66">
        <f t="shared" si="207"/>
        <v>1.3077811625978337E-2</v>
      </c>
      <c r="FR120" s="66">
        <f t="shared" si="207"/>
        <v>1.0286863710153056E-2</v>
      </c>
      <c r="FS120" s="66">
        <f t="shared" si="207"/>
        <v>1.1134492559527377E-2</v>
      </c>
      <c r="FT120" s="66">
        <f t="shared" si="207"/>
        <v>1.2208160978441332E-2</v>
      </c>
      <c r="FU120" s="66">
        <f t="shared" si="207"/>
        <v>1.0691761582797894E-2</v>
      </c>
      <c r="FV120" s="66">
        <f t="shared" si="207"/>
        <v>1.0506962208289495E-2</v>
      </c>
      <c r="FW120" s="66">
        <f t="shared" si="207"/>
        <v>1.0320100992203197E-2</v>
      </c>
      <c r="FX120" s="66">
        <f t="shared" si="207"/>
        <v>1.0122114370663902E-2</v>
      </c>
      <c r="FY120" s="66">
        <f t="shared" si="207"/>
        <v>1.078720793804124E-2</v>
      </c>
      <c r="FZ120" s="66">
        <f t="shared" si="207"/>
        <v>1.0452574221354774E-2</v>
      </c>
      <c r="GA120" s="66">
        <f t="shared" si="207"/>
        <v>1.4736198781849934E-2</v>
      </c>
      <c r="GB120" s="66">
        <f t="shared" si="207"/>
        <v>1.3193113333433414E-2</v>
      </c>
      <c r="GC120" s="66">
        <f t="shared" si="207"/>
        <v>1.8368548918940585E-2</v>
      </c>
      <c r="GD120" s="66">
        <f t="shared" si="207"/>
        <v>1.6503953290997082E-2</v>
      </c>
      <c r="GE120" s="66">
        <f t="shared" si="207"/>
        <v>9.9962562647448999E-3</v>
      </c>
      <c r="GF120" s="66">
        <f t="shared" si="207"/>
        <v>1.1656364327795847E-2</v>
      </c>
      <c r="GG120" s="66">
        <f t="shared" si="207"/>
        <v>9.6587109777505759E-3</v>
      </c>
      <c r="GH120" s="66">
        <f t="shared" si="207"/>
        <v>9.6902758606703873E-3</v>
      </c>
      <c r="GI120" s="66">
        <f t="shared" si="207"/>
        <v>1.2504801328595497E-2</v>
      </c>
      <c r="GJ120" s="66">
        <f t="shared" si="207"/>
        <v>1.3718567617644777E-2</v>
      </c>
      <c r="GK120" s="66">
        <f t="shared" si="207"/>
        <v>9.2014701332184135E-3</v>
      </c>
      <c r="GL120" s="66">
        <f t="shared" si="207"/>
        <v>9.7385048844387742E-3</v>
      </c>
      <c r="GM120" s="66">
        <f t="shared" si="207"/>
        <v>1.0271470626718297E-2</v>
      </c>
      <c r="GN120" s="66">
        <f t="shared" si="207"/>
        <v>1.5949354247636379E-2</v>
      </c>
      <c r="GO120" s="66">
        <f t="shared" si="207"/>
        <v>9.1254535285103487E-3</v>
      </c>
      <c r="GP120" s="66">
        <f t="shared" si="207"/>
        <v>1.0567882398753873E-2</v>
      </c>
      <c r="GQ120" s="66">
        <f t="shared" si="207"/>
        <v>1.5159272943468343E-2</v>
      </c>
      <c r="GR120" s="66">
        <f t="shared" si="207"/>
        <v>1.4511369549260267E-2</v>
      </c>
      <c r="GS120" s="66">
        <f t="shared" si="207"/>
        <v>9.9852891279135769E-3</v>
      </c>
      <c r="GT120" s="66">
        <f t="shared" si="207"/>
        <v>9.9038896115017788E-3</v>
      </c>
      <c r="GU120" s="66">
        <f t="shared" si="207"/>
        <v>1.3344281455777681E-2</v>
      </c>
      <c r="GV120" s="66">
        <f t="shared" si="207"/>
        <v>1.3497290808123336E-2</v>
      </c>
      <c r="GW120" s="66">
        <f t="shared" si="207"/>
        <v>1.2106457872753671E-2</v>
      </c>
      <c r="GX120" s="66">
        <f t="shared" si="207"/>
        <v>1.1376999863803161E-2</v>
      </c>
      <c r="GY120" s="66">
        <f t="shared" si="207"/>
        <v>1.185151525453311E-2</v>
      </c>
      <c r="GZ120" s="66">
        <f t="shared" ref="GZ120:JC120" si="208">GZ25/SUM(GZ$22:GZ$28)</f>
        <v>9.2133238841742415E-3</v>
      </c>
      <c r="HA120" s="66">
        <f t="shared" si="208"/>
        <v>1.0654941403824112E-2</v>
      </c>
      <c r="HB120" s="66">
        <f t="shared" si="208"/>
        <v>1.0616007819971688E-2</v>
      </c>
      <c r="HC120" s="66">
        <f t="shared" si="208"/>
        <v>1.0532781478984015E-2</v>
      </c>
      <c r="HD120" s="66">
        <f t="shared" si="208"/>
        <v>1.3402602349675828E-2</v>
      </c>
      <c r="HE120" s="66">
        <f t="shared" si="208"/>
        <v>1.2809119294919884E-2</v>
      </c>
      <c r="HF120" s="66">
        <f t="shared" si="208"/>
        <v>1.3007205400722673E-2</v>
      </c>
      <c r="HG120" s="66">
        <f t="shared" si="208"/>
        <v>1.1989465562690369E-2</v>
      </c>
      <c r="HH120" s="66">
        <f t="shared" si="208"/>
        <v>1.4354477438748901E-2</v>
      </c>
      <c r="HI120" s="66">
        <f t="shared" si="208"/>
        <v>1.2216208090484229E-2</v>
      </c>
      <c r="HJ120" s="66">
        <f t="shared" si="208"/>
        <v>1.2359530552998274E-2</v>
      </c>
      <c r="HK120" s="66">
        <f t="shared" si="208"/>
        <v>9.5675663164381912E-3</v>
      </c>
      <c r="HL120" s="66">
        <f t="shared" si="208"/>
        <v>1.5557781838065466E-2</v>
      </c>
      <c r="HM120" s="66">
        <f t="shared" si="208"/>
        <v>1.0163109578652907E-2</v>
      </c>
      <c r="HN120" s="66">
        <f t="shared" si="208"/>
        <v>9.4397627411644831E-3</v>
      </c>
      <c r="HO120" s="66">
        <f t="shared" si="208"/>
        <v>1.2055679842124387E-2</v>
      </c>
      <c r="HP120" s="66">
        <f t="shared" si="208"/>
        <v>1.0876181160330912E-2</v>
      </c>
      <c r="HQ120" s="66">
        <f t="shared" si="208"/>
        <v>1.022025933318747E-2</v>
      </c>
      <c r="HR120" s="66">
        <f t="shared" si="208"/>
        <v>1.1072018820041E-2</v>
      </c>
      <c r="HS120" s="66">
        <f t="shared" si="208"/>
        <v>1.1506644611009167E-2</v>
      </c>
      <c r="HT120" s="66">
        <f t="shared" si="208"/>
        <v>1.5012074934041776E-2</v>
      </c>
      <c r="HU120" s="66">
        <f t="shared" si="208"/>
        <v>1.1240458480761955E-2</v>
      </c>
      <c r="HV120" s="66">
        <f t="shared" si="208"/>
        <v>1.1947639829382623E-2</v>
      </c>
      <c r="HW120" s="66">
        <f t="shared" si="208"/>
        <v>1.3485103527544239E-2</v>
      </c>
      <c r="HX120" s="66">
        <f t="shared" si="208"/>
        <v>1.8300028344726136E-2</v>
      </c>
      <c r="HY120" s="66">
        <f t="shared" si="208"/>
        <v>1.1787175985711841E-2</v>
      </c>
      <c r="HZ120" s="66">
        <f t="shared" si="208"/>
        <v>1.054702336129862E-2</v>
      </c>
      <c r="IA120" s="66">
        <f t="shared" si="208"/>
        <v>1.3186640161890939E-2</v>
      </c>
      <c r="IB120" s="66">
        <f t="shared" si="208"/>
        <v>1.2005270602509137E-2</v>
      </c>
      <c r="IC120" s="66">
        <f t="shared" si="208"/>
        <v>9.0809331552993127E-3</v>
      </c>
      <c r="ID120" s="66">
        <f t="shared" si="208"/>
        <v>1.3192982455672658E-2</v>
      </c>
      <c r="IE120" s="66">
        <f t="shared" si="208"/>
        <v>1.2573310837617983E-2</v>
      </c>
      <c r="IF120" s="66">
        <f t="shared" si="208"/>
        <v>1.3865978539146078E-2</v>
      </c>
      <c r="IG120" s="66">
        <f t="shared" si="208"/>
        <v>1.2607604600837595E-2</v>
      </c>
      <c r="IH120" s="66">
        <f t="shared" si="208"/>
        <v>9.6730395428486111E-3</v>
      </c>
      <c r="II120" s="66">
        <f t="shared" si="208"/>
        <v>1.0773868282381359E-2</v>
      </c>
      <c r="IJ120" s="66">
        <f t="shared" si="208"/>
        <v>1.0693672664456774E-2</v>
      </c>
      <c r="IK120" s="66">
        <f t="shared" si="208"/>
        <v>1.3714661028078796E-2</v>
      </c>
      <c r="IL120" s="66">
        <f t="shared" si="208"/>
        <v>1.2561941737946794E-2</v>
      </c>
      <c r="IM120" s="66">
        <f t="shared" si="208"/>
        <v>1.5723174872910192E-2</v>
      </c>
      <c r="IN120" s="66">
        <f t="shared" si="208"/>
        <v>1.1880721097016253E-2</v>
      </c>
      <c r="IO120" s="66">
        <f t="shared" si="208"/>
        <v>1.0490933042151311E-2</v>
      </c>
      <c r="IP120" s="66">
        <f t="shared" si="208"/>
        <v>1.3833393405410061E-2</v>
      </c>
      <c r="IQ120" s="66">
        <f t="shared" si="208"/>
        <v>1.2743120973423791E-2</v>
      </c>
      <c r="IR120" s="66">
        <f t="shared" si="208"/>
        <v>1.0404196502505453E-2</v>
      </c>
      <c r="IS120" s="66">
        <f t="shared" si="208"/>
        <v>1.1393975484891065E-2</v>
      </c>
      <c r="IT120" s="66">
        <f t="shared" si="208"/>
        <v>1.044946768263574E-2</v>
      </c>
      <c r="IU120" s="66">
        <f t="shared" si="208"/>
        <v>1.2630953264695608E-2</v>
      </c>
      <c r="IV120" s="66">
        <f t="shared" si="208"/>
        <v>1.0995151146611964E-2</v>
      </c>
      <c r="IW120" s="66">
        <f t="shared" si="208"/>
        <v>1.1447182620649993E-2</v>
      </c>
      <c r="IX120" s="66">
        <f t="shared" si="208"/>
        <v>1.0590015131541149E-2</v>
      </c>
      <c r="IY120" s="66">
        <f t="shared" si="208"/>
        <v>1.060706796449875E-2</v>
      </c>
      <c r="IZ120" s="66">
        <f t="shared" si="208"/>
        <v>1.1647340660216764E-2</v>
      </c>
      <c r="JA120" s="66">
        <f t="shared" si="208"/>
        <v>1.2110098753407243E-2</v>
      </c>
      <c r="JB120" s="66">
        <f t="shared" si="208"/>
        <v>9.5146109880426787E-3</v>
      </c>
      <c r="JC120" s="66">
        <f t="shared" si="208"/>
        <v>1.2636996089319426E-2</v>
      </c>
      <c r="JD120" s="67">
        <f t="shared" si="199"/>
        <v>1.1757818529138908E-2</v>
      </c>
      <c r="JU120" s="14"/>
      <c r="MS120" s="28"/>
    </row>
    <row r="121" spans="12:357" x14ac:dyDescent="0.3">
      <c r="L121" s="65" t="s">
        <v>160</v>
      </c>
      <c r="M121" s="14">
        <v>2</v>
      </c>
      <c r="N121" s="26">
        <f>SUM(JD$5:JD$9)</f>
        <v>76.080296096338799</v>
      </c>
      <c r="O121" s="26">
        <f t="shared" ref="O121:AC121" si="209">SUM(EM$5:EM$9)</f>
        <v>81.786485260000006</v>
      </c>
      <c r="P121" s="26">
        <f t="shared" si="209"/>
        <v>45.689614511999991</v>
      </c>
      <c r="Q121" s="26">
        <f t="shared" si="209"/>
        <v>83.080272108999992</v>
      </c>
      <c r="R121" s="26">
        <f t="shared" si="209"/>
        <v>52.048616780000003</v>
      </c>
      <c r="S121" s="26">
        <f t="shared" si="209"/>
        <v>61.857959182999991</v>
      </c>
      <c r="T121" s="26">
        <f t="shared" si="209"/>
        <v>76.489433106999982</v>
      </c>
      <c r="U121" s="26">
        <f t="shared" si="209"/>
        <v>64.021768707999996</v>
      </c>
      <c r="V121" s="26">
        <f t="shared" si="209"/>
        <v>66.63691609899999</v>
      </c>
      <c r="W121" s="26">
        <f t="shared" si="209"/>
        <v>73.527074830000004</v>
      </c>
      <c r="X121" s="26">
        <f t="shared" si="209"/>
        <v>56.86712018099999</v>
      </c>
      <c r="Y121" s="26">
        <f t="shared" si="209"/>
        <v>85.648979591999989</v>
      </c>
      <c r="Z121" s="26">
        <f t="shared" si="209"/>
        <v>65.538321995999993</v>
      </c>
      <c r="AA121" s="26">
        <f t="shared" si="209"/>
        <v>65.62285714299999</v>
      </c>
      <c r="AB121" s="26">
        <f t="shared" si="209"/>
        <v>67.555555555000012</v>
      </c>
      <c r="AC121" s="26">
        <f t="shared" si="209"/>
        <v>81.933061223999999</v>
      </c>
      <c r="AD121" s="26">
        <f>SUM(JD$5:JD$9)</f>
        <v>76.080296096338799</v>
      </c>
      <c r="AE121" s="26">
        <f t="shared" ref="AE121:CP121" si="210">SUM(FB$5:FB$9)</f>
        <v>70.770068027000008</v>
      </c>
      <c r="AF121" s="26">
        <f t="shared" si="210"/>
        <v>80.967981859000005</v>
      </c>
      <c r="AG121" s="26">
        <f t="shared" si="210"/>
        <v>83.169523810000001</v>
      </c>
      <c r="AH121" s="26">
        <f t="shared" si="210"/>
        <v>73.813333334000006</v>
      </c>
      <c r="AI121" s="26">
        <f t="shared" si="210"/>
        <v>67.061405895999997</v>
      </c>
      <c r="AJ121" s="26">
        <f t="shared" si="210"/>
        <v>66.855328799000006</v>
      </c>
      <c r="AK121" s="26">
        <f t="shared" si="210"/>
        <v>73.429478458000006</v>
      </c>
      <c r="AL121" s="26">
        <f t="shared" si="210"/>
        <v>75.39374149599999</v>
      </c>
      <c r="AM121" s="26">
        <f t="shared" si="210"/>
        <v>71.159002267999995</v>
      </c>
      <c r="AN121" s="26">
        <f t="shared" si="210"/>
        <v>60.030839002000008</v>
      </c>
      <c r="AO121" s="26">
        <f t="shared" si="210"/>
        <v>64.613877551000002</v>
      </c>
      <c r="AP121" s="26">
        <f t="shared" si="210"/>
        <v>76.55909296999998</v>
      </c>
      <c r="AQ121" s="26">
        <f t="shared" si="210"/>
        <v>71.233015872999999</v>
      </c>
      <c r="AR121" s="26">
        <f t="shared" si="210"/>
        <v>74.812517007000011</v>
      </c>
      <c r="AS121" s="26">
        <f t="shared" si="210"/>
        <v>79.818594103999999</v>
      </c>
      <c r="AT121" s="26">
        <f t="shared" si="210"/>
        <v>75.699229024999994</v>
      </c>
      <c r="AU121" s="26">
        <f t="shared" si="210"/>
        <v>93.869569160999987</v>
      </c>
      <c r="AV121" s="26">
        <f t="shared" si="210"/>
        <v>74.079999999999984</v>
      </c>
      <c r="AW121" s="26">
        <f t="shared" si="210"/>
        <v>66.26031746000001</v>
      </c>
      <c r="AX121" s="26">
        <f t="shared" si="210"/>
        <v>88.365714286000014</v>
      </c>
      <c r="AY121" s="26">
        <f t="shared" si="210"/>
        <v>71.050884354000004</v>
      </c>
      <c r="AZ121" s="26">
        <f t="shared" si="210"/>
        <v>93.862312924999998</v>
      </c>
      <c r="BA121" s="26">
        <f t="shared" si="210"/>
        <v>66.037551019999995</v>
      </c>
      <c r="BB121" s="26">
        <f t="shared" si="210"/>
        <v>79.295646258999994</v>
      </c>
      <c r="BC121" s="26">
        <f t="shared" si="210"/>
        <v>79.045442177000012</v>
      </c>
      <c r="BD121" s="26">
        <f t="shared" si="210"/>
        <v>72.827936507999993</v>
      </c>
      <c r="BE121" s="26">
        <f t="shared" si="210"/>
        <v>91.929977323999992</v>
      </c>
      <c r="BF121" s="26">
        <f t="shared" si="210"/>
        <v>80.213333333000008</v>
      </c>
      <c r="BG121" s="26">
        <f t="shared" si="210"/>
        <v>81.693605441999992</v>
      </c>
      <c r="BH121" s="26">
        <f t="shared" si="210"/>
        <v>82.468208616000013</v>
      </c>
      <c r="BI121" s="26">
        <f t="shared" si="210"/>
        <v>77.155192743000001</v>
      </c>
      <c r="BJ121" s="26">
        <f t="shared" si="210"/>
        <v>93.864489795999987</v>
      </c>
      <c r="BK121" s="26">
        <f t="shared" si="210"/>
        <v>81.509297052000008</v>
      </c>
      <c r="BL121" s="26">
        <f t="shared" si="210"/>
        <v>86.703310658000007</v>
      </c>
      <c r="BM121" s="26">
        <f t="shared" si="210"/>
        <v>70.408707482999986</v>
      </c>
      <c r="BN121" s="26">
        <f t="shared" si="210"/>
        <v>80.329433107000014</v>
      </c>
      <c r="BO121" s="26">
        <f t="shared" si="210"/>
        <v>78.099591836000002</v>
      </c>
      <c r="BP121" s="26">
        <f t="shared" si="210"/>
        <v>85.524897959000015</v>
      </c>
      <c r="BQ121" s="26">
        <f t="shared" si="210"/>
        <v>86.03791383299999</v>
      </c>
      <c r="BR121" s="26">
        <f t="shared" si="210"/>
        <v>71.812063492999997</v>
      </c>
      <c r="BS121" s="26">
        <f t="shared" si="210"/>
        <v>77.638095238000005</v>
      </c>
      <c r="BT121" s="26">
        <f t="shared" si="210"/>
        <v>83.590385486999992</v>
      </c>
      <c r="BU121" s="26">
        <f t="shared" si="210"/>
        <v>85.035827664999999</v>
      </c>
      <c r="BV121" s="26">
        <f t="shared" si="210"/>
        <v>79.300498866999988</v>
      </c>
      <c r="BW121" s="26">
        <f t="shared" si="210"/>
        <v>71.969523808999995</v>
      </c>
      <c r="BX121" s="26">
        <f t="shared" si="210"/>
        <v>67.258049886999999</v>
      </c>
      <c r="BY121" s="26">
        <f t="shared" si="210"/>
        <v>78.950748299000011</v>
      </c>
      <c r="BZ121" s="26">
        <f t="shared" si="210"/>
        <v>80.284444444000002</v>
      </c>
      <c r="CA121" s="26">
        <f t="shared" si="210"/>
        <v>59.083174603000003</v>
      </c>
      <c r="CB121" s="26">
        <f t="shared" si="210"/>
        <v>76.588117913000005</v>
      </c>
      <c r="CC121" s="26">
        <f t="shared" si="210"/>
        <v>82.837913831999998</v>
      </c>
      <c r="CD121" s="26">
        <f t="shared" si="210"/>
        <v>71.486258503999991</v>
      </c>
      <c r="CE121" s="26">
        <f t="shared" si="210"/>
        <v>85.015510204999998</v>
      </c>
      <c r="CF121" s="26">
        <f t="shared" si="210"/>
        <v>86.543673469999987</v>
      </c>
      <c r="CG121" s="26">
        <f t="shared" si="210"/>
        <v>76.878367347000008</v>
      </c>
      <c r="CH121" s="26">
        <f t="shared" si="210"/>
        <v>74.089070295000013</v>
      </c>
      <c r="CI121" s="26">
        <f t="shared" si="210"/>
        <v>67.58893424</v>
      </c>
      <c r="CJ121" s="26">
        <f t="shared" si="210"/>
        <v>70.054603175000011</v>
      </c>
      <c r="CK121" s="26">
        <f t="shared" si="210"/>
        <v>70.762312925000003</v>
      </c>
      <c r="CL121" s="26">
        <f t="shared" si="210"/>
        <v>63.826938775000002</v>
      </c>
      <c r="CM121" s="26">
        <f t="shared" si="210"/>
        <v>78.566167800000002</v>
      </c>
      <c r="CN121" s="26">
        <f t="shared" si="210"/>
        <v>83.229024943000013</v>
      </c>
      <c r="CO121" s="26">
        <f t="shared" si="210"/>
        <v>91.793560091000003</v>
      </c>
      <c r="CP121" s="26">
        <f t="shared" si="210"/>
        <v>87.925260770999998</v>
      </c>
      <c r="CQ121" s="26">
        <f t="shared" ref="CQ121:EF121" si="211">SUM(HN$5:HN$9)</f>
        <v>80.223492063000009</v>
      </c>
      <c r="CR121" s="26">
        <f t="shared" si="211"/>
        <v>78.199727890999995</v>
      </c>
      <c r="CS121" s="26">
        <f t="shared" si="211"/>
        <v>69.180226757000014</v>
      </c>
      <c r="CT121" s="26">
        <f t="shared" si="211"/>
        <v>64.079818594000002</v>
      </c>
      <c r="CU121" s="26">
        <f t="shared" si="211"/>
        <v>78.263582766000013</v>
      </c>
      <c r="CV121" s="26">
        <f t="shared" si="211"/>
        <v>75.760907028999995</v>
      </c>
      <c r="CW121" s="26">
        <f t="shared" si="211"/>
        <v>80.375873015999986</v>
      </c>
      <c r="CX121" s="26">
        <f t="shared" si="211"/>
        <v>73.642086167999992</v>
      </c>
      <c r="CY121" s="26">
        <f t="shared" si="211"/>
        <v>70.356462584999989</v>
      </c>
      <c r="CZ121" s="26">
        <f t="shared" si="211"/>
        <v>87.632108842999997</v>
      </c>
      <c r="DA121" s="26">
        <f t="shared" si="211"/>
        <v>86.333242630000001</v>
      </c>
      <c r="DB121" s="26">
        <f t="shared" si="211"/>
        <v>77.778866213000015</v>
      </c>
      <c r="DC121" s="26">
        <f t="shared" si="211"/>
        <v>65.356916099999992</v>
      </c>
      <c r="DD121" s="26">
        <f t="shared" si="211"/>
        <v>78.129705215999991</v>
      </c>
      <c r="DE121" s="26">
        <f t="shared" si="211"/>
        <v>72.871473922000007</v>
      </c>
      <c r="DF121" s="26">
        <f t="shared" si="211"/>
        <v>86.344126984000013</v>
      </c>
      <c r="DG121" s="26">
        <f t="shared" si="211"/>
        <v>66.102857143000008</v>
      </c>
      <c r="DH121" s="26">
        <f t="shared" si="211"/>
        <v>68.265215420000004</v>
      </c>
      <c r="DI121" s="26">
        <f t="shared" si="211"/>
        <v>86.304217687000019</v>
      </c>
      <c r="DJ121" s="26">
        <f t="shared" si="211"/>
        <v>83.86031745999999</v>
      </c>
      <c r="DK121" s="26">
        <f t="shared" si="211"/>
        <v>68.704943310000019</v>
      </c>
      <c r="DL121" s="26">
        <f t="shared" si="211"/>
        <v>86.981950113000011</v>
      </c>
      <c r="DM121" s="26">
        <f t="shared" si="211"/>
        <v>72.308390022000012</v>
      </c>
      <c r="DN121" s="26">
        <f t="shared" si="211"/>
        <v>71.109659863999994</v>
      </c>
      <c r="DO121" s="26">
        <f t="shared" si="211"/>
        <v>83.069387754999994</v>
      </c>
      <c r="DP121" s="26">
        <f t="shared" si="211"/>
        <v>115.21741496600001</v>
      </c>
      <c r="DQ121" s="26">
        <f t="shared" si="211"/>
        <v>72.649433106000004</v>
      </c>
      <c r="DR121" s="26">
        <f t="shared" si="211"/>
        <v>83.449614511999997</v>
      </c>
      <c r="DS121" s="26">
        <f t="shared" si="211"/>
        <v>82.732698411999991</v>
      </c>
      <c r="DT121" s="26">
        <f t="shared" si="211"/>
        <v>85.135963718999989</v>
      </c>
      <c r="DU121" s="26">
        <f t="shared" si="211"/>
        <v>75.290702947999989</v>
      </c>
      <c r="DV121" s="26">
        <f t="shared" si="211"/>
        <v>62.777324263999986</v>
      </c>
      <c r="DW121" s="26">
        <f t="shared" si="211"/>
        <v>64.370793651000014</v>
      </c>
      <c r="DX121" s="26">
        <f t="shared" si="211"/>
        <v>67.686167799999993</v>
      </c>
      <c r="DY121" s="26">
        <f t="shared" si="211"/>
        <v>71.246077097999986</v>
      </c>
      <c r="DZ121" s="26">
        <f t="shared" si="211"/>
        <v>72.167619047999992</v>
      </c>
      <c r="EA121" s="26">
        <f t="shared" si="211"/>
        <v>66.612970520999994</v>
      </c>
      <c r="EB121" s="26">
        <f t="shared" si="211"/>
        <v>71.514557823000004</v>
      </c>
      <c r="EC121" s="26">
        <f t="shared" si="211"/>
        <v>96.293151926999997</v>
      </c>
      <c r="ED121" s="26">
        <f t="shared" si="211"/>
        <v>80.050068027999998</v>
      </c>
      <c r="EE121" s="26">
        <f t="shared" si="211"/>
        <v>67.247891156000009</v>
      </c>
      <c r="EF121" s="26">
        <f t="shared" si="211"/>
        <v>83.604897958999999</v>
      </c>
      <c r="EG121" s="24">
        <f t="shared" ref="EG121:EG138" si="212">AVERAGE(O121:AC121,AE121:EF121)</f>
        <v>76.080296096338827</v>
      </c>
      <c r="EH121" s="24">
        <f t="shared" ref="EH121:EH138" si="213">MAX(O121:AC121,AE121:EF121)</f>
        <v>115.21741496600001</v>
      </c>
      <c r="EI121" s="24">
        <f t="shared" ref="EI121:EI138" si="214">MIN(O121:AC121,AE121:EF121)</f>
        <v>45.689614511999991</v>
      </c>
      <c r="EJ121" s="64" t="s">
        <v>160</v>
      </c>
      <c r="EK121" s="64"/>
      <c r="EL121"/>
      <c r="EM121" s="66">
        <f t="shared" si="200"/>
        <v>0.34347933274032183</v>
      </c>
      <c r="EN121" s="66">
        <f t="shared" ref="EN121:GY121" si="215">EN26/SUM(EN$22:EN$28)</f>
        <v>0.31829446063806316</v>
      </c>
      <c r="EO121" s="66">
        <f t="shared" si="215"/>
        <v>0.31234333195759317</v>
      </c>
      <c r="EP121" s="66">
        <f t="shared" si="215"/>
        <v>0.29471259645951853</v>
      </c>
      <c r="EQ121" s="66">
        <f t="shared" si="215"/>
        <v>0.30278962846091856</v>
      </c>
      <c r="ER121" s="66">
        <f t="shared" si="215"/>
        <v>0.32477312222751631</v>
      </c>
      <c r="ES121" s="66">
        <f t="shared" si="215"/>
        <v>0.33205410745999364</v>
      </c>
      <c r="ET121" s="66">
        <f t="shared" si="215"/>
        <v>0.3090698366782601</v>
      </c>
      <c r="EU121" s="66">
        <f t="shared" si="215"/>
        <v>0.31860718065481625</v>
      </c>
      <c r="EV121" s="66">
        <f t="shared" si="215"/>
        <v>0.3137090432514954</v>
      </c>
      <c r="EW121" s="66">
        <f t="shared" si="215"/>
        <v>0.3292223600154135</v>
      </c>
      <c r="EX121" s="66">
        <f t="shared" si="215"/>
        <v>0.32601518877129304</v>
      </c>
      <c r="EY121" s="66">
        <f t="shared" si="215"/>
        <v>0.32310599929529593</v>
      </c>
      <c r="EZ121" s="66">
        <f t="shared" si="215"/>
        <v>0.31006343536089576</v>
      </c>
      <c r="FA121" s="66">
        <f t="shared" si="215"/>
        <v>0.34005154450227559</v>
      </c>
      <c r="FB121" s="66">
        <f t="shared" si="215"/>
        <v>0.32113373318158789</v>
      </c>
      <c r="FC121" s="66">
        <f t="shared" si="215"/>
        <v>0.30560079960746322</v>
      </c>
      <c r="FD121" s="66">
        <f t="shared" si="215"/>
        <v>0.30472115935448008</v>
      </c>
      <c r="FE121" s="66">
        <f t="shared" si="215"/>
        <v>0.30245413980702746</v>
      </c>
      <c r="FF121" s="66">
        <f t="shared" si="215"/>
        <v>0.32995808955737993</v>
      </c>
      <c r="FG121" s="66">
        <f t="shared" si="215"/>
        <v>0.30417506746636674</v>
      </c>
      <c r="FH121" s="66">
        <f t="shared" si="215"/>
        <v>0.32819791347055316</v>
      </c>
      <c r="FI121" s="66">
        <f t="shared" si="215"/>
        <v>0.31228109818627153</v>
      </c>
      <c r="FJ121" s="66">
        <f t="shared" si="215"/>
        <v>0.311912818796379</v>
      </c>
      <c r="FK121" s="66">
        <f t="shared" si="215"/>
        <v>0.31318899967183905</v>
      </c>
      <c r="FL121" s="66">
        <f t="shared" si="215"/>
        <v>0.31392470947228324</v>
      </c>
      <c r="FM121" s="66">
        <f t="shared" si="215"/>
        <v>0.33762263663260067</v>
      </c>
      <c r="FN121" s="66">
        <f t="shared" si="215"/>
        <v>0.33977243562254705</v>
      </c>
      <c r="FO121" s="66">
        <f t="shared" si="215"/>
        <v>0.30607358057141476</v>
      </c>
      <c r="FP121" s="66">
        <f t="shared" si="215"/>
        <v>0.31708330186711814</v>
      </c>
      <c r="FQ121" s="66">
        <f t="shared" si="215"/>
        <v>0.37831082769922469</v>
      </c>
      <c r="FR121" s="66">
        <f t="shared" si="215"/>
        <v>0.35012390504787017</v>
      </c>
      <c r="FS121" s="66">
        <f t="shared" si="215"/>
        <v>0.34047328977133673</v>
      </c>
      <c r="FT121" s="66">
        <f t="shared" si="215"/>
        <v>0.3698993900261644</v>
      </c>
      <c r="FU121" s="66">
        <f t="shared" si="215"/>
        <v>0.32587751941483128</v>
      </c>
      <c r="FV121" s="66">
        <f t="shared" si="215"/>
        <v>0.3304473044767936</v>
      </c>
      <c r="FW121" s="66">
        <f t="shared" si="215"/>
        <v>0.33296749537006182</v>
      </c>
      <c r="FX121" s="66">
        <f t="shared" si="215"/>
        <v>0.3398138396336548</v>
      </c>
      <c r="FY121" s="66">
        <f t="shared" si="215"/>
        <v>0.32450841306955058</v>
      </c>
      <c r="FZ121" s="66">
        <f t="shared" si="215"/>
        <v>0.31415545424434849</v>
      </c>
      <c r="GA121" s="66">
        <f t="shared" si="215"/>
        <v>0.31972215127209219</v>
      </c>
      <c r="GB121" s="66">
        <f t="shared" si="215"/>
        <v>0.32794556977299982</v>
      </c>
      <c r="GC121" s="66">
        <f t="shared" si="215"/>
        <v>0.31233895310288479</v>
      </c>
      <c r="GD121" s="66">
        <f t="shared" si="215"/>
        <v>0.3233496634119018</v>
      </c>
      <c r="GE121" s="66">
        <f t="shared" si="215"/>
        <v>0.32083315101060927</v>
      </c>
      <c r="GF121" s="66">
        <f t="shared" si="215"/>
        <v>0.33607221451674174</v>
      </c>
      <c r="GG121" s="66">
        <f t="shared" si="215"/>
        <v>0.32198034167739659</v>
      </c>
      <c r="GH121" s="66">
        <f t="shared" si="215"/>
        <v>0.30293052697024125</v>
      </c>
      <c r="GI121" s="66">
        <f t="shared" si="215"/>
        <v>0.32484315650393186</v>
      </c>
      <c r="GJ121" s="66">
        <f t="shared" si="215"/>
        <v>0.31894709033084362</v>
      </c>
      <c r="GK121" s="66">
        <f t="shared" si="215"/>
        <v>0.30313849001208854</v>
      </c>
      <c r="GL121" s="66">
        <f t="shared" si="215"/>
        <v>0.3042852291357564</v>
      </c>
      <c r="GM121" s="66">
        <f t="shared" si="215"/>
        <v>0.31271564663103557</v>
      </c>
      <c r="GN121" s="66">
        <f t="shared" si="215"/>
        <v>0.33364324836374432</v>
      </c>
      <c r="GO121" s="66">
        <f t="shared" si="215"/>
        <v>0.31062300053079583</v>
      </c>
      <c r="GP121" s="66">
        <f t="shared" si="215"/>
        <v>0.32694503900571165</v>
      </c>
      <c r="GQ121" s="66">
        <f t="shared" si="215"/>
        <v>0.32330029623447964</v>
      </c>
      <c r="GR121" s="66">
        <f t="shared" si="215"/>
        <v>0.32426662037997794</v>
      </c>
      <c r="GS121" s="66">
        <f t="shared" si="215"/>
        <v>0.33195880955261875</v>
      </c>
      <c r="GT121" s="66">
        <f t="shared" si="215"/>
        <v>0.36491048451694386</v>
      </c>
      <c r="GU121" s="66">
        <f t="shared" si="215"/>
        <v>0.3261112678291474</v>
      </c>
      <c r="GV121" s="66">
        <f t="shared" si="215"/>
        <v>0.33802555771373116</v>
      </c>
      <c r="GW121" s="66">
        <f t="shared" si="215"/>
        <v>0.32488168475496715</v>
      </c>
      <c r="GX121" s="66">
        <f t="shared" si="215"/>
        <v>0.30991385204862382</v>
      </c>
      <c r="GY121" s="66">
        <f t="shared" si="215"/>
        <v>0.29966685776473212</v>
      </c>
      <c r="GZ121" s="66">
        <f t="shared" ref="GZ121:JC121" si="216">GZ26/SUM(GZ$22:GZ$28)</f>
        <v>0.30454169620009347</v>
      </c>
      <c r="HA121" s="66">
        <f t="shared" si="216"/>
        <v>0.32536623348166127</v>
      </c>
      <c r="HB121" s="66">
        <f t="shared" si="216"/>
        <v>0.31800686005137691</v>
      </c>
      <c r="HC121" s="66">
        <f t="shared" si="216"/>
        <v>0.3292452674639475</v>
      </c>
      <c r="HD121" s="66">
        <f t="shared" si="216"/>
        <v>0.32138601592003074</v>
      </c>
      <c r="HE121" s="66">
        <f t="shared" si="216"/>
        <v>0.34159637373125484</v>
      </c>
      <c r="HF121" s="66">
        <f t="shared" si="216"/>
        <v>0.32848621926971283</v>
      </c>
      <c r="HG121" s="66">
        <f t="shared" si="216"/>
        <v>0.33788758421077419</v>
      </c>
      <c r="HH121" s="66">
        <f t="shared" si="216"/>
        <v>0.32155554496198174</v>
      </c>
      <c r="HI121" s="66">
        <f t="shared" si="216"/>
        <v>0.32120304142920669</v>
      </c>
      <c r="HJ121" s="66">
        <f t="shared" si="216"/>
        <v>0.31258570639901223</v>
      </c>
      <c r="HK121" s="66">
        <f t="shared" si="216"/>
        <v>0.32969316371792207</v>
      </c>
      <c r="HL121" s="66">
        <f t="shared" si="216"/>
        <v>0.32385105613011561</v>
      </c>
      <c r="HM121" s="66">
        <f t="shared" si="216"/>
        <v>0.31963812666020769</v>
      </c>
      <c r="HN121" s="66">
        <f t="shared" si="216"/>
        <v>0.31862816014768885</v>
      </c>
      <c r="HO121" s="66">
        <f t="shared" si="216"/>
        <v>0.32777156350702691</v>
      </c>
      <c r="HP121" s="66">
        <f t="shared" si="216"/>
        <v>0.32749279078970073</v>
      </c>
      <c r="HQ121" s="66">
        <f t="shared" si="216"/>
        <v>0.31445935488135929</v>
      </c>
      <c r="HR121" s="66">
        <f t="shared" si="216"/>
        <v>0.33029494965605316</v>
      </c>
      <c r="HS121" s="66">
        <f t="shared" si="216"/>
        <v>0.35016811656149854</v>
      </c>
      <c r="HT121" s="66">
        <f t="shared" si="216"/>
        <v>0.32694776232934059</v>
      </c>
      <c r="HU121" s="66">
        <f t="shared" si="216"/>
        <v>0.3118297988638617</v>
      </c>
      <c r="HV121" s="66">
        <f t="shared" si="216"/>
        <v>0.31703821234833945</v>
      </c>
      <c r="HW121" s="66">
        <f t="shared" si="216"/>
        <v>0.32495144373897517</v>
      </c>
      <c r="HX121" s="66">
        <f t="shared" si="216"/>
        <v>0.31879783163452152</v>
      </c>
      <c r="HY121" s="66">
        <f t="shared" si="216"/>
        <v>0.3552614824913255</v>
      </c>
      <c r="HZ121" s="66">
        <f t="shared" si="216"/>
        <v>0.34724345802501766</v>
      </c>
      <c r="IA121" s="66">
        <f t="shared" si="216"/>
        <v>0.32230510342425378</v>
      </c>
      <c r="IB121" s="66">
        <f t="shared" si="216"/>
        <v>0.3348299253349864</v>
      </c>
      <c r="IC121" s="66">
        <f t="shared" si="216"/>
        <v>0.33386201779134</v>
      </c>
      <c r="ID121" s="66">
        <f t="shared" si="216"/>
        <v>0.32430409356917211</v>
      </c>
      <c r="IE121" s="66">
        <f t="shared" si="216"/>
        <v>0.34401060496508212</v>
      </c>
      <c r="IF121" s="66">
        <f t="shared" si="216"/>
        <v>0.32839014192735616</v>
      </c>
      <c r="IG121" s="66">
        <f t="shared" si="216"/>
        <v>0.32898026453335738</v>
      </c>
      <c r="IH121" s="66">
        <f t="shared" si="216"/>
        <v>0.31798581149905225</v>
      </c>
      <c r="II121" s="66">
        <f t="shared" si="216"/>
        <v>0.32031675349221456</v>
      </c>
      <c r="IJ121" s="66">
        <f t="shared" si="216"/>
        <v>0.32793792176570069</v>
      </c>
      <c r="IK121" s="66">
        <f t="shared" si="216"/>
        <v>0.32644646408379824</v>
      </c>
      <c r="IL121" s="66">
        <f t="shared" si="216"/>
        <v>0.33793096192731059</v>
      </c>
      <c r="IM121" s="66">
        <f t="shared" si="216"/>
        <v>0.3285379992518469</v>
      </c>
      <c r="IN121" s="66">
        <f t="shared" si="216"/>
        <v>0.31925630027267587</v>
      </c>
      <c r="IO121" s="66">
        <f t="shared" si="216"/>
        <v>0.3342083849949839</v>
      </c>
      <c r="IP121" s="66">
        <f t="shared" si="216"/>
        <v>0.34501778926238419</v>
      </c>
      <c r="IQ121" s="66">
        <f t="shared" si="216"/>
        <v>0.34225325272495644</v>
      </c>
      <c r="IR121" s="66">
        <f t="shared" si="216"/>
        <v>0.3528067387835877</v>
      </c>
      <c r="IS121" s="66">
        <f t="shared" si="216"/>
        <v>0.33867301870609129</v>
      </c>
      <c r="IT121" s="66">
        <f t="shared" si="216"/>
        <v>0.38640538312186185</v>
      </c>
      <c r="IU121" s="66">
        <f t="shared" si="216"/>
        <v>0.33811947395600472</v>
      </c>
      <c r="IV121" s="66">
        <f t="shared" si="216"/>
        <v>0.33262936586086317</v>
      </c>
      <c r="IW121" s="66">
        <f t="shared" si="216"/>
        <v>0.32058033070573039</v>
      </c>
      <c r="IX121" s="66">
        <f t="shared" si="216"/>
        <v>0.30648202024582988</v>
      </c>
      <c r="IY121" s="66">
        <f t="shared" si="216"/>
        <v>0.31063263949288678</v>
      </c>
      <c r="IZ121" s="66">
        <f t="shared" si="216"/>
        <v>0.34021121770440138</v>
      </c>
      <c r="JA121" s="66">
        <f t="shared" si="216"/>
        <v>0.33233291311077084</v>
      </c>
      <c r="JB121" s="66">
        <f t="shared" si="216"/>
        <v>0.30946118121107491</v>
      </c>
      <c r="JC121" s="66">
        <f t="shared" si="216"/>
        <v>0.33633851138723175</v>
      </c>
      <c r="JD121" s="67">
        <f t="shared" si="199"/>
        <v>0.32581398672103834</v>
      </c>
      <c r="JU121" s="14"/>
      <c r="MS121" s="28"/>
    </row>
    <row r="122" spans="12:357" x14ac:dyDescent="0.3">
      <c r="L122" s="63" t="s">
        <v>177</v>
      </c>
      <c r="M122" s="14">
        <v>3</v>
      </c>
      <c r="N122" s="78">
        <f>SUM(JD$10:JD$15)</f>
        <v>127.37910458949587</v>
      </c>
      <c r="O122" s="78">
        <f t="shared" ref="O122:AC122" si="217">SUM(EM$10:EM$15)</f>
        <v>127.07700680299999</v>
      </c>
      <c r="P122" s="78">
        <f t="shared" si="217"/>
        <v>79.690884354000019</v>
      </c>
      <c r="Q122" s="78">
        <f t="shared" si="217"/>
        <v>121.43673469400002</v>
      </c>
      <c r="R122" s="78">
        <f t="shared" si="217"/>
        <v>102.95437641699999</v>
      </c>
      <c r="S122" s="78">
        <f t="shared" si="217"/>
        <v>105.90328798199999</v>
      </c>
      <c r="T122" s="78">
        <f t="shared" si="217"/>
        <v>129.15374149600001</v>
      </c>
      <c r="U122" s="78">
        <f t="shared" si="217"/>
        <v>107.38031746000001</v>
      </c>
      <c r="V122" s="78">
        <f t="shared" si="217"/>
        <v>99.97206349199999</v>
      </c>
      <c r="W122" s="78">
        <f t="shared" si="217"/>
        <v>124.74448979600001</v>
      </c>
      <c r="X122" s="78">
        <f t="shared" si="217"/>
        <v>103.17206349200001</v>
      </c>
      <c r="Y122" s="78">
        <f t="shared" si="217"/>
        <v>142.53931972800001</v>
      </c>
      <c r="Z122" s="78">
        <f t="shared" si="217"/>
        <v>119.73387755100003</v>
      </c>
      <c r="AA122" s="78">
        <f t="shared" si="217"/>
        <v>118.84517006800002</v>
      </c>
      <c r="AB122" s="78">
        <f t="shared" si="217"/>
        <v>123.42564625900002</v>
      </c>
      <c r="AC122" s="78">
        <f t="shared" si="217"/>
        <v>129.80680272100003</v>
      </c>
      <c r="AD122" s="78">
        <f>SUM(JD$10:JD$15)</f>
        <v>127.37910458949587</v>
      </c>
      <c r="AE122" s="78">
        <f t="shared" ref="AE122:CP122" si="218">SUM(FB$10:FB$15)</f>
        <v>120.14512471699999</v>
      </c>
      <c r="AF122" s="78">
        <f t="shared" si="218"/>
        <v>118.07344671199996</v>
      </c>
      <c r="AG122" s="78">
        <f t="shared" si="218"/>
        <v>123.01387755099998</v>
      </c>
      <c r="AH122" s="78">
        <f t="shared" si="218"/>
        <v>130.23891156400001</v>
      </c>
      <c r="AI122" s="78">
        <f t="shared" si="218"/>
        <v>119.38575963700001</v>
      </c>
      <c r="AJ122" s="78">
        <f t="shared" si="218"/>
        <v>119.64190476100001</v>
      </c>
      <c r="AK122" s="78">
        <f t="shared" si="218"/>
        <v>119.80952380900001</v>
      </c>
      <c r="AL122" s="78">
        <f t="shared" si="218"/>
        <v>114.581768708</v>
      </c>
      <c r="AM122" s="78">
        <f t="shared" si="218"/>
        <v>122.763718821</v>
      </c>
      <c r="AN122" s="78">
        <f t="shared" si="218"/>
        <v>106.409795919</v>
      </c>
      <c r="AO122" s="78">
        <f t="shared" si="218"/>
        <v>107.58167800500001</v>
      </c>
      <c r="AP122" s="78">
        <f t="shared" si="218"/>
        <v>129.12036281200002</v>
      </c>
      <c r="AQ122" s="78">
        <f t="shared" si="218"/>
        <v>116.98031745999998</v>
      </c>
      <c r="AR122" s="78">
        <f t="shared" si="218"/>
        <v>135.21414965999998</v>
      </c>
      <c r="AS122" s="78">
        <f t="shared" si="218"/>
        <v>123.61433106600001</v>
      </c>
      <c r="AT122" s="78">
        <f t="shared" si="218"/>
        <v>142.906485261</v>
      </c>
      <c r="AU122" s="78">
        <f t="shared" si="218"/>
        <v>158.921723356</v>
      </c>
      <c r="AV122" s="78">
        <f t="shared" si="218"/>
        <v>127.51419501100003</v>
      </c>
      <c r="AW122" s="78">
        <f t="shared" si="218"/>
        <v>125.33984126999999</v>
      </c>
      <c r="AX122" s="78">
        <f t="shared" si="218"/>
        <v>151.64299319700001</v>
      </c>
      <c r="AY122" s="78">
        <f t="shared" si="218"/>
        <v>122.74065759600001</v>
      </c>
      <c r="AZ122" s="78">
        <f t="shared" si="218"/>
        <v>158.11192743800001</v>
      </c>
      <c r="BA122" s="78">
        <f t="shared" si="218"/>
        <v>114.62276643999999</v>
      </c>
      <c r="BB122" s="78">
        <f t="shared" si="218"/>
        <v>139.96095238100003</v>
      </c>
      <c r="BC122" s="78">
        <f t="shared" si="218"/>
        <v>133.63083900200002</v>
      </c>
      <c r="BD122" s="78">
        <f t="shared" si="218"/>
        <v>127.312108843</v>
      </c>
      <c r="BE122" s="78">
        <f t="shared" si="218"/>
        <v>141.281814059</v>
      </c>
      <c r="BF122" s="78">
        <f t="shared" si="218"/>
        <v>126.62929705199997</v>
      </c>
      <c r="BG122" s="78">
        <f t="shared" si="218"/>
        <v>124.23038548800002</v>
      </c>
      <c r="BH122" s="78">
        <f t="shared" si="218"/>
        <v>140.67156462600002</v>
      </c>
      <c r="BI122" s="78">
        <f t="shared" si="218"/>
        <v>120.16</v>
      </c>
      <c r="BJ122" s="78">
        <f t="shared" si="218"/>
        <v>147.25587301599998</v>
      </c>
      <c r="BK122" s="78">
        <f t="shared" si="218"/>
        <v>133.48281179099999</v>
      </c>
      <c r="BL122" s="78">
        <f t="shared" si="218"/>
        <v>147.591836734</v>
      </c>
      <c r="BM122" s="78">
        <f t="shared" si="218"/>
        <v>112.60804988700002</v>
      </c>
      <c r="BN122" s="78">
        <f t="shared" si="218"/>
        <v>134.44535147399998</v>
      </c>
      <c r="BO122" s="78">
        <f t="shared" si="218"/>
        <v>126.166349207</v>
      </c>
      <c r="BP122" s="78">
        <f t="shared" si="218"/>
        <v>137.80897959200001</v>
      </c>
      <c r="BQ122" s="78">
        <f t="shared" si="218"/>
        <v>144.68861677999999</v>
      </c>
      <c r="BR122" s="78">
        <f t="shared" si="218"/>
        <v>128.04571428500003</v>
      </c>
      <c r="BS122" s="78">
        <f t="shared" si="218"/>
        <v>125.76507936500002</v>
      </c>
      <c r="BT122" s="78">
        <f t="shared" si="218"/>
        <v>137.20961451300002</v>
      </c>
      <c r="BU122" s="78">
        <f t="shared" si="218"/>
        <v>138.19356008999998</v>
      </c>
      <c r="BV122" s="78">
        <f t="shared" si="218"/>
        <v>128.88526077099999</v>
      </c>
      <c r="BW122" s="78">
        <f t="shared" si="218"/>
        <v>120.78657596399998</v>
      </c>
      <c r="BX122" s="78">
        <f t="shared" si="218"/>
        <v>110.33687074800002</v>
      </c>
      <c r="BY122" s="78">
        <f t="shared" si="218"/>
        <v>125.75782312999996</v>
      </c>
      <c r="BZ122" s="78">
        <f t="shared" si="218"/>
        <v>126.63437641699997</v>
      </c>
      <c r="CA122" s="78">
        <f t="shared" si="218"/>
        <v>97.309002267000011</v>
      </c>
      <c r="CB122" s="78">
        <f t="shared" si="218"/>
        <v>126.68734693899998</v>
      </c>
      <c r="CC122" s="78">
        <f t="shared" si="218"/>
        <v>136.01759637200001</v>
      </c>
      <c r="CD122" s="78">
        <f t="shared" si="218"/>
        <v>121.70938775500002</v>
      </c>
      <c r="CE122" s="78">
        <f t="shared" si="218"/>
        <v>155.88244897900003</v>
      </c>
      <c r="CF122" s="78">
        <f t="shared" si="218"/>
        <v>151.26494330999998</v>
      </c>
      <c r="CG122" s="78">
        <f t="shared" si="218"/>
        <v>120.53478457999998</v>
      </c>
      <c r="CH122" s="78">
        <f t="shared" si="218"/>
        <v>118.85714285700001</v>
      </c>
      <c r="CI122" s="78">
        <f t="shared" si="218"/>
        <v>110.55020408199999</v>
      </c>
      <c r="CJ122" s="78">
        <f t="shared" si="218"/>
        <v>127.54138322</v>
      </c>
      <c r="CK122" s="78">
        <f t="shared" si="218"/>
        <v>128.39160997699997</v>
      </c>
      <c r="CL122" s="78">
        <f t="shared" si="218"/>
        <v>106.05750566899999</v>
      </c>
      <c r="CM122" s="78">
        <f t="shared" si="218"/>
        <v>133.53142857200001</v>
      </c>
      <c r="CN122" s="78">
        <f t="shared" si="218"/>
        <v>138.57306122400001</v>
      </c>
      <c r="CO122" s="78">
        <f t="shared" si="218"/>
        <v>161.63408163199998</v>
      </c>
      <c r="CP122" s="78">
        <f t="shared" si="218"/>
        <v>152.67265306100001</v>
      </c>
      <c r="CQ122" s="78">
        <f t="shared" ref="CQ122:EF122" si="219">SUM(HN$10:HN$15)</f>
        <v>131.58312925199996</v>
      </c>
      <c r="CR122" s="78">
        <f t="shared" si="219"/>
        <v>132.55383219900003</v>
      </c>
      <c r="CS122" s="78">
        <f t="shared" si="219"/>
        <v>117.13414965999999</v>
      </c>
      <c r="CT122" s="78">
        <f t="shared" si="219"/>
        <v>114.048435375</v>
      </c>
      <c r="CU122" s="78">
        <f t="shared" si="219"/>
        <v>130.27700680300001</v>
      </c>
      <c r="CV122" s="78">
        <f t="shared" si="219"/>
        <v>117.06340136100002</v>
      </c>
      <c r="CW122" s="78">
        <f t="shared" si="219"/>
        <v>132.72526077099999</v>
      </c>
      <c r="CX122" s="78">
        <f t="shared" si="219"/>
        <v>132.179591837</v>
      </c>
      <c r="CY122" s="78">
        <f t="shared" si="219"/>
        <v>105.21977324299999</v>
      </c>
      <c r="CZ122" s="78">
        <f t="shared" si="219"/>
        <v>138.057142857</v>
      </c>
      <c r="DA122" s="78">
        <f t="shared" si="219"/>
        <v>140.99591836800002</v>
      </c>
      <c r="DB122" s="78">
        <f t="shared" si="219"/>
        <v>132.60988662199998</v>
      </c>
      <c r="DC122" s="78">
        <f t="shared" si="219"/>
        <v>102.97251700699999</v>
      </c>
      <c r="DD122" s="78">
        <f t="shared" si="219"/>
        <v>130.09267573599999</v>
      </c>
      <c r="DE122" s="78">
        <f t="shared" si="219"/>
        <v>126.80487528400002</v>
      </c>
      <c r="DF122" s="78">
        <f t="shared" si="219"/>
        <v>135.84253968300001</v>
      </c>
      <c r="DG122" s="78">
        <f t="shared" si="219"/>
        <v>113.82857142899996</v>
      </c>
      <c r="DH122" s="78">
        <f t="shared" si="219"/>
        <v>124.37478458000001</v>
      </c>
      <c r="DI122" s="78">
        <f t="shared" si="219"/>
        <v>145.803900226</v>
      </c>
      <c r="DJ122" s="78">
        <f t="shared" si="219"/>
        <v>135.66693877600002</v>
      </c>
      <c r="DK122" s="78">
        <f t="shared" si="219"/>
        <v>123.69560090699997</v>
      </c>
      <c r="DL122" s="78">
        <f t="shared" si="219"/>
        <v>139.73623582799996</v>
      </c>
      <c r="DM122" s="78">
        <f t="shared" si="219"/>
        <v>123.17097505699996</v>
      </c>
      <c r="DN122" s="78">
        <f t="shared" si="219"/>
        <v>122.82448979600002</v>
      </c>
      <c r="DO122" s="78">
        <f t="shared" si="219"/>
        <v>130.62965986399999</v>
      </c>
      <c r="DP122" s="78">
        <f t="shared" si="219"/>
        <v>193.29448979599999</v>
      </c>
      <c r="DQ122" s="78">
        <f t="shared" si="219"/>
        <v>118.53514739300002</v>
      </c>
      <c r="DR122" s="78">
        <f t="shared" si="219"/>
        <v>132.59464852600001</v>
      </c>
      <c r="DS122" s="78">
        <f t="shared" si="219"/>
        <v>141.82748299400004</v>
      </c>
      <c r="DT122" s="78">
        <f t="shared" si="219"/>
        <v>133.98349206300003</v>
      </c>
      <c r="DU122" s="78">
        <f t="shared" si="219"/>
        <v>119.831473923</v>
      </c>
      <c r="DV122" s="78">
        <f t="shared" si="219"/>
        <v>108.34793650699999</v>
      </c>
      <c r="DW122" s="78">
        <f t="shared" si="219"/>
        <v>122.55927437600002</v>
      </c>
      <c r="DX122" s="78">
        <f t="shared" si="219"/>
        <v>129.38158730200001</v>
      </c>
      <c r="DY122" s="78">
        <f t="shared" si="219"/>
        <v>125.28181405800001</v>
      </c>
      <c r="DZ122" s="78">
        <f t="shared" si="219"/>
        <v>120.22276644000002</v>
      </c>
      <c r="EA122" s="78">
        <f t="shared" si="219"/>
        <v>111.608163265</v>
      </c>
      <c r="EB122" s="78">
        <f t="shared" si="219"/>
        <v>118.55963718800001</v>
      </c>
      <c r="EC122" s="78">
        <f t="shared" si="219"/>
        <v>157.21541950099999</v>
      </c>
      <c r="ED122" s="78">
        <f t="shared" si="219"/>
        <v>133.278185941</v>
      </c>
      <c r="EE122" s="78">
        <f t="shared" si="219"/>
        <v>111.37160997799998</v>
      </c>
      <c r="EF122" s="78">
        <f t="shared" si="219"/>
        <v>144.12190476199999</v>
      </c>
      <c r="EG122" s="24">
        <f t="shared" si="212"/>
        <v>127.37910458949588</v>
      </c>
      <c r="EH122" s="24">
        <f t="shared" si="213"/>
        <v>193.29448979599999</v>
      </c>
      <c r="EI122" s="24">
        <f t="shared" si="214"/>
        <v>79.690884354000019</v>
      </c>
      <c r="EJ122" s="64" t="s">
        <v>177</v>
      </c>
      <c r="EK122" s="64"/>
      <c r="EL122"/>
      <c r="EM122" s="66">
        <f t="shared" si="200"/>
        <v>0.14735519946334122</v>
      </c>
      <c r="EN122" s="66">
        <f t="shared" ref="EN122:GY123" si="220">EN27/SUM(EN$22:EN$28)</f>
        <v>0.14985422740471552</v>
      </c>
      <c r="EO122" s="66">
        <f t="shared" si="220"/>
        <v>0.15186562163648459</v>
      </c>
      <c r="EP122" s="66">
        <f t="shared" si="220"/>
        <v>0.15222851442391205</v>
      </c>
      <c r="EQ122" s="66">
        <f t="shared" si="220"/>
        <v>0.14477798947991619</v>
      </c>
      <c r="ER122" s="66">
        <f t="shared" si="220"/>
        <v>0.1517345690900567</v>
      </c>
      <c r="ES122" s="66">
        <f t="shared" si="220"/>
        <v>0.16038452770054923</v>
      </c>
      <c r="ET122" s="66">
        <f t="shared" si="220"/>
        <v>0.15474301502692459</v>
      </c>
      <c r="EU122" s="66">
        <f t="shared" si="220"/>
        <v>0.14112413279497799</v>
      </c>
      <c r="EV122" s="66">
        <f t="shared" si="220"/>
        <v>0.14839842725781865</v>
      </c>
      <c r="EW122" s="66">
        <f t="shared" si="220"/>
        <v>0.14889531946201892</v>
      </c>
      <c r="EX122" s="66">
        <f t="shared" si="220"/>
        <v>0.14046218430438667</v>
      </c>
      <c r="EY122" s="66">
        <f t="shared" si="220"/>
        <v>0.15169143760093121</v>
      </c>
      <c r="EZ122" s="66">
        <f t="shared" si="220"/>
        <v>0.13943462461809111</v>
      </c>
      <c r="FA122" s="66">
        <f t="shared" si="220"/>
        <v>0.14804827940436693</v>
      </c>
      <c r="FB122" s="66">
        <f t="shared" si="220"/>
        <v>0.14981571395628845</v>
      </c>
      <c r="FC122" s="66">
        <f t="shared" si="220"/>
        <v>0.15444262653738564</v>
      </c>
      <c r="FD122" s="66">
        <f t="shared" si="220"/>
        <v>0.15767828627998004</v>
      </c>
      <c r="FE122" s="66">
        <f t="shared" si="220"/>
        <v>0.15520575111890134</v>
      </c>
      <c r="FF122" s="66">
        <f t="shared" si="220"/>
        <v>0.14582523659925345</v>
      </c>
      <c r="FG122" s="66">
        <f t="shared" si="220"/>
        <v>0.14234785695661203</v>
      </c>
      <c r="FH122" s="66">
        <f t="shared" si="220"/>
        <v>0.15760950333157631</v>
      </c>
      <c r="FI122" s="66">
        <f t="shared" si="220"/>
        <v>0.15606522802718986</v>
      </c>
      <c r="FJ122" s="66">
        <f t="shared" si="220"/>
        <v>0.14478307403988139</v>
      </c>
      <c r="FK122" s="66">
        <f t="shared" si="220"/>
        <v>0.14816248830107706</v>
      </c>
      <c r="FL122" s="66">
        <f t="shared" si="220"/>
        <v>0.15798704766604943</v>
      </c>
      <c r="FM122" s="66">
        <f t="shared" si="220"/>
        <v>0.16386675651104821</v>
      </c>
      <c r="FN122" s="66">
        <f t="shared" si="220"/>
        <v>0.16386590567193279</v>
      </c>
      <c r="FO122" s="66">
        <f t="shared" si="220"/>
        <v>0.16161150123831994</v>
      </c>
      <c r="FP122" s="66">
        <f t="shared" si="220"/>
        <v>0.1563609244038715</v>
      </c>
      <c r="FQ122" s="66">
        <f t="shared" si="220"/>
        <v>0.18027925450878904</v>
      </c>
      <c r="FR122" s="66">
        <f t="shared" si="220"/>
        <v>0.15322662860389102</v>
      </c>
      <c r="FS122" s="66">
        <f t="shared" si="220"/>
        <v>0.15723163633412982</v>
      </c>
      <c r="FT122" s="66">
        <f t="shared" si="220"/>
        <v>0.21100049078410127</v>
      </c>
      <c r="FU122" s="66">
        <f t="shared" si="220"/>
        <v>0.1534129531628631</v>
      </c>
      <c r="FV122" s="66">
        <f t="shared" si="220"/>
        <v>0.16400735435634228</v>
      </c>
      <c r="FW122" s="66">
        <f t="shared" si="220"/>
        <v>0.15469306483729198</v>
      </c>
      <c r="FX122" s="66">
        <f t="shared" si="220"/>
        <v>0.1578321140822351</v>
      </c>
      <c r="FY122" s="66">
        <f t="shared" si="220"/>
        <v>0.15532858473467689</v>
      </c>
      <c r="FZ122" s="66">
        <f t="shared" si="220"/>
        <v>0.17045924607985258</v>
      </c>
      <c r="GA122" s="66">
        <f t="shared" si="220"/>
        <v>0.14678731711034274</v>
      </c>
      <c r="GB122" s="66">
        <f t="shared" si="220"/>
        <v>0.15928871159790181</v>
      </c>
      <c r="GC122" s="66">
        <f t="shared" si="220"/>
        <v>0.15381359051980942</v>
      </c>
      <c r="GD122" s="66">
        <f t="shared" si="220"/>
        <v>0.1535168411292506</v>
      </c>
      <c r="GE122" s="66">
        <f t="shared" si="220"/>
        <v>0.16390262401930486</v>
      </c>
      <c r="GF122" s="66">
        <f t="shared" si="220"/>
        <v>0.15654514107607456</v>
      </c>
      <c r="GG122" s="66">
        <f t="shared" si="220"/>
        <v>0.15795270291009278</v>
      </c>
      <c r="GH122" s="66">
        <f t="shared" si="220"/>
        <v>0.15983745343533171</v>
      </c>
      <c r="GI122" s="66">
        <f t="shared" si="220"/>
        <v>0.14295591310454517</v>
      </c>
      <c r="GJ122" s="66">
        <f t="shared" si="220"/>
        <v>0.13888128347056386</v>
      </c>
      <c r="GK122" s="66">
        <f t="shared" si="220"/>
        <v>0.16340233559939241</v>
      </c>
      <c r="GL122" s="66">
        <f t="shared" si="220"/>
        <v>0.14814389645814952</v>
      </c>
      <c r="GM122" s="66">
        <f t="shared" si="220"/>
        <v>0.15365734278029214</v>
      </c>
      <c r="GN122" s="66">
        <f t="shared" si="220"/>
        <v>0.14358644938723961</v>
      </c>
      <c r="GO122" s="66">
        <f t="shared" si="220"/>
        <v>0.15674897374679297</v>
      </c>
      <c r="GP122" s="66">
        <f t="shared" si="220"/>
        <v>0.15573027411085133</v>
      </c>
      <c r="GQ122" s="66">
        <f t="shared" si="220"/>
        <v>0.16340562483710497</v>
      </c>
      <c r="GR122" s="66">
        <f t="shared" si="220"/>
        <v>0.16932824162712454</v>
      </c>
      <c r="GS122" s="66">
        <f t="shared" si="220"/>
        <v>0.16436347176454078</v>
      </c>
      <c r="GT122" s="66">
        <f t="shared" si="220"/>
        <v>0.16098490089488202</v>
      </c>
      <c r="GU122" s="66">
        <f t="shared" si="220"/>
        <v>0.1450793906689585</v>
      </c>
      <c r="GV122" s="66">
        <f t="shared" si="220"/>
        <v>0.16319578024511916</v>
      </c>
      <c r="GW122" s="66">
        <f t="shared" si="220"/>
        <v>0.1505411718245096</v>
      </c>
      <c r="GX122" s="66">
        <f t="shared" si="220"/>
        <v>0.14686783049902546</v>
      </c>
      <c r="GY122" s="66">
        <f t="shared" si="220"/>
        <v>0.15482263676086755</v>
      </c>
      <c r="GZ122" s="66">
        <f t="shared" ref="GZ122:JC123" si="221">GZ27/SUM(GZ$22:GZ$28)</f>
        <v>0.18207142294061693</v>
      </c>
      <c r="HA122" s="66">
        <f t="shared" si="221"/>
        <v>0.16169717306854864</v>
      </c>
      <c r="HB122" s="66">
        <f t="shared" si="221"/>
        <v>0.16796262668782169</v>
      </c>
      <c r="HC122" s="66">
        <f t="shared" si="221"/>
        <v>0.16618296945852942</v>
      </c>
      <c r="HD122" s="66">
        <f t="shared" si="221"/>
        <v>0.15018349935697781</v>
      </c>
      <c r="HE122" s="66">
        <f t="shared" si="221"/>
        <v>0.15406689537475191</v>
      </c>
      <c r="HF122" s="66">
        <f t="shared" si="221"/>
        <v>0.16152767455604952</v>
      </c>
      <c r="HG122" s="66">
        <f t="shared" si="221"/>
        <v>0.18514557597673581</v>
      </c>
      <c r="HH122" s="66">
        <f t="shared" si="221"/>
        <v>0.15953867416671733</v>
      </c>
      <c r="HI122" s="66">
        <f t="shared" si="221"/>
        <v>0.15568013403181824</v>
      </c>
      <c r="HJ122" s="66">
        <f t="shared" si="221"/>
        <v>0.15059393420978318</v>
      </c>
      <c r="HK122" s="66">
        <f t="shared" si="221"/>
        <v>0.15300718028861751</v>
      </c>
      <c r="HL122" s="66">
        <f t="shared" si="221"/>
        <v>0.15849069311123487</v>
      </c>
      <c r="HM122" s="66">
        <f t="shared" si="221"/>
        <v>0.15651188750666448</v>
      </c>
      <c r="HN122" s="66">
        <f t="shared" si="221"/>
        <v>0.16781800426521826</v>
      </c>
      <c r="HO122" s="66">
        <f t="shared" si="221"/>
        <v>0.16303131991329761</v>
      </c>
      <c r="HP122" s="66">
        <f t="shared" si="221"/>
        <v>0.15654466717771301</v>
      </c>
      <c r="HQ122" s="66">
        <f t="shared" si="221"/>
        <v>0.15662571013752544</v>
      </c>
      <c r="HR122" s="66">
        <f t="shared" si="221"/>
        <v>0.16001703387903091</v>
      </c>
      <c r="HS122" s="66">
        <f t="shared" si="221"/>
        <v>0.15590542775750227</v>
      </c>
      <c r="HT122" s="66">
        <f t="shared" si="221"/>
        <v>0.15414572590520714</v>
      </c>
      <c r="HU122" s="66">
        <f t="shared" si="221"/>
        <v>0.15897075913489719</v>
      </c>
      <c r="HV122" s="66">
        <f t="shared" si="221"/>
        <v>0.15287055401153776</v>
      </c>
      <c r="HW122" s="66">
        <f t="shared" si="221"/>
        <v>0.16134097677479595</v>
      </c>
      <c r="HX122" s="66">
        <f t="shared" si="221"/>
        <v>0.14908411281127981</v>
      </c>
      <c r="HY122" s="66">
        <f t="shared" si="221"/>
        <v>0.17333333333433634</v>
      </c>
      <c r="HZ122" s="66">
        <f t="shared" si="221"/>
        <v>0.1752773097761984</v>
      </c>
      <c r="IA122" s="66">
        <f t="shared" si="221"/>
        <v>0.16015535305533413</v>
      </c>
      <c r="IB122" s="66">
        <f t="shared" si="221"/>
        <v>0.160177638966052</v>
      </c>
      <c r="IC122" s="66">
        <f t="shared" si="221"/>
        <v>0.16859258864372167</v>
      </c>
      <c r="ID122" s="66">
        <f t="shared" si="221"/>
        <v>0.15672514619556277</v>
      </c>
      <c r="IE122" s="66">
        <f t="shared" si="221"/>
        <v>0.15664015425174713</v>
      </c>
      <c r="IF122" s="66">
        <f t="shared" si="221"/>
        <v>0.16933152590800241</v>
      </c>
      <c r="IG122" s="66">
        <f t="shared" si="221"/>
        <v>0.15481095576532924</v>
      </c>
      <c r="IH122" s="66">
        <f t="shared" si="221"/>
        <v>0.14692084671192471</v>
      </c>
      <c r="II122" s="66">
        <f t="shared" si="221"/>
        <v>0.1587884045934764</v>
      </c>
      <c r="IJ122" s="66">
        <f t="shared" si="221"/>
        <v>0.15767200821212204</v>
      </c>
      <c r="IK122" s="66">
        <f t="shared" si="221"/>
        <v>0.17192586471842086</v>
      </c>
      <c r="IL122" s="66">
        <f t="shared" si="221"/>
        <v>0.15520415785667535</v>
      </c>
      <c r="IM122" s="66">
        <f t="shared" si="221"/>
        <v>0.14212777596447762</v>
      </c>
      <c r="IN122" s="66">
        <f t="shared" si="221"/>
        <v>0.15384010652115185</v>
      </c>
      <c r="IO122" s="66">
        <f t="shared" si="221"/>
        <v>0.15912701487696082</v>
      </c>
      <c r="IP122" s="66">
        <f t="shared" si="221"/>
        <v>0.16593327864132526</v>
      </c>
      <c r="IQ122" s="66">
        <f t="shared" si="221"/>
        <v>0.1714803399336059</v>
      </c>
      <c r="IR122" s="66">
        <f t="shared" si="221"/>
        <v>0.16326752715846785</v>
      </c>
      <c r="IS122" s="66">
        <f t="shared" si="221"/>
        <v>0.14108977222250946</v>
      </c>
      <c r="IT122" s="66">
        <f t="shared" si="221"/>
        <v>0.19849302744050965</v>
      </c>
      <c r="IU122" s="66">
        <f t="shared" si="221"/>
        <v>0.16719760012231719</v>
      </c>
      <c r="IV122" s="66">
        <f t="shared" si="221"/>
        <v>0.17292976740244884</v>
      </c>
      <c r="IW122" s="66">
        <f t="shared" si="221"/>
        <v>0.16393203662067532</v>
      </c>
      <c r="IX122" s="66">
        <f t="shared" si="221"/>
        <v>0.15303153730004121</v>
      </c>
      <c r="IY122" s="66">
        <f t="shared" si="221"/>
        <v>0.14753746228483033</v>
      </c>
      <c r="IZ122" s="66">
        <f t="shared" si="221"/>
        <v>0.15843802368716664</v>
      </c>
      <c r="JA122" s="66">
        <f t="shared" si="221"/>
        <v>0.16780556988035447</v>
      </c>
      <c r="JB122" s="66">
        <f t="shared" si="221"/>
        <v>0.15542671899811644</v>
      </c>
      <c r="JC122" s="66">
        <f t="shared" si="221"/>
        <v>0.1647002763757521</v>
      </c>
      <c r="JD122" s="67">
        <f t="shared" si="199"/>
        <v>0.15775508225861642</v>
      </c>
      <c r="JU122" s="14"/>
      <c r="MS122" s="28"/>
    </row>
    <row r="123" spans="12:357" x14ac:dyDescent="0.3">
      <c r="L123" s="68" t="s">
        <v>199</v>
      </c>
      <c r="M123" s="14">
        <v>4</v>
      </c>
      <c r="N123" s="26">
        <f>SUM(JD$16:JD$21)</f>
        <v>73.708069189107434</v>
      </c>
      <c r="O123" s="26">
        <f t="shared" ref="O123:AC123" si="222">SUM(EM$16:EM$21)</f>
        <v>64.217687075000015</v>
      </c>
      <c r="P123" s="26">
        <f t="shared" si="222"/>
        <v>51.903854874999979</v>
      </c>
      <c r="Q123" s="26">
        <f t="shared" si="222"/>
        <v>75.966984126999989</v>
      </c>
      <c r="R123" s="26">
        <f t="shared" si="222"/>
        <v>60.360272108999993</v>
      </c>
      <c r="S123" s="26">
        <f t="shared" si="222"/>
        <v>69.059070295000026</v>
      </c>
      <c r="T123" s="26">
        <f t="shared" si="222"/>
        <v>75.708662132000029</v>
      </c>
      <c r="U123" s="26">
        <f t="shared" si="222"/>
        <v>75.098049887000002</v>
      </c>
      <c r="V123" s="26">
        <f t="shared" si="222"/>
        <v>68.022494332000008</v>
      </c>
      <c r="W123" s="26">
        <f t="shared" si="222"/>
        <v>72.171247165000011</v>
      </c>
      <c r="X123" s="26">
        <f t="shared" si="222"/>
        <v>64.81705215400001</v>
      </c>
      <c r="Y123" s="26">
        <f t="shared" si="222"/>
        <v>90.279183672999977</v>
      </c>
      <c r="Z123" s="26">
        <f t="shared" si="222"/>
        <v>67.365986394000004</v>
      </c>
      <c r="AA123" s="26">
        <f t="shared" si="222"/>
        <v>60.874013605000016</v>
      </c>
      <c r="AB123" s="26">
        <f t="shared" si="222"/>
        <v>66.388775509999959</v>
      </c>
      <c r="AC123" s="26">
        <f t="shared" si="222"/>
        <v>75.528707483000005</v>
      </c>
      <c r="AD123" s="26">
        <f>SUM(JD$16:JD$21)</f>
        <v>73.708069189107434</v>
      </c>
      <c r="AE123" s="26">
        <f t="shared" ref="AE123:CP123" si="223">SUM(FB$16:FB$21)</f>
        <v>76.220226756999978</v>
      </c>
      <c r="AF123" s="26">
        <f t="shared" si="223"/>
        <v>79.862698413000032</v>
      </c>
      <c r="AG123" s="26">
        <f t="shared" si="223"/>
        <v>78.760272109000027</v>
      </c>
      <c r="AH123" s="26">
        <f t="shared" si="223"/>
        <v>78.628208616999984</v>
      </c>
      <c r="AI123" s="26">
        <f t="shared" si="223"/>
        <v>70.629659864000018</v>
      </c>
      <c r="AJ123" s="26">
        <f t="shared" si="223"/>
        <v>61.559183673999996</v>
      </c>
      <c r="AK123" s="26">
        <f t="shared" si="223"/>
        <v>75.141587302000005</v>
      </c>
      <c r="AL123" s="26">
        <f t="shared" si="223"/>
        <v>77.072108843000024</v>
      </c>
      <c r="AM123" s="26">
        <f t="shared" si="223"/>
        <v>71.849977324000008</v>
      </c>
      <c r="AN123" s="26">
        <f t="shared" si="223"/>
        <v>65.242267572999992</v>
      </c>
      <c r="AO123" s="26">
        <f t="shared" si="223"/>
        <v>68.057324262999998</v>
      </c>
      <c r="AP123" s="26">
        <f t="shared" si="223"/>
        <v>78.387664399000016</v>
      </c>
      <c r="AQ123" s="26">
        <f t="shared" si="223"/>
        <v>68.698412699000016</v>
      </c>
      <c r="AR123" s="26">
        <f t="shared" si="223"/>
        <v>84.009795918999998</v>
      </c>
      <c r="AS123" s="26">
        <f t="shared" si="223"/>
        <v>73.459229025000013</v>
      </c>
      <c r="AT123" s="26">
        <f t="shared" si="223"/>
        <v>74.765714285999991</v>
      </c>
      <c r="AU123" s="26">
        <f t="shared" si="223"/>
        <v>96.438276643999984</v>
      </c>
      <c r="AV123" s="26">
        <f t="shared" si="223"/>
        <v>69.827845804999981</v>
      </c>
      <c r="AW123" s="26">
        <f t="shared" si="223"/>
        <v>68.432131518999995</v>
      </c>
      <c r="AX123" s="26">
        <f t="shared" si="223"/>
        <v>84.745941042999959</v>
      </c>
      <c r="AY123" s="26">
        <f t="shared" si="223"/>
        <v>68.886009070999989</v>
      </c>
      <c r="AZ123" s="26">
        <f t="shared" si="223"/>
        <v>87.847619046999966</v>
      </c>
      <c r="BA123" s="26">
        <f t="shared" si="223"/>
        <v>66.040090703000033</v>
      </c>
      <c r="BB123" s="26">
        <f t="shared" si="223"/>
        <v>86.705487527999992</v>
      </c>
      <c r="BC123" s="26">
        <f t="shared" si="223"/>
        <v>75.41369614499996</v>
      </c>
      <c r="BD123" s="26">
        <f t="shared" si="223"/>
        <v>72.515192743999989</v>
      </c>
      <c r="BE123" s="26">
        <f t="shared" si="223"/>
        <v>82.452607709999995</v>
      </c>
      <c r="BF123" s="26">
        <f t="shared" si="223"/>
        <v>75.117278912000017</v>
      </c>
      <c r="BG123" s="26">
        <f t="shared" si="223"/>
        <v>74.917369613999995</v>
      </c>
      <c r="BH123" s="26">
        <f t="shared" si="223"/>
        <v>82.985941042999968</v>
      </c>
      <c r="BI123" s="26">
        <f t="shared" si="223"/>
        <v>74.953287982000006</v>
      </c>
      <c r="BJ123" s="26">
        <f t="shared" si="223"/>
        <v>91.430022675000032</v>
      </c>
      <c r="BK123" s="26">
        <f t="shared" si="223"/>
        <v>77.672925169999985</v>
      </c>
      <c r="BL123" s="26">
        <f t="shared" si="223"/>
        <v>84.76154195099997</v>
      </c>
      <c r="BM123" s="26">
        <f t="shared" si="223"/>
        <v>70.992857142999981</v>
      </c>
      <c r="BN123" s="26">
        <f t="shared" si="223"/>
        <v>77.378684807000013</v>
      </c>
      <c r="BO123" s="26">
        <f t="shared" si="223"/>
        <v>89.980952381000009</v>
      </c>
      <c r="BP123" s="26">
        <f t="shared" si="223"/>
        <v>76.197006802999965</v>
      </c>
      <c r="BQ123" s="26">
        <f t="shared" si="223"/>
        <v>78.496507936</v>
      </c>
      <c r="BR123" s="26">
        <f t="shared" si="223"/>
        <v>75.814603174999945</v>
      </c>
      <c r="BS123" s="26">
        <f t="shared" si="223"/>
        <v>76.761179137999989</v>
      </c>
      <c r="BT123" s="26">
        <f t="shared" si="223"/>
        <v>77.599637187999974</v>
      </c>
      <c r="BU123" s="26">
        <f t="shared" si="223"/>
        <v>75.178956916000004</v>
      </c>
      <c r="BV123" s="26">
        <f t="shared" si="223"/>
        <v>79.952834467000002</v>
      </c>
      <c r="BW123" s="26">
        <f t="shared" si="223"/>
        <v>70.153287981999995</v>
      </c>
      <c r="BX123" s="26">
        <f t="shared" si="223"/>
        <v>67.150657596999963</v>
      </c>
      <c r="BY123" s="26">
        <f t="shared" si="223"/>
        <v>68.141859410000052</v>
      </c>
      <c r="BZ123" s="26">
        <f t="shared" si="223"/>
        <v>80.979591837000044</v>
      </c>
      <c r="CA123" s="26">
        <f t="shared" si="223"/>
        <v>64.589954648999992</v>
      </c>
      <c r="CB123" s="26">
        <f t="shared" si="223"/>
        <v>70.220770974999994</v>
      </c>
      <c r="CC123" s="26">
        <f t="shared" si="223"/>
        <v>73.042539682999973</v>
      </c>
      <c r="CD123" s="26">
        <f t="shared" si="223"/>
        <v>72.643809524000005</v>
      </c>
      <c r="CE123" s="26">
        <f t="shared" si="223"/>
        <v>83.206167800999992</v>
      </c>
      <c r="CF123" s="26">
        <f t="shared" si="223"/>
        <v>81.248072563000051</v>
      </c>
      <c r="CG123" s="26">
        <f t="shared" si="223"/>
        <v>75.209433106999995</v>
      </c>
      <c r="CH123" s="26">
        <f t="shared" si="223"/>
        <v>64.78439909299999</v>
      </c>
      <c r="CI123" s="26">
        <f t="shared" si="223"/>
        <v>70.587755102000017</v>
      </c>
      <c r="CJ123" s="26">
        <f t="shared" si="223"/>
        <v>69.321020407999981</v>
      </c>
      <c r="CK123" s="26">
        <f t="shared" si="223"/>
        <v>63.875918366999997</v>
      </c>
      <c r="CL123" s="26">
        <f t="shared" si="223"/>
        <v>67.997460316999991</v>
      </c>
      <c r="CM123" s="26">
        <f t="shared" si="223"/>
        <v>71.381768706999992</v>
      </c>
      <c r="CN123" s="26">
        <f t="shared" si="223"/>
        <v>81.076825396999993</v>
      </c>
      <c r="CO123" s="26">
        <f t="shared" si="223"/>
        <v>88.975986395000007</v>
      </c>
      <c r="CP123" s="26">
        <f t="shared" si="223"/>
        <v>90.666666667000015</v>
      </c>
      <c r="CQ123" s="26">
        <f t="shared" ref="CQ123:EF123" si="224">SUM(HN$16:HN$21)</f>
        <v>81.757460317000039</v>
      </c>
      <c r="CR123" s="26">
        <f t="shared" si="224"/>
        <v>75.86775510199999</v>
      </c>
      <c r="CS123" s="26">
        <f t="shared" si="224"/>
        <v>65.306485260999978</v>
      </c>
      <c r="CT123" s="26">
        <f t="shared" si="224"/>
        <v>67.550476189999983</v>
      </c>
      <c r="CU123" s="26">
        <f t="shared" si="224"/>
        <v>73.507845804999988</v>
      </c>
      <c r="CV123" s="26">
        <f t="shared" si="224"/>
        <v>67.619410431000006</v>
      </c>
      <c r="CW123" s="26">
        <f t="shared" si="224"/>
        <v>71.317188208000005</v>
      </c>
      <c r="CX123" s="26">
        <f t="shared" si="224"/>
        <v>75.323356009000008</v>
      </c>
      <c r="CY123" s="26">
        <f t="shared" si="224"/>
        <v>66.668117913999993</v>
      </c>
      <c r="CZ123" s="26">
        <f t="shared" si="224"/>
        <v>77.532517006999967</v>
      </c>
      <c r="DA123" s="26">
        <f t="shared" si="224"/>
        <v>77.37469387699997</v>
      </c>
      <c r="DB123" s="26">
        <f t="shared" si="224"/>
        <v>76.009070294000026</v>
      </c>
      <c r="DC123" s="26">
        <f t="shared" si="224"/>
        <v>63.136507935999987</v>
      </c>
      <c r="DD123" s="26">
        <f t="shared" si="224"/>
        <v>64.495986394999989</v>
      </c>
      <c r="DE123" s="26">
        <f t="shared" si="224"/>
        <v>65.416439908999962</v>
      </c>
      <c r="DF123" s="26">
        <f t="shared" si="224"/>
        <v>73.828571427999975</v>
      </c>
      <c r="DG123" s="26">
        <f t="shared" si="224"/>
        <v>70.733061224000039</v>
      </c>
      <c r="DH123" s="26">
        <f t="shared" si="224"/>
        <v>60.003265306000003</v>
      </c>
      <c r="DI123" s="26">
        <f t="shared" si="224"/>
        <v>84.75138321999998</v>
      </c>
      <c r="DJ123" s="26">
        <f t="shared" si="224"/>
        <v>77.187482993000003</v>
      </c>
      <c r="DK123" s="26">
        <f t="shared" si="224"/>
        <v>65.118548753000027</v>
      </c>
      <c r="DL123" s="26">
        <f t="shared" si="224"/>
        <v>82.248707483000032</v>
      </c>
      <c r="DM123" s="26">
        <f t="shared" si="224"/>
        <v>68.606984127000032</v>
      </c>
      <c r="DN123" s="26">
        <f t="shared" si="224"/>
        <v>71.038548752999986</v>
      </c>
      <c r="DO123" s="26">
        <f t="shared" si="224"/>
        <v>72.424489796000046</v>
      </c>
      <c r="DP123" s="26">
        <f t="shared" si="224"/>
        <v>102.90360544199996</v>
      </c>
      <c r="DQ123" s="26">
        <f t="shared" si="224"/>
        <v>69.784489796000003</v>
      </c>
      <c r="DR123" s="26">
        <f t="shared" si="224"/>
        <v>66.57160997699998</v>
      </c>
      <c r="DS123" s="26">
        <f t="shared" si="224"/>
        <v>68.076553286999967</v>
      </c>
      <c r="DT123" s="26">
        <f t="shared" si="224"/>
        <v>68.900861677999956</v>
      </c>
      <c r="DU123" s="26">
        <f t="shared" si="224"/>
        <v>73.35854875299998</v>
      </c>
      <c r="DV123" s="26">
        <f t="shared" si="224"/>
        <v>69.572789116000024</v>
      </c>
      <c r="DW123" s="26">
        <f t="shared" si="224"/>
        <v>65.527437641999995</v>
      </c>
      <c r="DX123" s="26">
        <f t="shared" si="224"/>
        <v>62.914467119999983</v>
      </c>
      <c r="DY123" s="26">
        <f t="shared" si="224"/>
        <v>67.303038549000007</v>
      </c>
      <c r="DZ123" s="26">
        <f t="shared" si="224"/>
        <v>76.606984126999976</v>
      </c>
      <c r="EA123" s="26">
        <f t="shared" si="224"/>
        <v>67.884988663000001</v>
      </c>
      <c r="EB123" s="26">
        <f t="shared" si="224"/>
        <v>67.326258504000009</v>
      </c>
      <c r="EC123" s="26">
        <f t="shared" si="224"/>
        <v>84.75210884400002</v>
      </c>
      <c r="ED123" s="26">
        <f t="shared" si="224"/>
        <v>79.219229025000004</v>
      </c>
      <c r="EE123" s="26">
        <f t="shared" si="224"/>
        <v>69.180952380000008</v>
      </c>
      <c r="EF123" s="26">
        <f t="shared" si="224"/>
        <v>69.111292517000038</v>
      </c>
      <c r="EG123" s="24">
        <f t="shared" si="212"/>
        <v>73.708069189107434</v>
      </c>
      <c r="EH123" s="24">
        <f t="shared" si="213"/>
        <v>102.90360544199996</v>
      </c>
      <c r="EI123" s="24">
        <f t="shared" si="214"/>
        <v>51.903854874999979</v>
      </c>
      <c r="EJ123" s="69" t="s">
        <v>199</v>
      </c>
      <c r="EK123" s="69"/>
      <c r="EL123" s="70">
        <f>SUM(EM117:EM123)</f>
        <v>0.99999999999999989</v>
      </c>
      <c r="EM123" s="66">
        <f t="shared" si="200"/>
        <v>3.9150020050357356E-3</v>
      </c>
      <c r="EN123" s="66">
        <f t="shared" si="220"/>
        <v>2.7210884347024116E-3</v>
      </c>
      <c r="EO123" s="66">
        <f t="shared" si="220"/>
        <v>3.0626275022055168E-3</v>
      </c>
      <c r="EP123" s="66">
        <f t="shared" si="220"/>
        <v>1.7164989293564623E-3</v>
      </c>
      <c r="EQ123" s="66">
        <f t="shared" si="220"/>
        <v>3.7277885958748678E-3</v>
      </c>
      <c r="ER123" s="66">
        <f t="shared" si="220"/>
        <v>2.8426766223935743E-3</v>
      </c>
      <c r="ES123" s="66">
        <f t="shared" si="220"/>
        <v>2.7357701899754167E-3</v>
      </c>
      <c r="ET123" s="66">
        <f t="shared" si="220"/>
        <v>3.4451564102469336E-3</v>
      </c>
      <c r="EU123" s="66">
        <f t="shared" si="220"/>
        <v>3.566809076009733E-3</v>
      </c>
      <c r="EV123" s="66">
        <f t="shared" si="220"/>
        <v>2.6893840107740977E-3</v>
      </c>
      <c r="EW123" s="66">
        <f t="shared" si="220"/>
        <v>3.3163382496659123E-3</v>
      </c>
      <c r="EX123" s="66">
        <f t="shared" si="220"/>
        <v>2.2823916221317679E-3</v>
      </c>
      <c r="EY123" s="66">
        <f t="shared" si="220"/>
        <v>4.8986470425201895E-3</v>
      </c>
      <c r="EZ123" s="66">
        <f t="shared" si="220"/>
        <v>3.3565313850975769E-3</v>
      </c>
      <c r="FA123" s="66">
        <f t="shared" si="220"/>
        <v>4.4574069969532983E-3</v>
      </c>
      <c r="FB123" s="66">
        <f t="shared" si="220"/>
        <v>2.6498202466478061E-3</v>
      </c>
      <c r="FC123" s="66">
        <f t="shared" si="220"/>
        <v>4.8387037654335687E-3</v>
      </c>
      <c r="FD123" s="66">
        <f t="shared" si="220"/>
        <v>4.474104424222543E-3</v>
      </c>
      <c r="FE123" s="66">
        <f t="shared" si="220"/>
        <v>4.1893901804509921E-3</v>
      </c>
      <c r="FF123" s="66">
        <f t="shared" si="220"/>
        <v>2.2793399373450241E-3</v>
      </c>
      <c r="FG123" s="66">
        <f t="shared" si="220"/>
        <v>1.9737031483699481E-3</v>
      </c>
      <c r="FH123" s="66">
        <f t="shared" si="220"/>
        <v>4.1611762290566998E-3</v>
      </c>
      <c r="FI123" s="66">
        <f t="shared" si="220"/>
        <v>3.3248866212000853E-3</v>
      </c>
      <c r="FJ123" s="66">
        <f t="shared" si="220"/>
        <v>3.2433484354633577E-3</v>
      </c>
      <c r="FK123" s="66">
        <f t="shared" si="220"/>
        <v>4.6354553153159965E-3</v>
      </c>
      <c r="FL123" s="66">
        <f t="shared" si="220"/>
        <v>3.2421501165353296E-3</v>
      </c>
      <c r="FM123" s="66">
        <f t="shared" si="220"/>
        <v>3.9796584602823162E-3</v>
      </c>
      <c r="FN123" s="66">
        <f t="shared" si="220"/>
        <v>2.9233834041573832E-3</v>
      </c>
      <c r="FO123" s="66">
        <f t="shared" si="220"/>
        <v>3.561838493556064E-3</v>
      </c>
      <c r="FP123" s="66">
        <f t="shared" si="220"/>
        <v>5.4659768844960745E-3</v>
      </c>
      <c r="FQ123" s="66">
        <f t="shared" si="220"/>
        <v>6.0525409235526297E-3</v>
      </c>
      <c r="FR123" s="66">
        <f t="shared" si="220"/>
        <v>3.8190986320548615E-3</v>
      </c>
      <c r="FS123" s="66">
        <f t="shared" si="220"/>
        <v>3.7607216237942197E-3</v>
      </c>
      <c r="FT123" s="66">
        <f t="shared" si="220"/>
        <v>4.8464558615647652E-3</v>
      </c>
      <c r="FU123" s="66">
        <f t="shared" si="220"/>
        <v>2.6545063261080824E-3</v>
      </c>
      <c r="FV123" s="66">
        <f t="shared" si="220"/>
        <v>4.0628977761918853E-3</v>
      </c>
      <c r="FW123" s="66">
        <f t="shared" si="220"/>
        <v>4.0343396047948397E-3</v>
      </c>
      <c r="FX123" s="66">
        <f t="shared" si="220"/>
        <v>3.9907773798730012E-3</v>
      </c>
      <c r="FY123" s="66">
        <f t="shared" si="220"/>
        <v>4.2965496514242221E-3</v>
      </c>
      <c r="FZ123" s="66">
        <f t="shared" si="220"/>
        <v>3.4226620708846735E-3</v>
      </c>
      <c r="GA123" s="66">
        <f t="shared" si="220"/>
        <v>2.9964972459997907E-3</v>
      </c>
      <c r="GB123" s="66">
        <f t="shared" si="220"/>
        <v>3.7429415101591251E-3</v>
      </c>
      <c r="GC123" s="66">
        <f t="shared" si="220"/>
        <v>3.7362880057704886E-3</v>
      </c>
      <c r="GD123" s="66">
        <f t="shared" si="220"/>
        <v>4.0414008611547175E-3</v>
      </c>
      <c r="GE123" s="66">
        <f t="shared" si="220"/>
        <v>3.5735643729677088E-3</v>
      </c>
      <c r="GF123" s="66">
        <f t="shared" si="220"/>
        <v>2.3856580147016333E-3</v>
      </c>
      <c r="GG123" s="66">
        <f t="shared" si="220"/>
        <v>4.0907481817882034E-3</v>
      </c>
      <c r="GH123" s="66">
        <f t="shared" si="220"/>
        <v>5.7829065627080676E-3</v>
      </c>
      <c r="GI123" s="66">
        <f t="shared" si="220"/>
        <v>3.1155307105973002E-3</v>
      </c>
      <c r="GJ123" s="66">
        <f t="shared" si="220"/>
        <v>1.8108893551881495E-3</v>
      </c>
      <c r="GK123" s="66">
        <f t="shared" si="220"/>
        <v>5.6260417338342295E-3</v>
      </c>
      <c r="GL123" s="66">
        <f t="shared" si="220"/>
        <v>4.0561159807381121E-3</v>
      </c>
      <c r="GM123" s="66">
        <f t="shared" si="220"/>
        <v>4.4148034555025143E-3</v>
      </c>
      <c r="GN123" s="66">
        <f t="shared" si="220"/>
        <v>2.9582798029179048E-3</v>
      </c>
      <c r="GO123" s="66">
        <f t="shared" si="220"/>
        <v>4.5770299813252353E-3</v>
      </c>
      <c r="GP123" s="66">
        <f t="shared" si="220"/>
        <v>4.2384555036344643E-3</v>
      </c>
      <c r="GQ123" s="66">
        <f t="shared" si="220"/>
        <v>4.9372782834798869E-3</v>
      </c>
      <c r="GR123" s="66">
        <f t="shared" si="220"/>
        <v>4.5391425065419494E-3</v>
      </c>
      <c r="GS123" s="66">
        <f t="shared" si="220"/>
        <v>3.621138394068493E-3</v>
      </c>
      <c r="GT123" s="66">
        <f t="shared" si="220"/>
        <v>3.1913814236896594E-3</v>
      </c>
      <c r="GU123" s="66">
        <f t="shared" si="220"/>
        <v>3.2642862925508498E-3</v>
      </c>
      <c r="GV123" s="66">
        <f t="shared" si="220"/>
        <v>2.984977772969106E-3</v>
      </c>
      <c r="GW123" s="66">
        <f t="shared" si="220"/>
        <v>4.3754317888952034E-3</v>
      </c>
      <c r="GX123" s="66">
        <f t="shared" si="220"/>
        <v>3.7406749000173634E-3</v>
      </c>
      <c r="GY123" s="66">
        <f t="shared" si="220"/>
        <v>3.7752597645882725E-3</v>
      </c>
      <c r="GZ123" s="66">
        <f t="shared" si="221"/>
        <v>3.9373179043796754E-3</v>
      </c>
      <c r="HA123" s="66">
        <f t="shared" si="221"/>
        <v>3.7750312757712824E-3</v>
      </c>
      <c r="HB123" s="66">
        <f t="shared" si="221"/>
        <v>2.87128866408624E-3</v>
      </c>
      <c r="HC123" s="66">
        <f t="shared" si="221"/>
        <v>6.101180663784571E-3</v>
      </c>
      <c r="HD123" s="66">
        <f t="shared" si="221"/>
        <v>2.8120680626861649E-3</v>
      </c>
      <c r="HE123" s="66">
        <f t="shared" si="221"/>
        <v>4.3491428350140434E-3</v>
      </c>
      <c r="HF123" s="66">
        <f t="shared" si="221"/>
        <v>3.7222527412840612E-3</v>
      </c>
      <c r="HG123" s="66">
        <f t="shared" si="221"/>
        <v>4.6488279710054509E-3</v>
      </c>
      <c r="HH123" s="66">
        <f t="shared" si="221"/>
        <v>3.0882142645362923E-3</v>
      </c>
      <c r="HI123" s="66">
        <f t="shared" si="221"/>
        <v>3.4957149272516492E-3</v>
      </c>
      <c r="HJ123" s="66">
        <f t="shared" si="221"/>
        <v>3.2590692978326794E-3</v>
      </c>
      <c r="HK123" s="66">
        <f t="shared" si="221"/>
        <v>3.6016900265905543E-3</v>
      </c>
      <c r="HL123" s="66">
        <f t="shared" si="221"/>
        <v>4.6892232041840674E-3</v>
      </c>
      <c r="HM123" s="66">
        <f t="shared" si="221"/>
        <v>3.5487579317728828E-3</v>
      </c>
      <c r="HN123" s="66">
        <f t="shared" si="221"/>
        <v>4.3401208034003283E-3</v>
      </c>
      <c r="HO123" s="66">
        <f t="shared" si="221"/>
        <v>5.3442704470544732E-3</v>
      </c>
      <c r="HP123" s="66">
        <f t="shared" si="221"/>
        <v>4.9067542107029795E-3</v>
      </c>
      <c r="HQ123" s="66">
        <f t="shared" si="221"/>
        <v>3.3690051519736875E-3</v>
      </c>
      <c r="HR123" s="66">
        <f t="shared" si="221"/>
        <v>4.5930627516748319E-3</v>
      </c>
      <c r="HS123" s="66">
        <f t="shared" si="221"/>
        <v>3.3623312226130375E-3</v>
      </c>
      <c r="HT123" s="66">
        <f t="shared" si="221"/>
        <v>3.9923416679855887E-3</v>
      </c>
      <c r="HU123" s="66">
        <f t="shared" si="221"/>
        <v>4.4133353883137666E-3</v>
      </c>
      <c r="HV123" s="66">
        <f t="shared" si="221"/>
        <v>3.6652122184301873E-3</v>
      </c>
      <c r="HW123" s="66">
        <f t="shared" si="221"/>
        <v>4.162301506816098E-3</v>
      </c>
      <c r="HX123" s="66">
        <f t="shared" si="221"/>
        <v>4.216269836425369E-3</v>
      </c>
      <c r="HY123" s="66">
        <f t="shared" si="221"/>
        <v>3.6743974541542071E-3</v>
      </c>
      <c r="HZ123" s="66">
        <f t="shared" si="221"/>
        <v>4.1779067614788412E-3</v>
      </c>
      <c r="IA123" s="66">
        <f t="shared" si="221"/>
        <v>5.1959298589908127E-3</v>
      </c>
      <c r="IB123" s="66">
        <f t="shared" si="221"/>
        <v>3.9627153370442782E-3</v>
      </c>
      <c r="IC123" s="66">
        <f t="shared" si="221"/>
        <v>3.723004886465874E-3</v>
      </c>
      <c r="ID123" s="66">
        <f t="shared" si="221"/>
        <v>5.0526315828833511E-3</v>
      </c>
      <c r="IE123" s="66">
        <f t="shared" si="221"/>
        <v>3.3984092551267962E-3</v>
      </c>
      <c r="IF123" s="66">
        <f t="shared" si="221"/>
        <v>6.402195039542904E-3</v>
      </c>
      <c r="IG123" s="66">
        <f t="shared" si="221"/>
        <v>4.0644161083916615E-3</v>
      </c>
      <c r="IH123" s="66">
        <f t="shared" si="221"/>
        <v>4.3305259594181881E-3</v>
      </c>
      <c r="II123" s="66">
        <f t="shared" si="221"/>
        <v>6.3031998485836623E-3</v>
      </c>
      <c r="IJ123" s="66">
        <f t="shared" si="221"/>
        <v>4.1798099563946436E-3</v>
      </c>
      <c r="IK123" s="66">
        <f t="shared" si="221"/>
        <v>6.2552615920863485E-3</v>
      </c>
      <c r="IL123" s="66">
        <f t="shared" si="221"/>
        <v>5.1762774957961376E-3</v>
      </c>
      <c r="IM123" s="66">
        <f t="shared" si="221"/>
        <v>3.0010408705495079E-3</v>
      </c>
      <c r="IN123" s="66">
        <f t="shared" si="221"/>
        <v>4.1027304065859964E-3</v>
      </c>
      <c r="IO123" s="66">
        <f t="shared" si="221"/>
        <v>4.4075480516520184E-3</v>
      </c>
      <c r="IP123" s="66">
        <f t="shared" si="221"/>
        <v>4.782869236504836E-3</v>
      </c>
      <c r="IQ123" s="66">
        <f t="shared" si="221"/>
        <v>4.5839805204987262E-3</v>
      </c>
      <c r="IR123" s="66">
        <f t="shared" si="221"/>
        <v>2.851359290268563E-3</v>
      </c>
      <c r="IS123" s="66">
        <f t="shared" si="221"/>
        <v>3.6474616621602982E-3</v>
      </c>
      <c r="IT123" s="66">
        <f t="shared" si="221"/>
        <v>2.6803118886276726E-3</v>
      </c>
      <c r="IU123" s="66">
        <f t="shared" si="221"/>
        <v>2.7444460928985307E-3</v>
      </c>
      <c r="IV123" s="66">
        <f t="shared" si="221"/>
        <v>4.1669823482263727E-3</v>
      </c>
      <c r="IW123" s="66">
        <f t="shared" si="221"/>
        <v>4.400309752972704E-3</v>
      </c>
      <c r="IX123" s="66">
        <f t="shared" si="221"/>
        <v>4.2185499865162865E-3</v>
      </c>
      <c r="IY123" s="66">
        <f t="shared" si="221"/>
        <v>3.2220119664735135E-3</v>
      </c>
      <c r="IZ123" s="66">
        <f t="shared" si="221"/>
        <v>3.7744761737104481E-3</v>
      </c>
      <c r="JA123" s="66">
        <f t="shared" si="221"/>
        <v>4.3407254616131142E-3</v>
      </c>
      <c r="JB123" s="66">
        <f t="shared" si="221"/>
        <v>2.0678352714160087E-3</v>
      </c>
      <c r="JC123" s="66">
        <f t="shared" si="221"/>
        <v>3.202134758992275E-3</v>
      </c>
      <c r="JD123" s="67">
        <f t="shared" si="199"/>
        <v>3.8723187177115968E-3</v>
      </c>
      <c r="JU123" s="14"/>
      <c r="MS123" s="28"/>
    </row>
    <row r="124" spans="12:357" x14ac:dyDescent="0.3">
      <c r="L124" s="71" t="s">
        <v>446</v>
      </c>
      <c r="M124" s="14">
        <v>5</v>
      </c>
      <c r="N124" s="78">
        <f>SUM(JD$22:JD$28)</f>
        <v>151.16880868047934</v>
      </c>
      <c r="O124" s="78">
        <f t="shared" ref="O124:AC124" si="225">SUM(EM$22:EM$28)</f>
        <v>123.06866213099994</v>
      </c>
      <c r="P124" s="78">
        <f t="shared" si="225"/>
        <v>119.46666666700003</v>
      </c>
      <c r="Q124" s="78">
        <f t="shared" si="225"/>
        <v>146.18485260700004</v>
      </c>
      <c r="R124" s="78">
        <f t="shared" si="225"/>
        <v>123.64988662100001</v>
      </c>
      <c r="S124" s="78">
        <f t="shared" si="225"/>
        <v>140.14984126999997</v>
      </c>
      <c r="T124" s="78">
        <f t="shared" si="225"/>
        <v>135.28816326499998</v>
      </c>
      <c r="U124" s="78">
        <f t="shared" si="225"/>
        <v>133.67873015800001</v>
      </c>
      <c r="V124" s="78">
        <f t="shared" si="225"/>
        <v>125.53034013600001</v>
      </c>
      <c r="W124" s="78">
        <f t="shared" si="225"/>
        <v>148.10267573700003</v>
      </c>
      <c r="X124" s="78">
        <f t="shared" si="225"/>
        <v>138.41269841299999</v>
      </c>
      <c r="Y124" s="78">
        <f t="shared" si="225"/>
        <v>157.97551020399999</v>
      </c>
      <c r="Z124" s="78">
        <f t="shared" si="225"/>
        <v>160.23292517099992</v>
      </c>
      <c r="AA124" s="78">
        <f t="shared" si="225"/>
        <v>152.42303854899995</v>
      </c>
      <c r="AB124" s="78">
        <f t="shared" si="225"/>
        <v>141.38340136100004</v>
      </c>
      <c r="AC124" s="78">
        <f t="shared" si="225"/>
        <v>158.23238095199997</v>
      </c>
      <c r="AD124" s="78">
        <f>SUM(JD$22:JD$28)</f>
        <v>151.16880868047934</v>
      </c>
      <c r="AE124" s="78">
        <f t="shared" ref="AE124:CP124" si="226">SUM(FB$22:FB$28)</f>
        <v>160.05877551000003</v>
      </c>
      <c r="AF124" s="78">
        <f t="shared" si="226"/>
        <v>148.46276643999994</v>
      </c>
      <c r="AG124" s="78">
        <f t="shared" si="226"/>
        <v>144.505034013</v>
      </c>
      <c r="AH124" s="78">
        <f t="shared" si="226"/>
        <v>146.35827664400006</v>
      </c>
      <c r="AI124" s="78">
        <f t="shared" si="226"/>
        <v>138.1630839</v>
      </c>
      <c r="AJ124" s="78">
        <f t="shared" si="226"/>
        <v>132.35247165499999</v>
      </c>
      <c r="AK124" s="78">
        <f t="shared" si="226"/>
        <v>146.47873015900001</v>
      </c>
      <c r="AL124" s="78">
        <f t="shared" si="226"/>
        <v>134.872380953</v>
      </c>
      <c r="AM124" s="78">
        <f t="shared" si="226"/>
        <v>134.23600907000002</v>
      </c>
      <c r="AN124" s="78">
        <f t="shared" si="226"/>
        <v>134.93551020400002</v>
      </c>
      <c r="AO124" s="78">
        <f t="shared" si="226"/>
        <v>133.83800453499998</v>
      </c>
      <c r="AP124" s="78">
        <f t="shared" si="226"/>
        <v>152.24816326500002</v>
      </c>
      <c r="AQ124" s="78">
        <f t="shared" si="226"/>
        <v>148.43174603200004</v>
      </c>
      <c r="AR124" s="78">
        <f t="shared" si="226"/>
        <v>157.27310657499999</v>
      </c>
      <c r="AS124" s="78">
        <f t="shared" si="226"/>
        <v>153.72770975000003</v>
      </c>
      <c r="AT124" s="78">
        <f t="shared" si="226"/>
        <v>161.12870748299997</v>
      </c>
      <c r="AU124" s="78">
        <f t="shared" si="226"/>
        <v>185.05868480800007</v>
      </c>
      <c r="AV124" s="78">
        <f t="shared" si="226"/>
        <v>147.41224489799998</v>
      </c>
      <c r="AW124" s="78">
        <f t="shared" si="226"/>
        <v>165.59310657600003</v>
      </c>
      <c r="AX124" s="78">
        <f t="shared" si="226"/>
        <v>157.45269841300006</v>
      </c>
      <c r="AY124" s="78">
        <f t="shared" si="226"/>
        <v>141.09206349199997</v>
      </c>
      <c r="AZ124" s="78">
        <f t="shared" si="226"/>
        <v>167.27147392299997</v>
      </c>
      <c r="BA124" s="78">
        <f t="shared" si="226"/>
        <v>127.45941043099998</v>
      </c>
      <c r="BB124" s="78">
        <f t="shared" si="226"/>
        <v>161.03730158699994</v>
      </c>
      <c r="BC124" s="78">
        <f t="shared" si="226"/>
        <v>163.13832199500007</v>
      </c>
      <c r="BD124" s="78">
        <f t="shared" si="226"/>
        <v>159.09732426300002</v>
      </c>
      <c r="BE124" s="78">
        <f t="shared" si="226"/>
        <v>168.08054421700001</v>
      </c>
      <c r="BF124" s="78">
        <f t="shared" si="226"/>
        <v>157.69832199500001</v>
      </c>
      <c r="BG124" s="78">
        <f t="shared" si="226"/>
        <v>154.41088435399996</v>
      </c>
      <c r="BH124" s="78">
        <f t="shared" si="226"/>
        <v>149.24408163300001</v>
      </c>
      <c r="BI124" s="78">
        <f t="shared" si="226"/>
        <v>129.42040816299999</v>
      </c>
      <c r="BJ124" s="78">
        <f t="shared" si="226"/>
        <v>166.02920634999998</v>
      </c>
      <c r="BK124" s="78">
        <f t="shared" si="226"/>
        <v>139.27981859400001</v>
      </c>
      <c r="BL124" s="78">
        <f t="shared" si="226"/>
        <v>170.02086167800007</v>
      </c>
      <c r="BM124" s="78">
        <f t="shared" si="226"/>
        <v>151.06394557799996</v>
      </c>
      <c r="BN124" s="78">
        <f t="shared" si="226"/>
        <v>138.00417233499996</v>
      </c>
      <c r="BO124" s="78">
        <f t="shared" si="226"/>
        <v>151.70394557799995</v>
      </c>
      <c r="BP124" s="78">
        <f t="shared" si="226"/>
        <v>150.47292517000005</v>
      </c>
      <c r="BQ124" s="78">
        <f t="shared" si="226"/>
        <v>171.69995464900006</v>
      </c>
      <c r="BR124" s="78">
        <f t="shared" si="226"/>
        <v>152.19446712000007</v>
      </c>
      <c r="BS124" s="78">
        <f t="shared" si="226"/>
        <v>154.07999999999998</v>
      </c>
      <c r="BT124" s="78">
        <f t="shared" si="226"/>
        <v>158.72580498900004</v>
      </c>
      <c r="BU124" s="78">
        <f t="shared" si="226"/>
        <v>167.21269841300006</v>
      </c>
      <c r="BV124" s="78">
        <f t="shared" si="226"/>
        <v>160.30839002200003</v>
      </c>
      <c r="BW124" s="78">
        <f t="shared" si="226"/>
        <v>157.33986394499999</v>
      </c>
      <c r="BX124" s="78">
        <f t="shared" si="226"/>
        <v>144.04498866200004</v>
      </c>
      <c r="BY124" s="78">
        <f t="shared" si="226"/>
        <v>156.55111111099995</v>
      </c>
      <c r="BZ124" s="78">
        <f t="shared" si="226"/>
        <v>154.39746031800001</v>
      </c>
      <c r="CA124" s="78">
        <f t="shared" si="226"/>
        <v>119.39591836699998</v>
      </c>
      <c r="CB124" s="78">
        <f t="shared" si="226"/>
        <v>137.33043083900003</v>
      </c>
      <c r="CC124" s="78">
        <f t="shared" si="226"/>
        <v>147.43510204100005</v>
      </c>
      <c r="CD124" s="78">
        <f t="shared" si="226"/>
        <v>150.50557823100002</v>
      </c>
      <c r="CE124" s="78">
        <f t="shared" si="226"/>
        <v>187.01061224400001</v>
      </c>
      <c r="CF124" s="78">
        <f t="shared" si="226"/>
        <v>176.01886621299997</v>
      </c>
      <c r="CG124" s="78">
        <f t="shared" si="226"/>
        <v>152.24308390000004</v>
      </c>
      <c r="CH124" s="78">
        <f t="shared" si="226"/>
        <v>146.15437641699998</v>
      </c>
      <c r="CI124" s="78">
        <f t="shared" si="226"/>
        <v>140.358276644</v>
      </c>
      <c r="CJ124" s="78">
        <f t="shared" si="226"/>
        <v>149.60979591800003</v>
      </c>
      <c r="CK124" s="78">
        <f t="shared" si="226"/>
        <v>152.25759637200008</v>
      </c>
      <c r="CL124" s="78">
        <f t="shared" si="226"/>
        <v>135.131428572</v>
      </c>
      <c r="CM124" s="78">
        <f t="shared" si="226"/>
        <v>162.97795918400004</v>
      </c>
      <c r="CN124" s="78">
        <f t="shared" si="226"/>
        <v>157.14467120200004</v>
      </c>
      <c r="CO124" s="78">
        <f t="shared" si="226"/>
        <v>172.38349206300006</v>
      </c>
      <c r="CP124" s="78">
        <f t="shared" si="226"/>
        <v>174.21061224399995</v>
      </c>
      <c r="CQ124" s="78">
        <f t="shared" ref="CQ124:EF124" si="227">SUM(HN$22:HN$28)</f>
        <v>160.50213151999998</v>
      </c>
      <c r="CR124" s="78">
        <f t="shared" si="227"/>
        <v>163.47428571500001</v>
      </c>
      <c r="CS124" s="78">
        <f t="shared" si="227"/>
        <v>145.44253968200002</v>
      </c>
      <c r="CT124" s="78">
        <f t="shared" si="227"/>
        <v>153.78285714300006</v>
      </c>
      <c r="CU124" s="78">
        <f t="shared" si="227"/>
        <v>143.132154195</v>
      </c>
      <c r="CV124" s="78">
        <f t="shared" si="227"/>
        <v>135.96009070299999</v>
      </c>
      <c r="CW124" s="78">
        <f t="shared" si="227"/>
        <v>133.40734693899998</v>
      </c>
      <c r="CX124" s="78">
        <f t="shared" si="227"/>
        <v>162.03210884299995</v>
      </c>
      <c r="CY124" s="78">
        <f t="shared" si="227"/>
        <v>137.19727891100001</v>
      </c>
      <c r="CZ124" s="78">
        <f t="shared" si="227"/>
        <v>154.10975056700005</v>
      </c>
      <c r="DA124" s="78">
        <f t="shared" si="227"/>
        <v>163.83999999999997</v>
      </c>
      <c r="DB124" s="78">
        <f t="shared" si="227"/>
        <v>159.56462585099996</v>
      </c>
      <c r="DC124" s="78">
        <f t="shared" si="227"/>
        <v>149.01841269900001</v>
      </c>
      <c r="DD124" s="78">
        <f t="shared" si="227"/>
        <v>165.906938776</v>
      </c>
      <c r="DE124" s="78">
        <f t="shared" si="227"/>
        <v>148.68752834499998</v>
      </c>
      <c r="DF124" s="78">
        <f t="shared" si="227"/>
        <v>163.32843537499997</v>
      </c>
      <c r="DG124" s="78">
        <f t="shared" si="227"/>
        <v>139.59183673499996</v>
      </c>
      <c r="DH124" s="78">
        <f t="shared" si="227"/>
        <v>180.63673469399998</v>
      </c>
      <c r="DI124" s="78">
        <f t="shared" si="227"/>
        <v>177.71682539700004</v>
      </c>
      <c r="DJ124" s="78">
        <f t="shared" si="227"/>
        <v>155.85741496600002</v>
      </c>
      <c r="DK124" s="78">
        <f t="shared" si="227"/>
        <v>157.92544217700004</v>
      </c>
      <c r="DL124" s="78">
        <f t="shared" si="227"/>
        <v>163.93070294800003</v>
      </c>
      <c r="DM124" s="78">
        <f t="shared" si="227"/>
        <v>148.60335600900004</v>
      </c>
      <c r="DN124" s="78">
        <f t="shared" si="227"/>
        <v>139.202539683</v>
      </c>
      <c r="DO124" s="78">
        <f t="shared" si="227"/>
        <v>137.93959183599992</v>
      </c>
      <c r="DP124" s="78">
        <f t="shared" si="227"/>
        <v>191.01460317500005</v>
      </c>
      <c r="DQ124" s="78">
        <f t="shared" si="227"/>
        <v>147.68108843499999</v>
      </c>
      <c r="DR124" s="78">
        <f t="shared" si="227"/>
        <v>149.81514739299996</v>
      </c>
      <c r="DS124" s="78">
        <f t="shared" si="227"/>
        <v>164.07764172400005</v>
      </c>
      <c r="DT124" s="78">
        <f t="shared" si="227"/>
        <v>153.85829932000001</v>
      </c>
      <c r="DU124" s="78">
        <f t="shared" si="227"/>
        <v>133.34929705200005</v>
      </c>
      <c r="DV124" s="78">
        <f t="shared" si="227"/>
        <v>146.220408163</v>
      </c>
      <c r="DW124" s="78">
        <f t="shared" si="227"/>
        <v>154.85387755099998</v>
      </c>
      <c r="DX124" s="78">
        <f t="shared" si="227"/>
        <v>156.25868480700007</v>
      </c>
      <c r="DY124" s="78">
        <f t="shared" si="227"/>
        <v>153.24009070299996</v>
      </c>
      <c r="DZ124" s="78">
        <f t="shared" si="227"/>
        <v>159.29614512400008</v>
      </c>
      <c r="EA124" s="78">
        <f t="shared" si="227"/>
        <v>124.70566893400002</v>
      </c>
      <c r="EB124" s="78">
        <f t="shared" si="227"/>
        <v>141.88117913799994</v>
      </c>
      <c r="EC124" s="78">
        <f t="shared" si="227"/>
        <v>161.29342403600003</v>
      </c>
      <c r="ED124" s="78">
        <f t="shared" si="227"/>
        <v>151.95428571399998</v>
      </c>
      <c r="EE124" s="78">
        <f t="shared" si="227"/>
        <v>141.241179139</v>
      </c>
      <c r="EF124" s="78">
        <f t="shared" si="227"/>
        <v>152.27936507999993</v>
      </c>
      <c r="EG124" s="24">
        <f t="shared" si="212"/>
        <v>151.16880868047934</v>
      </c>
      <c r="EH124" s="24">
        <f t="shared" si="213"/>
        <v>191.01460317500005</v>
      </c>
      <c r="EI124" s="24">
        <f t="shared" si="214"/>
        <v>119.39591836699998</v>
      </c>
      <c r="EJ124" s="69" t="s">
        <v>219</v>
      </c>
      <c r="EK124" s="69"/>
      <c r="EL124" s="12" t="s">
        <v>168</v>
      </c>
      <c r="EM124" s="66">
        <f t="shared" ref="EM124:GX127" si="228">EM29/SUM(EM$29:EM$34)</f>
        <v>0.17199380905780756</v>
      </c>
      <c r="EN124" s="66">
        <f t="shared" si="228"/>
        <v>0.15254270529666761</v>
      </c>
      <c r="EO124" s="66">
        <f t="shared" si="228"/>
        <v>0.153278610743523</v>
      </c>
      <c r="EP124" s="66">
        <f t="shared" si="228"/>
        <v>0.1651112896620868</v>
      </c>
      <c r="EQ124" s="66">
        <f t="shared" si="228"/>
        <v>0.15428165156673107</v>
      </c>
      <c r="ER124" s="66">
        <f t="shared" si="228"/>
        <v>0.14551110195059355</v>
      </c>
      <c r="ES124" s="66">
        <f t="shared" si="228"/>
        <v>0.14727867321694729</v>
      </c>
      <c r="ET124" s="66">
        <f t="shared" si="228"/>
        <v>0.16096005370054156</v>
      </c>
      <c r="EU124" s="66">
        <f t="shared" si="228"/>
        <v>0.15306987195467059</v>
      </c>
      <c r="EV124" s="66">
        <f t="shared" si="228"/>
        <v>0.17111168208144956</v>
      </c>
      <c r="EW124" s="66">
        <f t="shared" si="228"/>
        <v>0.15749211909154379</v>
      </c>
      <c r="EX124" s="66">
        <f t="shared" si="228"/>
        <v>0.17992987318422005</v>
      </c>
      <c r="EY124" s="66">
        <f t="shared" si="228"/>
        <v>0.16941946833867058</v>
      </c>
      <c r="EZ124" s="66">
        <f t="shared" si="228"/>
        <v>0.15413752267403091</v>
      </c>
      <c r="FA124" s="66">
        <f t="shared" si="228"/>
        <v>0.17601023845961045</v>
      </c>
      <c r="FB124" s="66">
        <f t="shared" si="228"/>
        <v>0.15760200231169733</v>
      </c>
      <c r="FC124" s="66">
        <f t="shared" si="228"/>
        <v>0.15040655950615917</v>
      </c>
      <c r="FD124" s="66">
        <f t="shared" si="228"/>
        <v>0.15582191780891158</v>
      </c>
      <c r="FE124" s="66">
        <f t="shared" si="228"/>
        <v>0.16545021366604476</v>
      </c>
      <c r="FF124" s="66">
        <f t="shared" si="228"/>
        <v>0.15206478583582805</v>
      </c>
      <c r="FG124" s="66">
        <f t="shared" si="228"/>
        <v>0.15725178055296377</v>
      </c>
      <c r="FH124" s="66">
        <f t="shared" si="228"/>
        <v>0.16264375078609566</v>
      </c>
      <c r="FI124" s="66">
        <f t="shared" si="228"/>
        <v>0.15862968774532318</v>
      </c>
      <c r="FJ124" s="66">
        <f t="shared" si="228"/>
        <v>0.15139125126246794</v>
      </c>
      <c r="FK124" s="66">
        <f t="shared" si="228"/>
        <v>0.15653629351806911</v>
      </c>
      <c r="FL124" s="66">
        <f t="shared" si="228"/>
        <v>0.1622357626725916</v>
      </c>
      <c r="FM124" s="66">
        <f t="shared" si="228"/>
        <v>0.17977932726014609</v>
      </c>
      <c r="FN124" s="66">
        <f t="shared" si="228"/>
        <v>0.1649520066759281</v>
      </c>
      <c r="FO124" s="66">
        <f t="shared" si="228"/>
        <v>0.17121917332812553</v>
      </c>
      <c r="FP124" s="66">
        <f t="shared" si="228"/>
        <v>0.1833658727114103</v>
      </c>
      <c r="FQ124" s="66">
        <f t="shared" si="228"/>
        <v>0.19396027563649754</v>
      </c>
      <c r="FR124" s="66">
        <f t="shared" si="228"/>
        <v>0.15579377296777766</v>
      </c>
      <c r="FS124" s="66">
        <f t="shared" si="228"/>
        <v>0.15643806323170897</v>
      </c>
      <c r="FT124" s="66">
        <f t="shared" si="228"/>
        <v>0.1904618522034138</v>
      </c>
      <c r="FU124" s="66">
        <f t="shared" si="228"/>
        <v>0.16707099372869214</v>
      </c>
      <c r="FV124" s="66">
        <f t="shared" si="228"/>
        <v>0.16313765744993303</v>
      </c>
      <c r="FW124" s="66">
        <f t="shared" si="228"/>
        <v>0.16237921128698751</v>
      </c>
      <c r="FX124" s="66">
        <f t="shared" si="228"/>
        <v>0.15496059649162541</v>
      </c>
      <c r="FY124" s="66">
        <f t="shared" si="228"/>
        <v>0.15456043580675985</v>
      </c>
      <c r="FZ124" s="66">
        <f t="shared" si="228"/>
        <v>0.16685979892767605</v>
      </c>
      <c r="GA124" s="66">
        <f t="shared" si="228"/>
        <v>0.15682477477479795</v>
      </c>
      <c r="GB124" s="66">
        <f t="shared" si="228"/>
        <v>0.1768206904021096</v>
      </c>
      <c r="GC124" s="66">
        <f t="shared" si="228"/>
        <v>0.17607817195526704</v>
      </c>
      <c r="GD124" s="66">
        <f t="shared" si="228"/>
        <v>0.17945602392854668</v>
      </c>
      <c r="GE124" s="66">
        <f t="shared" si="228"/>
        <v>0.16575231088627351</v>
      </c>
      <c r="GF124" s="66">
        <f t="shared" si="228"/>
        <v>0.14968130444287434</v>
      </c>
      <c r="GG124" s="66">
        <f t="shared" si="228"/>
        <v>0.17592911392355784</v>
      </c>
      <c r="GH124" s="66">
        <f t="shared" si="228"/>
        <v>0.16176402104848608</v>
      </c>
      <c r="GI124" s="66">
        <f t="shared" si="228"/>
        <v>0.16173761271605411</v>
      </c>
      <c r="GJ124" s="66">
        <f t="shared" si="228"/>
        <v>0.15505053061128918</v>
      </c>
      <c r="GK124" s="66">
        <f t="shared" si="228"/>
        <v>0.16920364945258667</v>
      </c>
      <c r="GL124" s="66">
        <f t="shared" si="228"/>
        <v>0.15435095690017264</v>
      </c>
      <c r="GM124" s="66">
        <f t="shared" si="228"/>
        <v>0.16420306640348742</v>
      </c>
      <c r="GN124" s="66">
        <f t="shared" si="228"/>
        <v>0.15207471404363432</v>
      </c>
      <c r="GO124" s="66">
        <f t="shared" si="228"/>
        <v>0.17348367602245121</v>
      </c>
      <c r="GP124" s="66">
        <f t="shared" si="228"/>
        <v>0.16904063489002569</v>
      </c>
      <c r="GQ124" s="66">
        <f t="shared" si="228"/>
        <v>0.1854565791320533</v>
      </c>
      <c r="GR124" s="66">
        <f t="shared" si="228"/>
        <v>0.18384405294293299</v>
      </c>
      <c r="GS124" s="66">
        <f t="shared" si="228"/>
        <v>0.15565162757876419</v>
      </c>
      <c r="GT124" s="66">
        <f t="shared" si="228"/>
        <v>0.16155664169390946</v>
      </c>
      <c r="GU124" s="66">
        <f t="shared" si="228"/>
        <v>0.15713562753118868</v>
      </c>
      <c r="GV124" s="66">
        <f t="shared" si="228"/>
        <v>0.16479444122565978</v>
      </c>
      <c r="GW124" s="66">
        <f t="shared" si="228"/>
        <v>0.17232000126429722</v>
      </c>
      <c r="GX124" s="66">
        <f t="shared" si="228"/>
        <v>0.16043919531813083</v>
      </c>
      <c r="GY124" s="66">
        <f t="shared" ref="GY124:JJ128" si="229">GY29/SUM(GY$29:GY$34)</f>
        <v>0.15687834545527657</v>
      </c>
      <c r="GZ124" s="66">
        <f t="shared" si="229"/>
        <v>0.16732620187562572</v>
      </c>
      <c r="HA124" s="66">
        <f t="shared" si="229"/>
        <v>0.15316720879207871</v>
      </c>
      <c r="HB124" s="66">
        <f t="shared" si="229"/>
        <v>0.17023713702594917</v>
      </c>
      <c r="HC124" s="66">
        <f t="shared" si="229"/>
        <v>0.17847706652539327</v>
      </c>
      <c r="HD124" s="66">
        <f t="shared" si="229"/>
        <v>0.15076632870072509</v>
      </c>
      <c r="HE124" s="66">
        <f t="shared" si="229"/>
        <v>0.16340800635758029</v>
      </c>
      <c r="HF124" s="66">
        <f t="shared" si="229"/>
        <v>0.16079141471050235</v>
      </c>
      <c r="HG124" s="66">
        <f t="shared" si="229"/>
        <v>0.15443651541837108</v>
      </c>
      <c r="HH124" s="66">
        <f t="shared" si="229"/>
        <v>0.17884956961817242</v>
      </c>
      <c r="HI124" s="66">
        <f t="shared" si="229"/>
        <v>0.15775403248347819</v>
      </c>
      <c r="HJ124" s="66">
        <f t="shared" si="229"/>
        <v>0.16372482126262258</v>
      </c>
      <c r="HK124" s="66">
        <f t="shared" si="229"/>
        <v>0.16022974553630842</v>
      </c>
      <c r="HL124" s="66">
        <f t="shared" si="229"/>
        <v>0.16188252845772108</v>
      </c>
      <c r="HM124" s="66">
        <f t="shared" si="229"/>
        <v>0.15856576831683544</v>
      </c>
      <c r="HN124" s="66">
        <f t="shared" si="229"/>
        <v>0.17317313714453272</v>
      </c>
      <c r="HO124" s="66">
        <f t="shared" si="229"/>
        <v>0.16070992820229738</v>
      </c>
      <c r="HP124" s="66">
        <f t="shared" si="229"/>
        <v>0.16672259827920333</v>
      </c>
      <c r="HQ124" s="66">
        <f t="shared" si="229"/>
        <v>0.16959059695550546</v>
      </c>
      <c r="HR124" s="66">
        <f t="shared" si="229"/>
        <v>0.16290726817397239</v>
      </c>
      <c r="HS124" s="66">
        <f t="shared" si="229"/>
        <v>0.16894879474711164</v>
      </c>
      <c r="HT124" s="66">
        <f t="shared" si="229"/>
        <v>0.15349226265133409</v>
      </c>
      <c r="HU124" s="66">
        <f t="shared" si="229"/>
        <v>0.17799726304964308</v>
      </c>
      <c r="HV124" s="66">
        <f t="shared" si="229"/>
        <v>0.16060485475306552</v>
      </c>
      <c r="HW124" s="66">
        <f t="shared" si="229"/>
        <v>0.15461524175491775</v>
      </c>
      <c r="HX124" s="66">
        <f t="shared" si="229"/>
        <v>0.15796360176444638</v>
      </c>
      <c r="HY124" s="66">
        <f t="shared" si="229"/>
        <v>0.16290001676252133</v>
      </c>
      <c r="HZ124" s="66">
        <f t="shared" si="229"/>
        <v>0.16177204624589522</v>
      </c>
      <c r="IA124" s="66">
        <f t="shared" si="229"/>
        <v>0.17471444218104387</v>
      </c>
      <c r="IB124" s="66">
        <f t="shared" si="229"/>
        <v>0.16516217746011844</v>
      </c>
      <c r="IC124" s="66">
        <f t="shared" si="229"/>
        <v>0.1620148482302734</v>
      </c>
      <c r="ID124" s="66">
        <f t="shared" si="229"/>
        <v>0.16231946540482531</v>
      </c>
      <c r="IE124" s="66">
        <f t="shared" si="229"/>
        <v>0.17291140878537853</v>
      </c>
      <c r="IF124" s="66">
        <f t="shared" si="229"/>
        <v>0.16418592154663919</v>
      </c>
      <c r="IG124" s="66">
        <f t="shared" si="229"/>
        <v>0.15911972186982482</v>
      </c>
      <c r="IH124" s="66">
        <f t="shared" si="229"/>
        <v>0.17132676724129256</v>
      </c>
      <c r="II124" s="66">
        <f t="shared" si="229"/>
        <v>0.15606402796169921</v>
      </c>
      <c r="IJ124" s="66">
        <f t="shared" si="229"/>
        <v>0.16747541821091624</v>
      </c>
      <c r="IK124" s="66">
        <f t="shared" si="229"/>
        <v>0.16391584292883862</v>
      </c>
      <c r="IL124" s="66">
        <f t="shared" si="229"/>
        <v>0.15978047182828273</v>
      </c>
      <c r="IM124" s="66">
        <f t="shared" si="229"/>
        <v>0.14144840560603361</v>
      </c>
      <c r="IN124" s="66">
        <f t="shared" si="229"/>
        <v>0.16312793122608693</v>
      </c>
      <c r="IO124" s="66">
        <f t="shared" si="229"/>
        <v>0.17139192655382843</v>
      </c>
      <c r="IP124" s="66">
        <f t="shared" si="229"/>
        <v>0.17162327797220447</v>
      </c>
      <c r="IQ124" s="66">
        <f t="shared" si="229"/>
        <v>0.1648699558755001</v>
      </c>
      <c r="IR124" s="66">
        <f t="shared" si="229"/>
        <v>0.15158128577036165</v>
      </c>
      <c r="IS124" s="66">
        <f t="shared" si="229"/>
        <v>0.16690435339661683</v>
      </c>
      <c r="IT124" s="66">
        <f t="shared" si="229"/>
        <v>0.16930624349633883</v>
      </c>
      <c r="IU124" s="66">
        <f t="shared" si="229"/>
        <v>0.16085524271679139</v>
      </c>
      <c r="IV124" s="66">
        <f t="shared" si="229"/>
        <v>0.16497629189001711</v>
      </c>
      <c r="IW124" s="66">
        <f t="shared" si="229"/>
        <v>0.16880974901133394</v>
      </c>
      <c r="IX124" s="66">
        <f t="shared" si="229"/>
        <v>0.14877683046278767</v>
      </c>
      <c r="IY124" s="66">
        <f t="shared" si="229"/>
        <v>0.15412970289274922</v>
      </c>
      <c r="IZ124" s="66">
        <f t="shared" si="229"/>
        <v>0.16233916837209542</v>
      </c>
      <c r="JA124" s="66">
        <f t="shared" si="229"/>
        <v>0.15846083196266375</v>
      </c>
      <c r="JB124" s="66">
        <f t="shared" si="229"/>
        <v>0.15649005566424012</v>
      </c>
      <c r="JC124" s="66">
        <f t="shared" si="229"/>
        <v>0.16278678660640833</v>
      </c>
      <c r="JD124" s="67">
        <f t="shared" si="199"/>
        <v>0.16342571890567564</v>
      </c>
      <c r="JU124" s="14"/>
      <c r="MS124" s="28"/>
    </row>
    <row r="125" spans="12:357" x14ac:dyDescent="0.3">
      <c r="L125" s="72" t="s">
        <v>240</v>
      </c>
      <c r="M125" s="14">
        <v>6</v>
      </c>
      <c r="N125" s="78">
        <f>SUM(JD$29:JD$34)</f>
        <v>92.773932647413233</v>
      </c>
      <c r="O125" s="78">
        <f t="shared" ref="O125:AC125" si="230">SUM(EM$29:EM$34)</f>
        <v>81.019501134000052</v>
      </c>
      <c r="P125" s="78">
        <f t="shared" si="230"/>
        <v>73.997641722999958</v>
      </c>
      <c r="Q125" s="78">
        <f t="shared" si="230"/>
        <v>91.759455782999908</v>
      </c>
      <c r="R125" s="78">
        <f t="shared" si="230"/>
        <v>77.018072561999986</v>
      </c>
      <c r="S125" s="78">
        <f t="shared" si="230"/>
        <v>82.668843537000043</v>
      </c>
      <c r="T125" s="78">
        <f t="shared" si="230"/>
        <v>84.445170068000039</v>
      </c>
      <c r="U125" s="78">
        <f t="shared" si="230"/>
        <v>86.979047619000028</v>
      </c>
      <c r="V125" s="78">
        <f t="shared" si="230"/>
        <v>77.818775510000023</v>
      </c>
      <c r="W125" s="78">
        <f t="shared" si="230"/>
        <v>93.330430838999973</v>
      </c>
      <c r="X125" s="78">
        <f t="shared" si="230"/>
        <v>84.723809524000046</v>
      </c>
      <c r="Y125" s="78">
        <f t="shared" si="230"/>
        <v>103.58276644</v>
      </c>
      <c r="Z125" s="78">
        <f t="shared" si="230"/>
        <v>84.699160997000035</v>
      </c>
      <c r="AA125" s="78">
        <f t="shared" si="230"/>
        <v>89.094965986000034</v>
      </c>
      <c r="AB125" s="78">
        <f t="shared" si="230"/>
        <v>81.799909296999999</v>
      </c>
      <c r="AC125" s="78">
        <f t="shared" si="230"/>
        <v>98.654331066000054</v>
      </c>
      <c r="AD125" s="78">
        <f>SUM(JD$29:JD$34)</f>
        <v>92.773932647413233</v>
      </c>
      <c r="AE125" s="78">
        <f t="shared" ref="AE125:CP125" si="231">SUM(FB$29:FB$34)</f>
        <v>91.323356009999998</v>
      </c>
      <c r="AF125" s="78">
        <f t="shared" si="231"/>
        <v>93.099138322000044</v>
      </c>
      <c r="AG125" s="78">
        <f t="shared" si="231"/>
        <v>91.533061224999983</v>
      </c>
      <c r="AH125" s="78">
        <f t="shared" si="231"/>
        <v>95.9383219959999</v>
      </c>
      <c r="AI125" s="78">
        <f t="shared" si="231"/>
        <v>82.972154194999916</v>
      </c>
      <c r="AJ125" s="78">
        <f t="shared" si="231"/>
        <v>77.990385488000015</v>
      </c>
      <c r="AK125" s="78">
        <f t="shared" si="231"/>
        <v>91.869750566999983</v>
      </c>
      <c r="AL125" s="78">
        <f t="shared" si="231"/>
        <v>82.310385487000019</v>
      </c>
      <c r="AM125" s="78">
        <f t="shared" si="231"/>
        <v>81.309047619000012</v>
      </c>
      <c r="AN125" s="78">
        <f t="shared" si="231"/>
        <v>87.112585033999949</v>
      </c>
      <c r="AO125" s="78">
        <f t="shared" si="231"/>
        <v>85.266575963999969</v>
      </c>
      <c r="AP125" s="78">
        <f t="shared" si="231"/>
        <v>94.701133787000003</v>
      </c>
      <c r="AQ125" s="78">
        <f t="shared" si="231"/>
        <v>89.41390022600001</v>
      </c>
      <c r="AR125" s="78">
        <f t="shared" si="231"/>
        <v>104.45351474000006</v>
      </c>
      <c r="AS125" s="78">
        <f t="shared" si="231"/>
        <v>92.916099773999917</v>
      </c>
      <c r="AT125" s="78">
        <f t="shared" si="231"/>
        <v>107.40680272100008</v>
      </c>
      <c r="AU125" s="78">
        <f t="shared" si="231"/>
        <v>116.90086167799996</v>
      </c>
      <c r="AV125" s="78">
        <f t="shared" si="231"/>
        <v>95.013151926999967</v>
      </c>
      <c r="AW125" s="78">
        <f t="shared" si="231"/>
        <v>106.03464852599996</v>
      </c>
      <c r="AX125" s="78">
        <f t="shared" si="231"/>
        <v>103.04253968199998</v>
      </c>
      <c r="AY125" s="78">
        <f t="shared" si="231"/>
        <v>83.411882085999991</v>
      </c>
      <c r="AZ125" s="78">
        <f t="shared" si="231"/>
        <v>111.13650793700003</v>
      </c>
      <c r="BA125" s="78">
        <f t="shared" si="231"/>
        <v>82.039727891000041</v>
      </c>
      <c r="BB125" s="78">
        <f t="shared" si="231"/>
        <v>99.333854876000032</v>
      </c>
      <c r="BC125" s="78">
        <f t="shared" si="231"/>
        <v>112.08780045399999</v>
      </c>
      <c r="BD125" s="78">
        <f t="shared" si="231"/>
        <v>94.801995465000005</v>
      </c>
      <c r="BE125" s="78">
        <f t="shared" si="231"/>
        <v>107.28780045400003</v>
      </c>
      <c r="BF125" s="78">
        <f t="shared" si="231"/>
        <v>91.041814058999989</v>
      </c>
      <c r="BG125" s="78">
        <f t="shared" si="231"/>
        <v>93.16136054399999</v>
      </c>
      <c r="BH125" s="78">
        <f t="shared" si="231"/>
        <v>91.92417233599997</v>
      </c>
      <c r="BI125" s="78">
        <f t="shared" si="231"/>
        <v>87.601995464999959</v>
      </c>
      <c r="BJ125" s="78">
        <f t="shared" si="231"/>
        <v>107.48299319700004</v>
      </c>
      <c r="BK125" s="78">
        <f t="shared" si="231"/>
        <v>93.49079365099999</v>
      </c>
      <c r="BL125" s="78">
        <f t="shared" si="231"/>
        <v>104.7669841259999</v>
      </c>
      <c r="BM125" s="78">
        <f t="shared" si="231"/>
        <v>86.016870748000088</v>
      </c>
      <c r="BN125" s="78">
        <f t="shared" si="231"/>
        <v>91.382857143000024</v>
      </c>
      <c r="BO125" s="78">
        <f t="shared" si="231"/>
        <v>97.745850340000061</v>
      </c>
      <c r="BP125" s="78">
        <f t="shared" si="231"/>
        <v>94.914829931999975</v>
      </c>
      <c r="BQ125" s="78">
        <f t="shared" si="231"/>
        <v>95.41079364999996</v>
      </c>
      <c r="BR125" s="78">
        <f t="shared" si="231"/>
        <v>93.536870747999956</v>
      </c>
      <c r="BS125" s="78">
        <f t="shared" si="231"/>
        <v>98.012902494000059</v>
      </c>
      <c r="BT125" s="78">
        <f t="shared" si="231"/>
        <v>95.890816325999936</v>
      </c>
      <c r="BU125" s="78">
        <f t="shared" si="231"/>
        <v>96.708208616999968</v>
      </c>
      <c r="BV125" s="78">
        <f t="shared" si="231"/>
        <v>97.012970521999932</v>
      </c>
      <c r="BW125" s="78">
        <f t="shared" si="231"/>
        <v>90.264671202000045</v>
      </c>
      <c r="BX125" s="78">
        <f t="shared" si="231"/>
        <v>83.162267573000008</v>
      </c>
      <c r="BY125" s="78">
        <f t="shared" si="231"/>
        <v>93.986394558000029</v>
      </c>
      <c r="BZ125" s="78">
        <f t="shared" si="231"/>
        <v>91.23773242599998</v>
      </c>
      <c r="CA125" s="78">
        <f t="shared" si="231"/>
        <v>72.067482992999999</v>
      </c>
      <c r="CB125" s="78">
        <f t="shared" si="231"/>
        <v>87.098412698999937</v>
      </c>
      <c r="CC125" s="78">
        <f t="shared" si="231"/>
        <v>95.80374149599993</v>
      </c>
      <c r="CD125" s="78">
        <f t="shared" si="231"/>
        <v>86.841201813999987</v>
      </c>
      <c r="CE125" s="78">
        <f t="shared" si="231"/>
        <v>117.19546485299998</v>
      </c>
      <c r="CF125" s="78">
        <f t="shared" si="231"/>
        <v>103.81206349199999</v>
      </c>
      <c r="CG125" s="78">
        <f t="shared" si="231"/>
        <v>92.321088434999979</v>
      </c>
      <c r="CH125" s="78">
        <f t="shared" si="231"/>
        <v>87.585668933999955</v>
      </c>
      <c r="CI125" s="78">
        <f t="shared" si="231"/>
        <v>87.35927437600003</v>
      </c>
      <c r="CJ125" s="78">
        <f t="shared" si="231"/>
        <v>97.005714285999943</v>
      </c>
      <c r="CK125" s="78">
        <f t="shared" si="231"/>
        <v>84.973424036999972</v>
      </c>
      <c r="CL125" s="78">
        <f t="shared" si="231"/>
        <v>89.027482992999978</v>
      </c>
      <c r="CM125" s="78">
        <f t="shared" si="231"/>
        <v>97.840181405999942</v>
      </c>
      <c r="CN125" s="78">
        <f t="shared" si="231"/>
        <v>98.036099772999933</v>
      </c>
      <c r="CO125" s="78">
        <f t="shared" si="231"/>
        <v>105.05868480699996</v>
      </c>
      <c r="CP125" s="78">
        <f t="shared" si="231"/>
        <v>110.98122449000005</v>
      </c>
      <c r="CQ125" s="78">
        <f t="shared" ref="CQ125:EF125" si="232">SUM(HN$29:HN$34)</f>
        <v>100.79854875199999</v>
      </c>
      <c r="CR125" s="78">
        <f t="shared" si="232"/>
        <v>105.56335600900002</v>
      </c>
      <c r="CS125" s="78">
        <f t="shared" si="232"/>
        <v>88.651609976999964</v>
      </c>
      <c r="CT125" s="78">
        <f t="shared" si="232"/>
        <v>91.615056688999971</v>
      </c>
      <c r="CU125" s="78">
        <f t="shared" si="232"/>
        <v>89.752380951999953</v>
      </c>
      <c r="CV125" s="78">
        <f t="shared" si="232"/>
        <v>86.484897959000023</v>
      </c>
      <c r="CW125" s="78">
        <f t="shared" si="232"/>
        <v>83.278367347000085</v>
      </c>
      <c r="CX125" s="78">
        <f t="shared" si="232"/>
        <v>91.466666667000027</v>
      </c>
      <c r="CY125" s="78">
        <f t="shared" si="232"/>
        <v>82.057142857000031</v>
      </c>
      <c r="CZ125" s="78">
        <f t="shared" si="232"/>
        <v>93.767981858999974</v>
      </c>
      <c r="DA125" s="78">
        <f t="shared" si="232"/>
        <v>97.605079365000051</v>
      </c>
      <c r="DB125" s="78">
        <f t="shared" si="232"/>
        <v>99.564988662000019</v>
      </c>
      <c r="DC125" s="78">
        <f t="shared" si="232"/>
        <v>88.677732425999977</v>
      </c>
      <c r="DD125" s="78">
        <f t="shared" si="232"/>
        <v>92.749206349000019</v>
      </c>
      <c r="DE125" s="78">
        <f t="shared" si="232"/>
        <v>89.708843537000007</v>
      </c>
      <c r="DF125" s="78">
        <f t="shared" si="232"/>
        <v>100.37768707400005</v>
      </c>
      <c r="DG125" s="78">
        <f t="shared" si="232"/>
        <v>80.788027210999985</v>
      </c>
      <c r="DH125" s="78">
        <f t="shared" si="232"/>
        <v>89.704489795999962</v>
      </c>
      <c r="DI125" s="78">
        <f t="shared" si="232"/>
        <v>108.03083900199999</v>
      </c>
      <c r="DJ125" s="78">
        <f t="shared" si="232"/>
        <v>93.295600906999994</v>
      </c>
      <c r="DK125" s="78">
        <f t="shared" si="232"/>
        <v>84.653446712000004</v>
      </c>
      <c r="DL125" s="78">
        <f t="shared" si="232"/>
        <v>105.91603174599993</v>
      </c>
      <c r="DM125" s="78">
        <f t="shared" si="232"/>
        <v>90.917732426999919</v>
      </c>
      <c r="DN125" s="78">
        <f t="shared" si="232"/>
        <v>96.017414966000047</v>
      </c>
      <c r="DO125" s="78">
        <f t="shared" si="232"/>
        <v>88.584126984000022</v>
      </c>
      <c r="DP125" s="78">
        <f t="shared" si="232"/>
        <v>106.22079365000002</v>
      </c>
      <c r="DQ125" s="78">
        <f t="shared" si="232"/>
        <v>82.464943310999956</v>
      </c>
      <c r="DR125" s="78">
        <f t="shared" si="232"/>
        <v>85.995102040999996</v>
      </c>
      <c r="DS125" s="78">
        <f t="shared" si="232"/>
        <v>101.17807256200001</v>
      </c>
      <c r="DT125" s="78">
        <f t="shared" si="232"/>
        <v>98.868412698000043</v>
      </c>
      <c r="DU125" s="78">
        <f t="shared" si="232"/>
        <v>83.619773242999941</v>
      </c>
      <c r="DV125" s="78">
        <f t="shared" si="232"/>
        <v>82.681541949999996</v>
      </c>
      <c r="DW125" s="78">
        <f t="shared" si="232"/>
        <v>92.000362812000049</v>
      </c>
      <c r="DX125" s="78">
        <f t="shared" si="232"/>
        <v>93.396462584999995</v>
      </c>
      <c r="DY125" s="78">
        <f t="shared" si="232"/>
        <v>90.289342404000081</v>
      </c>
      <c r="DZ125" s="78">
        <f t="shared" si="232"/>
        <v>92.829750566999905</v>
      </c>
      <c r="EA125" s="78">
        <f t="shared" si="232"/>
        <v>84.683900226999981</v>
      </c>
      <c r="EB125" s="78">
        <f t="shared" si="232"/>
        <v>88.583401361000028</v>
      </c>
      <c r="EC125" s="78">
        <f t="shared" si="232"/>
        <v>98.552380953000011</v>
      </c>
      <c r="ED125" s="78">
        <f t="shared" si="232"/>
        <v>100.68283446700002</v>
      </c>
      <c r="EE125" s="78">
        <f t="shared" si="232"/>
        <v>86.431201813999962</v>
      </c>
      <c r="EF125" s="78">
        <f t="shared" si="232"/>
        <v>97.080090702999996</v>
      </c>
      <c r="EG125" s="24">
        <f t="shared" si="212"/>
        <v>92.773932647413233</v>
      </c>
      <c r="EH125" s="24">
        <f t="shared" si="213"/>
        <v>117.19546485299998</v>
      </c>
      <c r="EI125" s="24">
        <f t="shared" si="214"/>
        <v>72.067482992999999</v>
      </c>
      <c r="EJ125" s="69" t="s">
        <v>240</v>
      </c>
      <c r="EK125" s="69"/>
      <c r="EM125" s="66">
        <f t="shared" si="228"/>
        <v>0.33757584747115132</v>
      </c>
      <c r="EN125" s="66">
        <f t="shared" si="228"/>
        <v>0.32293239717628147</v>
      </c>
      <c r="EO125" s="66">
        <f t="shared" si="228"/>
        <v>0.34351869425363202</v>
      </c>
      <c r="EP125" s="66">
        <f t="shared" si="228"/>
        <v>0.35585840353167481</v>
      </c>
      <c r="EQ125" s="66">
        <f t="shared" si="228"/>
        <v>0.35705884417977618</v>
      </c>
      <c r="ER125" s="66">
        <f t="shared" si="228"/>
        <v>0.33603148414704975</v>
      </c>
      <c r="ES125" s="66">
        <f t="shared" si="228"/>
        <v>0.33613641671575889</v>
      </c>
      <c r="ET125" s="66">
        <f t="shared" si="228"/>
        <v>0.35548142553907458</v>
      </c>
      <c r="EU125" s="66">
        <f t="shared" si="228"/>
        <v>0.36525917229297561</v>
      </c>
      <c r="EV125" s="66">
        <f t="shared" si="228"/>
        <v>0.36605858170500044</v>
      </c>
      <c r="EW125" s="66">
        <f t="shared" si="228"/>
        <v>0.33246935201279953</v>
      </c>
      <c r="EX125" s="66">
        <f t="shared" si="228"/>
        <v>0.38534249403197718</v>
      </c>
      <c r="EY125" s="66">
        <f t="shared" si="228"/>
        <v>0.36869624706026288</v>
      </c>
      <c r="EZ125" s="66">
        <f t="shared" si="228"/>
        <v>0.34806019666386256</v>
      </c>
      <c r="FA125" s="66">
        <f t="shared" si="228"/>
        <v>0.36774592153210933</v>
      </c>
      <c r="FB125" s="66">
        <f t="shared" si="228"/>
        <v>0.36592109967291209</v>
      </c>
      <c r="FC125" s="66">
        <f t="shared" si="228"/>
        <v>0.33690367861963422</v>
      </c>
      <c r="FD125" s="66">
        <f t="shared" si="228"/>
        <v>0.3628591133902615</v>
      </c>
      <c r="FE125" s="66">
        <f t="shared" si="228"/>
        <v>0.34069507998443854</v>
      </c>
      <c r="FF125" s="66">
        <f t="shared" si="228"/>
        <v>0.37134661465565189</v>
      </c>
      <c r="FG125" s="66">
        <f t="shared" si="228"/>
        <v>0.3471978637952286</v>
      </c>
      <c r="FH125" s="66">
        <f t="shared" si="228"/>
        <v>0.37312018197982366</v>
      </c>
      <c r="FI125" s="66">
        <f t="shared" si="228"/>
        <v>0.34435001850983293</v>
      </c>
      <c r="FJ125" s="66">
        <f t="shared" si="228"/>
        <v>0.34458376525680556</v>
      </c>
      <c r="FK125" s="66">
        <f t="shared" si="228"/>
        <v>0.34409663517964401</v>
      </c>
      <c r="FL125" s="66">
        <f t="shared" si="228"/>
        <v>0.34054702658940683</v>
      </c>
      <c r="FM125" s="66">
        <f t="shared" si="228"/>
        <v>0.3707531989846119</v>
      </c>
      <c r="FN125" s="66">
        <f t="shared" si="228"/>
        <v>0.36219162686276601</v>
      </c>
      <c r="FO125" s="66">
        <f t="shared" si="228"/>
        <v>0.33156651615034061</v>
      </c>
      <c r="FP125" s="66">
        <f t="shared" si="228"/>
        <v>0.37049687621125243</v>
      </c>
      <c r="FQ125" s="66">
        <f t="shared" si="228"/>
        <v>0.36871706525770054</v>
      </c>
      <c r="FR125" s="66">
        <f t="shared" si="228"/>
        <v>0.3559998510244694</v>
      </c>
      <c r="FS125" s="66">
        <f t="shared" si="228"/>
        <v>0.36236444172963139</v>
      </c>
      <c r="FT125" s="66">
        <f t="shared" si="228"/>
        <v>0.38489964346882943</v>
      </c>
      <c r="FU125" s="66">
        <f t="shared" si="228"/>
        <v>0.36116910964977922</v>
      </c>
      <c r="FV125" s="66">
        <f t="shared" si="228"/>
        <v>0.37353852043376395</v>
      </c>
      <c r="FW125" s="66">
        <f t="shared" si="228"/>
        <v>0.36275790022891163</v>
      </c>
      <c r="FX125" s="66">
        <f t="shared" si="228"/>
        <v>0.34813065513754804</v>
      </c>
      <c r="FY125" s="66">
        <f t="shared" si="228"/>
        <v>0.35408296947607976</v>
      </c>
      <c r="FZ125" s="66">
        <f t="shared" si="228"/>
        <v>0.35209197843253498</v>
      </c>
      <c r="GA125" s="66">
        <f t="shared" si="228"/>
        <v>0.34795520823375864</v>
      </c>
      <c r="GB125" s="66">
        <f t="shared" si="228"/>
        <v>0.37828698193324578</v>
      </c>
      <c r="GC125" s="66">
        <f t="shared" si="228"/>
        <v>0.37058350004027307</v>
      </c>
      <c r="GD125" s="66">
        <f t="shared" si="228"/>
        <v>0.37635916129026681</v>
      </c>
      <c r="GE125" s="66">
        <f t="shared" si="228"/>
        <v>0.36828935215489045</v>
      </c>
      <c r="GF125" s="66">
        <f t="shared" si="228"/>
        <v>0.33896451897450047</v>
      </c>
      <c r="GG125" s="66">
        <f t="shared" si="228"/>
        <v>0.38190379746649694</v>
      </c>
      <c r="GH125" s="66">
        <f t="shared" si="228"/>
        <v>0.35625029105359124</v>
      </c>
      <c r="GI125" s="66">
        <f t="shared" si="228"/>
        <v>0.35476721475822337</v>
      </c>
      <c r="GJ125" s="66">
        <f t="shared" si="228"/>
        <v>0.3561100706946157</v>
      </c>
      <c r="GK125" s="66">
        <f t="shared" si="228"/>
        <v>0.35339892167591103</v>
      </c>
      <c r="GL125" s="66">
        <f t="shared" si="228"/>
        <v>0.3373420634564393</v>
      </c>
      <c r="GM125" s="66">
        <f t="shared" si="228"/>
        <v>0.36845827169532097</v>
      </c>
      <c r="GN125" s="66">
        <f t="shared" si="228"/>
        <v>0.35823801411172962</v>
      </c>
      <c r="GO125" s="66">
        <f t="shared" si="228"/>
        <v>0.37817626091320178</v>
      </c>
      <c r="GP125" s="66">
        <f t="shared" si="228"/>
        <v>0.35689317594835374</v>
      </c>
      <c r="GQ125" s="66">
        <f t="shared" si="228"/>
        <v>0.35387185680678501</v>
      </c>
      <c r="GR125" s="66">
        <f t="shared" si="228"/>
        <v>0.36450673789860044</v>
      </c>
      <c r="GS125" s="66">
        <f t="shared" si="228"/>
        <v>0.36427417424545383</v>
      </c>
      <c r="GT125" s="66">
        <f t="shared" si="228"/>
        <v>0.35335541335570964</v>
      </c>
      <c r="GU125" s="66">
        <f t="shared" si="228"/>
        <v>0.3394789194416572</v>
      </c>
      <c r="GV125" s="66">
        <f t="shared" si="228"/>
        <v>0.35769156533878882</v>
      </c>
      <c r="GW125" s="66">
        <f t="shared" si="228"/>
        <v>0.36165965468029265</v>
      </c>
      <c r="GX125" s="66">
        <f t="shared" si="228"/>
        <v>0.35363176866431495</v>
      </c>
      <c r="GY125" s="66">
        <f t="shared" si="229"/>
        <v>0.34603128318945964</v>
      </c>
      <c r="GZ125" s="66">
        <f t="shared" si="229"/>
        <v>0.37100790661170674</v>
      </c>
      <c r="HA125" s="66">
        <f t="shared" si="229"/>
        <v>0.37191245155929176</v>
      </c>
      <c r="HB125" s="66">
        <f t="shared" si="229"/>
        <v>0.37444740263664428</v>
      </c>
      <c r="HC125" s="66">
        <f t="shared" si="229"/>
        <v>0.36783023220555294</v>
      </c>
      <c r="HD125" s="66">
        <f t="shared" si="229"/>
        <v>0.33737326101749082</v>
      </c>
      <c r="HE125" s="66">
        <f t="shared" si="229"/>
        <v>0.35339342524544676</v>
      </c>
      <c r="HF125" s="66">
        <f t="shared" si="229"/>
        <v>0.34357764636202054</v>
      </c>
      <c r="HG125" s="66">
        <f t="shared" si="229"/>
        <v>0.34630402585312742</v>
      </c>
      <c r="HH125" s="66">
        <f t="shared" si="229"/>
        <v>0.37739103702631216</v>
      </c>
      <c r="HI125" s="66">
        <f t="shared" si="229"/>
        <v>0.36718259693549049</v>
      </c>
      <c r="HJ125" s="66">
        <f t="shared" si="229"/>
        <v>0.36051202942513166</v>
      </c>
      <c r="HK125" s="66">
        <f t="shared" si="229"/>
        <v>0.35529140082736044</v>
      </c>
      <c r="HL125" s="66">
        <f t="shared" si="229"/>
        <v>0.36626975356383024</v>
      </c>
      <c r="HM125" s="66">
        <f t="shared" si="229"/>
        <v>0.34731212322741256</v>
      </c>
      <c r="HN125" s="66">
        <f t="shared" si="229"/>
        <v>0.37329839539235904</v>
      </c>
      <c r="HO125" s="66">
        <f t="shared" si="229"/>
        <v>0.34941005433604538</v>
      </c>
      <c r="HP125" s="66">
        <f t="shared" si="229"/>
        <v>0.35277843714416346</v>
      </c>
      <c r="HQ125" s="66">
        <f t="shared" si="229"/>
        <v>0.36490650023266341</v>
      </c>
      <c r="HR125" s="66">
        <f t="shared" si="229"/>
        <v>0.35537230172264678</v>
      </c>
      <c r="HS125" s="66">
        <f t="shared" si="229"/>
        <v>0.36666331059363833</v>
      </c>
      <c r="HT125" s="66">
        <f t="shared" si="229"/>
        <v>0.3544890561914153</v>
      </c>
      <c r="HU125" s="66">
        <f t="shared" si="229"/>
        <v>0.36657345154020943</v>
      </c>
      <c r="HV125" s="66">
        <f t="shared" si="229"/>
        <v>0.34728743865311085</v>
      </c>
      <c r="HW125" s="66">
        <f t="shared" si="229"/>
        <v>0.34724199839302394</v>
      </c>
      <c r="HX125" s="66">
        <f t="shared" si="229"/>
        <v>0.34275008921304378</v>
      </c>
      <c r="HY125" s="66">
        <f t="shared" si="229"/>
        <v>0.36859481244541686</v>
      </c>
      <c r="HZ125" s="66">
        <f t="shared" si="229"/>
        <v>0.35774779272207252</v>
      </c>
      <c r="IA125" s="66">
        <f t="shared" si="229"/>
        <v>0.36867469879292025</v>
      </c>
      <c r="IB125" s="66">
        <f t="shared" si="229"/>
        <v>0.3456361724606507</v>
      </c>
      <c r="IC125" s="66">
        <f t="shared" si="229"/>
        <v>0.34807312788790001</v>
      </c>
      <c r="ID125" s="66">
        <f t="shared" si="229"/>
        <v>0.3538298483801563</v>
      </c>
      <c r="IE125" s="66">
        <f t="shared" si="229"/>
        <v>0.4166504885763993</v>
      </c>
      <c r="IF125" s="66">
        <f t="shared" si="229"/>
        <v>0.34934175175017673</v>
      </c>
      <c r="IG125" s="66">
        <f t="shared" si="229"/>
        <v>0.36415499366220189</v>
      </c>
      <c r="IH125" s="66">
        <f t="shared" si="229"/>
        <v>0.37453167066977316</v>
      </c>
      <c r="II125" s="66">
        <f t="shared" si="229"/>
        <v>0.34531461515391665</v>
      </c>
      <c r="IJ125" s="66">
        <f t="shared" si="229"/>
        <v>0.3480558038489146</v>
      </c>
      <c r="IK125" s="66">
        <f t="shared" si="229"/>
        <v>0.3535186360726294</v>
      </c>
      <c r="IL125" s="66">
        <f t="shared" si="229"/>
        <v>0.35260484927103974</v>
      </c>
      <c r="IM125" s="66">
        <f t="shared" si="229"/>
        <v>0.34846340048034435</v>
      </c>
      <c r="IN125" s="66">
        <f t="shared" si="229"/>
        <v>0.36226209226066536</v>
      </c>
      <c r="IO125" s="66">
        <f t="shared" si="229"/>
        <v>0.38421425678694182</v>
      </c>
      <c r="IP125" s="66">
        <f t="shared" si="229"/>
        <v>0.37638787319914518</v>
      </c>
      <c r="IQ125" s="66">
        <f t="shared" si="229"/>
        <v>0.35061238316715898</v>
      </c>
      <c r="IR125" s="66">
        <f t="shared" si="229"/>
        <v>0.34620374267067722</v>
      </c>
      <c r="IS125" s="66">
        <f t="shared" si="229"/>
        <v>0.35399379528625236</v>
      </c>
      <c r="IT125" s="66">
        <f t="shared" si="229"/>
        <v>0.35651638956060516</v>
      </c>
      <c r="IU125" s="66">
        <f t="shared" si="229"/>
        <v>0.37914102803168837</v>
      </c>
      <c r="IV125" s="66">
        <f t="shared" si="229"/>
        <v>0.36692116049271728</v>
      </c>
      <c r="IW125" s="66">
        <f t="shared" si="229"/>
        <v>0.36755751147229104</v>
      </c>
      <c r="IX125" s="66">
        <f t="shared" si="229"/>
        <v>0.33136540851070917</v>
      </c>
      <c r="IY125" s="66">
        <f t="shared" si="229"/>
        <v>0.34497333694000437</v>
      </c>
      <c r="IZ125" s="66">
        <f t="shared" si="229"/>
        <v>0.35037826494996421</v>
      </c>
      <c r="JA125" s="66">
        <f t="shared" si="229"/>
        <v>0.34905778298801254</v>
      </c>
      <c r="JB125" s="66">
        <f t="shared" si="229"/>
        <v>0.34254867226900337</v>
      </c>
      <c r="JC125" s="66">
        <f t="shared" si="229"/>
        <v>0.35875280760243161</v>
      </c>
      <c r="JD125" s="67">
        <f t="shared" si="199"/>
        <v>0.35753504612635562</v>
      </c>
      <c r="JU125" s="14"/>
      <c r="MS125" s="28"/>
    </row>
    <row r="126" spans="12:357" x14ac:dyDescent="0.3">
      <c r="L126" s="71" t="s">
        <v>447</v>
      </c>
      <c r="M126" s="14">
        <v>7</v>
      </c>
      <c r="N126" s="78">
        <f>SUM(JD$35:JD$38)</f>
        <v>73.868719476834727</v>
      </c>
      <c r="O126" s="78">
        <f t="shared" ref="O126:AC126" si="233">SUM(EM$35:EM$38)</f>
        <v>63.565351473999954</v>
      </c>
      <c r="P126" s="78">
        <f t="shared" si="233"/>
        <v>53.108390023000027</v>
      </c>
      <c r="Q126" s="78">
        <f t="shared" si="233"/>
        <v>76.085260771000094</v>
      </c>
      <c r="R126" s="78">
        <f t="shared" si="233"/>
        <v>63.104195011999991</v>
      </c>
      <c r="S126" s="78">
        <f t="shared" si="233"/>
        <v>67.574421768999969</v>
      </c>
      <c r="T126" s="78">
        <f t="shared" si="233"/>
        <v>70.85278911599994</v>
      </c>
      <c r="U126" s="78">
        <f t="shared" si="233"/>
        <v>74.999002267999913</v>
      </c>
      <c r="V126" s="78">
        <f t="shared" si="233"/>
        <v>67.542494330999943</v>
      </c>
      <c r="W126" s="78">
        <f t="shared" si="233"/>
        <v>69.276553287999945</v>
      </c>
      <c r="X126" s="78">
        <f t="shared" si="233"/>
        <v>66.148571427999968</v>
      </c>
      <c r="Y126" s="78">
        <f t="shared" si="233"/>
        <v>92.612789116000044</v>
      </c>
      <c r="Z126" s="78">
        <f t="shared" si="233"/>
        <v>61.016213151999978</v>
      </c>
      <c r="AA126" s="78">
        <f t="shared" si="233"/>
        <v>62.549478457999953</v>
      </c>
      <c r="AB126" s="78">
        <f t="shared" si="233"/>
        <v>59.323174602999984</v>
      </c>
      <c r="AC126" s="78">
        <f t="shared" si="233"/>
        <v>80.351927437999962</v>
      </c>
      <c r="AD126" s="78">
        <f>SUM(JD$35:JD$38)</f>
        <v>73.868719476834727</v>
      </c>
      <c r="AE126" s="78">
        <f t="shared" ref="AE126:CP126" si="234">SUM(FB$35:FB$38)</f>
        <v>77.657687074000023</v>
      </c>
      <c r="AF126" s="78">
        <f t="shared" si="234"/>
        <v>80.776961451000034</v>
      </c>
      <c r="AG126" s="78">
        <f t="shared" si="234"/>
        <v>77.839092970000024</v>
      </c>
      <c r="AH126" s="78">
        <f t="shared" si="234"/>
        <v>82.337959183000066</v>
      </c>
      <c r="AI126" s="78">
        <f t="shared" si="234"/>
        <v>73.742947846000106</v>
      </c>
      <c r="AJ126" s="78">
        <f t="shared" si="234"/>
        <v>59.058503400999939</v>
      </c>
      <c r="AK126" s="78">
        <f t="shared" si="234"/>
        <v>70.844081631999984</v>
      </c>
      <c r="AL126" s="78">
        <f t="shared" si="234"/>
        <v>76.357369614999925</v>
      </c>
      <c r="AM126" s="78">
        <f t="shared" si="234"/>
        <v>72.055850340000006</v>
      </c>
      <c r="AN126" s="78">
        <f t="shared" si="234"/>
        <v>66.165238096000053</v>
      </c>
      <c r="AO126" s="78">
        <f t="shared" si="234"/>
        <v>66.247256235999998</v>
      </c>
      <c r="AP126" s="78">
        <f t="shared" si="234"/>
        <v>79.705396825999969</v>
      </c>
      <c r="AQ126" s="78">
        <f t="shared" si="234"/>
        <v>68.074353741999971</v>
      </c>
      <c r="AR126" s="78">
        <f t="shared" si="234"/>
        <v>90.521541950000028</v>
      </c>
      <c r="AS126" s="78">
        <f t="shared" si="234"/>
        <v>74.546938775000058</v>
      </c>
      <c r="AT126" s="78">
        <f t="shared" si="234"/>
        <v>66.608979591999969</v>
      </c>
      <c r="AU126" s="78">
        <f t="shared" si="234"/>
        <v>94.064036280999971</v>
      </c>
      <c r="AV126" s="78">
        <f t="shared" si="234"/>
        <v>66.738503402000106</v>
      </c>
      <c r="AW126" s="78">
        <f t="shared" si="234"/>
        <v>62.343401361000019</v>
      </c>
      <c r="AX126" s="78">
        <f t="shared" si="234"/>
        <v>89.351473922999958</v>
      </c>
      <c r="AY126" s="78">
        <f t="shared" si="234"/>
        <v>78.36154195000006</v>
      </c>
      <c r="AZ126" s="78">
        <f t="shared" si="234"/>
        <v>93.594557823000059</v>
      </c>
      <c r="BA126" s="78">
        <f t="shared" si="234"/>
        <v>70.831020407999972</v>
      </c>
      <c r="BB126" s="78">
        <f t="shared" si="234"/>
        <v>96.023219954000069</v>
      </c>
      <c r="BC126" s="78">
        <f t="shared" si="234"/>
        <v>69.630113378999908</v>
      </c>
      <c r="BD126" s="78">
        <f t="shared" si="234"/>
        <v>70.128616780000016</v>
      </c>
      <c r="BE126" s="78">
        <f t="shared" si="234"/>
        <v>81.944671201999995</v>
      </c>
      <c r="BF126" s="78">
        <f t="shared" si="234"/>
        <v>83.374875284000041</v>
      </c>
      <c r="BG126" s="78">
        <f t="shared" si="234"/>
        <v>74.610068027000011</v>
      </c>
      <c r="BH126" s="78">
        <f t="shared" si="234"/>
        <v>76.043174603000011</v>
      </c>
      <c r="BI126" s="78">
        <f t="shared" si="234"/>
        <v>72.761179139000092</v>
      </c>
      <c r="BJ126" s="78">
        <f t="shared" si="234"/>
        <v>81.41496598599997</v>
      </c>
      <c r="BK126" s="78">
        <f t="shared" si="234"/>
        <v>78.924625849999984</v>
      </c>
      <c r="BL126" s="78">
        <f t="shared" si="234"/>
        <v>84.781859411000028</v>
      </c>
      <c r="BM126" s="78">
        <f t="shared" si="234"/>
        <v>70.013968253999906</v>
      </c>
      <c r="BN126" s="78">
        <f t="shared" si="234"/>
        <v>81.680544218000023</v>
      </c>
      <c r="BO126" s="78">
        <f t="shared" si="234"/>
        <v>95.921632652999961</v>
      </c>
      <c r="BP126" s="78">
        <f t="shared" si="234"/>
        <v>74.93333333299995</v>
      </c>
      <c r="BQ126" s="78">
        <f t="shared" si="234"/>
        <v>68.728163266000024</v>
      </c>
      <c r="BR126" s="78">
        <f t="shared" si="234"/>
        <v>74.406893424000032</v>
      </c>
      <c r="BS126" s="78">
        <f t="shared" si="234"/>
        <v>69.022743764999973</v>
      </c>
      <c r="BT126" s="78">
        <f t="shared" si="234"/>
        <v>78.177573696000081</v>
      </c>
      <c r="BU126" s="78">
        <f t="shared" si="234"/>
        <v>74.261768706999987</v>
      </c>
      <c r="BV126" s="78">
        <f t="shared" si="234"/>
        <v>79.672743764000074</v>
      </c>
      <c r="BW126" s="78">
        <f t="shared" si="234"/>
        <v>75.172063492000007</v>
      </c>
      <c r="BX126" s="78">
        <f t="shared" si="234"/>
        <v>68.876190477000023</v>
      </c>
      <c r="BY126" s="78">
        <f t="shared" si="234"/>
        <v>69.556825397000011</v>
      </c>
      <c r="BZ126" s="78">
        <f t="shared" si="234"/>
        <v>74.400362812000026</v>
      </c>
      <c r="CA126" s="78">
        <f t="shared" si="234"/>
        <v>60.63201814100006</v>
      </c>
      <c r="CB126" s="78">
        <f t="shared" si="234"/>
        <v>68.525714285000049</v>
      </c>
      <c r="CC126" s="78">
        <f t="shared" si="234"/>
        <v>78.350272109000002</v>
      </c>
      <c r="CD126" s="78">
        <f t="shared" si="234"/>
        <v>73.032902493999927</v>
      </c>
      <c r="CE126" s="78">
        <f t="shared" si="234"/>
        <v>68.874013605999949</v>
      </c>
      <c r="CF126" s="78">
        <f t="shared" si="234"/>
        <v>75.811700680000058</v>
      </c>
      <c r="CG126" s="78">
        <f t="shared" si="234"/>
        <v>76.747755102000042</v>
      </c>
      <c r="CH126" s="78">
        <f t="shared" si="234"/>
        <v>66.781315193000069</v>
      </c>
      <c r="CI126" s="78">
        <f t="shared" si="234"/>
        <v>74.007800453999948</v>
      </c>
      <c r="CJ126" s="78">
        <f t="shared" si="234"/>
        <v>71.459410431000038</v>
      </c>
      <c r="CK126" s="78">
        <f t="shared" si="234"/>
        <v>70.417414966000024</v>
      </c>
      <c r="CL126" s="78">
        <f t="shared" si="234"/>
        <v>68.967619048000074</v>
      </c>
      <c r="CM126" s="78">
        <f t="shared" si="234"/>
        <v>70.024126983999963</v>
      </c>
      <c r="CN126" s="78">
        <f t="shared" si="234"/>
        <v>78.847709751000025</v>
      </c>
      <c r="CO126" s="78">
        <f t="shared" si="234"/>
        <v>77.315192744000001</v>
      </c>
      <c r="CP126" s="78">
        <f t="shared" si="234"/>
        <v>86.62929705199997</v>
      </c>
      <c r="CQ126" s="78">
        <f t="shared" ref="CQ126:EF126" si="235">SUM(HN$35:HN$38)</f>
        <v>80.034104308999986</v>
      </c>
      <c r="CR126" s="78">
        <f t="shared" si="235"/>
        <v>75.134331064999969</v>
      </c>
      <c r="CS126" s="78">
        <f t="shared" si="235"/>
        <v>72.726349206999998</v>
      </c>
      <c r="CT126" s="78">
        <f t="shared" si="235"/>
        <v>67.610702948000039</v>
      </c>
      <c r="CU126" s="78">
        <f t="shared" si="235"/>
        <v>75.029478458000085</v>
      </c>
      <c r="CV126" s="78">
        <f t="shared" si="235"/>
        <v>69.05541950099996</v>
      </c>
      <c r="CW126" s="78">
        <f t="shared" si="235"/>
        <v>67.599092970999891</v>
      </c>
      <c r="CX126" s="78">
        <f t="shared" si="235"/>
        <v>81.49551020399997</v>
      </c>
      <c r="CY126" s="78">
        <f t="shared" si="235"/>
        <v>69.165714286000025</v>
      </c>
      <c r="CZ126" s="78">
        <f t="shared" si="235"/>
        <v>78.640181406000011</v>
      </c>
      <c r="DA126" s="78">
        <f t="shared" si="235"/>
        <v>86.967437641999936</v>
      </c>
      <c r="DB126" s="78">
        <f t="shared" si="235"/>
        <v>72.473106575999964</v>
      </c>
      <c r="DC126" s="78">
        <f t="shared" si="235"/>
        <v>66.068752835000055</v>
      </c>
      <c r="DD126" s="78">
        <f t="shared" si="235"/>
        <v>73.807528344000048</v>
      </c>
      <c r="DE126" s="78">
        <f t="shared" si="235"/>
        <v>67.455419501000051</v>
      </c>
      <c r="DF126" s="78">
        <f t="shared" si="235"/>
        <v>77.283265306999965</v>
      </c>
      <c r="DG126" s="78">
        <f t="shared" si="235"/>
        <v>70.443537415000037</v>
      </c>
      <c r="DH126" s="78">
        <f t="shared" si="235"/>
        <v>60.997369615000025</v>
      </c>
      <c r="DI126" s="78">
        <f t="shared" si="235"/>
        <v>93.334058957000025</v>
      </c>
      <c r="DJ126" s="78">
        <f t="shared" si="235"/>
        <v>76.379863946</v>
      </c>
      <c r="DK126" s="78">
        <f t="shared" si="235"/>
        <v>63.106371881999962</v>
      </c>
      <c r="DL126" s="78">
        <f t="shared" si="235"/>
        <v>90.251950113000021</v>
      </c>
      <c r="DM126" s="78">
        <f t="shared" si="235"/>
        <v>75.955374149000022</v>
      </c>
      <c r="DN126" s="78">
        <f t="shared" si="235"/>
        <v>68.215873015999932</v>
      </c>
      <c r="DO126" s="78">
        <f t="shared" si="235"/>
        <v>73.13995464900006</v>
      </c>
      <c r="DP126" s="78">
        <f t="shared" si="235"/>
        <v>90.873809523999967</v>
      </c>
      <c r="DQ126" s="78">
        <f t="shared" si="235"/>
        <v>71.481179138000016</v>
      </c>
      <c r="DR126" s="78">
        <f t="shared" si="235"/>
        <v>64.328707483000017</v>
      </c>
      <c r="DS126" s="78">
        <f t="shared" si="235"/>
        <v>66.901383219999957</v>
      </c>
      <c r="DT126" s="78">
        <f t="shared" si="235"/>
        <v>69.932698413000026</v>
      </c>
      <c r="DU126" s="78">
        <f t="shared" si="235"/>
        <v>71.697052154000062</v>
      </c>
      <c r="DV126" s="78">
        <f t="shared" si="235"/>
        <v>69.41641723400005</v>
      </c>
      <c r="DW126" s="78">
        <f t="shared" si="235"/>
        <v>69.456689341999891</v>
      </c>
      <c r="DX126" s="78">
        <f t="shared" si="235"/>
        <v>66.537142857999925</v>
      </c>
      <c r="DY126" s="78">
        <f t="shared" si="235"/>
        <v>72.531882085999996</v>
      </c>
      <c r="DZ126" s="78">
        <f t="shared" si="235"/>
        <v>80.554376418000061</v>
      </c>
      <c r="EA126" s="78">
        <f t="shared" si="235"/>
        <v>62.462403627999947</v>
      </c>
      <c r="EB126" s="78">
        <f t="shared" si="235"/>
        <v>71.209070294000071</v>
      </c>
      <c r="EC126" s="78">
        <f t="shared" si="235"/>
        <v>74.355011336999951</v>
      </c>
      <c r="ED126" s="78">
        <f t="shared" si="235"/>
        <v>88.075079364999965</v>
      </c>
      <c r="EE126" s="78">
        <f t="shared" si="235"/>
        <v>71.290340136000054</v>
      </c>
      <c r="EF126" s="78">
        <f t="shared" si="235"/>
        <v>67.819319728000096</v>
      </c>
      <c r="EG126" s="24">
        <f t="shared" si="212"/>
        <v>73.868719476834713</v>
      </c>
      <c r="EH126" s="24">
        <f t="shared" si="213"/>
        <v>96.023219954000069</v>
      </c>
      <c r="EI126" s="24">
        <f t="shared" si="214"/>
        <v>53.108390023000027</v>
      </c>
      <c r="EJ126" s="69" t="s">
        <v>259</v>
      </c>
      <c r="EK126" s="69"/>
      <c r="EM126" s="66">
        <f t="shared" si="228"/>
        <v>0.14609287538593493</v>
      </c>
      <c r="EN126" s="66">
        <f t="shared" si="228"/>
        <v>0.14740434211175263</v>
      </c>
      <c r="EO126" s="66">
        <f t="shared" si="228"/>
        <v>0.15094578350328489</v>
      </c>
      <c r="EP126" s="66">
        <f t="shared" si="228"/>
        <v>0.14715396480321505</v>
      </c>
      <c r="EQ126" s="66">
        <f t="shared" si="228"/>
        <v>0.15055122534077328</v>
      </c>
      <c r="ER126" s="66">
        <f t="shared" si="228"/>
        <v>0.16068605211018294</v>
      </c>
      <c r="ES126" s="66">
        <f t="shared" si="228"/>
        <v>0.15481195982949034</v>
      </c>
      <c r="ET126" s="66">
        <f t="shared" si="228"/>
        <v>0.15327430905755193</v>
      </c>
      <c r="EU126" s="66">
        <f t="shared" si="228"/>
        <v>0.13798679842393513</v>
      </c>
      <c r="EV126" s="66">
        <f t="shared" si="228"/>
        <v>0.13717026379353106</v>
      </c>
      <c r="EW126" s="66">
        <f t="shared" si="228"/>
        <v>0.14719439579586494</v>
      </c>
      <c r="EX126" s="66">
        <f t="shared" si="228"/>
        <v>0.13711594430565063</v>
      </c>
      <c r="EY126" s="66">
        <f t="shared" si="228"/>
        <v>0.14240047563398348</v>
      </c>
      <c r="EZ126" s="66">
        <f t="shared" si="228"/>
        <v>0.15894101418614709</v>
      </c>
      <c r="FA126" s="66">
        <f t="shared" si="228"/>
        <v>0.14235278542008134</v>
      </c>
      <c r="FB126" s="66">
        <f t="shared" si="228"/>
        <v>0.15420126335981332</v>
      </c>
      <c r="FC126" s="66">
        <f t="shared" si="228"/>
        <v>0.15419838701780622</v>
      </c>
      <c r="FD126" s="66">
        <f t="shared" si="228"/>
        <v>0.15077609716422899</v>
      </c>
      <c r="FE126" s="66">
        <f t="shared" si="228"/>
        <v>0.13561244941872536</v>
      </c>
      <c r="FF126" s="66">
        <f t="shared" si="228"/>
        <v>0.14657268290779094</v>
      </c>
      <c r="FG126" s="66">
        <f t="shared" si="228"/>
        <v>0.1574006447742049</v>
      </c>
      <c r="FH126" s="66">
        <f t="shared" si="228"/>
        <v>0.14728927081533344</v>
      </c>
      <c r="FI126" s="66">
        <f t="shared" si="228"/>
        <v>0.1527143537310412</v>
      </c>
      <c r="FJ126" s="66">
        <f t="shared" si="228"/>
        <v>0.15028464226095162</v>
      </c>
      <c r="FK126" s="66">
        <f t="shared" si="228"/>
        <v>0.15883113181177855</v>
      </c>
      <c r="FL126" s="66">
        <f t="shared" si="228"/>
        <v>0.15244493990808428</v>
      </c>
      <c r="FM126" s="66">
        <f t="shared" si="228"/>
        <v>0.13687840012723759</v>
      </c>
      <c r="FN126" s="66">
        <f t="shared" si="228"/>
        <v>0.15051914039073011</v>
      </c>
      <c r="FO126" s="66">
        <f t="shared" si="228"/>
        <v>0.13940951719285308</v>
      </c>
      <c r="FP126" s="66">
        <f t="shared" si="228"/>
        <v>0.13905408043843992</v>
      </c>
      <c r="FQ126" s="66">
        <f t="shared" si="228"/>
        <v>0.13275570868671016</v>
      </c>
      <c r="FR126" s="66">
        <f t="shared" si="228"/>
        <v>0.14430430032642505</v>
      </c>
      <c r="FS126" s="66">
        <f t="shared" si="228"/>
        <v>0.1453986558788633</v>
      </c>
      <c r="FT126" s="66">
        <f t="shared" si="228"/>
        <v>0.13600996379465355</v>
      </c>
      <c r="FU126" s="66">
        <f t="shared" si="228"/>
        <v>0.14851537440000953</v>
      </c>
      <c r="FV126" s="66">
        <f t="shared" si="228"/>
        <v>0.14734845848853947</v>
      </c>
      <c r="FW126" s="66">
        <f t="shared" si="228"/>
        <v>0.14541655784399171</v>
      </c>
      <c r="FX126" s="66">
        <f t="shared" si="228"/>
        <v>0.1490434367267246</v>
      </c>
      <c r="FY126" s="66">
        <f t="shared" si="228"/>
        <v>0.15186880952955778</v>
      </c>
      <c r="FZ126" s="66">
        <f t="shared" si="228"/>
        <v>0.140398521402499</v>
      </c>
      <c r="GA126" s="66">
        <f t="shared" si="228"/>
        <v>0.15407695428091175</v>
      </c>
      <c r="GB126" s="66">
        <f t="shared" si="228"/>
        <v>0.14027161562001089</v>
      </c>
      <c r="GC126" s="66">
        <f t="shared" si="228"/>
        <v>0.13997903831025604</v>
      </c>
      <c r="GD126" s="66">
        <f t="shared" si="228"/>
        <v>0.14108795214290787</v>
      </c>
      <c r="GE126" s="66">
        <f t="shared" si="228"/>
        <v>0.15564835060686993</v>
      </c>
      <c r="GF126" s="66">
        <f t="shared" si="228"/>
        <v>0.14354760553398785</v>
      </c>
      <c r="GG126" s="66">
        <f t="shared" si="228"/>
        <v>0.13442700421933673</v>
      </c>
      <c r="GH126" s="66">
        <f t="shared" si="228"/>
        <v>0.15040126666899481</v>
      </c>
      <c r="GI126" s="66">
        <f t="shared" si="228"/>
        <v>0.14949231898442372</v>
      </c>
      <c r="GJ126" s="66">
        <f t="shared" si="228"/>
        <v>0.14784633295086083</v>
      </c>
      <c r="GK126" s="66">
        <f t="shared" si="228"/>
        <v>0.14961448978997358</v>
      </c>
      <c r="GL126" s="66">
        <f t="shared" si="228"/>
        <v>0.14328983118241331</v>
      </c>
      <c r="GM126" s="66">
        <f t="shared" si="228"/>
        <v>0.14525494153945517</v>
      </c>
      <c r="GN126" s="66">
        <f t="shared" si="228"/>
        <v>0.14881966415756739</v>
      </c>
      <c r="GO126" s="66">
        <f t="shared" si="228"/>
        <v>0.14099863853187472</v>
      </c>
      <c r="GP126" s="66">
        <f t="shared" si="228"/>
        <v>0.14623092105529137</v>
      </c>
      <c r="GQ126" s="66">
        <f t="shared" si="228"/>
        <v>0.1481200865129029</v>
      </c>
      <c r="GR126" s="66">
        <f t="shared" si="228"/>
        <v>0.14781355982523317</v>
      </c>
      <c r="GS126" s="66">
        <f t="shared" si="228"/>
        <v>0.14082695069008078</v>
      </c>
      <c r="GT126" s="66">
        <f t="shared" si="228"/>
        <v>0.14612407151501078</v>
      </c>
      <c r="GU126" s="66">
        <f t="shared" si="228"/>
        <v>0.15019893899640749</v>
      </c>
      <c r="GV126" s="66">
        <f t="shared" si="228"/>
        <v>0.15339123720830924</v>
      </c>
      <c r="GW126" s="66">
        <f t="shared" si="228"/>
        <v>0.14430120012767966</v>
      </c>
      <c r="GX126" s="66">
        <f t="shared" si="228"/>
        <v>0.14597555327444728</v>
      </c>
      <c r="GY126" s="66">
        <f t="shared" si="229"/>
        <v>0.15292941494848758</v>
      </c>
      <c r="GZ126" s="66">
        <f t="shared" si="229"/>
        <v>0.14611882521920525</v>
      </c>
      <c r="HA126" s="66">
        <f t="shared" si="229"/>
        <v>0.15151903662253005</v>
      </c>
      <c r="HB126" s="66">
        <f t="shared" si="229"/>
        <v>0.14889480527158286</v>
      </c>
      <c r="HC126" s="66">
        <f t="shared" si="229"/>
        <v>0.15295038653406229</v>
      </c>
      <c r="HD126" s="66">
        <f t="shared" si="229"/>
        <v>0.15524640415273047</v>
      </c>
      <c r="HE126" s="66">
        <f t="shared" si="229"/>
        <v>0.15480224350649155</v>
      </c>
      <c r="HF126" s="66">
        <f t="shared" si="229"/>
        <v>0.15148847098981424</v>
      </c>
      <c r="HG126" s="66">
        <f t="shared" si="229"/>
        <v>0.15629160869122297</v>
      </c>
      <c r="HH126" s="66">
        <f t="shared" si="229"/>
        <v>0.14276198933348644</v>
      </c>
      <c r="HI126" s="66">
        <f t="shared" si="229"/>
        <v>0.1399776674690425</v>
      </c>
      <c r="HJ126" s="66">
        <f t="shared" si="229"/>
        <v>0.14731229049127778</v>
      </c>
      <c r="HK126" s="66">
        <f t="shared" si="229"/>
        <v>0.13969771882715998</v>
      </c>
      <c r="HL126" s="66">
        <f t="shared" si="229"/>
        <v>0.14900817770333427</v>
      </c>
      <c r="HM126" s="66">
        <f t="shared" si="229"/>
        <v>0.15103369816856096</v>
      </c>
      <c r="HN126" s="66">
        <f t="shared" si="229"/>
        <v>0.14813588362008726</v>
      </c>
      <c r="HO126" s="66">
        <f t="shared" si="229"/>
        <v>0.15199048662901615</v>
      </c>
      <c r="HP126" s="66">
        <f t="shared" si="229"/>
        <v>0.14911232432698834</v>
      </c>
      <c r="HQ126" s="66">
        <f t="shared" si="229"/>
        <v>0.14160006970292682</v>
      </c>
      <c r="HR126" s="66">
        <f t="shared" si="229"/>
        <v>0.14772414907957379</v>
      </c>
      <c r="HS126" s="66">
        <f t="shared" si="229"/>
        <v>0.15252502370128918</v>
      </c>
      <c r="HT126" s="66">
        <f t="shared" si="229"/>
        <v>0.15366652724683846</v>
      </c>
      <c r="HU126" s="66">
        <f t="shared" si="229"/>
        <v>0.14440015072469242</v>
      </c>
      <c r="HV126" s="66">
        <f t="shared" si="229"/>
        <v>0.14902064818793426</v>
      </c>
      <c r="HW126" s="66">
        <f t="shared" si="229"/>
        <v>0.15421283971690891</v>
      </c>
      <c r="HX126" s="66">
        <f t="shared" si="229"/>
        <v>0.15338408469517031</v>
      </c>
      <c r="HY126" s="66">
        <f t="shared" si="229"/>
        <v>0.15925604716160405</v>
      </c>
      <c r="HZ126" s="66">
        <f t="shared" si="229"/>
        <v>0.15331113092393253</v>
      </c>
      <c r="IA126" s="66">
        <f t="shared" si="229"/>
        <v>0.14690189329201622</v>
      </c>
      <c r="IB126" s="66">
        <f t="shared" si="229"/>
        <v>0.15575507562124566</v>
      </c>
      <c r="IC126" s="66">
        <f t="shared" si="229"/>
        <v>0.15443892635792167</v>
      </c>
      <c r="ID126" s="66">
        <f t="shared" si="229"/>
        <v>0.14820004311690566</v>
      </c>
      <c r="IE126" s="66">
        <f t="shared" si="229"/>
        <v>0.14505274057731968</v>
      </c>
      <c r="IF126" s="66">
        <f t="shared" si="229"/>
        <v>0.1333019881825907</v>
      </c>
      <c r="IG126" s="66">
        <f t="shared" si="229"/>
        <v>0.14692042652325801</v>
      </c>
      <c r="IH126" s="66">
        <f t="shared" si="229"/>
        <v>0.13788001073021172</v>
      </c>
      <c r="II126" s="66">
        <f t="shared" si="229"/>
        <v>0.14929552075667873</v>
      </c>
      <c r="IJ126" s="66">
        <f t="shared" si="229"/>
        <v>0.14962169583279489</v>
      </c>
      <c r="IK126" s="66">
        <f t="shared" si="229"/>
        <v>0.14749214050404003</v>
      </c>
      <c r="IL126" s="66">
        <f t="shared" si="229"/>
        <v>0.14597804718824681</v>
      </c>
      <c r="IM126" s="66">
        <f t="shared" si="229"/>
        <v>0.1449323564906351</v>
      </c>
      <c r="IN126" s="66">
        <f t="shared" si="229"/>
        <v>0.1446848575036678</v>
      </c>
      <c r="IO126" s="66">
        <f t="shared" si="229"/>
        <v>0.14295598757634817</v>
      </c>
      <c r="IP126" s="66">
        <f t="shared" si="229"/>
        <v>0.16226795755512508</v>
      </c>
      <c r="IQ126" s="66">
        <f t="shared" si="229"/>
        <v>0.15612863658639711</v>
      </c>
      <c r="IR126" s="66">
        <f t="shared" si="229"/>
        <v>0.15357714652825952</v>
      </c>
      <c r="IS126" s="66">
        <f t="shared" si="229"/>
        <v>0.14743890719130484</v>
      </c>
      <c r="IT126" s="66">
        <f t="shared" si="229"/>
        <v>0.1495094172955353</v>
      </c>
      <c r="IU126" s="66">
        <f t="shared" si="229"/>
        <v>0.14419789918427825</v>
      </c>
      <c r="IV126" s="66">
        <f t="shared" si="229"/>
        <v>0.15044603390973663</v>
      </c>
      <c r="IW126" s="66">
        <f t="shared" si="229"/>
        <v>0.14381971531167767</v>
      </c>
      <c r="IX126" s="66">
        <f t="shared" si="229"/>
        <v>0.14909386915524248</v>
      </c>
      <c r="IY126" s="66">
        <f t="shared" si="229"/>
        <v>0.15424438274071006</v>
      </c>
      <c r="IZ126" s="66">
        <f t="shared" si="229"/>
        <v>0.15653358366204254</v>
      </c>
      <c r="JA126" s="66">
        <f t="shared" si="229"/>
        <v>0.15239972496035689</v>
      </c>
      <c r="JB126" s="66">
        <f t="shared" si="229"/>
        <v>0.1493119978450842</v>
      </c>
      <c r="JC126" s="66">
        <f t="shared" si="229"/>
        <v>0.15454243077397944</v>
      </c>
      <c r="JD126" s="67">
        <f t="shared" si="199"/>
        <v>0.14796994230101773</v>
      </c>
      <c r="JU126" s="14"/>
      <c r="MS126" s="28"/>
    </row>
    <row r="127" spans="12:357" x14ac:dyDescent="0.3">
      <c r="L127" s="68" t="s">
        <v>274</v>
      </c>
      <c r="M127" s="14">
        <v>8</v>
      </c>
      <c r="N127" s="78">
        <f>SUM(JD$39:JD$45)</f>
        <v>142.82881992466116</v>
      </c>
      <c r="O127" s="78">
        <f t="shared" ref="O127:AC127" si="236">SUM(EM$39:EM$45)</f>
        <v>117.57424036300006</v>
      </c>
      <c r="P127" s="78">
        <f t="shared" si="236"/>
        <v>95.828752835000046</v>
      </c>
      <c r="Q127" s="78">
        <f t="shared" si="236"/>
        <v>164.24634920599999</v>
      </c>
      <c r="R127" s="78">
        <f t="shared" si="236"/>
        <v>122.68444444400006</v>
      </c>
      <c r="S127" s="78">
        <f t="shared" si="236"/>
        <v>127.80408163200002</v>
      </c>
      <c r="T127" s="78">
        <f t="shared" si="236"/>
        <v>127.94086167800003</v>
      </c>
      <c r="U127" s="78">
        <f t="shared" si="236"/>
        <v>117.33043083900009</v>
      </c>
      <c r="V127" s="78">
        <f t="shared" si="236"/>
        <v>140.34684807200006</v>
      </c>
      <c r="W127" s="78">
        <f t="shared" si="236"/>
        <v>125.07809523800006</v>
      </c>
      <c r="X127" s="78">
        <f t="shared" si="236"/>
        <v>117.23755102099994</v>
      </c>
      <c r="Y127" s="78">
        <f t="shared" si="236"/>
        <v>147.63827664400003</v>
      </c>
      <c r="Z127" s="78">
        <f t="shared" si="236"/>
        <v>123.32553288000008</v>
      </c>
      <c r="AA127" s="78">
        <f t="shared" si="236"/>
        <v>129.80027210900005</v>
      </c>
      <c r="AB127" s="78">
        <f t="shared" si="236"/>
        <v>118.92009070300003</v>
      </c>
      <c r="AC127" s="78">
        <f t="shared" si="236"/>
        <v>133.74911564599995</v>
      </c>
      <c r="AD127" s="78">
        <f>SUM(JD$39:JD$45)</f>
        <v>142.82881992466116</v>
      </c>
      <c r="AE127" s="78">
        <f t="shared" ref="AE127:CP127" si="237">SUM(FB$39:FB$45)</f>
        <v>135.38829931999999</v>
      </c>
      <c r="AF127" s="78">
        <f t="shared" si="237"/>
        <v>159.41950113400003</v>
      </c>
      <c r="AG127" s="78">
        <f t="shared" si="237"/>
        <v>161.97659864000002</v>
      </c>
      <c r="AH127" s="78">
        <f t="shared" si="237"/>
        <v>133.11310657599995</v>
      </c>
      <c r="AI127" s="78">
        <f t="shared" si="237"/>
        <v>139.59691609999993</v>
      </c>
      <c r="AJ127" s="78">
        <f t="shared" si="237"/>
        <v>114.59156462600004</v>
      </c>
      <c r="AK127" s="78">
        <f t="shared" si="237"/>
        <v>142.81723355999998</v>
      </c>
      <c r="AL127" s="78">
        <f t="shared" si="237"/>
        <v>155.27619047600001</v>
      </c>
      <c r="AM127" s="78">
        <f t="shared" si="237"/>
        <v>131.74857142899998</v>
      </c>
      <c r="AN127" s="78">
        <f t="shared" si="237"/>
        <v>121.27637188199992</v>
      </c>
      <c r="AO127" s="78">
        <f t="shared" si="237"/>
        <v>118.19428571399999</v>
      </c>
      <c r="AP127" s="78">
        <f t="shared" si="237"/>
        <v>144.87147392199995</v>
      </c>
      <c r="AQ127" s="78">
        <f t="shared" si="237"/>
        <v>138.318004535</v>
      </c>
      <c r="AR127" s="78">
        <f t="shared" si="237"/>
        <v>148.61931972799994</v>
      </c>
      <c r="AS127" s="78">
        <f t="shared" si="237"/>
        <v>126.37968253999998</v>
      </c>
      <c r="AT127" s="78">
        <f t="shared" si="237"/>
        <v>148.87653061200001</v>
      </c>
      <c r="AU127" s="78">
        <f t="shared" si="237"/>
        <v>158.3593650790001</v>
      </c>
      <c r="AV127" s="78">
        <f t="shared" si="237"/>
        <v>132.91609977299993</v>
      </c>
      <c r="AW127" s="78">
        <f t="shared" si="237"/>
        <v>130.22476190500004</v>
      </c>
      <c r="AX127" s="78">
        <f t="shared" si="237"/>
        <v>167.31537415000003</v>
      </c>
      <c r="AY127" s="78">
        <f t="shared" si="237"/>
        <v>140.39219954600003</v>
      </c>
      <c r="AZ127" s="78">
        <f t="shared" si="237"/>
        <v>169.15954648499996</v>
      </c>
      <c r="BA127" s="78">
        <f t="shared" si="237"/>
        <v>134.94530612300002</v>
      </c>
      <c r="BB127" s="78">
        <f t="shared" si="237"/>
        <v>181.54736961499998</v>
      </c>
      <c r="BC127" s="78">
        <f t="shared" si="237"/>
        <v>141.43927437600007</v>
      </c>
      <c r="BD127" s="78">
        <f t="shared" si="237"/>
        <v>136.99628117899999</v>
      </c>
      <c r="BE127" s="78">
        <f t="shared" si="237"/>
        <v>167.39555555499999</v>
      </c>
      <c r="BF127" s="78">
        <f t="shared" si="237"/>
        <v>145.17478457999994</v>
      </c>
      <c r="BG127" s="78">
        <f t="shared" si="237"/>
        <v>132.44444444500004</v>
      </c>
      <c r="BH127" s="78">
        <f t="shared" si="237"/>
        <v>147.316825397</v>
      </c>
      <c r="BI127" s="78">
        <f t="shared" si="237"/>
        <v>143.798276644</v>
      </c>
      <c r="BJ127" s="78">
        <f t="shared" si="237"/>
        <v>172.10340136100001</v>
      </c>
      <c r="BK127" s="78">
        <f t="shared" si="237"/>
        <v>152.61315192800009</v>
      </c>
      <c r="BL127" s="78">
        <f t="shared" si="237"/>
        <v>155.94448979599997</v>
      </c>
      <c r="BM127" s="78">
        <f t="shared" si="237"/>
        <v>133.24226757400004</v>
      </c>
      <c r="BN127" s="78">
        <f t="shared" si="237"/>
        <v>149.30721088400003</v>
      </c>
      <c r="BO127" s="78">
        <f t="shared" si="237"/>
        <v>148.28698412699998</v>
      </c>
      <c r="BP127" s="78">
        <f t="shared" si="237"/>
        <v>151.51346938799998</v>
      </c>
      <c r="BQ127" s="78">
        <f t="shared" si="237"/>
        <v>154.052789115</v>
      </c>
      <c r="BR127" s="78">
        <f t="shared" si="237"/>
        <v>134.28662131599992</v>
      </c>
      <c r="BS127" s="78">
        <f t="shared" si="237"/>
        <v>143.18149659799997</v>
      </c>
      <c r="BT127" s="78">
        <f t="shared" si="237"/>
        <v>150.78820861700001</v>
      </c>
      <c r="BU127" s="78">
        <f t="shared" si="237"/>
        <v>145.75020408199998</v>
      </c>
      <c r="BV127" s="78">
        <f t="shared" si="237"/>
        <v>128.38965986400001</v>
      </c>
      <c r="BW127" s="78">
        <f t="shared" si="237"/>
        <v>134.65650793700001</v>
      </c>
      <c r="BX127" s="78">
        <f t="shared" si="237"/>
        <v>138.20589569099991</v>
      </c>
      <c r="BY127" s="78">
        <f t="shared" si="237"/>
        <v>152.48870748299998</v>
      </c>
      <c r="BZ127" s="78">
        <f t="shared" si="237"/>
        <v>155.81097505599996</v>
      </c>
      <c r="CA127" s="78">
        <f t="shared" si="237"/>
        <v>104.68009070299991</v>
      </c>
      <c r="CB127" s="78">
        <f t="shared" si="237"/>
        <v>164.84244897999997</v>
      </c>
      <c r="CC127" s="78">
        <f t="shared" si="237"/>
        <v>158.384761905</v>
      </c>
      <c r="CD127" s="78">
        <f t="shared" si="237"/>
        <v>139.732426304</v>
      </c>
      <c r="CE127" s="78">
        <f t="shared" si="237"/>
        <v>136.81269841200003</v>
      </c>
      <c r="CF127" s="78">
        <f t="shared" si="237"/>
        <v>160.62766439899997</v>
      </c>
      <c r="CG127" s="78">
        <f t="shared" si="237"/>
        <v>158.8549659869999</v>
      </c>
      <c r="CH127" s="78">
        <f t="shared" si="237"/>
        <v>151.80698412699996</v>
      </c>
      <c r="CI127" s="78">
        <f t="shared" si="237"/>
        <v>127.28997732400001</v>
      </c>
      <c r="CJ127" s="78">
        <f t="shared" si="237"/>
        <v>136.08344671199995</v>
      </c>
      <c r="CK127" s="78">
        <f t="shared" si="237"/>
        <v>140.77823129199999</v>
      </c>
      <c r="CL127" s="78">
        <f t="shared" si="237"/>
        <v>123.9756916099999</v>
      </c>
      <c r="CM127" s="78">
        <f t="shared" si="237"/>
        <v>137.15882086200008</v>
      </c>
      <c r="CN127" s="78">
        <f t="shared" si="237"/>
        <v>155.00916099799997</v>
      </c>
      <c r="CO127" s="78">
        <f t="shared" si="237"/>
        <v>158.54294784599995</v>
      </c>
      <c r="CP127" s="78">
        <f t="shared" si="237"/>
        <v>170.77115646300001</v>
      </c>
      <c r="CQ127" s="78">
        <f t="shared" ref="CQ127:EF127" si="238">SUM(HN$39:HN$45)</f>
        <v>129.86049886600006</v>
      </c>
      <c r="CR127" s="78">
        <f t="shared" si="238"/>
        <v>137.80390022699999</v>
      </c>
      <c r="CS127" s="78">
        <f t="shared" si="238"/>
        <v>128.23072562300001</v>
      </c>
      <c r="CT127" s="78">
        <f t="shared" si="238"/>
        <v>119.44272108799998</v>
      </c>
      <c r="CU127" s="78">
        <f t="shared" si="238"/>
        <v>136.962176871</v>
      </c>
      <c r="CV127" s="78">
        <f t="shared" si="238"/>
        <v>146.44752834500002</v>
      </c>
      <c r="CW127" s="78">
        <f t="shared" si="238"/>
        <v>144.12770975000001</v>
      </c>
      <c r="CX127" s="78">
        <f t="shared" si="238"/>
        <v>148.794875284</v>
      </c>
      <c r="CY127" s="78">
        <f t="shared" si="238"/>
        <v>140.55619047599998</v>
      </c>
      <c r="CZ127" s="78">
        <f t="shared" si="238"/>
        <v>168.93750566899996</v>
      </c>
      <c r="DA127" s="78">
        <f t="shared" si="238"/>
        <v>161.20598639500008</v>
      </c>
      <c r="DB127" s="78">
        <f t="shared" si="238"/>
        <v>151.95138322000003</v>
      </c>
      <c r="DC127" s="78">
        <f t="shared" si="238"/>
        <v>128.86929705199998</v>
      </c>
      <c r="DD127" s="78">
        <f t="shared" si="238"/>
        <v>147.84943310699998</v>
      </c>
      <c r="DE127" s="78">
        <f t="shared" si="238"/>
        <v>135.508752835</v>
      </c>
      <c r="DF127" s="78">
        <f t="shared" si="238"/>
        <v>147.11510204000001</v>
      </c>
      <c r="DG127" s="78">
        <f t="shared" si="238"/>
        <v>133.36816326500002</v>
      </c>
      <c r="DH127" s="78">
        <f t="shared" si="238"/>
        <v>131.85015872999998</v>
      </c>
      <c r="DI127" s="78">
        <f t="shared" si="238"/>
        <v>179.06503401399993</v>
      </c>
      <c r="DJ127" s="78">
        <f t="shared" si="238"/>
        <v>161.56371882099995</v>
      </c>
      <c r="DK127" s="78">
        <f t="shared" si="238"/>
        <v>138.714920635</v>
      </c>
      <c r="DL127" s="78">
        <f t="shared" si="238"/>
        <v>174.203356009</v>
      </c>
      <c r="DM127" s="78">
        <f t="shared" si="238"/>
        <v>136.75972789100001</v>
      </c>
      <c r="DN127" s="78">
        <f t="shared" si="238"/>
        <v>149.68018140499998</v>
      </c>
      <c r="DO127" s="78">
        <f t="shared" si="238"/>
        <v>136.531156463</v>
      </c>
      <c r="DP127" s="78">
        <f t="shared" si="238"/>
        <v>204.60045351500003</v>
      </c>
      <c r="DQ127" s="78">
        <f t="shared" si="238"/>
        <v>143.050884354</v>
      </c>
      <c r="DR127" s="78">
        <f t="shared" si="238"/>
        <v>136.25832199500007</v>
      </c>
      <c r="DS127" s="78">
        <f t="shared" si="238"/>
        <v>153.14249433099997</v>
      </c>
      <c r="DT127" s="78">
        <f t="shared" si="238"/>
        <v>136.93968253999992</v>
      </c>
      <c r="DU127" s="78">
        <f t="shared" si="238"/>
        <v>141.86122448999993</v>
      </c>
      <c r="DV127" s="78">
        <f t="shared" si="238"/>
        <v>132.23981859399998</v>
      </c>
      <c r="DW127" s="78">
        <f t="shared" si="238"/>
        <v>130.0023582770001</v>
      </c>
      <c r="DX127" s="78">
        <f t="shared" si="238"/>
        <v>152.52569161000008</v>
      </c>
      <c r="DY127" s="78">
        <f t="shared" si="238"/>
        <v>146.92136054399998</v>
      </c>
      <c r="DZ127" s="78">
        <f t="shared" si="238"/>
        <v>152.59210884300001</v>
      </c>
      <c r="EA127" s="78">
        <f t="shared" si="238"/>
        <v>127.05596371800004</v>
      </c>
      <c r="EB127" s="78">
        <f t="shared" si="238"/>
        <v>132.87909297099998</v>
      </c>
      <c r="EC127" s="78">
        <f t="shared" si="238"/>
        <v>159.25551020399996</v>
      </c>
      <c r="ED127" s="78">
        <f t="shared" si="238"/>
        <v>157.46612244900007</v>
      </c>
      <c r="EE127" s="78">
        <f t="shared" si="238"/>
        <v>126.91156462599997</v>
      </c>
      <c r="EF127" s="78">
        <f t="shared" si="238"/>
        <v>147.81678004499997</v>
      </c>
      <c r="EG127" s="24">
        <f t="shared" si="212"/>
        <v>142.82881992466116</v>
      </c>
      <c r="EH127" s="24">
        <f t="shared" si="213"/>
        <v>204.60045351500003</v>
      </c>
      <c r="EI127" s="24">
        <f t="shared" si="214"/>
        <v>95.828752835000046</v>
      </c>
      <c r="EJ127" s="69" t="s">
        <v>274</v>
      </c>
      <c r="EK127" s="69"/>
      <c r="EM127" s="66">
        <f t="shared" si="228"/>
        <v>4.0266893554482021E-2</v>
      </c>
      <c r="EN127" s="66">
        <f t="shared" si="228"/>
        <v>4.4205612987573105E-2</v>
      </c>
      <c r="EO127" s="66">
        <f t="shared" si="228"/>
        <v>4.1548048334287983E-2</v>
      </c>
      <c r="EP127" s="66">
        <f t="shared" si="228"/>
        <v>3.8043902288534721E-2</v>
      </c>
      <c r="EQ127" s="66">
        <f t="shared" si="228"/>
        <v>3.9814619754863757E-2</v>
      </c>
      <c r="ER127" s="66">
        <f t="shared" si="228"/>
        <v>4.2826699669002197E-2</v>
      </c>
      <c r="ES127" s="66">
        <f t="shared" si="228"/>
        <v>4.4878533047391485E-2</v>
      </c>
      <c r="ET127" s="66">
        <f t="shared" si="228"/>
        <v>3.8519637457090916E-2</v>
      </c>
      <c r="EU127" s="66">
        <f t="shared" si="228"/>
        <v>4.2903180666842844E-2</v>
      </c>
      <c r="EV127" s="66">
        <f t="shared" si="228"/>
        <v>3.7786913324443172E-2</v>
      </c>
      <c r="EW127" s="66">
        <f t="shared" si="228"/>
        <v>3.8136602455855227E-2</v>
      </c>
      <c r="EX127" s="66">
        <f t="shared" si="228"/>
        <v>3.6315806801309941E-2</v>
      </c>
      <c r="EY127" s="66">
        <f t="shared" si="228"/>
        <v>3.9614281996072934E-2</v>
      </c>
      <c r="EZ127" s="66">
        <f t="shared" si="228"/>
        <v>4.0463760919126748E-2</v>
      </c>
      <c r="FA127" s="66">
        <f t="shared" si="228"/>
        <v>3.7997028498345145E-2</v>
      </c>
      <c r="FB127" s="66">
        <f t="shared" si="228"/>
        <v>3.79007588006397E-2</v>
      </c>
      <c r="FC127" s="66">
        <f t="shared" si="228"/>
        <v>4.0965766383455025E-2</v>
      </c>
      <c r="FD127" s="66">
        <f t="shared" si="228"/>
        <v>3.9375634189055764E-2</v>
      </c>
      <c r="FE127" s="66">
        <f t="shared" si="228"/>
        <v>3.539689142302934E-2</v>
      </c>
      <c r="FF127" s="66">
        <f t="shared" si="228"/>
        <v>4.1890402819134996E-2</v>
      </c>
      <c r="FG127" s="66">
        <f t="shared" si="228"/>
        <v>4.1012090567139191E-2</v>
      </c>
      <c r="FH127" s="66">
        <f t="shared" si="228"/>
        <v>3.9460381655833196E-2</v>
      </c>
      <c r="FI127" s="66">
        <f t="shared" si="228"/>
        <v>4.0807870648722488E-2</v>
      </c>
      <c r="FJ127" s="66">
        <f t="shared" si="228"/>
        <v>4.0971305968433652E-2</v>
      </c>
      <c r="FK127" s="66">
        <f t="shared" si="228"/>
        <v>3.6846523573456975E-2</v>
      </c>
      <c r="FL127" s="66">
        <f t="shared" si="228"/>
        <v>4.0567450726066663E-2</v>
      </c>
      <c r="FM127" s="66">
        <f t="shared" si="228"/>
        <v>3.8242280278772398E-2</v>
      </c>
      <c r="FN127" s="66">
        <f t="shared" si="228"/>
        <v>3.9018521473527801E-2</v>
      </c>
      <c r="FO127" s="66">
        <f t="shared" si="228"/>
        <v>3.6957276828921679E-2</v>
      </c>
      <c r="FP127" s="66">
        <f t="shared" si="228"/>
        <v>3.8984771571456779E-2</v>
      </c>
      <c r="FQ127" s="66">
        <f t="shared" si="228"/>
        <v>3.9400081073008207E-2</v>
      </c>
      <c r="FR127" s="66">
        <f t="shared" si="228"/>
        <v>3.9328632441254195E-2</v>
      </c>
      <c r="FS127" s="66">
        <f t="shared" si="228"/>
        <v>3.7864670838034721E-2</v>
      </c>
      <c r="FT127" s="66">
        <f t="shared" si="228"/>
        <v>3.7651663937198987E-2</v>
      </c>
      <c r="FU127" s="66">
        <f t="shared" si="228"/>
        <v>4.1294175232205022E-2</v>
      </c>
      <c r="FV127" s="66">
        <f t="shared" si="228"/>
        <v>4.5958313026046117E-2</v>
      </c>
      <c r="FW127" s="66">
        <f t="shared" si="228"/>
        <v>3.7202925049110193E-2</v>
      </c>
      <c r="FX127" s="66">
        <f t="shared" si="228"/>
        <v>3.7807024520132834E-2</v>
      </c>
      <c r="FY127" s="66">
        <f t="shared" si="228"/>
        <v>3.9095808975176255E-2</v>
      </c>
      <c r="FZ127" s="66">
        <f t="shared" si="228"/>
        <v>4.0684011886481332E-2</v>
      </c>
      <c r="GA127" s="66">
        <f t="shared" si="228"/>
        <v>4.613123712796318E-2</v>
      </c>
      <c r="GB127" s="66">
        <f t="shared" si="228"/>
        <v>4.0975679037104459E-2</v>
      </c>
      <c r="GC127" s="66">
        <f t="shared" si="228"/>
        <v>3.5780324707600536E-2</v>
      </c>
      <c r="GD127" s="66">
        <f t="shared" si="228"/>
        <v>3.2697759921198333E-2</v>
      </c>
      <c r="GE127" s="66">
        <f t="shared" si="228"/>
        <v>3.6453194201757029E-2</v>
      </c>
      <c r="GF127" s="66">
        <f t="shared" si="228"/>
        <v>3.9063503049621154E-2</v>
      </c>
      <c r="GG127" s="66">
        <f t="shared" si="228"/>
        <v>3.5881856536422035E-2</v>
      </c>
      <c r="GH127" s="66">
        <f t="shared" si="228"/>
        <v>4.1624625516892555E-2</v>
      </c>
      <c r="GI127" s="66">
        <f t="shared" si="228"/>
        <v>3.8342729701647399E-2</v>
      </c>
      <c r="GJ127" s="66">
        <f t="shared" si="228"/>
        <v>4.1926068393784863E-2</v>
      </c>
      <c r="GK127" s="66">
        <f t="shared" si="228"/>
        <v>4.0123236213356624E-2</v>
      </c>
      <c r="GL127" s="66">
        <f t="shared" si="228"/>
        <v>3.9849746863432928E-2</v>
      </c>
      <c r="GM127" s="66">
        <f t="shared" si="228"/>
        <v>4.2827272755082059E-2</v>
      </c>
      <c r="GN127" s="66">
        <f t="shared" si="228"/>
        <v>4.188975419973355E-2</v>
      </c>
      <c r="GO127" s="66">
        <f t="shared" si="228"/>
        <v>3.6200937896700272E-2</v>
      </c>
      <c r="GP127" s="66">
        <f t="shared" si="228"/>
        <v>3.7179611451900567E-2</v>
      </c>
      <c r="GQ127" s="66">
        <f t="shared" si="228"/>
        <v>3.9546110756926101E-2</v>
      </c>
      <c r="GR127" s="66">
        <f t="shared" si="228"/>
        <v>3.7576157752974765E-2</v>
      </c>
      <c r="GS127" s="66">
        <f t="shared" si="228"/>
        <v>4.6987194830472104E-2</v>
      </c>
      <c r="GT127" s="66">
        <f t="shared" si="228"/>
        <v>4.1012170816150155E-2</v>
      </c>
      <c r="GU127" s="66">
        <f t="shared" si="228"/>
        <v>4.3784029034606944E-2</v>
      </c>
      <c r="GV127" s="66">
        <f t="shared" si="228"/>
        <v>4.1227562246882572E-2</v>
      </c>
      <c r="GW127" s="66">
        <f t="shared" si="228"/>
        <v>4.0529040778158255E-2</v>
      </c>
      <c r="GX127" s="66">
        <f t="shared" ref="GX127:JI129" si="239">GX32/SUM(GX$29:GX$34)</f>
        <v>4.0234398588357166E-2</v>
      </c>
      <c r="GY127" s="66">
        <f t="shared" si="239"/>
        <v>4.1172182533255032E-2</v>
      </c>
      <c r="GZ127" s="66">
        <f t="shared" si="229"/>
        <v>4.0233186468620209E-2</v>
      </c>
      <c r="HA127" s="66">
        <f t="shared" si="229"/>
        <v>4.6529007390459516E-2</v>
      </c>
      <c r="HB127" s="66">
        <f t="shared" si="229"/>
        <v>3.9006872635677217E-2</v>
      </c>
      <c r="HC127" s="66">
        <f t="shared" si="229"/>
        <v>4.7380230096081173E-2</v>
      </c>
      <c r="HD127" s="66">
        <f t="shared" si="229"/>
        <v>4.5838245700271271E-2</v>
      </c>
      <c r="HE127" s="66">
        <f t="shared" si="229"/>
        <v>4.2838265502400233E-2</v>
      </c>
      <c r="HF127" s="66">
        <f t="shared" si="229"/>
        <v>3.7610212887741738E-2</v>
      </c>
      <c r="HG127" s="66">
        <f t="shared" si="229"/>
        <v>4.8703678765466683E-2</v>
      </c>
      <c r="HH127" s="66">
        <f t="shared" si="229"/>
        <v>3.7505123656219212E-2</v>
      </c>
      <c r="HI127" s="66">
        <f t="shared" si="229"/>
        <v>4.0638677657375756E-2</v>
      </c>
      <c r="HJ127" s="66">
        <f t="shared" si="229"/>
        <v>3.9714912934141915E-2</v>
      </c>
      <c r="HK127" s="66">
        <f t="shared" si="229"/>
        <v>3.6608292744307006E-2</v>
      </c>
      <c r="HL127" s="66">
        <f t="shared" si="229"/>
        <v>4.0943750684697001E-2</v>
      </c>
      <c r="HM127" s="66">
        <f t="shared" si="229"/>
        <v>4.9298445202259997E-2</v>
      </c>
      <c r="HN127" s="66">
        <f t="shared" si="229"/>
        <v>4.0183424157876423E-2</v>
      </c>
      <c r="HO127" s="66">
        <f t="shared" si="229"/>
        <v>3.7572304007291134E-2</v>
      </c>
      <c r="HP127" s="66">
        <f t="shared" si="229"/>
        <v>4.1150663399642622E-2</v>
      </c>
      <c r="HQ127" s="66">
        <f t="shared" si="229"/>
        <v>3.9047339949192489E-2</v>
      </c>
      <c r="HR127" s="66">
        <f t="shared" si="229"/>
        <v>4.0164928448282011E-2</v>
      </c>
      <c r="HS127" s="66">
        <f t="shared" si="229"/>
        <v>4.0381920848835934E-2</v>
      </c>
      <c r="HT127" s="66">
        <f t="shared" si="229"/>
        <v>4.0150564624637147E-2</v>
      </c>
      <c r="HU127" s="66">
        <f t="shared" si="229"/>
        <v>4.3672279405817908E-2</v>
      </c>
      <c r="HV127" s="66">
        <f t="shared" si="229"/>
        <v>4.1535128452369487E-2</v>
      </c>
      <c r="HW127" s="66">
        <f t="shared" si="229"/>
        <v>4.0859283105411308E-2</v>
      </c>
      <c r="HX127" s="66">
        <f t="shared" si="229"/>
        <v>4.5475496601990198E-2</v>
      </c>
      <c r="HY127" s="66">
        <f t="shared" si="229"/>
        <v>4.4019152705158514E-2</v>
      </c>
      <c r="HZ127" s="66">
        <f t="shared" si="229"/>
        <v>3.9227880109618952E-2</v>
      </c>
      <c r="IA127" s="66">
        <f t="shared" si="229"/>
        <v>3.6230392348108972E-2</v>
      </c>
      <c r="IB127" s="66">
        <f t="shared" si="229"/>
        <v>4.121976866723194E-2</v>
      </c>
      <c r="IC127" s="66">
        <f t="shared" si="229"/>
        <v>4.0597688189366286E-2</v>
      </c>
      <c r="ID127" s="66">
        <f t="shared" si="229"/>
        <v>3.8442192998335609E-2</v>
      </c>
      <c r="IE127" s="66">
        <f t="shared" si="229"/>
        <v>3.413576651473843E-2</v>
      </c>
      <c r="IF127" s="66">
        <f t="shared" si="229"/>
        <v>4.6109282636487135E-2</v>
      </c>
      <c r="IG127" s="66">
        <f t="shared" si="229"/>
        <v>4.1019498655833944E-2</v>
      </c>
      <c r="IH127" s="66">
        <f t="shared" si="229"/>
        <v>3.2786735942868767E-2</v>
      </c>
      <c r="II127" s="66">
        <f t="shared" si="229"/>
        <v>3.7981569708420829E-2</v>
      </c>
      <c r="IJ127" s="66">
        <f t="shared" si="229"/>
        <v>4.190876005469351E-2</v>
      </c>
      <c r="IK127" s="66">
        <f t="shared" si="229"/>
        <v>4.6338910556752336E-2</v>
      </c>
      <c r="IL127" s="66">
        <f t="shared" si="229"/>
        <v>3.9211992139714512E-2</v>
      </c>
      <c r="IM127" s="66">
        <f t="shared" si="229"/>
        <v>4.478584696584962E-2</v>
      </c>
      <c r="IN127" s="66">
        <f t="shared" si="229"/>
        <v>4.0907371066487848E-2</v>
      </c>
      <c r="IO127" s="66">
        <f t="shared" si="229"/>
        <v>3.6316997432144289E-2</v>
      </c>
      <c r="IP127" s="66">
        <f t="shared" si="229"/>
        <v>3.9702793819663094E-2</v>
      </c>
      <c r="IQ127" s="66">
        <f t="shared" si="229"/>
        <v>4.1635770947127705E-2</v>
      </c>
      <c r="IR127" s="66">
        <f t="shared" si="229"/>
        <v>3.809490751359601E-2</v>
      </c>
      <c r="IS127" s="66">
        <f t="shared" si="229"/>
        <v>3.7570592961105674E-2</v>
      </c>
      <c r="IT127" s="66">
        <f t="shared" si="229"/>
        <v>3.9088872761825592E-2</v>
      </c>
      <c r="IU127" s="66">
        <f t="shared" si="229"/>
        <v>3.9887500777768731E-2</v>
      </c>
      <c r="IV127" s="66">
        <f t="shared" si="229"/>
        <v>4.031182191707651E-2</v>
      </c>
      <c r="IW127" s="66">
        <f t="shared" si="229"/>
        <v>3.5495696895380818E-2</v>
      </c>
      <c r="IX127" s="66">
        <f t="shared" si="229"/>
        <v>3.917998371716689E-2</v>
      </c>
      <c r="IY127" s="66">
        <f t="shared" si="229"/>
        <v>4.3004939418336392E-2</v>
      </c>
      <c r="IZ127" s="66">
        <f t="shared" si="229"/>
        <v>4.0712721115418973E-2</v>
      </c>
      <c r="JA127" s="66">
        <f t="shared" si="229"/>
        <v>4.18908257532455E-2</v>
      </c>
      <c r="JB127" s="66">
        <f t="shared" si="229"/>
        <v>4.4117770526967005E-2</v>
      </c>
      <c r="JC127" s="66">
        <f t="shared" si="229"/>
        <v>3.9241040901522875E-2</v>
      </c>
      <c r="JD127" s="67">
        <f t="shared" si="199"/>
        <v>4.025818530246756E-2</v>
      </c>
      <c r="JU127" s="14"/>
      <c r="MS127" s="28"/>
    </row>
    <row r="128" spans="12:357" x14ac:dyDescent="0.3">
      <c r="L128" s="71" t="s">
        <v>446</v>
      </c>
      <c r="M128" s="14">
        <v>9</v>
      </c>
      <c r="N128" s="26">
        <f>SUM(JD$46:JD$50)</f>
        <v>104.15595041320663</v>
      </c>
      <c r="O128" s="26">
        <f t="shared" ref="O128:AC128" si="240">SUM(EM$46:EM$50)</f>
        <v>73.856870748000006</v>
      </c>
      <c r="P128" s="26">
        <f t="shared" si="240"/>
        <v>73.579682538999919</v>
      </c>
      <c r="Q128" s="26">
        <f t="shared" si="240"/>
        <v>115.69342403600001</v>
      </c>
      <c r="R128" s="26">
        <f t="shared" si="240"/>
        <v>89.125804989000017</v>
      </c>
      <c r="S128" s="26">
        <f t="shared" si="240"/>
        <v>84.607709751000016</v>
      </c>
      <c r="T128" s="26">
        <f t="shared" si="240"/>
        <v>96.068571429000031</v>
      </c>
      <c r="U128" s="26">
        <f t="shared" si="240"/>
        <v>101.78176870799996</v>
      </c>
      <c r="V128" s="26">
        <f t="shared" si="240"/>
        <v>93.749478457999999</v>
      </c>
      <c r="W128" s="26">
        <f t="shared" si="240"/>
        <v>93.775963718999947</v>
      </c>
      <c r="X128" s="26">
        <f t="shared" si="240"/>
        <v>96.501405895000062</v>
      </c>
      <c r="Y128" s="26">
        <f t="shared" si="240"/>
        <v>84.474195011000006</v>
      </c>
      <c r="Z128" s="26">
        <f t="shared" si="240"/>
        <v>104.63492063499996</v>
      </c>
      <c r="AA128" s="26">
        <f t="shared" si="240"/>
        <v>112.35628117900001</v>
      </c>
      <c r="AB128" s="26">
        <f t="shared" si="240"/>
        <v>95.018956915999979</v>
      </c>
      <c r="AC128" s="26">
        <f t="shared" si="240"/>
        <v>100.95020408200003</v>
      </c>
      <c r="AD128" s="26">
        <f>SUM(JD$46:JD$50)</f>
        <v>104.15595041320663</v>
      </c>
      <c r="AE128" s="26">
        <f t="shared" ref="AE128:CP128" si="241">SUM(FB$46:FB$50)</f>
        <v>87.724988661999987</v>
      </c>
      <c r="AF128" s="26">
        <f t="shared" si="241"/>
        <v>118.53204081599995</v>
      </c>
      <c r="AG128" s="26">
        <f t="shared" si="241"/>
        <v>118.74102040799994</v>
      </c>
      <c r="AH128" s="26">
        <f t="shared" si="241"/>
        <v>91.286349207000058</v>
      </c>
      <c r="AI128" s="26">
        <f t="shared" si="241"/>
        <v>97.89387755100006</v>
      </c>
      <c r="AJ128" s="26">
        <f t="shared" si="241"/>
        <v>86.27374149700006</v>
      </c>
      <c r="AK128" s="26">
        <f t="shared" si="241"/>
        <v>103.10530612299999</v>
      </c>
      <c r="AL128" s="26">
        <f t="shared" si="241"/>
        <v>103.36000000000001</v>
      </c>
      <c r="AM128" s="26">
        <f t="shared" si="241"/>
        <v>81.131950113000016</v>
      </c>
      <c r="AN128" s="26">
        <f t="shared" si="241"/>
        <v>85.426213152000059</v>
      </c>
      <c r="AO128" s="26">
        <f t="shared" si="241"/>
        <v>81.890612245000057</v>
      </c>
      <c r="AP128" s="26">
        <f t="shared" si="241"/>
        <v>97.101496599000029</v>
      </c>
      <c r="AQ128" s="26">
        <f t="shared" si="241"/>
        <v>108.76807256199993</v>
      </c>
      <c r="AR128" s="26">
        <f t="shared" si="241"/>
        <v>100.52789115600001</v>
      </c>
      <c r="AS128" s="26">
        <f t="shared" si="241"/>
        <v>95.982585033999953</v>
      </c>
      <c r="AT128" s="26">
        <f t="shared" si="241"/>
        <v>122.58904761899987</v>
      </c>
      <c r="AU128" s="26">
        <f t="shared" si="241"/>
        <v>117.67074830000001</v>
      </c>
      <c r="AV128" s="26">
        <f t="shared" si="241"/>
        <v>102.15111111099998</v>
      </c>
      <c r="AW128" s="26">
        <f t="shared" si="241"/>
        <v>112.52789115600001</v>
      </c>
      <c r="AX128" s="26">
        <f t="shared" si="241"/>
        <v>107.8933333330001</v>
      </c>
      <c r="AY128" s="26">
        <f t="shared" si="241"/>
        <v>102.93841269899997</v>
      </c>
      <c r="AZ128" s="26">
        <f t="shared" si="241"/>
        <v>109.84344671200006</v>
      </c>
      <c r="BA128" s="26">
        <f t="shared" si="241"/>
        <v>93.693968253999969</v>
      </c>
      <c r="BB128" s="26">
        <f t="shared" si="241"/>
        <v>112.82068027199989</v>
      </c>
      <c r="BC128" s="26">
        <f t="shared" si="241"/>
        <v>99.787755102000006</v>
      </c>
      <c r="BD128" s="26">
        <f t="shared" si="241"/>
        <v>101.04018140599999</v>
      </c>
      <c r="BE128" s="26">
        <f t="shared" si="241"/>
        <v>110.77804988700007</v>
      </c>
      <c r="BF128" s="26">
        <f t="shared" si="241"/>
        <v>95.925986394999995</v>
      </c>
      <c r="BG128" s="26">
        <f t="shared" si="241"/>
        <v>89.814058956999929</v>
      </c>
      <c r="BH128" s="26">
        <f t="shared" si="241"/>
        <v>104.57977324199999</v>
      </c>
      <c r="BI128" s="26">
        <f t="shared" si="241"/>
        <v>85.228117913000006</v>
      </c>
      <c r="BJ128" s="26">
        <f t="shared" si="241"/>
        <v>108.59102040799996</v>
      </c>
      <c r="BK128" s="26">
        <f t="shared" si="241"/>
        <v>114.08253968199995</v>
      </c>
      <c r="BL128" s="26">
        <f t="shared" si="241"/>
        <v>105.12979591800013</v>
      </c>
      <c r="BM128" s="26">
        <f t="shared" si="241"/>
        <v>96.321814058999962</v>
      </c>
      <c r="BN128" s="26">
        <f t="shared" si="241"/>
        <v>109.63591836799992</v>
      </c>
      <c r="BO128" s="26">
        <f t="shared" si="241"/>
        <v>99.467029478000086</v>
      </c>
      <c r="BP128" s="26">
        <f t="shared" si="241"/>
        <v>98.037551020000024</v>
      </c>
      <c r="BQ128" s="26">
        <f t="shared" si="241"/>
        <v>119.01968254000008</v>
      </c>
      <c r="BR128" s="26">
        <f t="shared" si="241"/>
        <v>104.23383219900006</v>
      </c>
      <c r="BS128" s="26">
        <f t="shared" si="241"/>
        <v>105.48897959199996</v>
      </c>
      <c r="BT128" s="26">
        <f t="shared" si="241"/>
        <v>107.81823129299994</v>
      </c>
      <c r="BU128" s="26">
        <f t="shared" si="241"/>
        <v>106.12823129300011</v>
      </c>
      <c r="BV128" s="26">
        <f t="shared" si="241"/>
        <v>104.363537415</v>
      </c>
      <c r="BW128" s="26">
        <f t="shared" si="241"/>
        <v>99.347664398999996</v>
      </c>
      <c r="BX128" s="26">
        <f t="shared" si="241"/>
        <v>93.12</v>
      </c>
      <c r="BY128" s="26">
        <f t="shared" si="241"/>
        <v>129.27963718800004</v>
      </c>
      <c r="BZ128" s="26">
        <f t="shared" si="241"/>
        <v>101.70340136100003</v>
      </c>
      <c r="CA128" s="26">
        <f t="shared" si="241"/>
        <v>79.471564626000031</v>
      </c>
      <c r="CB128" s="26">
        <f t="shared" si="241"/>
        <v>106.83684807300006</v>
      </c>
      <c r="CC128" s="26">
        <f t="shared" si="241"/>
        <v>117.45741496599999</v>
      </c>
      <c r="CD128" s="26">
        <f t="shared" si="241"/>
        <v>93.517097506000027</v>
      </c>
      <c r="CE128" s="26">
        <f t="shared" si="241"/>
        <v>136.38167800500003</v>
      </c>
      <c r="CF128" s="26">
        <f t="shared" si="241"/>
        <v>116.79564625899991</v>
      </c>
      <c r="CG128" s="26">
        <f t="shared" si="241"/>
        <v>97.972222222000028</v>
      </c>
      <c r="CH128" s="26">
        <f t="shared" si="241"/>
        <v>118.55092970500004</v>
      </c>
      <c r="CI128" s="26">
        <f t="shared" si="241"/>
        <v>97.934875283999986</v>
      </c>
      <c r="CJ128" s="26">
        <f t="shared" si="241"/>
        <v>105.63918367300005</v>
      </c>
      <c r="CK128" s="26">
        <f t="shared" si="241"/>
        <v>102.18086167799993</v>
      </c>
      <c r="CL128" s="26">
        <f t="shared" si="241"/>
        <v>92.148390022000058</v>
      </c>
      <c r="CM128" s="26">
        <f t="shared" si="241"/>
        <v>112.31782312899998</v>
      </c>
      <c r="CN128" s="26">
        <f t="shared" si="241"/>
        <v>108.6773696140001</v>
      </c>
      <c r="CO128" s="26">
        <f t="shared" si="241"/>
        <v>124.81306122499996</v>
      </c>
      <c r="CP128" s="26">
        <f t="shared" si="241"/>
        <v>126.68444444400006</v>
      </c>
      <c r="CQ128" s="26">
        <f t="shared" ref="CQ128:EF128" si="242">SUM(HN$46:HN$50)</f>
        <v>100.481451247</v>
      </c>
      <c r="CR128" s="26">
        <f t="shared" si="242"/>
        <v>110.20444444500004</v>
      </c>
      <c r="CS128" s="26">
        <f t="shared" si="242"/>
        <v>94.603922903000012</v>
      </c>
      <c r="CT128" s="26">
        <f t="shared" si="242"/>
        <v>95.381768707999981</v>
      </c>
      <c r="CU128" s="26">
        <f t="shared" si="242"/>
        <v>105.21612244899995</v>
      </c>
      <c r="CV128" s="26">
        <f t="shared" si="242"/>
        <v>92.774603173999935</v>
      </c>
      <c r="CW128" s="26">
        <f t="shared" si="242"/>
        <v>109.33841269900006</v>
      </c>
      <c r="CX128" s="26">
        <f t="shared" si="242"/>
        <v>104.18290249400002</v>
      </c>
      <c r="CY128" s="26">
        <f t="shared" si="242"/>
        <v>111.29396825399999</v>
      </c>
      <c r="CZ128" s="26">
        <f t="shared" si="242"/>
        <v>113.21687074900012</v>
      </c>
      <c r="DA128" s="26">
        <f t="shared" si="242"/>
        <v>115.14557823099994</v>
      </c>
      <c r="DB128" s="26">
        <f t="shared" si="242"/>
        <v>113.11891156399997</v>
      </c>
      <c r="DC128" s="26">
        <f t="shared" si="242"/>
        <v>105.29668934200004</v>
      </c>
      <c r="DD128" s="26">
        <f t="shared" si="242"/>
        <v>108.24199546499995</v>
      </c>
      <c r="DE128" s="26">
        <f t="shared" si="242"/>
        <v>99.713741496000011</v>
      </c>
      <c r="DF128" s="26">
        <f t="shared" si="242"/>
        <v>113.42947845800006</v>
      </c>
      <c r="DG128" s="26">
        <f t="shared" si="242"/>
        <v>100.21006802700003</v>
      </c>
      <c r="DH128" s="26">
        <f t="shared" si="242"/>
        <v>120.98321995399999</v>
      </c>
      <c r="DI128" s="26">
        <f t="shared" si="242"/>
        <v>117.04308389999994</v>
      </c>
      <c r="DJ128" s="26">
        <f t="shared" si="242"/>
        <v>127.00442176800004</v>
      </c>
      <c r="DK128" s="26">
        <f t="shared" si="242"/>
        <v>113.719365079</v>
      </c>
      <c r="DL128" s="26">
        <f t="shared" si="242"/>
        <v>120.30548752900006</v>
      </c>
      <c r="DM128" s="26">
        <f t="shared" si="242"/>
        <v>100.765873016</v>
      </c>
      <c r="DN128" s="26">
        <f t="shared" si="242"/>
        <v>110.57052154200005</v>
      </c>
      <c r="DO128" s="26">
        <f t="shared" si="242"/>
        <v>88.698775510000019</v>
      </c>
      <c r="DP128" s="26">
        <f t="shared" si="242"/>
        <v>131.02149659799989</v>
      </c>
      <c r="DQ128" s="26">
        <f t="shared" si="242"/>
        <v>112.29460317400003</v>
      </c>
      <c r="DR128" s="26">
        <f t="shared" si="242"/>
        <v>103.98040816299999</v>
      </c>
      <c r="DS128" s="26">
        <f t="shared" si="242"/>
        <v>113.90004535200001</v>
      </c>
      <c r="DT128" s="26">
        <f t="shared" si="242"/>
        <v>110.51467120200005</v>
      </c>
      <c r="DU128" s="26">
        <f t="shared" si="242"/>
        <v>91.782312925000042</v>
      </c>
      <c r="DV128" s="26">
        <f t="shared" si="242"/>
        <v>97.447619047999979</v>
      </c>
      <c r="DW128" s="26">
        <f t="shared" si="242"/>
        <v>101.480272109</v>
      </c>
      <c r="DX128" s="26">
        <f t="shared" si="242"/>
        <v>106.21390022599996</v>
      </c>
      <c r="DY128" s="26">
        <f t="shared" si="242"/>
        <v>115.76308389999997</v>
      </c>
      <c r="DZ128" s="26">
        <f t="shared" si="242"/>
        <v>106.60426303899999</v>
      </c>
      <c r="EA128" s="26">
        <f t="shared" si="242"/>
        <v>95.899863945999982</v>
      </c>
      <c r="EB128" s="26">
        <f t="shared" si="242"/>
        <v>105.38231292499995</v>
      </c>
      <c r="EC128" s="26">
        <f t="shared" si="242"/>
        <v>111.41804988700005</v>
      </c>
      <c r="ED128" s="26">
        <f t="shared" si="242"/>
        <v>113.48752834499999</v>
      </c>
      <c r="EE128" s="26">
        <f t="shared" si="242"/>
        <v>99.992380952000076</v>
      </c>
      <c r="EF128" s="26">
        <f t="shared" si="242"/>
        <v>112.39328798199995</v>
      </c>
      <c r="EG128" s="24">
        <f t="shared" si="212"/>
        <v>104.1559504132066</v>
      </c>
      <c r="EH128" s="24">
        <f t="shared" si="213"/>
        <v>136.38167800500003</v>
      </c>
      <c r="EI128" s="24">
        <f t="shared" si="214"/>
        <v>73.579682538999919</v>
      </c>
      <c r="EJ128" s="69" t="s">
        <v>298</v>
      </c>
      <c r="EK128" s="69"/>
      <c r="EM128" s="66">
        <f t="shared" ref="EM128:GX129" si="243">EM33/SUM(EM$29:EM$34)</f>
        <v>0.11750481393676124</v>
      </c>
      <c r="EN128" s="66">
        <f t="shared" si="243"/>
        <v>0.12783149305499891</v>
      </c>
      <c r="EO128" s="66">
        <f t="shared" si="243"/>
        <v>0.11728980831634338</v>
      </c>
      <c r="EP128" s="66">
        <f t="shared" si="243"/>
        <v>0.11497021785207411</v>
      </c>
      <c r="EQ128" s="66">
        <f t="shared" si="243"/>
        <v>0.118601221832887</v>
      </c>
      <c r="ER128" s="66">
        <f t="shared" si="243"/>
        <v>0.12980339588603296</v>
      </c>
      <c r="ES128" s="66">
        <f t="shared" si="243"/>
        <v>0.1245912170074493</v>
      </c>
      <c r="ET128" s="66">
        <f t="shared" si="243"/>
        <v>0.11519525568541124</v>
      </c>
      <c r="EU128" s="66">
        <f t="shared" si="243"/>
        <v>0.1317728053695093</v>
      </c>
      <c r="EV128" s="66">
        <f t="shared" si="243"/>
        <v>0.11539910928144001</v>
      </c>
      <c r="EW128" s="66">
        <f t="shared" si="243"/>
        <v>0.12839229422110079</v>
      </c>
      <c r="EX128" s="66">
        <f t="shared" si="243"/>
        <v>0.10802217692952082</v>
      </c>
      <c r="EY128" s="66">
        <f t="shared" si="243"/>
        <v>0.11703072060927128</v>
      </c>
      <c r="EZ128" s="66">
        <f t="shared" si="243"/>
        <v>0.13157042680724162</v>
      </c>
      <c r="FA128" s="66">
        <f t="shared" si="243"/>
        <v>0.11407934802650276</v>
      </c>
      <c r="FB128" s="66">
        <f t="shared" si="243"/>
        <v>0.11122323308932937</v>
      </c>
      <c r="FC128" s="66">
        <f t="shared" si="243"/>
        <v>0.1140081331396363</v>
      </c>
      <c r="FD128" s="66">
        <f t="shared" si="243"/>
        <v>0.11904648656090056</v>
      </c>
      <c r="FE128" s="66">
        <f t="shared" si="243"/>
        <v>0.12286805581706432</v>
      </c>
      <c r="FF128" s="66">
        <f t="shared" si="243"/>
        <v>0.129868994104644</v>
      </c>
      <c r="FG128" s="66">
        <f t="shared" si="243"/>
        <v>0.13152153181212717</v>
      </c>
      <c r="FH128" s="66">
        <f t="shared" si="243"/>
        <v>0.11530472008057319</v>
      </c>
      <c r="FI128" s="66">
        <f t="shared" si="243"/>
        <v>0.11402225083106063</v>
      </c>
      <c r="FJ128" s="66">
        <f t="shared" si="243"/>
        <v>0.12669780678371548</v>
      </c>
      <c r="FK128" s="66">
        <f t="shared" si="243"/>
        <v>0.12286755873244345</v>
      </c>
      <c r="FL128" s="66">
        <f t="shared" si="243"/>
        <v>0.12155342615582372</v>
      </c>
      <c r="FM128" s="66">
        <f t="shared" si="243"/>
        <v>0.11568462187201255</v>
      </c>
      <c r="FN128" s="66">
        <f t="shared" si="243"/>
        <v>0.12187607227126805</v>
      </c>
      <c r="FO128" s="66">
        <f t="shared" si="243"/>
        <v>0.12340395970480314</v>
      </c>
      <c r="FP128" s="66">
        <f t="shared" si="243"/>
        <v>0.11498633346628762</v>
      </c>
      <c r="FQ128" s="66">
        <f t="shared" si="243"/>
        <v>0.10857992163023192</v>
      </c>
      <c r="FR128" s="66">
        <f t="shared" si="243"/>
        <v>0.12111431124433275</v>
      </c>
      <c r="FS128" s="66">
        <f t="shared" si="243"/>
        <v>0.11829845730868639</v>
      </c>
      <c r="FT128" s="66">
        <f t="shared" si="243"/>
        <v>0.10715190003401666</v>
      </c>
      <c r="FU128" s="66">
        <f t="shared" si="243"/>
        <v>0.11500962990210788</v>
      </c>
      <c r="FV128" s="66">
        <f t="shared" si="243"/>
        <v>0.11809276915540669</v>
      </c>
      <c r="FW128" s="66">
        <f t="shared" si="243"/>
        <v>0.11839905980723429</v>
      </c>
      <c r="FX128" s="66">
        <f t="shared" si="243"/>
        <v>0.12322109304690884</v>
      </c>
      <c r="FY128" s="66">
        <f t="shared" si="243"/>
        <v>0.12390566364674339</v>
      </c>
      <c r="FZ128" s="66">
        <f t="shared" si="243"/>
        <v>0.12802403040185464</v>
      </c>
      <c r="GA128" s="66">
        <f t="shared" si="243"/>
        <v>0.13212500670014285</v>
      </c>
      <c r="GB128" s="66">
        <f t="shared" si="243"/>
        <v>0.11665742344458135</v>
      </c>
      <c r="GC128" s="66">
        <f t="shared" si="243"/>
        <v>0.11032383017424185</v>
      </c>
      <c r="GD128" s="66">
        <f t="shared" si="243"/>
        <v>0.11192634825331126</v>
      </c>
      <c r="GE128" s="66">
        <f t="shared" si="243"/>
        <v>0.1109856886794562</v>
      </c>
      <c r="GF128" s="66">
        <f t="shared" si="243"/>
        <v>0.12375079207335382</v>
      </c>
      <c r="GG128" s="66">
        <f t="shared" si="243"/>
        <v>0.11258734177434215</v>
      </c>
      <c r="GH128" s="66">
        <f t="shared" si="243"/>
        <v>0.1197978919914779</v>
      </c>
      <c r="GI128" s="66">
        <f t="shared" si="243"/>
        <v>0.11529830589064569</v>
      </c>
      <c r="GJ128" s="66">
        <f t="shared" si="243"/>
        <v>0.12150967589393592</v>
      </c>
      <c r="GK128" s="66">
        <f t="shared" si="243"/>
        <v>0.11624066002201705</v>
      </c>
      <c r="GL128" s="66">
        <f t="shared" si="243"/>
        <v>0.12121212120809105</v>
      </c>
      <c r="GM128" s="66">
        <f t="shared" si="243"/>
        <v>0.12215176083975932</v>
      </c>
      <c r="GN128" s="66">
        <f t="shared" si="243"/>
        <v>0.13408828181359625</v>
      </c>
      <c r="GO128" s="66">
        <f t="shared" si="243"/>
        <v>0.1131759312059991</v>
      </c>
      <c r="GP128" s="66">
        <f t="shared" si="243"/>
        <v>0.1180241668458723</v>
      </c>
      <c r="GQ128" s="66">
        <f t="shared" si="243"/>
        <v>0.11465799278026265</v>
      </c>
      <c r="GR128" s="66">
        <f t="shared" si="243"/>
        <v>0.11239833128383654</v>
      </c>
      <c r="GS128" s="66">
        <f t="shared" si="243"/>
        <v>0.12675023934259849</v>
      </c>
      <c r="GT128" s="66">
        <f t="shared" si="243"/>
        <v>0.11898292548992312</v>
      </c>
      <c r="GU128" s="66">
        <f t="shared" si="243"/>
        <v>0.12688468519376883</v>
      </c>
      <c r="GV128" s="66">
        <f t="shared" si="243"/>
        <v>0.12124300328350125</v>
      </c>
      <c r="GW128" s="66">
        <f t="shared" si="243"/>
        <v>0.11784916134035706</v>
      </c>
      <c r="GX128" s="66">
        <f t="shared" si="243"/>
        <v>0.11691234218376061</v>
      </c>
      <c r="GY128" s="66">
        <f t="shared" si="239"/>
        <v>0.12599504300869935</v>
      </c>
      <c r="GZ128" s="66">
        <f t="shared" si="229"/>
        <v>0.11810260252176497</v>
      </c>
      <c r="HA128" s="66">
        <f t="shared" si="229"/>
        <v>0.12233239339264211</v>
      </c>
      <c r="HB128" s="66">
        <f t="shared" si="229"/>
        <v>0.12338554888738788</v>
      </c>
      <c r="HC128" s="66">
        <f t="shared" si="229"/>
        <v>0.11669439280468215</v>
      </c>
      <c r="HD128" s="66">
        <f t="shared" si="229"/>
        <v>0.1223296392346086</v>
      </c>
      <c r="HE128" s="66">
        <f t="shared" si="229"/>
        <v>0.11926696713216486</v>
      </c>
      <c r="HF128" s="66">
        <f t="shared" si="229"/>
        <v>0.11926898174720256</v>
      </c>
      <c r="HG128" s="66">
        <f t="shared" si="229"/>
        <v>0.13035770387420326</v>
      </c>
      <c r="HH128" s="66">
        <f t="shared" si="229"/>
        <v>0.10716969530420098</v>
      </c>
      <c r="HI128" s="66">
        <f t="shared" si="229"/>
        <v>0.11670782698435987</v>
      </c>
      <c r="HJ128" s="66">
        <f t="shared" si="229"/>
        <v>0.11874425226983053</v>
      </c>
      <c r="HK128" s="66">
        <f t="shared" si="229"/>
        <v>0.11595339955711587</v>
      </c>
      <c r="HL128" s="66">
        <f t="shared" si="229"/>
        <v>0.10536385236818066</v>
      </c>
      <c r="HM128" s="66">
        <f t="shared" si="229"/>
        <v>0.13542034443271289</v>
      </c>
      <c r="HN128" s="66">
        <f t="shared" si="229"/>
        <v>0.11201255462297482</v>
      </c>
      <c r="HO128" s="66">
        <f t="shared" si="229"/>
        <v>0.11993786065233222</v>
      </c>
      <c r="HP128" s="66">
        <f t="shared" si="229"/>
        <v>0.11343750256322591</v>
      </c>
      <c r="HQ128" s="66">
        <f t="shared" si="229"/>
        <v>0.11614405538295811</v>
      </c>
      <c r="HR128" s="66">
        <f t="shared" si="229"/>
        <v>0.12237044223789165</v>
      </c>
      <c r="HS128" s="66">
        <f t="shared" si="229"/>
        <v>0.11124535394099747</v>
      </c>
      <c r="HT128" s="66">
        <f t="shared" si="229"/>
        <v>0.11956294436599073</v>
      </c>
      <c r="HU128" s="66">
        <f t="shared" si="229"/>
        <v>0.11132662977729055</v>
      </c>
      <c r="HV128" s="66">
        <f t="shared" si="229"/>
        <v>0.11972410133899652</v>
      </c>
      <c r="HW128" s="66">
        <f t="shared" si="229"/>
        <v>0.12502321550045037</v>
      </c>
      <c r="HX128" s="66">
        <f t="shared" si="229"/>
        <v>0.12575086238187358</v>
      </c>
      <c r="HY128" s="66">
        <f t="shared" si="229"/>
        <v>0.11502554422899212</v>
      </c>
      <c r="HZ128" s="66">
        <f t="shared" si="229"/>
        <v>0.1170781202672698</v>
      </c>
      <c r="IA128" s="66">
        <f t="shared" si="229"/>
        <v>0.11481013339274582</v>
      </c>
      <c r="IB128" s="66">
        <f t="shared" ref="IB128:KE128" si="244">IB33/SUM(IB$29:IB$34)</f>
        <v>0.11751193076803043</v>
      </c>
      <c r="IC128" s="66">
        <f t="shared" si="244"/>
        <v>0.12659307612489659</v>
      </c>
      <c r="ID128" s="66">
        <f t="shared" si="244"/>
        <v>0.11936839836196568</v>
      </c>
      <c r="IE128" s="66">
        <f t="shared" si="244"/>
        <v>0.10337798485994618</v>
      </c>
      <c r="IF128" s="66">
        <f t="shared" si="244"/>
        <v>0.12323515583132222</v>
      </c>
      <c r="IG128" s="66">
        <f t="shared" si="244"/>
        <v>0.1199785335983638</v>
      </c>
      <c r="IH128" s="66">
        <f t="shared" si="244"/>
        <v>0.11308209513981894</v>
      </c>
      <c r="II128" s="66">
        <f t="shared" si="244"/>
        <v>0.12039143658232422</v>
      </c>
      <c r="IJ128" s="66">
        <f t="shared" si="244"/>
        <v>0.11978036010460243</v>
      </c>
      <c r="IK128" s="66">
        <f t="shared" si="244"/>
        <v>0.12094933647309936</v>
      </c>
      <c r="IL128" s="66">
        <f t="shared" si="244"/>
        <v>0.12690039318252039</v>
      </c>
      <c r="IM128" s="66">
        <f t="shared" si="244"/>
        <v>0.12068815715349415</v>
      </c>
      <c r="IN128" s="66">
        <f t="shared" si="244"/>
        <v>0.11255026529269319</v>
      </c>
      <c r="IO128" s="66">
        <f t="shared" si="244"/>
        <v>0.11003948967335758</v>
      </c>
      <c r="IP128" s="66">
        <f t="shared" si="244"/>
        <v>0.11129117675274948</v>
      </c>
      <c r="IQ128" s="66">
        <f t="shared" si="244"/>
        <v>0.11952761601521096</v>
      </c>
      <c r="IR128" s="66">
        <f t="shared" si="244"/>
        <v>0.12293634505712533</v>
      </c>
      <c r="IS128" s="66">
        <f t="shared" si="244"/>
        <v>0.11688921458243261</v>
      </c>
      <c r="IT128" s="66">
        <f t="shared" si="244"/>
        <v>0.12089472190156675</v>
      </c>
      <c r="IU128" s="66">
        <f t="shared" si="244"/>
        <v>0.11963919448052529</v>
      </c>
      <c r="IV128" s="66">
        <f t="shared" si="244"/>
        <v>0.11637065015919801</v>
      </c>
      <c r="IW128" s="66">
        <f t="shared" si="244"/>
        <v>0.1109035339437808</v>
      </c>
      <c r="IX128" s="66">
        <f t="shared" si="244"/>
        <v>0.12989589135022819</v>
      </c>
      <c r="IY128" s="66">
        <f t="shared" si="244"/>
        <v>0.12401805388155626</v>
      </c>
      <c r="IZ128" s="66">
        <f t="shared" si="244"/>
        <v>0.11913413219919425</v>
      </c>
      <c r="JA128" s="66">
        <f t="shared" si="244"/>
        <v>0.11866725013503771</v>
      </c>
      <c r="JB128" s="66">
        <f t="shared" si="244"/>
        <v>0.1211790484591358</v>
      </c>
      <c r="JC128" s="66">
        <f t="shared" si="244"/>
        <v>0.11347761578327049</v>
      </c>
      <c r="JD128" s="67">
        <f t="shared" si="199"/>
        <v>0.11912505169541966</v>
      </c>
      <c r="JU128" s="14"/>
      <c r="MS128" s="28"/>
    </row>
    <row r="129" spans="12:357" x14ac:dyDescent="0.3">
      <c r="L129" s="72" t="s">
        <v>313</v>
      </c>
      <c r="M129" s="14">
        <v>10</v>
      </c>
      <c r="N129" s="26">
        <f>SUM(JD$51:JD$52)</f>
        <v>32.413059725264468</v>
      </c>
      <c r="O129" s="26">
        <f t="shared" ref="O129:AC129" si="245">SUM(EM$51:EM$52)</f>
        <v>29.622857143000033</v>
      </c>
      <c r="P129" s="26">
        <f t="shared" si="245"/>
        <v>23.202539683000055</v>
      </c>
      <c r="Q129" s="26">
        <f t="shared" si="245"/>
        <v>36.121541949999937</v>
      </c>
      <c r="R129" s="26">
        <f t="shared" si="245"/>
        <v>25.853242629999954</v>
      </c>
      <c r="S129" s="26">
        <f t="shared" si="245"/>
        <v>28.455328797999982</v>
      </c>
      <c r="T129" s="26">
        <f t="shared" si="245"/>
        <v>28.500317459999906</v>
      </c>
      <c r="U129" s="26">
        <f t="shared" si="245"/>
        <v>26.441723356000011</v>
      </c>
      <c r="V129" s="26">
        <f t="shared" si="245"/>
        <v>28.479274377000024</v>
      </c>
      <c r="W129" s="26">
        <f t="shared" si="245"/>
        <v>32.130612245000066</v>
      </c>
      <c r="X129" s="26">
        <f t="shared" si="245"/>
        <v>34.525170067999966</v>
      </c>
      <c r="Y129" s="26">
        <f t="shared" si="245"/>
        <v>31.042176871000038</v>
      </c>
      <c r="Z129" s="26">
        <f t="shared" si="245"/>
        <v>33.473015873000008</v>
      </c>
      <c r="AA129" s="26">
        <f t="shared" si="245"/>
        <v>35.265306122999959</v>
      </c>
      <c r="AB129" s="26">
        <f t="shared" si="245"/>
        <v>28.876190476000033</v>
      </c>
      <c r="AC129" s="26">
        <f t="shared" si="245"/>
        <v>35.211609976999966</v>
      </c>
      <c r="AD129" s="26">
        <f>SUM(JD$51:JD$52)</f>
        <v>32.413059725264468</v>
      </c>
      <c r="AE129" s="26">
        <f t="shared" ref="AE129:CP129" si="246">SUM(FB$51:FB$52)</f>
        <v>28.832290250000028</v>
      </c>
      <c r="AF129" s="26">
        <f t="shared" si="246"/>
        <v>35.695623583000042</v>
      </c>
      <c r="AG129" s="26">
        <f t="shared" si="246"/>
        <v>36.928458050000131</v>
      </c>
      <c r="AH129" s="26">
        <f t="shared" si="246"/>
        <v>31.814603174000013</v>
      </c>
      <c r="AI129" s="26">
        <f t="shared" si="246"/>
        <v>29.385578230999954</v>
      </c>
      <c r="AJ129" s="26">
        <f t="shared" si="246"/>
        <v>26.700045350999972</v>
      </c>
      <c r="AK129" s="26">
        <f t="shared" si="246"/>
        <v>33.404081632000043</v>
      </c>
      <c r="AL129" s="26">
        <f t="shared" si="246"/>
        <v>31.754013605000068</v>
      </c>
      <c r="AM129" s="26">
        <f t="shared" si="246"/>
        <v>26.662335600999995</v>
      </c>
      <c r="AN129" s="26">
        <f t="shared" si="246"/>
        <v>29.280362811000032</v>
      </c>
      <c r="AO129" s="26">
        <f t="shared" si="246"/>
        <v>29.402993197000001</v>
      </c>
      <c r="AP129" s="26">
        <f t="shared" si="246"/>
        <v>33.883718821000002</v>
      </c>
      <c r="AQ129" s="26">
        <f t="shared" si="246"/>
        <v>34.498684808000007</v>
      </c>
      <c r="AR129" s="26">
        <f t="shared" si="246"/>
        <v>33.700136054999916</v>
      </c>
      <c r="AS129" s="26">
        <f t="shared" si="246"/>
        <v>33.696326530000078</v>
      </c>
      <c r="AT129" s="26">
        <f t="shared" si="246"/>
        <v>37.64897959200016</v>
      </c>
      <c r="AU129" s="26">
        <f t="shared" si="246"/>
        <v>35.703582765999954</v>
      </c>
      <c r="AV129" s="26">
        <f t="shared" si="246"/>
        <v>32.442630386000019</v>
      </c>
      <c r="AW129" s="26">
        <f t="shared" si="246"/>
        <v>34.228027210999926</v>
      </c>
      <c r="AX129" s="26">
        <f t="shared" si="246"/>
        <v>34.467120180999927</v>
      </c>
      <c r="AY129" s="26">
        <f t="shared" si="246"/>
        <v>29.427664399000037</v>
      </c>
      <c r="AZ129" s="26">
        <f t="shared" si="246"/>
        <v>35.979319727999837</v>
      </c>
      <c r="BA129" s="26">
        <f t="shared" si="246"/>
        <v>27.765260771000044</v>
      </c>
      <c r="BB129" s="26">
        <f t="shared" si="246"/>
        <v>30.795487527999967</v>
      </c>
      <c r="BC129" s="26">
        <f t="shared" si="246"/>
        <v>37.322086167999942</v>
      </c>
      <c r="BD129" s="26">
        <f t="shared" si="246"/>
        <v>31.743854875000011</v>
      </c>
      <c r="BE129" s="26">
        <f t="shared" si="246"/>
        <v>36.32761904799986</v>
      </c>
      <c r="BF129" s="26">
        <f t="shared" si="246"/>
        <v>35.062857143000087</v>
      </c>
      <c r="BG129" s="26">
        <f t="shared" si="246"/>
        <v>33.131972789000088</v>
      </c>
      <c r="BH129" s="26">
        <f t="shared" si="246"/>
        <v>33.364897959000132</v>
      </c>
      <c r="BI129" s="26">
        <f t="shared" si="246"/>
        <v>27.049795918999962</v>
      </c>
      <c r="BJ129" s="26">
        <f t="shared" si="246"/>
        <v>39.357823129000053</v>
      </c>
      <c r="BK129" s="26">
        <f t="shared" si="246"/>
        <v>34.040453515000081</v>
      </c>
      <c r="BL129" s="26">
        <f t="shared" si="246"/>
        <v>34.332879819000027</v>
      </c>
      <c r="BM129" s="26">
        <f t="shared" si="246"/>
        <v>30.600997733000099</v>
      </c>
      <c r="BN129" s="26">
        <f t="shared" si="246"/>
        <v>32.47020408100002</v>
      </c>
      <c r="BO129" s="26">
        <f t="shared" si="246"/>
        <v>33.480272108999884</v>
      </c>
      <c r="BP129" s="26">
        <f t="shared" si="246"/>
        <v>34.076734694000038</v>
      </c>
      <c r="BQ129" s="26">
        <f t="shared" si="246"/>
        <v>32.618956915999888</v>
      </c>
      <c r="BR129" s="26">
        <f t="shared" si="246"/>
        <v>34.065124717000003</v>
      </c>
      <c r="BS129" s="26">
        <f t="shared" si="246"/>
        <v>34.514285714000039</v>
      </c>
      <c r="BT129" s="26">
        <f t="shared" si="246"/>
        <v>39.33170068000004</v>
      </c>
      <c r="BU129" s="26">
        <f t="shared" si="246"/>
        <v>36.291360543999872</v>
      </c>
      <c r="BV129" s="26">
        <f t="shared" si="246"/>
        <v>29.998730158999933</v>
      </c>
      <c r="BW129" s="26">
        <f t="shared" si="246"/>
        <v>30.68698412699996</v>
      </c>
      <c r="BX129" s="26">
        <f t="shared" si="246"/>
        <v>28.056961451000006</v>
      </c>
      <c r="BY129" s="26">
        <f t="shared" si="246"/>
        <v>36.302947846000052</v>
      </c>
      <c r="BZ129" s="26">
        <f t="shared" si="246"/>
        <v>31.592925169999944</v>
      </c>
      <c r="CA129" s="26">
        <f t="shared" si="246"/>
        <v>24.890340136000077</v>
      </c>
      <c r="CB129" s="26">
        <f t="shared" si="246"/>
        <v>32.846417233000011</v>
      </c>
      <c r="CC129" s="26">
        <f t="shared" si="246"/>
        <v>34.318367347000049</v>
      </c>
      <c r="CD129" s="26">
        <f t="shared" si="246"/>
        <v>30.79038548699998</v>
      </c>
      <c r="CE129" s="26">
        <f t="shared" si="246"/>
        <v>43.250997732000087</v>
      </c>
      <c r="CF129" s="26">
        <f t="shared" si="246"/>
        <v>37.770158730000048</v>
      </c>
      <c r="CG129" s="26">
        <f t="shared" si="246"/>
        <v>30.615532880000046</v>
      </c>
      <c r="CH129" s="26">
        <f t="shared" si="246"/>
        <v>31.554467120000027</v>
      </c>
      <c r="CI129" s="26">
        <f t="shared" si="246"/>
        <v>30.624217687000055</v>
      </c>
      <c r="CJ129" s="26">
        <f t="shared" si="246"/>
        <v>34.757369615000016</v>
      </c>
      <c r="CK129" s="26">
        <f t="shared" si="246"/>
        <v>32.700226756999996</v>
      </c>
      <c r="CL129" s="26">
        <f t="shared" si="246"/>
        <v>29.72299319800004</v>
      </c>
      <c r="CM129" s="26">
        <f t="shared" si="246"/>
        <v>33.001360544000022</v>
      </c>
      <c r="CN129" s="26">
        <f t="shared" si="246"/>
        <v>36.00471655299998</v>
      </c>
      <c r="CO129" s="26">
        <f t="shared" si="246"/>
        <v>36.822494331000144</v>
      </c>
      <c r="CP129" s="26">
        <f t="shared" si="246"/>
        <v>34.337959184000056</v>
      </c>
      <c r="CQ129" s="26">
        <f t="shared" ref="CQ129:EF129" si="247">SUM(HN$51:HN$52)</f>
        <v>32.928798185999881</v>
      </c>
      <c r="CR129" s="26">
        <f t="shared" si="247"/>
        <v>35.215238094999904</v>
      </c>
      <c r="CS129" s="26">
        <f t="shared" si="247"/>
        <v>28.583764171999974</v>
      </c>
      <c r="CT129" s="26">
        <f t="shared" si="247"/>
        <v>31.81133786800001</v>
      </c>
      <c r="CU129" s="26">
        <f t="shared" si="247"/>
        <v>33.870680271999959</v>
      </c>
      <c r="CV129" s="26">
        <f t="shared" si="247"/>
        <v>28.202086168000051</v>
      </c>
      <c r="CW129" s="26">
        <f t="shared" si="247"/>
        <v>31.216326529999947</v>
      </c>
      <c r="CX129" s="26">
        <f t="shared" si="247"/>
        <v>33.13795918400001</v>
      </c>
      <c r="CY129" s="26">
        <f t="shared" si="247"/>
        <v>29.227392291000001</v>
      </c>
      <c r="CZ129" s="26">
        <f t="shared" si="247"/>
        <v>33.599274375999812</v>
      </c>
      <c r="DA129" s="26">
        <f t="shared" si="247"/>
        <v>33.103673469000114</v>
      </c>
      <c r="DB129" s="26">
        <f t="shared" si="247"/>
        <v>33.748752835000005</v>
      </c>
      <c r="DC129" s="26">
        <f t="shared" si="247"/>
        <v>33.14068027199994</v>
      </c>
      <c r="DD129" s="26">
        <f t="shared" si="247"/>
        <v>31.246802720999995</v>
      </c>
      <c r="DE129" s="26">
        <f t="shared" si="247"/>
        <v>31.00444444499999</v>
      </c>
      <c r="DF129" s="26">
        <f t="shared" si="247"/>
        <v>33.259682539999858</v>
      </c>
      <c r="DG129" s="26">
        <f t="shared" si="247"/>
        <v>28.724535147999973</v>
      </c>
      <c r="DH129" s="26">
        <f t="shared" si="247"/>
        <v>35.203628118000097</v>
      </c>
      <c r="DI129" s="26">
        <f t="shared" si="247"/>
        <v>34.549841270000115</v>
      </c>
      <c r="DJ129" s="26">
        <f t="shared" si="247"/>
        <v>35.427868480999905</v>
      </c>
      <c r="DK129" s="26">
        <f t="shared" si="247"/>
        <v>29.095691610000017</v>
      </c>
      <c r="DL129" s="26">
        <f t="shared" si="247"/>
        <v>37.492244897999853</v>
      </c>
      <c r="DM129" s="26">
        <f t="shared" si="247"/>
        <v>29.753492064000056</v>
      </c>
      <c r="DN129" s="26">
        <f t="shared" si="247"/>
        <v>33.348208616999955</v>
      </c>
      <c r="DO129" s="26">
        <f t="shared" si="247"/>
        <v>29.852879817999906</v>
      </c>
      <c r="DP129" s="26">
        <f t="shared" si="247"/>
        <v>35.583129252000163</v>
      </c>
      <c r="DQ129" s="26">
        <f t="shared" si="247"/>
        <v>30.153650793999986</v>
      </c>
      <c r="DR129" s="26">
        <f t="shared" si="247"/>
        <v>30.379682539999976</v>
      </c>
      <c r="DS129" s="26">
        <f t="shared" si="247"/>
        <v>36.581587301000013</v>
      </c>
      <c r="DT129" s="26">
        <f t="shared" si="247"/>
        <v>30.967414965999978</v>
      </c>
      <c r="DU129" s="26">
        <f t="shared" si="247"/>
        <v>27.733333333000019</v>
      </c>
      <c r="DV129" s="26">
        <f t="shared" si="247"/>
        <v>29.905850340000029</v>
      </c>
      <c r="DW129" s="26">
        <f t="shared" si="247"/>
        <v>31.268571427999973</v>
      </c>
      <c r="DX129" s="26">
        <f t="shared" si="247"/>
        <v>34.812517006999997</v>
      </c>
      <c r="DY129" s="26">
        <f t="shared" si="247"/>
        <v>32.341043084000034</v>
      </c>
      <c r="DZ129" s="26">
        <f t="shared" si="247"/>
        <v>34.208798185999967</v>
      </c>
      <c r="EA129" s="26">
        <f t="shared" si="247"/>
        <v>29.75782312900003</v>
      </c>
      <c r="EB129" s="26">
        <f t="shared" si="247"/>
        <v>31.566077098000051</v>
      </c>
      <c r="EC129" s="26">
        <f t="shared" si="247"/>
        <v>33.101496599000029</v>
      </c>
      <c r="ED129" s="26">
        <f t="shared" si="247"/>
        <v>32.409251699999913</v>
      </c>
      <c r="EE129" s="26">
        <f t="shared" si="247"/>
        <v>26.762448979999931</v>
      </c>
      <c r="EF129" s="26">
        <f t="shared" si="247"/>
        <v>36.57360544200003</v>
      </c>
      <c r="EG129" s="24">
        <f t="shared" si="212"/>
        <v>32.413059725264468</v>
      </c>
      <c r="EH129" s="24">
        <f t="shared" si="213"/>
        <v>43.250997732000087</v>
      </c>
      <c r="EI129" s="24">
        <f t="shared" si="214"/>
        <v>23.202539683000055</v>
      </c>
      <c r="EJ129" s="69" t="s">
        <v>313</v>
      </c>
      <c r="EK129" s="69"/>
      <c r="EL129" s="70">
        <f>SUM(EM124:EM129)</f>
        <v>1</v>
      </c>
      <c r="EM129" s="66">
        <f t="shared" si="243"/>
        <v>0.18656576059386293</v>
      </c>
      <c r="EN129" s="66">
        <f t="shared" si="243"/>
        <v>0.2050834493727263</v>
      </c>
      <c r="EO129" s="66">
        <f t="shared" si="243"/>
        <v>0.19341905484892871</v>
      </c>
      <c r="EP129" s="66">
        <f t="shared" si="243"/>
        <v>0.17886222186241449</v>
      </c>
      <c r="EQ129" s="66">
        <f t="shared" si="243"/>
        <v>0.1796924373249687</v>
      </c>
      <c r="ER129" s="66">
        <f t="shared" si="243"/>
        <v>0.18514126623713861</v>
      </c>
      <c r="ES129" s="66">
        <f t="shared" si="243"/>
        <v>0.19230320018296271</v>
      </c>
      <c r="ET129" s="66">
        <f t="shared" si="243"/>
        <v>0.17656931856032979</v>
      </c>
      <c r="EU129" s="66">
        <f t="shared" si="243"/>
        <v>0.16900817129206652</v>
      </c>
      <c r="EV129" s="66">
        <f t="shared" si="243"/>
        <v>0.17247344981413576</v>
      </c>
      <c r="EW129" s="66">
        <f t="shared" si="243"/>
        <v>0.19631523642283571</v>
      </c>
      <c r="EX129" s="66">
        <f t="shared" si="243"/>
        <v>0.15327370474732135</v>
      </c>
      <c r="EY129" s="66">
        <f t="shared" si="243"/>
        <v>0.16283880636173884</v>
      </c>
      <c r="EZ129" s="66">
        <f t="shared" si="243"/>
        <v>0.16682707874959107</v>
      </c>
      <c r="FA129" s="66">
        <f t="shared" si="243"/>
        <v>0.16181467806335098</v>
      </c>
      <c r="FB129" s="66">
        <f t="shared" si="243"/>
        <v>0.17315164276560818</v>
      </c>
      <c r="FC129" s="66">
        <f t="shared" si="243"/>
        <v>0.20351747533330902</v>
      </c>
      <c r="FD129" s="66">
        <f t="shared" si="243"/>
        <v>0.17212075088664164</v>
      </c>
      <c r="FE129" s="66">
        <f t="shared" si="243"/>
        <v>0.19997730969069766</v>
      </c>
      <c r="FF129" s="66">
        <f t="shared" si="243"/>
        <v>0.15825651967695009</v>
      </c>
      <c r="FG129" s="66">
        <f t="shared" si="243"/>
        <v>0.16561608849833634</v>
      </c>
      <c r="FH129" s="66">
        <f t="shared" si="243"/>
        <v>0.16218169468234087</v>
      </c>
      <c r="FI129" s="66">
        <f t="shared" si="243"/>
        <v>0.18947581853401954</v>
      </c>
      <c r="FJ129" s="66">
        <f t="shared" si="243"/>
        <v>0.18607122846762575</v>
      </c>
      <c r="FK129" s="66">
        <f t="shared" si="243"/>
        <v>0.18082185718460791</v>
      </c>
      <c r="FL129" s="66">
        <f t="shared" si="243"/>
        <v>0.1826513939480269</v>
      </c>
      <c r="FM129" s="66">
        <f t="shared" si="243"/>
        <v>0.15866217147721948</v>
      </c>
      <c r="FN129" s="66">
        <f t="shared" si="243"/>
        <v>0.16144263232577991</v>
      </c>
      <c r="FO129" s="66">
        <f t="shared" si="243"/>
        <v>0.19744355679495595</v>
      </c>
      <c r="FP129" s="66">
        <f t="shared" si="243"/>
        <v>0.15311206560115295</v>
      </c>
      <c r="FQ129" s="66">
        <f t="shared" si="243"/>
        <v>0.15658694771585166</v>
      </c>
      <c r="FR129" s="66">
        <f t="shared" si="243"/>
        <v>0.18345913199574096</v>
      </c>
      <c r="FS129" s="66">
        <f t="shared" si="243"/>
        <v>0.17963571101307524</v>
      </c>
      <c r="FT129" s="66">
        <f t="shared" si="243"/>
        <v>0.14382497656188759</v>
      </c>
      <c r="FU129" s="66">
        <f t="shared" si="243"/>
        <v>0.16694071708720623</v>
      </c>
      <c r="FV129" s="66">
        <f t="shared" si="243"/>
        <v>0.15192428144631073</v>
      </c>
      <c r="FW129" s="66">
        <f t="shared" si="243"/>
        <v>0.17384434578376468</v>
      </c>
      <c r="FX129" s="66">
        <f t="shared" si="243"/>
        <v>0.18683719407706026</v>
      </c>
      <c r="FY129" s="66">
        <f t="shared" si="243"/>
        <v>0.17648631256568298</v>
      </c>
      <c r="FZ129" s="66">
        <f t="shared" si="243"/>
        <v>0.17194165894895397</v>
      </c>
      <c r="GA129" s="66">
        <f t="shared" si="243"/>
        <v>0.16288681888242562</v>
      </c>
      <c r="GB129" s="66">
        <f t="shared" si="243"/>
        <v>0.14698760956294793</v>
      </c>
      <c r="GC129" s="66">
        <f t="shared" si="243"/>
        <v>0.16725513481236146</v>
      </c>
      <c r="GD129" s="66">
        <f t="shared" si="243"/>
        <v>0.15847275446376907</v>
      </c>
      <c r="GE129" s="66">
        <f t="shared" si="243"/>
        <v>0.1628711034707529</v>
      </c>
      <c r="GF129" s="66">
        <f t="shared" si="243"/>
        <v>0.20499227592566235</v>
      </c>
      <c r="GG129" s="66">
        <f t="shared" si="243"/>
        <v>0.15927088607984433</v>
      </c>
      <c r="GH129" s="66">
        <f t="shared" si="243"/>
        <v>0.17016190372055739</v>
      </c>
      <c r="GI129" s="66">
        <f t="shared" si="243"/>
        <v>0.18036181794900569</v>
      </c>
      <c r="GJ129" s="66">
        <f t="shared" si="243"/>
        <v>0.17755732145551351</v>
      </c>
      <c r="GK129" s="66">
        <f t="shared" si="243"/>
        <v>0.17141904284615506</v>
      </c>
      <c r="GL129" s="66">
        <f t="shared" si="243"/>
        <v>0.20395528038945077</v>
      </c>
      <c r="GM129" s="66">
        <f t="shared" si="243"/>
        <v>0.15710468676689507</v>
      </c>
      <c r="GN129" s="66">
        <f t="shared" si="243"/>
        <v>0.16488957167373886</v>
      </c>
      <c r="GO129" s="66">
        <f t="shared" si="243"/>
        <v>0.15796455542977292</v>
      </c>
      <c r="GP129" s="66">
        <f t="shared" si="243"/>
        <v>0.17263148980855633</v>
      </c>
      <c r="GQ129" s="66">
        <f t="shared" si="243"/>
        <v>0.15834737401107005</v>
      </c>
      <c r="GR129" s="66">
        <f t="shared" si="243"/>
        <v>0.15386116029642211</v>
      </c>
      <c r="GS129" s="66">
        <f t="shared" si="243"/>
        <v>0.16550981331263062</v>
      </c>
      <c r="GT129" s="66">
        <f t="shared" si="243"/>
        <v>0.17896877712929685</v>
      </c>
      <c r="GU129" s="66">
        <f t="shared" si="243"/>
        <v>0.18251779980237084</v>
      </c>
      <c r="GV129" s="66">
        <f t="shared" si="243"/>
        <v>0.16165219069685835</v>
      </c>
      <c r="GW129" s="66">
        <f t="shared" si="243"/>
        <v>0.16334094180921516</v>
      </c>
      <c r="GX129" s="66">
        <f t="shared" si="243"/>
        <v>0.18280674197098917</v>
      </c>
      <c r="GY129" s="66">
        <f t="shared" si="239"/>
        <v>0.17699373086482187</v>
      </c>
      <c r="GZ129" s="66">
        <f t="shared" si="239"/>
        <v>0.15721127730307716</v>
      </c>
      <c r="HA129" s="66">
        <f t="shared" si="239"/>
        <v>0.15453990224299785</v>
      </c>
      <c r="HB129" s="66">
        <f t="shared" si="239"/>
        <v>0.14402823354275859</v>
      </c>
      <c r="HC129" s="66">
        <f t="shared" si="239"/>
        <v>0.13666769183422817</v>
      </c>
      <c r="HD129" s="66">
        <f t="shared" si="239"/>
        <v>0.18844612119417373</v>
      </c>
      <c r="HE129" s="66">
        <f t="shared" si="239"/>
        <v>0.16629109225591626</v>
      </c>
      <c r="HF129" s="66">
        <f t="shared" si="239"/>
        <v>0.18726327330271858</v>
      </c>
      <c r="HG129" s="66">
        <f t="shared" si="239"/>
        <v>0.16390646739760859</v>
      </c>
      <c r="HH129" s="66">
        <f t="shared" si="239"/>
        <v>0.15632258506160876</v>
      </c>
      <c r="HI129" s="66">
        <f t="shared" si="239"/>
        <v>0.17773919847025318</v>
      </c>
      <c r="HJ129" s="66">
        <f t="shared" si="239"/>
        <v>0.16999169361699551</v>
      </c>
      <c r="HK129" s="66">
        <f t="shared" si="239"/>
        <v>0.19221944250774825</v>
      </c>
      <c r="HL129" s="66">
        <f t="shared" si="239"/>
        <v>0.17653193722223673</v>
      </c>
      <c r="HM129" s="66">
        <f t="shared" si="239"/>
        <v>0.15836962065221816</v>
      </c>
      <c r="HN129" s="66">
        <f t="shared" si="239"/>
        <v>0.1531966050621697</v>
      </c>
      <c r="HO129" s="66">
        <f t="shared" si="239"/>
        <v>0.18037936617301772</v>
      </c>
      <c r="HP129" s="66">
        <f t="shared" si="239"/>
        <v>0.17679847428677636</v>
      </c>
      <c r="HQ129" s="66">
        <f t="shared" si="239"/>
        <v>0.16871143777675368</v>
      </c>
      <c r="HR129" s="66">
        <f t="shared" si="239"/>
        <v>0.17146091033763342</v>
      </c>
      <c r="HS129" s="66">
        <f t="shared" si="239"/>
        <v>0.16023559616812744</v>
      </c>
      <c r="HT129" s="66">
        <f t="shared" si="239"/>
        <v>0.17863864491978429</v>
      </c>
      <c r="HU129" s="66">
        <f t="shared" si="239"/>
        <v>0.15603022550234663</v>
      </c>
      <c r="HV129" s="66">
        <f t="shared" si="239"/>
        <v>0.18182782861452337</v>
      </c>
      <c r="HW129" s="66">
        <f t="shared" si="239"/>
        <v>0.17804742152928765</v>
      </c>
      <c r="HX129" s="66">
        <f t="shared" si="239"/>
        <v>0.17467586534347576</v>
      </c>
      <c r="HY129" s="66">
        <f t="shared" si="239"/>
        <v>0.15020442669630713</v>
      </c>
      <c r="HZ129" s="66">
        <f t="shared" si="239"/>
        <v>0.17086302973121098</v>
      </c>
      <c r="IA129" s="66">
        <f t="shared" si="239"/>
        <v>0.15866843999316488</v>
      </c>
      <c r="IB129" s="66">
        <f t="shared" si="239"/>
        <v>0.17471487502272284</v>
      </c>
      <c r="IC129" s="66">
        <f t="shared" si="239"/>
        <v>0.16828233320964203</v>
      </c>
      <c r="ID129" s="66">
        <f t="shared" si="239"/>
        <v>0.17784005173781148</v>
      </c>
      <c r="IE129" s="66">
        <f t="shared" si="239"/>
        <v>0.12787161068621786</v>
      </c>
      <c r="IF129" s="66">
        <f t="shared" si="239"/>
        <v>0.18382590005278404</v>
      </c>
      <c r="IG129" s="66">
        <f t="shared" si="239"/>
        <v>0.16880682569051755</v>
      </c>
      <c r="IH129" s="66">
        <f t="shared" si="239"/>
        <v>0.1703927202760348</v>
      </c>
      <c r="II129" s="66">
        <f t="shared" si="239"/>
        <v>0.19095282983696038</v>
      </c>
      <c r="IJ129" s="66">
        <f t="shared" si="239"/>
        <v>0.17315796194807831</v>
      </c>
      <c r="IK129" s="66">
        <f t="shared" si="239"/>
        <v>0.16778513346464025</v>
      </c>
      <c r="IL129" s="66">
        <f t="shared" si="239"/>
        <v>0.17552424639019581</v>
      </c>
      <c r="IM129" s="66">
        <f t="shared" si="239"/>
        <v>0.19968183330364317</v>
      </c>
      <c r="IN129" s="66">
        <f t="shared" si="239"/>
        <v>0.17646748265039885</v>
      </c>
      <c r="IO129" s="66">
        <f t="shared" si="239"/>
        <v>0.15508134197737972</v>
      </c>
      <c r="IP129" s="66">
        <f t="shared" si="239"/>
        <v>0.13872692070111273</v>
      </c>
      <c r="IQ129" s="66">
        <f t="shared" si="239"/>
        <v>0.16722563740860513</v>
      </c>
      <c r="IR129" s="66">
        <f t="shared" si="239"/>
        <v>0.18760657245998028</v>
      </c>
      <c r="IS129" s="66">
        <f t="shared" si="239"/>
        <v>0.17720313658228767</v>
      </c>
      <c r="IT129" s="66">
        <f t="shared" si="239"/>
        <v>0.16468435498412842</v>
      </c>
      <c r="IU129" s="66">
        <f t="shared" si="239"/>
        <v>0.15627913480894798</v>
      </c>
      <c r="IV129" s="66">
        <f t="shared" si="239"/>
        <v>0.16097404163125442</v>
      </c>
      <c r="IW129" s="66">
        <f t="shared" si="239"/>
        <v>0.17341379336553572</v>
      </c>
      <c r="IX129" s="66">
        <f t="shared" si="239"/>
        <v>0.20168801680386561</v>
      </c>
      <c r="IY129" s="66">
        <f t="shared" si="239"/>
        <v>0.1796295841266437</v>
      </c>
      <c r="IZ129" s="66">
        <f t="shared" si="239"/>
        <v>0.17090212970128463</v>
      </c>
      <c r="JA129" s="66">
        <f t="shared" si="239"/>
        <v>0.17952358420068362</v>
      </c>
      <c r="JB129" s="66">
        <f t="shared" si="239"/>
        <v>0.18635245523556948</v>
      </c>
      <c r="JC129" s="66">
        <f t="shared" si="239"/>
        <v>0.17119931833238722</v>
      </c>
      <c r="JD129" s="67">
        <f t="shared" si="199"/>
        <v>0.17168605566906356</v>
      </c>
      <c r="JU129" s="14"/>
      <c r="MS129" s="28"/>
    </row>
    <row r="130" spans="12:357" x14ac:dyDescent="0.3">
      <c r="L130" s="68" t="s">
        <v>320</v>
      </c>
      <c r="M130" s="14">
        <v>11</v>
      </c>
      <c r="N130" s="26">
        <f>SUM(JD$53:JD$62)</f>
        <v>114.4008335676198</v>
      </c>
      <c r="O130" s="26">
        <f t="shared" ref="O130:AC130" si="248">SUM(EM$53:EM$62)</f>
        <v>103.45650793699997</v>
      </c>
      <c r="P130" s="26">
        <f t="shared" si="248"/>
        <v>81.634104308000019</v>
      </c>
      <c r="Q130" s="26">
        <f t="shared" si="248"/>
        <v>116.37260771000001</v>
      </c>
      <c r="R130" s="26">
        <f t="shared" si="248"/>
        <v>99.620136054999989</v>
      </c>
      <c r="S130" s="26">
        <f t="shared" si="248"/>
        <v>107.28961451299995</v>
      </c>
      <c r="T130" s="26">
        <f t="shared" si="248"/>
        <v>114.96235827600015</v>
      </c>
      <c r="U130" s="26">
        <f t="shared" si="248"/>
        <v>113.594920634</v>
      </c>
      <c r="V130" s="26">
        <f t="shared" si="248"/>
        <v>103.34040816300001</v>
      </c>
      <c r="W130" s="26">
        <f t="shared" si="248"/>
        <v>111.51020408199986</v>
      </c>
      <c r="X130" s="26">
        <f t="shared" si="248"/>
        <v>101.15628118000006</v>
      </c>
      <c r="Y130" s="26">
        <f t="shared" si="248"/>
        <v>124.16653061199986</v>
      </c>
      <c r="Z130" s="26">
        <f t="shared" si="248"/>
        <v>102.77442176900001</v>
      </c>
      <c r="AA130" s="26">
        <f t="shared" si="248"/>
        <v>106.79002267600004</v>
      </c>
      <c r="AB130" s="26">
        <f t="shared" si="248"/>
        <v>96.514467119999949</v>
      </c>
      <c r="AC130" s="26">
        <f t="shared" si="248"/>
        <v>114.67682539700013</v>
      </c>
      <c r="AD130" s="26">
        <f>SUM(JD$53:JD$62)</f>
        <v>114.4008335676198</v>
      </c>
      <c r="AE130" s="26">
        <f t="shared" ref="AE130:CP130" si="249">SUM(FB$53:FB$62)</f>
        <v>114.59156462599992</v>
      </c>
      <c r="AF130" s="26">
        <f t="shared" si="249"/>
        <v>128.55328798200003</v>
      </c>
      <c r="AG130" s="26">
        <f t="shared" si="249"/>
        <v>123.59473922899997</v>
      </c>
      <c r="AH130" s="26">
        <f t="shared" si="249"/>
        <v>127.27365079399988</v>
      </c>
      <c r="AI130" s="26">
        <f t="shared" si="249"/>
        <v>112.85424036299992</v>
      </c>
      <c r="AJ130" s="26">
        <f t="shared" si="249"/>
        <v>94.351383220000002</v>
      </c>
      <c r="AK130" s="26">
        <f t="shared" si="249"/>
        <v>116.75068027300006</v>
      </c>
      <c r="AL130" s="26">
        <f t="shared" si="249"/>
        <v>118.74684807300002</v>
      </c>
      <c r="AM130" s="26">
        <f t="shared" si="249"/>
        <v>106.78748299299991</v>
      </c>
      <c r="AN130" s="26">
        <f t="shared" si="249"/>
        <v>96.01160997799991</v>
      </c>
      <c r="AO130" s="26">
        <f t="shared" si="249"/>
        <v>95.593650794000041</v>
      </c>
      <c r="AP130" s="26">
        <f t="shared" si="249"/>
        <v>125.38739229000009</v>
      </c>
      <c r="AQ130" s="26">
        <f t="shared" si="249"/>
        <v>115.63573696100013</v>
      </c>
      <c r="AR130" s="26">
        <f t="shared" si="249"/>
        <v>137.79882086100019</v>
      </c>
      <c r="AS130" s="26">
        <f t="shared" si="249"/>
        <v>105.66367346999994</v>
      </c>
      <c r="AT130" s="26">
        <f t="shared" si="249"/>
        <v>117.99510203999989</v>
      </c>
      <c r="AU130" s="26">
        <f t="shared" si="249"/>
        <v>139.40970521500003</v>
      </c>
      <c r="AV130" s="26">
        <f t="shared" si="249"/>
        <v>107.72317460299996</v>
      </c>
      <c r="AW130" s="26">
        <f t="shared" si="249"/>
        <v>113.05360544200005</v>
      </c>
      <c r="AX130" s="26">
        <f t="shared" si="249"/>
        <v>131.30013605499994</v>
      </c>
      <c r="AY130" s="26">
        <f t="shared" si="249"/>
        <v>122.05931972799999</v>
      </c>
      <c r="AZ130" s="26">
        <f t="shared" si="249"/>
        <v>135.15464852600007</v>
      </c>
      <c r="BA130" s="26">
        <f t="shared" si="249"/>
        <v>112.37551020399997</v>
      </c>
      <c r="BB130" s="26">
        <f t="shared" si="249"/>
        <v>140.66068027200004</v>
      </c>
      <c r="BC130" s="26">
        <f t="shared" si="249"/>
        <v>112.96616779999999</v>
      </c>
      <c r="BD130" s="26">
        <f t="shared" si="249"/>
        <v>104.16399093000007</v>
      </c>
      <c r="BE130" s="26">
        <f t="shared" si="249"/>
        <v>135.12126984099996</v>
      </c>
      <c r="BF130" s="26">
        <f t="shared" si="249"/>
        <v>114.87782312900003</v>
      </c>
      <c r="BG130" s="26">
        <f t="shared" si="249"/>
        <v>112.67700680300004</v>
      </c>
      <c r="BH130" s="26">
        <f t="shared" si="249"/>
        <v>121.93523809599992</v>
      </c>
      <c r="BI130" s="26">
        <f t="shared" si="249"/>
        <v>107.92707482999992</v>
      </c>
      <c r="BJ130" s="26">
        <f t="shared" si="249"/>
        <v>139.559183674</v>
      </c>
      <c r="BK130" s="26">
        <f t="shared" si="249"/>
        <v>125.61124716599988</v>
      </c>
      <c r="BL130" s="26">
        <f t="shared" si="249"/>
        <v>122.00344671199991</v>
      </c>
      <c r="BM130" s="26">
        <f t="shared" si="249"/>
        <v>101.88117913799999</v>
      </c>
      <c r="BN130" s="26">
        <f t="shared" si="249"/>
        <v>129.63120181399995</v>
      </c>
      <c r="BO130" s="26">
        <f t="shared" si="249"/>
        <v>131.82766439900001</v>
      </c>
      <c r="BP130" s="26">
        <f t="shared" si="249"/>
        <v>120.22204081599989</v>
      </c>
      <c r="BQ130" s="26">
        <f t="shared" si="249"/>
        <v>108.58884353799999</v>
      </c>
      <c r="BR130" s="26">
        <f t="shared" si="249"/>
        <v>118.09922902499989</v>
      </c>
      <c r="BS130" s="26">
        <f t="shared" si="249"/>
        <v>112.68208616799996</v>
      </c>
      <c r="BT130" s="26">
        <f t="shared" si="249"/>
        <v>119.9586394559999</v>
      </c>
      <c r="BU130" s="26">
        <f t="shared" si="249"/>
        <v>113.79809523800009</v>
      </c>
      <c r="BV130" s="26">
        <f t="shared" si="249"/>
        <v>116.27029478399993</v>
      </c>
      <c r="BW130" s="26">
        <f t="shared" si="249"/>
        <v>116.86095238099995</v>
      </c>
      <c r="BX130" s="26">
        <f t="shared" si="249"/>
        <v>100.09541950200003</v>
      </c>
      <c r="BY130" s="26">
        <f t="shared" si="249"/>
        <v>119.67129251699998</v>
      </c>
      <c r="BZ130" s="26">
        <f t="shared" si="249"/>
        <v>124.25070294800003</v>
      </c>
      <c r="CA130" s="26">
        <f t="shared" si="249"/>
        <v>95.904217686999914</v>
      </c>
      <c r="CB130" s="26">
        <f t="shared" si="249"/>
        <v>112.68099773200004</v>
      </c>
      <c r="CC130" s="26">
        <f t="shared" si="249"/>
        <v>123.33714285699989</v>
      </c>
      <c r="CD130" s="26">
        <f t="shared" si="249"/>
        <v>107.09405895700002</v>
      </c>
      <c r="CE130" s="26">
        <f t="shared" si="249"/>
        <v>125.6103174609998</v>
      </c>
      <c r="CF130" s="26">
        <f t="shared" si="249"/>
        <v>132.97197278900012</v>
      </c>
      <c r="CG130" s="26">
        <f t="shared" si="249"/>
        <v>116.49451247100001</v>
      </c>
      <c r="CH130" s="26">
        <f t="shared" si="249"/>
        <v>108.20136054499994</v>
      </c>
      <c r="CI130" s="26">
        <f t="shared" si="249"/>
        <v>110.44571428500001</v>
      </c>
      <c r="CJ130" s="26">
        <f t="shared" si="249"/>
        <v>108.38494331000004</v>
      </c>
      <c r="CK130" s="26">
        <f t="shared" si="249"/>
        <v>108.60335600999997</v>
      </c>
      <c r="CL130" s="26">
        <f t="shared" si="249"/>
        <v>101.14321995399996</v>
      </c>
      <c r="CM130" s="26">
        <f t="shared" si="249"/>
        <v>108.332698413</v>
      </c>
      <c r="CN130" s="26">
        <f t="shared" si="249"/>
        <v>129.32426303900002</v>
      </c>
      <c r="CO130" s="26">
        <f t="shared" si="249"/>
        <v>113.38884353699996</v>
      </c>
      <c r="CP130" s="26">
        <f t="shared" si="249"/>
        <v>127.41006802699985</v>
      </c>
      <c r="CQ130" s="26">
        <f t="shared" ref="CQ130:EF130" si="250">SUM(HN$53:HN$62)</f>
        <v>122.94530612300014</v>
      </c>
      <c r="CR130" s="26">
        <f t="shared" si="250"/>
        <v>114.79619047599999</v>
      </c>
      <c r="CS130" s="26">
        <f t="shared" si="250"/>
        <v>110.95655328800012</v>
      </c>
      <c r="CT130" s="26">
        <f t="shared" si="250"/>
        <v>100.92263038600004</v>
      </c>
      <c r="CU130" s="26">
        <f t="shared" si="250"/>
        <v>111.62122449000003</v>
      </c>
      <c r="CV130" s="26">
        <f t="shared" si="250"/>
        <v>106.97723355999995</v>
      </c>
      <c r="CW130" s="26">
        <f t="shared" si="250"/>
        <v>113.57315192800002</v>
      </c>
      <c r="CX130" s="26">
        <f t="shared" si="250"/>
        <v>113.92816326500008</v>
      </c>
      <c r="CY130" s="26">
        <f t="shared" si="250"/>
        <v>108.19265306099987</v>
      </c>
      <c r="CZ130" s="26">
        <f t="shared" si="250"/>
        <v>124.68680272100005</v>
      </c>
      <c r="DA130" s="26">
        <f t="shared" si="250"/>
        <v>137.1428571429999</v>
      </c>
      <c r="DB130" s="26">
        <f t="shared" si="250"/>
        <v>117.31192743800011</v>
      </c>
      <c r="DC130" s="26">
        <f t="shared" si="250"/>
        <v>102.16489795899997</v>
      </c>
      <c r="DD130" s="26">
        <f t="shared" si="250"/>
        <v>111.13723356000014</v>
      </c>
      <c r="DE130" s="26">
        <f t="shared" si="250"/>
        <v>99.975691609999899</v>
      </c>
      <c r="DF130" s="26">
        <f t="shared" si="250"/>
        <v>119.95428571399998</v>
      </c>
      <c r="DG130" s="26">
        <f t="shared" si="250"/>
        <v>104.83736961399995</v>
      </c>
      <c r="DH130" s="26">
        <f t="shared" si="250"/>
        <v>102.482358277</v>
      </c>
      <c r="DI130" s="26">
        <f t="shared" si="250"/>
        <v>130.61224489799997</v>
      </c>
      <c r="DJ130" s="26">
        <f t="shared" si="250"/>
        <v>123.98875283400002</v>
      </c>
      <c r="DK130" s="26">
        <f t="shared" si="250"/>
        <v>93.264761905</v>
      </c>
      <c r="DL130" s="26">
        <f t="shared" si="250"/>
        <v>128.47129251700017</v>
      </c>
      <c r="DM130" s="26">
        <f t="shared" si="250"/>
        <v>114.71963718799998</v>
      </c>
      <c r="DN130" s="26">
        <f t="shared" si="250"/>
        <v>109.95555555600004</v>
      </c>
      <c r="DO130" s="26">
        <f t="shared" si="250"/>
        <v>113.94902494400014</v>
      </c>
      <c r="DP130" s="26">
        <f t="shared" si="250"/>
        <v>141.72299319699982</v>
      </c>
      <c r="DQ130" s="26">
        <f t="shared" si="250"/>
        <v>111.55809523800008</v>
      </c>
      <c r="DR130" s="26">
        <f t="shared" si="250"/>
        <v>105.37578231300006</v>
      </c>
      <c r="DS130" s="26">
        <f t="shared" si="250"/>
        <v>107.88861678000012</v>
      </c>
      <c r="DT130" s="26">
        <f t="shared" si="250"/>
        <v>108.73469387699993</v>
      </c>
      <c r="DU130" s="26">
        <f t="shared" si="250"/>
        <v>114.32417233599995</v>
      </c>
      <c r="DV130" s="26">
        <f t="shared" si="250"/>
        <v>114.25088435399994</v>
      </c>
      <c r="DW130" s="26">
        <f t="shared" si="250"/>
        <v>101.12580498900002</v>
      </c>
      <c r="DX130" s="26">
        <f t="shared" si="250"/>
        <v>95.759092970999973</v>
      </c>
      <c r="DY130" s="26">
        <f t="shared" si="250"/>
        <v>105.866666667</v>
      </c>
      <c r="DZ130" s="26">
        <f t="shared" si="250"/>
        <v>120.96290249399999</v>
      </c>
      <c r="EA130" s="26">
        <f t="shared" si="250"/>
        <v>102.88</v>
      </c>
      <c r="EB130" s="26">
        <f t="shared" si="250"/>
        <v>112.19591836699999</v>
      </c>
      <c r="EC130" s="26">
        <f t="shared" si="250"/>
        <v>114.90902494299985</v>
      </c>
      <c r="ED130" s="26">
        <f t="shared" si="250"/>
        <v>131.21233560099995</v>
      </c>
      <c r="EE130" s="26">
        <f t="shared" si="250"/>
        <v>109.31374149600003</v>
      </c>
      <c r="EF130" s="26">
        <f t="shared" si="250"/>
        <v>108.65850340099996</v>
      </c>
      <c r="EG130" s="24">
        <f t="shared" si="212"/>
        <v>114.40083356761991</v>
      </c>
      <c r="EH130" s="24">
        <f t="shared" si="213"/>
        <v>141.72299319699982</v>
      </c>
      <c r="EI130" s="24">
        <f t="shared" si="214"/>
        <v>81.634104308000019</v>
      </c>
      <c r="EJ130" s="69" t="s">
        <v>320</v>
      </c>
      <c r="EK130" s="69"/>
      <c r="EL130" s="12">
        <v>7</v>
      </c>
      <c r="EM130" s="66">
        <f>EM35/SUM(EM$35:EM$38)</f>
        <v>0.33306697413070696</v>
      </c>
      <c r="EN130" s="66">
        <f t="shared" ref="EN130:GY133" si="251">EN35/SUM(EN$35:EN$38)</f>
        <v>0.34898210137745556</v>
      </c>
      <c r="EO130" s="66">
        <f t="shared" si="251"/>
        <v>0.32893996471047471</v>
      </c>
      <c r="EP130" s="66">
        <f t="shared" si="251"/>
        <v>0.34057734841420828</v>
      </c>
      <c r="EQ130" s="66">
        <f t="shared" si="251"/>
        <v>0.33509438824954746</v>
      </c>
      <c r="ER130" s="66">
        <f t="shared" si="251"/>
        <v>0.33009196673555491</v>
      </c>
      <c r="ES130" s="66">
        <f t="shared" si="251"/>
        <v>0.33917064959214011</v>
      </c>
      <c r="ET130" s="66">
        <f t="shared" si="251"/>
        <v>0.32197417330231476</v>
      </c>
      <c r="EU130" s="66">
        <f t="shared" si="251"/>
        <v>0.30843678889696269</v>
      </c>
      <c r="EV130" s="66">
        <f t="shared" si="251"/>
        <v>0.32095962089081626</v>
      </c>
      <c r="EW130" s="66">
        <f t="shared" si="251"/>
        <v>0.32468346496223849</v>
      </c>
      <c r="EX130" s="66">
        <f t="shared" si="251"/>
        <v>0.3169296291270442</v>
      </c>
      <c r="EY130" s="66">
        <f t="shared" si="251"/>
        <v>0.31853458777243743</v>
      </c>
      <c r="EZ130" s="66">
        <f t="shared" si="251"/>
        <v>0.31907014576800341</v>
      </c>
      <c r="FA130" s="66">
        <f t="shared" si="251"/>
        <v>0.28439969295861323</v>
      </c>
      <c r="FB130" s="66">
        <f t="shared" si="251"/>
        <v>0.32384930201481749</v>
      </c>
      <c r="FC130" s="66">
        <f t="shared" si="251"/>
        <v>0.31595861508707551</v>
      </c>
      <c r="FD130" s="66">
        <f t="shared" si="251"/>
        <v>0.32336490417097929</v>
      </c>
      <c r="FE130" s="66">
        <f t="shared" si="251"/>
        <v>0.31818422165130789</v>
      </c>
      <c r="FF130" s="66">
        <f t="shared" si="251"/>
        <v>0.30806773791363012</v>
      </c>
      <c r="FG130" s="66">
        <f t="shared" si="251"/>
        <v>0.3202911905600328</v>
      </c>
      <c r="FH130" s="66">
        <f t="shared" si="251"/>
        <v>0.32953334971957593</v>
      </c>
      <c r="FI130" s="66">
        <f t="shared" si="251"/>
        <v>0.32401406442816755</v>
      </c>
      <c r="FJ130" s="66">
        <f t="shared" si="251"/>
        <v>0.3306879930299354</v>
      </c>
      <c r="FK130" s="66">
        <f t="shared" si="251"/>
        <v>0.34784588985543813</v>
      </c>
      <c r="FL130" s="66">
        <f t="shared" si="251"/>
        <v>0.34079980721875186</v>
      </c>
      <c r="FM130" s="66">
        <f t="shared" si="251"/>
        <v>0.29722151414309572</v>
      </c>
      <c r="FN130" s="66">
        <f t="shared" si="251"/>
        <v>0.32116909648325953</v>
      </c>
      <c r="FO130" s="66">
        <f t="shared" si="251"/>
        <v>0.30917835671048161</v>
      </c>
      <c r="FP130" s="66">
        <f t="shared" si="251"/>
        <v>0.2922665109262223</v>
      </c>
      <c r="FQ130" s="66">
        <f t="shared" si="251"/>
        <v>0.30962302072973019</v>
      </c>
      <c r="FR130" s="66">
        <f t="shared" si="251"/>
        <v>0.33016539125775513</v>
      </c>
      <c r="FS130" s="66">
        <f t="shared" si="251"/>
        <v>0.34766347011468479</v>
      </c>
      <c r="FT130" s="66">
        <f t="shared" si="251"/>
        <v>0.30942653956746763</v>
      </c>
      <c r="FU130" s="66">
        <f t="shared" si="251"/>
        <v>0.33596183128292967</v>
      </c>
      <c r="FV130" s="66">
        <f t="shared" si="251"/>
        <v>0.31757907992518802</v>
      </c>
      <c r="FW130" s="66">
        <f t="shared" si="251"/>
        <v>0.3311237740831991</v>
      </c>
      <c r="FX130" s="66">
        <f t="shared" si="251"/>
        <v>0.33722621755851745</v>
      </c>
      <c r="FY130" s="66">
        <f t="shared" si="251"/>
        <v>0.29495511289423521</v>
      </c>
      <c r="FZ130" s="66">
        <f t="shared" si="251"/>
        <v>0.32575370731538744</v>
      </c>
      <c r="GA130" s="66">
        <f t="shared" si="251"/>
        <v>0.33325228152318337</v>
      </c>
      <c r="GB130" s="66">
        <f t="shared" si="251"/>
        <v>0.26689099441363273</v>
      </c>
      <c r="GC130" s="66">
        <f t="shared" si="251"/>
        <v>0.27944926501702605</v>
      </c>
      <c r="GD130" s="66">
        <f t="shared" si="251"/>
        <v>0.29672638151178815</v>
      </c>
      <c r="GE130" s="66">
        <f t="shared" si="251"/>
        <v>0.31776672995510075</v>
      </c>
      <c r="GF130" s="66">
        <f t="shared" si="251"/>
        <v>0.32546821709362239</v>
      </c>
      <c r="GG130" s="66">
        <f t="shared" si="251"/>
        <v>0.27508021389889264</v>
      </c>
      <c r="GH130" s="66">
        <f t="shared" si="251"/>
        <v>0.31641659312345088</v>
      </c>
      <c r="GI130" s="66">
        <f t="shared" si="251"/>
        <v>0.32249229716059535</v>
      </c>
      <c r="GJ130" s="66">
        <f t="shared" si="251"/>
        <v>0.32874554349638735</v>
      </c>
      <c r="GK130" s="66">
        <f t="shared" si="251"/>
        <v>0.31000479718179774</v>
      </c>
      <c r="GL130" s="66">
        <f t="shared" si="251"/>
        <v>0.32591230936499538</v>
      </c>
      <c r="GM130" s="66">
        <f t="shared" si="251"/>
        <v>0.32823492385822117</v>
      </c>
      <c r="GN130" s="66">
        <f t="shared" si="251"/>
        <v>0.31827251996157008</v>
      </c>
      <c r="GO130" s="66">
        <f t="shared" si="251"/>
        <v>0.33097657545875347</v>
      </c>
      <c r="GP130" s="66">
        <f t="shared" si="251"/>
        <v>0.32680114970216578</v>
      </c>
      <c r="GQ130" s="66">
        <f t="shared" si="251"/>
        <v>0.28352425186782354</v>
      </c>
      <c r="GR130" s="66">
        <f t="shared" si="251"/>
        <v>0.29512809990390199</v>
      </c>
      <c r="GS130" s="66">
        <f t="shared" si="251"/>
        <v>0.31360941356572142</v>
      </c>
      <c r="GT130" s="66">
        <f t="shared" si="251"/>
        <v>0.32471174219659021</v>
      </c>
      <c r="GU130" s="66">
        <f t="shared" si="251"/>
        <v>0.33019384744564872</v>
      </c>
      <c r="GV130" s="66">
        <f t="shared" si="251"/>
        <v>0.32437563897177341</v>
      </c>
      <c r="GW130" s="66">
        <f t="shared" si="251"/>
        <v>0.29414920074113043</v>
      </c>
      <c r="GX130" s="66">
        <f t="shared" si="251"/>
        <v>0.32720190046890008</v>
      </c>
      <c r="GY130" s="66">
        <f t="shared" si="251"/>
        <v>0.31730148140549275</v>
      </c>
      <c r="GZ130" s="66">
        <f t="shared" ref="GZ130:JC133" si="252">GZ35/SUM(GZ$35:GZ$38)</f>
        <v>0.33230822572994279</v>
      </c>
      <c r="HA130" s="66">
        <f t="shared" si="252"/>
        <v>0.33387958274016666</v>
      </c>
      <c r="HB130" s="66">
        <f t="shared" si="252"/>
        <v>0.33174246973185806</v>
      </c>
      <c r="HC130" s="66">
        <f t="shared" si="252"/>
        <v>0.30472922528823532</v>
      </c>
      <c r="HD130" s="66">
        <f t="shared" si="252"/>
        <v>0.31710914454311839</v>
      </c>
      <c r="HE130" s="66">
        <f t="shared" si="252"/>
        <v>0.32453576434313514</v>
      </c>
      <c r="HF130" s="66">
        <f t="shared" si="252"/>
        <v>0.33201133422783569</v>
      </c>
      <c r="HG130" s="66">
        <f t="shared" si="252"/>
        <v>0.32713241266623938</v>
      </c>
      <c r="HH130" s="66">
        <f t="shared" si="252"/>
        <v>0.33572400147626186</v>
      </c>
      <c r="HI130" s="66">
        <f t="shared" si="252"/>
        <v>0.3270626854364948</v>
      </c>
      <c r="HJ130" s="66">
        <f t="shared" si="252"/>
        <v>0.32040786719306885</v>
      </c>
      <c r="HK130" s="66">
        <f t="shared" si="252"/>
        <v>0.32557839906915459</v>
      </c>
      <c r="HL130" s="66">
        <f t="shared" si="252"/>
        <v>0.32439230408497283</v>
      </c>
      <c r="HM130" s="66">
        <f t="shared" si="252"/>
        <v>0.31209689578539385</v>
      </c>
      <c r="HN130" s="66">
        <f t="shared" si="252"/>
        <v>0.30951884457104323</v>
      </c>
      <c r="HO130" s="66">
        <f t="shared" si="252"/>
        <v>0.31855385847907441</v>
      </c>
      <c r="HP130" s="66">
        <f t="shared" si="252"/>
        <v>0.32710075230492019</v>
      </c>
      <c r="HQ130" s="66">
        <f t="shared" si="252"/>
        <v>0.31358933631124375</v>
      </c>
      <c r="HR130" s="66">
        <f t="shared" si="252"/>
        <v>0.31392649903844017</v>
      </c>
      <c r="HS130" s="66">
        <f t="shared" si="252"/>
        <v>0.30629314783459755</v>
      </c>
      <c r="HT130" s="66">
        <f t="shared" si="252"/>
        <v>0.31507084586381989</v>
      </c>
      <c r="HU130" s="66">
        <f t="shared" si="252"/>
        <v>0.36172770253487141</v>
      </c>
      <c r="HV130" s="66">
        <f t="shared" si="252"/>
        <v>0.33896704750355577</v>
      </c>
      <c r="HW130" s="66">
        <f t="shared" si="252"/>
        <v>0.31619546764045048</v>
      </c>
      <c r="HX130" s="66">
        <f t="shared" si="252"/>
        <v>0.31518873277418596</v>
      </c>
      <c r="HY130" s="66">
        <f t="shared" si="252"/>
        <v>0.31605875226253072</v>
      </c>
      <c r="HZ130" s="66">
        <f t="shared" si="252"/>
        <v>0.33828294033060818</v>
      </c>
      <c r="IA130" s="66">
        <f t="shared" si="252"/>
        <v>0.33512918321442114</v>
      </c>
      <c r="IB130" s="66">
        <f t="shared" si="252"/>
        <v>0.32232525117833882</v>
      </c>
      <c r="IC130" s="66">
        <f t="shared" si="252"/>
        <v>0.30879950425488062</v>
      </c>
      <c r="ID130" s="66">
        <f t="shared" si="252"/>
        <v>0.32490729294532023</v>
      </c>
      <c r="IE130" s="66">
        <f t="shared" si="252"/>
        <v>0.31262639479966325</v>
      </c>
      <c r="IF130" s="66">
        <f t="shared" si="252"/>
        <v>0.30559917902146233</v>
      </c>
      <c r="IG130" s="66">
        <f t="shared" si="252"/>
        <v>0.3237286364306875</v>
      </c>
      <c r="IH130" s="66">
        <f t="shared" si="252"/>
        <v>0.32805531890995931</v>
      </c>
      <c r="II130" s="66">
        <f t="shared" si="252"/>
        <v>0.31660197416481278</v>
      </c>
      <c r="IJ130" s="66">
        <f t="shared" si="252"/>
        <v>0.32609194084690291</v>
      </c>
      <c r="IK130" s="66">
        <f t="shared" si="252"/>
        <v>0.34690990318997239</v>
      </c>
      <c r="IL130" s="66">
        <f t="shared" si="252"/>
        <v>0.32205643081188384</v>
      </c>
      <c r="IM130" s="66">
        <f t="shared" si="252"/>
        <v>0.31668719050893834</v>
      </c>
      <c r="IN130" s="66">
        <f t="shared" si="252"/>
        <v>0.32879910669388512</v>
      </c>
      <c r="IO130" s="66">
        <f t="shared" si="252"/>
        <v>0.31469888214915409</v>
      </c>
      <c r="IP130" s="66">
        <f t="shared" si="252"/>
        <v>0.31875766645770709</v>
      </c>
      <c r="IQ130" s="66">
        <f t="shared" si="252"/>
        <v>0.3080331202834794</v>
      </c>
      <c r="IR130" s="66">
        <f t="shared" si="252"/>
        <v>0.32415049464071205</v>
      </c>
      <c r="IS130" s="66">
        <f t="shared" si="252"/>
        <v>0.31878596553613564</v>
      </c>
      <c r="IT130" s="66">
        <f t="shared" si="252"/>
        <v>0.30597576264189985</v>
      </c>
      <c r="IU130" s="66">
        <f t="shared" si="252"/>
        <v>0.30828875693951785</v>
      </c>
      <c r="IV130" s="66">
        <f t="shared" si="252"/>
        <v>0.32291562455568518</v>
      </c>
      <c r="IW130" s="66">
        <f t="shared" si="252"/>
        <v>0.30863674852362971</v>
      </c>
      <c r="IX130" s="66">
        <f t="shared" si="252"/>
        <v>0.3285916752777579</v>
      </c>
      <c r="IY130" s="66">
        <f t="shared" si="252"/>
        <v>0.31245732918766583</v>
      </c>
      <c r="IZ130" s="66">
        <f t="shared" si="252"/>
        <v>0.32634270350686151</v>
      </c>
      <c r="JA130" s="66">
        <f t="shared" si="252"/>
        <v>0.31803390788803726</v>
      </c>
      <c r="JB130" s="66">
        <f t="shared" si="252"/>
        <v>0.33095158122391627</v>
      </c>
      <c r="JC130" s="66">
        <f t="shared" si="252"/>
        <v>0.32439936444713219</v>
      </c>
      <c r="JD130" s="67">
        <f t="shared" si="199"/>
        <v>0.32028123714722473</v>
      </c>
      <c r="JU130" s="14"/>
      <c r="MS130" s="28"/>
    </row>
    <row r="131" spans="12:357" x14ac:dyDescent="0.3">
      <c r="L131" s="71" t="s">
        <v>446</v>
      </c>
      <c r="M131" s="14">
        <v>12</v>
      </c>
      <c r="N131" s="26">
        <f>SUM(JD$63:JD$70)</f>
        <v>109.53655328790907</v>
      </c>
      <c r="O131" s="26">
        <f t="shared" ref="O131:AC131" si="253">SUM(EM$63:EM$70)</f>
        <v>99.36253968199992</v>
      </c>
      <c r="P131" s="26">
        <f t="shared" si="253"/>
        <v>95.553015872999936</v>
      </c>
      <c r="Q131" s="26">
        <f t="shared" si="253"/>
        <v>100.55111111099995</v>
      </c>
      <c r="R131" s="26">
        <f t="shared" si="253"/>
        <v>105.44761904699999</v>
      </c>
      <c r="S131" s="26">
        <f t="shared" si="253"/>
        <v>110.74938775500016</v>
      </c>
      <c r="T131" s="26">
        <f t="shared" si="253"/>
        <v>104.93061224499979</v>
      </c>
      <c r="U131" s="26">
        <f t="shared" si="253"/>
        <v>110.97179138400008</v>
      </c>
      <c r="V131" s="26">
        <f t="shared" si="253"/>
        <v>103.59945578199995</v>
      </c>
      <c r="W131" s="26">
        <f t="shared" si="253"/>
        <v>107.67274376400019</v>
      </c>
      <c r="X131" s="26">
        <f t="shared" si="253"/>
        <v>110.31582766399993</v>
      </c>
      <c r="Y131" s="26">
        <f t="shared" si="253"/>
        <v>106.08834467099996</v>
      </c>
      <c r="Z131" s="26">
        <f t="shared" si="253"/>
        <v>118.05024943300009</v>
      </c>
      <c r="AA131" s="26">
        <f t="shared" si="253"/>
        <v>116.31818594099991</v>
      </c>
      <c r="AB131" s="26">
        <f t="shared" si="253"/>
        <v>106.543310658</v>
      </c>
      <c r="AC131" s="26">
        <f t="shared" si="253"/>
        <v>102.72000000000003</v>
      </c>
      <c r="AD131" s="26">
        <f>SUM(JD$63:JD$70)</f>
        <v>109.53655328790907</v>
      </c>
      <c r="AE131" s="26">
        <f t="shared" ref="AE131:CP131" si="254">SUM(FB$63:FB$70)</f>
        <v>111.92163265299996</v>
      </c>
      <c r="AF131" s="26">
        <f t="shared" si="254"/>
        <v>110.61151927399987</v>
      </c>
      <c r="AG131" s="26">
        <f t="shared" si="254"/>
        <v>106.67902494299983</v>
      </c>
      <c r="AH131" s="26">
        <f t="shared" si="254"/>
        <v>116.03392290200009</v>
      </c>
      <c r="AI131" s="26">
        <f t="shared" si="254"/>
        <v>103.587664399</v>
      </c>
      <c r="AJ131" s="26">
        <f t="shared" si="254"/>
        <v>102.01904761900005</v>
      </c>
      <c r="AK131" s="26">
        <f t="shared" si="254"/>
        <v>106.54800453500002</v>
      </c>
      <c r="AL131" s="26">
        <f t="shared" si="254"/>
        <v>105.85977324199985</v>
      </c>
      <c r="AM131" s="26">
        <f t="shared" si="254"/>
        <v>93.458503402000019</v>
      </c>
      <c r="AN131" s="26">
        <f t="shared" si="254"/>
        <v>110.65036281200014</v>
      </c>
      <c r="AO131" s="26">
        <f t="shared" si="254"/>
        <v>106.99755101999995</v>
      </c>
      <c r="AP131" s="26">
        <f t="shared" si="254"/>
        <v>111.03346938799996</v>
      </c>
      <c r="AQ131" s="26">
        <f t="shared" si="254"/>
        <v>110.01505668899995</v>
      </c>
      <c r="AR131" s="26">
        <f t="shared" si="254"/>
        <v>124.60190476199978</v>
      </c>
      <c r="AS131" s="26">
        <f t="shared" si="254"/>
        <v>107.38775510200003</v>
      </c>
      <c r="AT131" s="26">
        <f t="shared" si="254"/>
        <v>111.89696145200014</v>
      </c>
      <c r="AU131" s="26">
        <f t="shared" si="254"/>
        <v>127.93904761899989</v>
      </c>
      <c r="AV131" s="26">
        <f t="shared" si="254"/>
        <v>106.76390022700002</v>
      </c>
      <c r="AW131" s="26">
        <f t="shared" si="254"/>
        <v>101.9885714290001</v>
      </c>
      <c r="AX131" s="26">
        <f t="shared" si="254"/>
        <v>113.12761904700005</v>
      </c>
      <c r="AY131" s="26">
        <f t="shared" si="254"/>
        <v>107.10312925199992</v>
      </c>
      <c r="AZ131" s="26">
        <f t="shared" si="254"/>
        <v>114.91047619000005</v>
      </c>
      <c r="BA131" s="26">
        <f t="shared" si="254"/>
        <v>99.256235826999955</v>
      </c>
      <c r="BB131" s="26">
        <f t="shared" si="254"/>
        <v>111.43836734700017</v>
      </c>
      <c r="BC131" s="26">
        <f t="shared" si="254"/>
        <v>115.45034013600002</v>
      </c>
      <c r="BD131" s="26">
        <f t="shared" si="254"/>
        <v>117.39718820899998</v>
      </c>
      <c r="BE131" s="26">
        <f t="shared" si="254"/>
        <v>115.81097505600019</v>
      </c>
      <c r="BF131" s="26">
        <f t="shared" si="254"/>
        <v>109.19764172299983</v>
      </c>
      <c r="BG131" s="26">
        <f t="shared" si="254"/>
        <v>102.31510203999983</v>
      </c>
      <c r="BH131" s="26">
        <f t="shared" si="254"/>
        <v>111.47174603100007</v>
      </c>
      <c r="BI131" s="26">
        <f t="shared" si="254"/>
        <v>91.834920635000117</v>
      </c>
      <c r="BJ131" s="26">
        <f t="shared" si="254"/>
        <v>116.53950113299993</v>
      </c>
      <c r="BK131" s="26">
        <f t="shared" si="254"/>
        <v>112.80471655299993</v>
      </c>
      <c r="BL131" s="26">
        <f t="shared" si="254"/>
        <v>117.63666666599988</v>
      </c>
      <c r="BM131" s="26">
        <f t="shared" si="254"/>
        <v>122.32780045300001</v>
      </c>
      <c r="BN131" s="26">
        <f t="shared" si="254"/>
        <v>111.4688435380001</v>
      </c>
      <c r="BO131" s="26">
        <f t="shared" si="254"/>
        <v>113.00063492100003</v>
      </c>
      <c r="BP131" s="26">
        <f t="shared" si="254"/>
        <v>106.9213605450002</v>
      </c>
      <c r="BQ131" s="26">
        <f t="shared" si="254"/>
        <v>123.58748299300009</v>
      </c>
      <c r="BR131" s="26">
        <f t="shared" si="254"/>
        <v>118.97759637100012</v>
      </c>
      <c r="BS131" s="26">
        <f t="shared" si="254"/>
        <v>106.19936507900002</v>
      </c>
      <c r="BT131" s="26">
        <f t="shared" si="254"/>
        <v>109.77088435300016</v>
      </c>
      <c r="BU131" s="26">
        <f t="shared" si="254"/>
        <v>109.67510204099995</v>
      </c>
      <c r="BV131" s="26">
        <f t="shared" si="254"/>
        <v>111.74385487600011</v>
      </c>
      <c r="BW131" s="26">
        <f t="shared" si="254"/>
        <v>115.96698412700016</v>
      </c>
      <c r="BX131" s="26">
        <f t="shared" si="254"/>
        <v>101.38850340099998</v>
      </c>
      <c r="BY131" s="26">
        <f t="shared" si="254"/>
        <v>113.28725623599985</v>
      </c>
      <c r="BZ131" s="26">
        <f t="shared" si="254"/>
        <v>107.70866213099998</v>
      </c>
      <c r="CA131" s="26">
        <f t="shared" si="254"/>
        <v>86.646712018000017</v>
      </c>
      <c r="CB131" s="26">
        <f t="shared" si="254"/>
        <v>98.073106575999873</v>
      </c>
      <c r="CC131" s="26">
        <f t="shared" si="254"/>
        <v>121.73641723300011</v>
      </c>
      <c r="CD131" s="26">
        <f t="shared" si="254"/>
        <v>114.334331066</v>
      </c>
      <c r="CE131" s="26">
        <f t="shared" si="254"/>
        <v>126.09233560000007</v>
      </c>
      <c r="CF131" s="26">
        <f t="shared" si="254"/>
        <v>118.73523809499989</v>
      </c>
      <c r="CG131" s="26">
        <f t="shared" si="254"/>
        <v>106.51936507999994</v>
      </c>
      <c r="CH131" s="26">
        <f t="shared" si="254"/>
        <v>110.79510204000007</v>
      </c>
      <c r="CI131" s="26">
        <f t="shared" si="254"/>
        <v>97.777777777999859</v>
      </c>
      <c r="CJ131" s="26">
        <f t="shared" si="254"/>
        <v>113.830022676</v>
      </c>
      <c r="CK131" s="26">
        <f t="shared" si="254"/>
        <v>119.553764172</v>
      </c>
      <c r="CL131" s="26">
        <f t="shared" si="254"/>
        <v>92.718004535000091</v>
      </c>
      <c r="CM131" s="26">
        <f t="shared" si="254"/>
        <v>113.66605442199989</v>
      </c>
      <c r="CN131" s="26">
        <f t="shared" si="254"/>
        <v>117.52852607699992</v>
      </c>
      <c r="CO131" s="26">
        <f t="shared" si="254"/>
        <v>125.08591836699998</v>
      </c>
      <c r="CP131" s="26">
        <f t="shared" si="254"/>
        <v>132.43210884400014</v>
      </c>
      <c r="CQ131" s="26">
        <f t="shared" ref="CQ131:EF131" si="255">SUM(HN$63:HN$70)</f>
        <v>110.99428571399994</v>
      </c>
      <c r="CR131" s="26">
        <f t="shared" si="255"/>
        <v>115.94158730200002</v>
      </c>
      <c r="CS131" s="26">
        <f t="shared" si="255"/>
        <v>105.54739228999983</v>
      </c>
      <c r="CT131" s="26">
        <f t="shared" si="255"/>
        <v>104.30984126999988</v>
      </c>
      <c r="CU131" s="26">
        <f t="shared" si="255"/>
        <v>97.307573695999963</v>
      </c>
      <c r="CV131" s="26">
        <f t="shared" si="255"/>
        <v>101.65986394600009</v>
      </c>
      <c r="CW131" s="26">
        <f t="shared" si="255"/>
        <v>94.618412697999929</v>
      </c>
      <c r="CX131" s="26">
        <f t="shared" si="255"/>
        <v>126.40544217699994</v>
      </c>
      <c r="CY131" s="26">
        <f t="shared" si="255"/>
        <v>105.52308390000007</v>
      </c>
      <c r="CZ131" s="26">
        <f t="shared" si="255"/>
        <v>124.02213151900014</v>
      </c>
      <c r="DA131" s="26">
        <f t="shared" si="255"/>
        <v>114.16238095299991</v>
      </c>
      <c r="DB131" s="26">
        <f t="shared" si="255"/>
        <v>114.06040816299992</v>
      </c>
      <c r="DC131" s="26">
        <f t="shared" si="255"/>
        <v>103.55809523899995</v>
      </c>
      <c r="DD131" s="26">
        <f t="shared" si="255"/>
        <v>126.75990929699992</v>
      </c>
      <c r="DE131" s="26">
        <f t="shared" si="255"/>
        <v>111.72934240400014</v>
      </c>
      <c r="DF131" s="26">
        <f t="shared" si="255"/>
        <v>108.27464852600019</v>
      </c>
      <c r="DG131" s="26">
        <f t="shared" si="255"/>
        <v>102.22730158699994</v>
      </c>
      <c r="DH131" s="26">
        <f t="shared" si="255"/>
        <v>117.14575963699986</v>
      </c>
      <c r="DI131" s="26">
        <f t="shared" si="255"/>
        <v>122.5752607710001</v>
      </c>
      <c r="DJ131" s="26">
        <f t="shared" si="255"/>
        <v>116.89505669000005</v>
      </c>
      <c r="DK131" s="26">
        <f t="shared" si="255"/>
        <v>111.68000000000006</v>
      </c>
      <c r="DL131" s="26">
        <f t="shared" si="255"/>
        <v>116.88598639399993</v>
      </c>
      <c r="DM131" s="26">
        <f t="shared" si="255"/>
        <v>109.26439909300007</v>
      </c>
      <c r="DN131" s="26">
        <f t="shared" si="255"/>
        <v>91.510204080999983</v>
      </c>
      <c r="DO131" s="26">
        <f t="shared" si="255"/>
        <v>101.65333333299986</v>
      </c>
      <c r="DP131" s="26">
        <f t="shared" si="255"/>
        <v>120.95274376500015</v>
      </c>
      <c r="DQ131" s="26">
        <f t="shared" si="255"/>
        <v>113.87031746000002</v>
      </c>
      <c r="DR131" s="26">
        <f t="shared" si="255"/>
        <v>96.691519274000029</v>
      </c>
      <c r="DS131" s="26">
        <f t="shared" si="255"/>
        <v>115.34730158799994</v>
      </c>
      <c r="DT131" s="26">
        <f t="shared" si="255"/>
        <v>98.588299320000033</v>
      </c>
      <c r="DU131" s="26">
        <f t="shared" si="255"/>
        <v>99.707936508000103</v>
      </c>
      <c r="DV131" s="26">
        <f t="shared" si="255"/>
        <v>106.74358276599992</v>
      </c>
      <c r="DW131" s="26">
        <f t="shared" si="255"/>
        <v>96.683537415000046</v>
      </c>
      <c r="DX131" s="26">
        <f t="shared" si="255"/>
        <v>98.062222221999946</v>
      </c>
      <c r="DY131" s="26">
        <f t="shared" si="255"/>
        <v>110.47800453499985</v>
      </c>
      <c r="DZ131" s="26">
        <f t="shared" si="255"/>
        <v>110.58430838999993</v>
      </c>
      <c r="EA131" s="26">
        <f t="shared" si="255"/>
        <v>84.445532879999973</v>
      </c>
      <c r="EB131" s="26">
        <f t="shared" si="255"/>
        <v>108.83265306099997</v>
      </c>
      <c r="EC131" s="26">
        <f t="shared" si="255"/>
        <v>113.62612244900015</v>
      </c>
      <c r="ED131" s="26">
        <f t="shared" si="255"/>
        <v>113.39975056700018</v>
      </c>
      <c r="EE131" s="26">
        <f t="shared" si="255"/>
        <v>99.514920634999953</v>
      </c>
      <c r="EF131" s="26">
        <f t="shared" si="255"/>
        <v>112.97088435399996</v>
      </c>
      <c r="EG131" s="24">
        <f t="shared" si="212"/>
        <v>109.53655328790906</v>
      </c>
      <c r="EH131" s="24">
        <f t="shared" si="213"/>
        <v>132.43210884400014</v>
      </c>
      <c r="EI131" s="24">
        <f t="shared" si="214"/>
        <v>84.445532879999973</v>
      </c>
      <c r="EJ131" s="69" t="s">
        <v>343</v>
      </c>
      <c r="EK131" s="69"/>
      <c r="EM131" s="66">
        <f>EM36/SUM(EM$35:EM$38)</f>
        <v>0.39095444114966915</v>
      </c>
      <c r="EN131" s="66">
        <f t="shared" si="251"/>
        <v>0.39305916108471051</v>
      </c>
      <c r="EO131" s="66">
        <f t="shared" si="251"/>
        <v>0.40427256687176816</v>
      </c>
      <c r="EP131" s="66">
        <f t="shared" si="251"/>
        <v>0.39861798593923153</v>
      </c>
      <c r="EQ131" s="66">
        <f t="shared" si="251"/>
        <v>0.41683310783314625</v>
      </c>
      <c r="ER131" s="66">
        <f t="shared" si="251"/>
        <v>0.39462230142025639</v>
      </c>
      <c r="ES131" s="66">
        <f t="shared" si="251"/>
        <v>0.41036010757881169</v>
      </c>
      <c r="ET131" s="66">
        <f t="shared" si="251"/>
        <v>0.39541479556733095</v>
      </c>
      <c r="EU131" s="66">
        <f t="shared" si="251"/>
        <v>0.42120313077201499</v>
      </c>
      <c r="EV131" s="66">
        <f t="shared" si="251"/>
        <v>0.39895349986090983</v>
      </c>
      <c r="EW131" s="66">
        <f t="shared" si="251"/>
        <v>0.41789676569964923</v>
      </c>
      <c r="EX131" s="66">
        <f t="shared" si="251"/>
        <v>0.39632304711796668</v>
      </c>
      <c r="EY131" s="66">
        <f t="shared" si="251"/>
        <v>0.3905987169566113</v>
      </c>
      <c r="EZ131" s="66">
        <f t="shared" si="251"/>
        <v>0.40626997208576976</v>
      </c>
      <c r="FA131" s="66">
        <f t="shared" si="251"/>
        <v>0.43758522599386707</v>
      </c>
      <c r="FB131" s="66">
        <f t="shared" si="251"/>
        <v>0.40252004260973512</v>
      </c>
      <c r="FC131" s="66">
        <f t="shared" si="251"/>
        <v>0.40089111868417587</v>
      </c>
      <c r="FD131" s="66">
        <f t="shared" si="251"/>
        <v>0.38931408009442464</v>
      </c>
      <c r="FE131" s="66">
        <f t="shared" si="251"/>
        <v>0.41825296109732019</v>
      </c>
      <c r="FF131" s="66">
        <f t="shared" si="251"/>
        <v>0.40519005775846206</v>
      </c>
      <c r="FG131" s="66">
        <f t="shared" si="251"/>
        <v>0.40394397347014388</v>
      </c>
      <c r="FH131" s="66">
        <f t="shared" si="251"/>
        <v>0.41486141838451612</v>
      </c>
      <c r="FI131" s="66">
        <f t="shared" si="251"/>
        <v>0.3918511831256456</v>
      </c>
      <c r="FJ131" s="66">
        <f t="shared" si="251"/>
        <v>0.40648740915268156</v>
      </c>
      <c r="FK131" s="66">
        <f t="shared" si="251"/>
        <v>0.39544780177526095</v>
      </c>
      <c r="FL131" s="66">
        <f t="shared" si="251"/>
        <v>0.39793202405376665</v>
      </c>
      <c r="FM131" s="66">
        <f t="shared" si="251"/>
        <v>0.41103747132105123</v>
      </c>
      <c r="FN131" s="66">
        <f t="shared" si="251"/>
        <v>0.40485010553976508</v>
      </c>
      <c r="FO131" s="66">
        <f t="shared" si="251"/>
        <v>0.41805210420413152</v>
      </c>
      <c r="FP131" s="66">
        <f t="shared" si="251"/>
        <v>0.45205626125993825</v>
      </c>
      <c r="FQ131" s="66">
        <f t="shared" si="251"/>
        <v>0.43977645963695561</v>
      </c>
      <c r="FR131" s="66">
        <f t="shared" si="251"/>
        <v>0.41304616144616613</v>
      </c>
      <c r="FS131" s="66">
        <f t="shared" si="251"/>
        <v>0.41099658598544481</v>
      </c>
      <c r="FT131" s="66">
        <f t="shared" si="251"/>
        <v>0.43326699023992377</v>
      </c>
      <c r="FU131" s="66">
        <f t="shared" si="251"/>
        <v>0.40174601563858298</v>
      </c>
      <c r="FV131" s="66">
        <f t="shared" si="251"/>
        <v>0.40514112157539067</v>
      </c>
      <c r="FW131" s="66">
        <f t="shared" si="251"/>
        <v>0.40799317750092734</v>
      </c>
      <c r="FX131" s="66">
        <f t="shared" si="251"/>
        <v>0.42035210113445159</v>
      </c>
      <c r="FY131" s="66">
        <f t="shared" si="251"/>
        <v>0.41926744854303227</v>
      </c>
      <c r="FZ131" s="66">
        <f t="shared" si="251"/>
        <v>0.40347440052385358</v>
      </c>
      <c r="GA131" s="66">
        <f t="shared" si="251"/>
        <v>0.40965740951549945</v>
      </c>
      <c r="GB131" s="66">
        <f t="shared" si="251"/>
        <v>0.44682546710989007</v>
      </c>
      <c r="GC131" s="66">
        <f t="shared" si="251"/>
        <v>0.46321616000559623</v>
      </c>
      <c r="GD131" s="66">
        <f t="shared" si="251"/>
        <v>0.45750909339269347</v>
      </c>
      <c r="GE131" s="66">
        <f t="shared" si="251"/>
        <v>0.39716785786068964</v>
      </c>
      <c r="GF131" s="66">
        <f t="shared" si="251"/>
        <v>0.40444182938243189</v>
      </c>
      <c r="GG131" s="66">
        <f t="shared" si="251"/>
        <v>0.44496434938300655</v>
      </c>
      <c r="GH131" s="66">
        <f t="shared" si="251"/>
        <v>0.40222308031378518</v>
      </c>
      <c r="GI131" s="66">
        <f t="shared" si="251"/>
        <v>0.43158165012187216</v>
      </c>
      <c r="GJ131" s="66">
        <f t="shared" si="251"/>
        <v>0.40854821325408602</v>
      </c>
      <c r="GK131" s="66">
        <f t="shared" si="251"/>
        <v>0.40533997832624569</v>
      </c>
      <c r="GL131" s="66">
        <f t="shared" si="251"/>
        <v>0.40997185911399447</v>
      </c>
      <c r="GM131" s="66">
        <f t="shared" si="251"/>
        <v>0.4037136562784871</v>
      </c>
      <c r="GN131" s="66">
        <f t="shared" si="251"/>
        <v>0.41946978334661728</v>
      </c>
      <c r="GO131" s="66">
        <f t="shared" si="251"/>
        <v>0.40596779855959947</v>
      </c>
      <c r="GP131" s="66">
        <f t="shared" si="251"/>
        <v>0.40190505414342403</v>
      </c>
      <c r="GQ131" s="66">
        <f t="shared" si="251"/>
        <v>0.45306008676772458</v>
      </c>
      <c r="GR131" s="66">
        <f t="shared" si="251"/>
        <v>0.45592229974464021</v>
      </c>
      <c r="GS131" s="66">
        <f t="shared" si="251"/>
        <v>0.42570515214671645</v>
      </c>
      <c r="GT131" s="66">
        <f t="shared" si="251"/>
        <v>0.41644264044090606</v>
      </c>
      <c r="GU131" s="66">
        <f t="shared" si="251"/>
        <v>0.40606826802274398</v>
      </c>
      <c r="GV131" s="66">
        <f t="shared" si="251"/>
        <v>0.39959106177377068</v>
      </c>
      <c r="GW131" s="66">
        <f t="shared" si="251"/>
        <v>0.42199096875823544</v>
      </c>
      <c r="GX131" s="66">
        <f t="shared" si="251"/>
        <v>0.40786993542735556</v>
      </c>
      <c r="GY131" s="66">
        <f t="shared" si="251"/>
        <v>0.41001937801252913</v>
      </c>
      <c r="GZ131" s="66">
        <f t="shared" si="252"/>
        <v>0.40402321454559209</v>
      </c>
      <c r="HA131" s="66">
        <f t="shared" si="252"/>
        <v>0.39228614693704295</v>
      </c>
      <c r="HB131" s="66">
        <f t="shared" si="252"/>
        <v>0.40631288388516568</v>
      </c>
      <c r="HC131" s="66">
        <f t="shared" si="252"/>
        <v>0.43794865904860242</v>
      </c>
      <c r="HD131" s="66">
        <f t="shared" si="252"/>
        <v>0.40859239089565025</v>
      </c>
      <c r="HE131" s="66">
        <f t="shared" si="252"/>
        <v>0.40103006530496033</v>
      </c>
      <c r="HF131" s="66">
        <f t="shared" si="252"/>
        <v>0.39983037884489342</v>
      </c>
      <c r="HG131" s="66">
        <f t="shared" si="252"/>
        <v>0.41504874086021654</v>
      </c>
      <c r="HH131" s="66">
        <f t="shared" si="252"/>
        <v>0.39282181279099809</v>
      </c>
      <c r="HI131" s="66">
        <f t="shared" si="252"/>
        <v>0.39782841992709966</v>
      </c>
      <c r="HJ131" s="66">
        <f t="shared" si="252"/>
        <v>0.41192928643852816</v>
      </c>
      <c r="HK131" s="66">
        <f t="shared" si="252"/>
        <v>0.4275275625310419</v>
      </c>
      <c r="HL131" s="66">
        <f t="shared" si="252"/>
        <v>0.4349694978883682</v>
      </c>
      <c r="HM131" s="66">
        <f t="shared" si="252"/>
        <v>0.40663059320284317</v>
      </c>
      <c r="HN131" s="66">
        <f t="shared" si="252"/>
        <v>0.42594086874995585</v>
      </c>
      <c r="HO131" s="66">
        <f t="shared" si="252"/>
        <v>0.41692219287744914</v>
      </c>
      <c r="HP131" s="66">
        <f t="shared" si="252"/>
        <v>0.41660846485999237</v>
      </c>
      <c r="HQ131" s="66">
        <f t="shared" si="252"/>
        <v>0.4222224607242373</v>
      </c>
      <c r="HR131" s="66">
        <f t="shared" si="252"/>
        <v>0.41706963249807077</v>
      </c>
      <c r="HS131" s="66">
        <f t="shared" si="252"/>
        <v>0.42411760378308788</v>
      </c>
      <c r="HT131" s="66">
        <f t="shared" si="252"/>
        <v>0.40317732931257272</v>
      </c>
      <c r="HU131" s="66">
        <f t="shared" si="252"/>
        <v>0.38516708070697186</v>
      </c>
      <c r="HV131" s="66">
        <f t="shared" si="252"/>
        <v>0.39076154805894431</v>
      </c>
      <c r="HW131" s="66">
        <f t="shared" si="252"/>
        <v>0.41206540193112506</v>
      </c>
      <c r="HX131" s="66">
        <f t="shared" si="252"/>
        <v>0.42296957914780808</v>
      </c>
      <c r="HY131" s="66">
        <f t="shared" si="252"/>
        <v>0.42233947755368145</v>
      </c>
      <c r="HZ131" s="66">
        <f t="shared" si="252"/>
        <v>0.39822736706877843</v>
      </c>
      <c r="IA131" s="66">
        <f t="shared" si="252"/>
        <v>0.39722364230048618</v>
      </c>
      <c r="IB131" s="66">
        <f t="shared" si="252"/>
        <v>0.40261612272083358</v>
      </c>
      <c r="IC131" s="66">
        <f t="shared" si="252"/>
        <v>0.43587685200910969</v>
      </c>
      <c r="ID131" s="66">
        <f t="shared" si="252"/>
        <v>0.4014009064794497</v>
      </c>
      <c r="IE131" s="66">
        <f t="shared" si="252"/>
        <v>0.43282339226489608</v>
      </c>
      <c r="IF131" s="66">
        <f t="shared" si="252"/>
        <v>0.4264456641742882</v>
      </c>
      <c r="IG131" s="66">
        <f t="shared" si="252"/>
        <v>0.41143443441084665</v>
      </c>
      <c r="IH131" s="66">
        <f t="shared" si="252"/>
        <v>0.39192365335543328</v>
      </c>
      <c r="II131" s="66">
        <f t="shared" si="252"/>
        <v>0.41348796553731992</v>
      </c>
      <c r="IJ131" s="66">
        <f t="shared" si="252"/>
        <v>0.4201536168776826</v>
      </c>
      <c r="IK131" s="66">
        <f t="shared" si="252"/>
        <v>0.39737793852820635</v>
      </c>
      <c r="IL131" s="66">
        <f t="shared" si="252"/>
        <v>0.41787372514344195</v>
      </c>
      <c r="IM131" s="66">
        <f t="shared" si="252"/>
        <v>0.4433248867415453</v>
      </c>
      <c r="IN131" s="66">
        <f t="shared" si="252"/>
        <v>0.40174601562684126</v>
      </c>
      <c r="IO131" s="66">
        <f t="shared" si="252"/>
        <v>0.40841257486703014</v>
      </c>
      <c r="IP131" s="66">
        <f t="shared" si="252"/>
        <v>0.42495282764947251</v>
      </c>
      <c r="IQ131" s="66">
        <f t="shared" si="252"/>
        <v>0.41576741097974101</v>
      </c>
      <c r="IR131" s="66">
        <f t="shared" si="252"/>
        <v>0.40900488324140949</v>
      </c>
      <c r="IS131" s="66">
        <f t="shared" si="252"/>
        <v>0.40144463202504338</v>
      </c>
      <c r="IT131" s="66">
        <f t="shared" si="252"/>
        <v>0.42561638111542122</v>
      </c>
      <c r="IU131" s="66">
        <f t="shared" si="252"/>
        <v>0.4291112528671977</v>
      </c>
      <c r="IV131" s="66">
        <f t="shared" si="252"/>
        <v>0.41405390264644315</v>
      </c>
      <c r="IW131" s="66">
        <f t="shared" si="252"/>
        <v>0.41732574269531642</v>
      </c>
      <c r="IX131" s="66">
        <f t="shared" si="252"/>
        <v>0.40953288181713704</v>
      </c>
      <c r="IY131" s="66">
        <f t="shared" si="252"/>
        <v>0.41572323839894781</v>
      </c>
      <c r="IZ131" s="66">
        <f t="shared" si="252"/>
        <v>0.39798771353659351</v>
      </c>
      <c r="JA131" s="66">
        <f t="shared" si="252"/>
        <v>0.41898596615587613</v>
      </c>
      <c r="JB131" s="66">
        <f t="shared" si="252"/>
        <v>0.4088063757642672</v>
      </c>
      <c r="JC131" s="66">
        <f t="shared" si="252"/>
        <v>0.39551268677685558</v>
      </c>
      <c r="JD131" s="67">
        <f t="shared" si="199"/>
        <v>0.41264629982620482</v>
      </c>
      <c r="JU131" s="14"/>
      <c r="MS131" s="28"/>
    </row>
    <row r="132" spans="12:357" x14ac:dyDescent="0.3">
      <c r="L132" s="72" t="s">
        <v>366</v>
      </c>
      <c r="M132" s="14">
        <v>13</v>
      </c>
      <c r="N132" s="26">
        <f>SUM(JD$71:JD$74)</f>
        <v>93.709454283132217</v>
      </c>
      <c r="O132" s="26">
        <f t="shared" ref="O132:AC132" si="256">SUM(EM$71:EM$74)</f>
        <v>91.586757369999987</v>
      </c>
      <c r="P132" s="26">
        <f t="shared" si="256"/>
        <v>74.238548753000032</v>
      </c>
      <c r="Q132" s="26">
        <f t="shared" si="256"/>
        <v>90.673922902999948</v>
      </c>
      <c r="R132" s="26">
        <f t="shared" si="256"/>
        <v>72.450612245000116</v>
      </c>
      <c r="S132" s="26">
        <f t="shared" si="256"/>
        <v>77.145396824999807</v>
      </c>
      <c r="T132" s="26">
        <f t="shared" si="256"/>
        <v>86.829569161000109</v>
      </c>
      <c r="U132" s="26">
        <f t="shared" si="256"/>
        <v>83.317188207999834</v>
      </c>
      <c r="V132" s="26">
        <f t="shared" si="256"/>
        <v>88.454965986999923</v>
      </c>
      <c r="W132" s="26">
        <f t="shared" si="256"/>
        <v>102.03827664400001</v>
      </c>
      <c r="X132" s="26">
        <f t="shared" si="256"/>
        <v>87.502222222</v>
      </c>
      <c r="Y132" s="26">
        <f t="shared" si="256"/>
        <v>102.3129251700002</v>
      </c>
      <c r="Z132" s="26">
        <f t="shared" si="256"/>
        <v>97.046349205999832</v>
      </c>
      <c r="AA132" s="26">
        <f t="shared" si="256"/>
        <v>106.04263038500017</v>
      </c>
      <c r="AB132" s="26">
        <f t="shared" si="256"/>
        <v>87.209795918000054</v>
      </c>
      <c r="AC132" s="26">
        <f t="shared" si="256"/>
        <v>93.722993196999823</v>
      </c>
      <c r="AD132" s="26">
        <f>SUM(JD$71:JD$74)</f>
        <v>93.709454283132217</v>
      </c>
      <c r="AE132" s="26">
        <f t="shared" ref="AE132:CP132" si="257">SUM(FB$71:FB$74)</f>
        <v>83.237006801999996</v>
      </c>
      <c r="AF132" s="26">
        <f t="shared" si="257"/>
        <v>92.461859410999978</v>
      </c>
      <c r="AG132" s="26">
        <f t="shared" si="257"/>
        <v>96.526780046000113</v>
      </c>
      <c r="AH132" s="26">
        <f t="shared" si="257"/>
        <v>97.033469387999958</v>
      </c>
      <c r="AI132" s="26">
        <f t="shared" si="257"/>
        <v>88.293877551000151</v>
      </c>
      <c r="AJ132" s="26">
        <f t="shared" si="257"/>
        <v>85.12507936499992</v>
      </c>
      <c r="AK132" s="26">
        <f t="shared" si="257"/>
        <v>82.891995464999809</v>
      </c>
      <c r="AL132" s="26">
        <f t="shared" si="257"/>
        <v>85.906281180000178</v>
      </c>
      <c r="AM132" s="26">
        <f t="shared" si="257"/>
        <v>83.200000000000045</v>
      </c>
      <c r="AN132" s="26">
        <f t="shared" si="257"/>
        <v>94.446848071999966</v>
      </c>
      <c r="AO132" s="26">
        <f t="shared" si="257"/>
        <v>89.446893424000109</v>
      </c>
      <c r="AP132" s="26">
        <f t="shared" si="257"/>
        <v>91.778707483000062</v>
      </c>
      <c r="AQ132" s="26">
        <f t="shared" si="257"/>
        <v>90.316190476999964</v>
      </c>
      <c r="AR132" s="26">
        <f t="shared" si="257"/>
        <v>100.54458049900018</v>
      </c>
      <c r="AS132" s="26">
        <f t="shared" si="257"/>
        <v>90.580158729999994</v>
      </c>
      <c r="AT132" s="26">
        <f t="shared" si="257"/>
        <v>105.27927437599988</v>
      </c>
      <c r="AU132" s="26">
        <f t="shared" si="257"/>
        <v>116.36099773299998</v>
      </c>
      <c r="AV132" s="26">
        <f t="shared" si="257"/>
        <v>95.098775509999996</v>
      </c>
      <c r="AW132" s="26">
        <f t="shared" si="257"/>
        <v>97.769795918</v>
      </c>
      <c r="AX132" s="26">
        <f t="shared" si="257"/>
        <v>104.59718820900002</v>
      </c>
      <c r="AY132" s="26">
        <f t="shared" si="257"/>
        <v>89.934693876999972</v>
      </c>
      <c r="AZ132" s="26">
        <f t="shared" si="257"/>
        <v>105.71102040899996</v>
      </c>
      <c r="BA132" s="26">
        <f t="shared" si="257"/>
        <v>87.046167801000138</v>
      </c>
      <c r="BB132" s="26">
        <f t="shared" si="257"/>
        <v>94.335124716999871</v>
      </c>
      <c r="BC132" s="26">
        <f t="shared" si="257"/>
        <v>108.0380952380001</v>
      </c>
      <c r="BD132" s="26">
        <f t="shared" si="257"/>
        <v>90.527346937999937</v>
      </c>
      <c r="BE132" s="26">
        <f t="shared" si="257"/>
        <v>98.073106575999873</v>
      </c>
      <c r="BF132" s="26">
        <f t="shared" si="257"/>
        <v>95.795011337999995</v>
      </c>
      <c r="BG132" s="26">
        <f t="shared" si="257"/>
        <v>92.179954649000138</v>
      </c>
      <c r="BH132" s="26">
        <f t="shared" si="257"/>
        <v>101.01841269900001</v>
      </c>
      <c r="BI132" s="26">
        <f t="shared" si="257"/>
        <v>84.430657595999946</v>
      </c>
      <c r="BJ132" s="26">
        <f t="shared" si="257"/>
        <v>101.94430839000006</v>
      </c>
      <c r="BK132" s="26">
        <f t="shared" si="257"/>
        <v>97.46866213200019</v>
      </c>
      <c r="BL132" s="26">
        <f t="shared" si="257"/>
        <v>103.04868480800019</v>
      </c>
      <c r="BM132" s="26">
        <f t="shared" si="257"/>
        <v>87.948480725999843</v>
      </c>
      <c r="BN132" s="26">
        <f t="shared" si="257"/>
        <v>98.664489795999998</v>
      </c>
      <c r="BO132" s="26">
        <f t="shared" si="257"/>
        <v>89.473741496999992</v>
      </c>
      <c r="BP132" s="26">
        <f t="shared" si="257"/>
        <v>99.226122448999831</v>
      </c>
      <c r="BQ132" s="26">
        <f t="shared" si="257"/>
        <v>102.25850340099987</v>
      </c>
      <c r="BR132" s="26">
        <f t="shared" si="257"/>
        <v>95.665124717000026</v>
      </c>
      <c r="BS132" s="26">
        <f t="shared" si="257"/>
        <v>92.341405895999969</v>
      </c>
      <c r="BT132" s="26">
        <f t="shared" si="257"/>
        <v>101.84380952399988</v>
      </c>
      <c r="BU132" s="26">
        <f t="shared" si="257"/>
        <v>95.013151927000081</v>
      </c>
      <c r="BV132" s="26">
        <f t="shared" si="257"/>
        <v>91.990204081000002</v>
      </c>
      <c r="BW132" s="26">
        <f t="shared" si="257"/>
        <v>96.523900227000013</v>
      </c>
      <c r="BX132" s="26">
        <f t="shared" si="257"/>
        <v>87.244603175000066</v>
      </c>
      <c r="BY132" s="26">
        <f t="shared" si="257"/>
        <v>93.608344671000168</v>
      </c>
      <c r="BZ132" s="26">
        <f t="shared" si="257"/>
        <v>93.663492063999911</v>
      </c>
      <c r="CA132" s="26">
        <f t="shared" si="257"/>
        <v>71.373786848000009</v>
      </c>
      <c r="CB132" s="26">
        <f t="shared" si="257"/>
        <v>84.690068028000042</v>
      </c>
      <c r="CC132" s="26">
        <f t="shared" si="257"/>
        <v>103.68873015899999</v>
      </c>
      <c r="CD132" s="26">
        <f t="shared" si="257"/>
        <v>95.330249433000063</v>
      </c>
      <c r="CE132" s="26">
        <f t="shared" si="257"/>
        <v>111.30340136099994</v>
      </c>
      <c r="CF132" s="26">
        <f t="shared" si="257"/>
        <v>110.23673469400001</v>
      </c>
      <c r="CG132" s="26">
        <f t="shared" si="257"/>
        <v>87.072653060999983</v>
      </c>
      <c r="CH132" s="26">
        <f t="shared" si="257"/>
        <v>94.496870748999982</v>
      </c>
      <c r="CI132" s="26">
        <f t="shared" si="257"/>
        <v>84.847165533000179</v>
      </c>
      <c r="CJ132" s="26">
        <f t="shared" si="257"/>
        <v>97.502766439999959</v>
      </c>
      <c r="CK132" s="26">
        <f t="shared" si="257"/>
        <v>99.382834467000066</v>
      </c>
      <c r="CL132" s="26">
        <f t="shared" si="257"/>
        <v>82.71455782399994</v>
      </c>
      <c r="CM132" s="26">
        <f t="shared" si="257"/>
        <v>99.629546484999992</v>
      </c>
      <c r="CN132" s="26">
        <f t="shared" si="257"/>
        <v>99.066485261000025</v>
      </c>
      <c r="CO132" s="26">
        <f t="shared" si="257"/>
        <v>111.74571428600007</v>
      </c>
      <c r="CP132" s="26">
        <f t="shared" si="257"/>
        <v>108.24272108799983</v>
      </c>
      <c r="CQ132" s="26">
        <f t="shared" ref="CQ132:EF132" si="258">SUM(HN$71:HN$74)</f>
        <v>89.303945577999912</v>
      </c>
      <c r="CR132" s="26">
        <f t="shared" si="258"/>
        <v>103.22666666600003</v>
      </c>
      <c r="CS132" s="26">
        <f t="shared" si="258"/>
        <v>87.789206350000086</v>
      </c>
      <c r="CT132" s="26">
        <f t="shared" si="258"/>
        <v>86.195374149000145</v>
      </c>
      <c r="CU132" s="26">
        <f t="shared" si="258"/>
        <v>93.831836735000024</v>
      </c>
      <c r="CV132" s="26">
        <f t="shared" si="258"/>
        <v>88.176689341999918</v>
      </c>
      <c r="CW132" s="26">
        <f t="shared" si="258"/>
        <v>85.417505669000093</v>
      </c>
      <c r="CX132" s="26">
        <f t="shared" si="258"/>
        <v>99.694603173999894</v>
      </c>
      <c r="CY132" s="26">
        <f t="shared" si="258"/>
        <v>84.167981859000065</v>
      </c>
      <c r="CZ132" s="26">
        <f t="shared" si="258"/>
        <v>105.95265306199985</v>
      </c>
      <c r="DA132" s="26">
        <f t="shared" si="258"/>
        <v>97.01730158700002</v>
      </c>
      <c r="DB132" s="26">
        <f t="shared" si="258"/>
        <v>96.565986393999992</v>
      </c>
      <c r="DC132" s="26">
        <f t="shared" si="258"/>
        <v>81.615238094999995</v>
      </c>
      <c r="DD132" s="26">
        <f t="shared" si="258"/>
        <v>99.835646258999986</v>
      </c>
      <c r="DE132" s="26">
        <f t="shared" si="258"/>
        <v>93.622494330999871</v>
      </c>
      <c r="DF132" s="26">
        <f t="shared" si="258"/>
        <v>88.357006802999877</v>
      </c>
      <c r="DG132" s="26">
        <f t="shared" si="258"/>
        <v>83.109297053000091</v>
      </c>
      <c r="DH132" s="26">
        <f t="shared" si="258"/>
        <v>98.400362812000139</v>
      </c>
      <c r="DI132" s="26">
        <f t="shared" si="258"/>
        <v>97.780657595999855</v>
      </c>
      <c r="DJ132" s="26">
        <f t="shared" si="258"/>
        <v>97.494784579999987</v>
      </c>
      <c r="DK132" s="26">
        <f t="shared" si="258"/>
        <v>79.440566893999858</v>
      </c>
      <c r="DL132" s="26">
        <f t="shared" si="258"/>
        <v>102.79473922900002</v>
      </c>
      <c r="DM132" s="26">
        <f t="shared" si="258"/>
        <v>91.856689341999981</v>
      </c>
      <c r="DN132" s="26">
        <f t="shared" si="258"/>
        <v>91.574421769000082</v>
      </c>
      <c r="DO132" s="26">
        <f t="shared" si="258"/>
        <v>96.067482993000112</v>
      </c>
      <c r="DP132" s="26">
        <f t="shared" si="258"/>
        <v>113.58331065699986</v>
      </c>
      <c r="DQ132" s="26">
        <f t="shared" si="258"/>
        <v>85.619229024999868</v>
      </c>
      <c r="DR132" s="26">
        <f t="shared" si="258"/>
        <v>91.738412698999809</v>
      </c>
      <c r="DS132" s="26">
        <f t="shared" si="258"/>
        <v>101.16571428499992</v>
      </c>
      <c r="DT132" s="26">
        <f t="shared" si="258"/>
        <v>87.72281179100014</v>
      </c>
      <c r="DU132" s="26">
        <f t="shared" si="258"/>
        <v>86.595918366999967</v>
      </c>
      <c r="DV132" s="26">
        <f t="shared" si="258"/>
        <v>85.363809524000089</v>
      </c>
      <c r="DW132" s="26">
        <f t="shared" si="258"/>
        <v>86.861496598000031</v>
      </c>
      <c r="DX132" s="26">
        <f t="shared" si="258"/>
        <v>101.3231746030001</v>
      </c>
      <c r="DY132" s="26">
        <f t="shared" si="258"/>
        <v>100.0925170070002</v>
      </c>
      <c r="DZ132" s="26">
        <f t="shared" si="258"/>
        <v>94.498684807000018</v>
      </c>
      <c r="EA132" s="26">
        <f t="shared" si="258"/>
        <v>80.393287981999947</v>
      </c>
      <c r="EB132" s="26">
        <f t="shared" si="258"/>
        <v>94.562539683000068</v>
      </c>
      <c r="EC132" s="26">
        <f t="shared" si="258"/>
        <v>104.52897959200004</v>
      </c>
      <c r="ED132" s="26">
        <f t="shared" si="258"/>
        <v>95.390090702999942</v>
      </c>
      <c r="EE132" s="26">
        <f t="shared" si="258"/>
        <v>81.76507936500002</v>
      </c>
      <c r="EF132" s="26">
        <f t="shared" si="258"/>
        <v>100.54095238100012</v>
      </c>
      <c r="EG132" s="24">
        <f t="shared" si="212"/>
        <v>93.709454283132246</v>
      </c>
      <c r="EH132" s="24">
        <f t="shared" si="213"/>
        <v>116.36099773299998</v>
      </c>
      <c r="EI132" s="24">
        <f t="shared" si="214"/>
        <v>71.373786848000009</v>
      </c>
      <c r="EJ132" s="69" t="s">
        <v>366</v>
      </c>
      <c r="EK132" s="69"/>
      <c r="EM132" s="66">
        <f>EM37/SUM(EM$35:EM$38)</f>
        <v>0.21061403408547191</v>
      </c>
      <c r="EN132" s="66">
        <f t="shared" si="251"/>
        <v>0.18669217106197461</v>
      </c>
      <c r="EO132" s="66">
        <f t="shared" si="251"/>
        <v>0.20765819466077237</v>
      </c>
      <c r="EP132" s="66">
        <f t="shared" si="251"/>
        <v>0.19297889428245329</v>
      </c>
      <c r="EQ132" s="66">
        <f t="shared" si="251"/>
        <v>0.18983420312276886</v>
      </c>
      <c r="ER132" s="66">
        <f t="shared" si="251"/>
        <v>0.21028941870737711</v>
      </c>
      <c r="ES132" s="66">
        <f t="shared" si="251"/>
        <v>0.19222508176153763</v>
      </c>
      <c r="ET132" s="66">
        <f t="shared" si="251"/>
        <v>0.21746417137068366</v>
      </c>
      <c r="EU132" s="66">
        <f t="shared" si="251"/>
        <v>0.20585670630455982</v>
      </c>
      <c r="EV132" s="66">
        <f t="shared" si="251"/>
        <v>0.21285418106611037</v>
      </c>
      <c r="EW132" s="66">
        <f t="shared" si="251"/>
        <v>0.19744264761421407</v>
      </c>
      <c r="EX132" s="66">
        <f t="shared" si="251"/>
        <v>0.22262400052853454</v>
      </c>
      <c r="EY132" s="66">
        <f t="shared" si="251"/>
        <v>0.22556582869789688</v>
      </c>
      <c r="EZ132" s="66">
        <f t="shared" si="251"/>
        <v>0.20168858689829638</v>
      </c>
      <c r="FA132" s="66">
        <f t="shared" si="251"/>
        <v>0.21529778299778124</v>
      </c>
      <c r="FB132" s="66">
        <f t="shared" si="251"/>
        <v>0.20898974043013663</v>
      </c>
      <c r="FC132" s="66">
        <f t="shared" si="251"/>
        <v>0.21530352607469466</v>
      </c>
      <c r="FD132" s="66">
        <f t="shared" si="251"/>
        <v>0.22260701768041188</v>
      </c>
      <c r="FE132" s="66">
        <f t="shared" si="251"/>
        <v>0.19872743936527215</v>
      </c>
      <c r="FF132" s="66">
        <f t="shared" si="251"/>
        <v>0.22240398712091305</v>
      </c>
      <c r="FG132" s="66">
        <f t="shared" si="251"/>
        <v>0.20575623539749768</v>
      </c>
      <c r="FH132" s="66">
        <f t="shared" si="251"/>
        <v>0.19193758195120744</v>
      </c>
      <c r="FI132" s="66">
        <f t="shared" si="251"/>
        <v>0.21752351990052335</v>
      </c>
      <c r="FJ132" s="66">
        <f t="shared" si="251"/>
        <v>0.20325881000490642</v>
      </c>
      <c r="FK132" s="66">
        <f t="shared" si="251"/>
        <v>0.18843772908230003</v>
      </c>
      <c r="FL132" s="66">
        <f t="shared" si="251"/>
        <v>0.19386453004556012</v>
      </c>
      <c r="FM132" s="66">
        <f t="shared" si="251"/>
        <v>0.22756818761716832</v>
      </c>
      <c r="FN132" s="66">
        <f t="shared" si="251"/>
        <v>0.20611849321667663</v>
      </c>
      <c r="FO132" s="66">
        <f t="shared" si="251"/>
        <v>0.20193987975919594</v>
      </c>
      <c r="FP132" s="66">
        <f t="shared" si="251"/>
        <v>0.19909475836152471</v>
      </c>
      <c r="FQ132" s="66">
        <f t="shared" si="251"/>
        <v>0.18230196468072604</v>
      </c>
      <c r="FR132" s="66">
        <f t="shared" si="251"/>
        <v>0.19559985188214235</v>
      </c>
      <c r="FS132" s="66">
        <f t="shared" si="251"/>
        <v>0.18210581251415553</v>
      </c>
      <c r="FT132" s="66">
        <f t="shared" si="251"/>
        <v>0.19379168266808611</v>
      </c>
      <c r="FU132" s="66">
        <f t="shared" si="251"/>
        <v>0.19839610191854859</v>
      </c>
      <c r="FV132" s="66">
        <f t="shared" si="251"/>
        <v>0.21478442847307874</v>
      </c>
      <c r="FW132" s="66">
        <f t="shared" si="251"/>
        <v>0.20083730665780924</v>
      </c>
      <c r="FX132" s="66">
        <f t="shared" si="251"/>
        <v>0.17984868973539669</v>
      </c>
      <c r="FY132" s="66">
        <f t="shared" si="251"/>
        <v>0.22160550735742696</v>
      </c>
      <c r="FZ132" s="66">
        <f t="shared" si="251"/>
        <v>0.20790129117276437</v>
      </c>
      <c r="GA132" s="66">
        <f t="shared" si="251"/>
        <v>0.19438724830072096</v>
      </c>
      <c r="GB132" s="66">
        <f t="shared" si="251"/>
        <v>0.22258035950914726</v>
      </c>
      <c r="GC132" s="66">
        <f t="shared" si="251"/>
        <v>0.19975457131743429</v>
      </c>
      <c r="GD132" s="66">
        <f t="shared" si="251"/>
        <v>0.18869502635897856</v>
      </c>
      <c r="GE132" s="66">
        <f t="shared" si="251"/>
        <v>0.2156168592592288</v>
      </c>
      <c r="GF132" s="66">
        <f t="shared" si="251"/>
        <v>0.21151046132168916</v>
      </c>
      <c r="GG132" s="66">
        <f t="shared" si="251"/>
        <v>0.22236185382811563</v>
      </c>
      <c r="GH132" s="66">
        <f t="shared" si="251"/>
        <v>0.20918836422966738</v>
      </c>
      <c r="GI132" s="66">
        <f t="shared" si="251"/>
        <v>0.18800068469519784</v>
      </c>
      <c r="GJ132" s="66">
        <f t="shared" si="251"/>
        <v>0.20052234474222741</v>
      </c>
      <c r="GK132" s="66">
        <f t="shared" si="251"/>
        <v>0.21077856546903298</v>
      </c>
      <c r="GL132" s="66">
        <f t="shared" si="251"/>
        <v>0.2003600823030704</v>
      </c>
      <c r="GM132" s="66">
        <f t="shared" si="251"/>
        <v>0.20477885104628529</v>
      </c>
      <c r="GN132" s="66">
        <f t="shared" si="251"/>
        <v>0.19353646691414261</v>
      </c>
      <c r="GO132" s="66">
        <f t="shared" si="251"/>
        <v>0.19407169745299846</v>
      </c>
      <c r="GP132" s="66">
        <f t="shared" si="251"/>
        <v>0.21088714061496081</v>
      </c>
      <c r="GQ132" s="66">
        <f t="shared" si="251"/>
        <v>0.20430956793453456</v>
      </c>
      <c r="GR132" s="66">
        <f t="shared" si="251"/>
        <v>0.19258955267317676</v>
      </c>
      <c r="GS132" s="66">
        <f t="shared" si="251"/>
        <v>0.20459202724690576</v>
      </c>
      <c r="GT132" s="66">
        <f t="shared" si="251"/>
        <v>0.20019016086476812</v>
      </c>
      <c r="GU132" s="66">
        <f t="shared" si="251"/>
        <v>0.20003160556042435</v>
      </c>
      <c r="GV132" s="66">
        <f t="shared" si="251"/>
        <v>0.20774478916375724</v>
      </c>
      <c r="GW132" s="66">
        <f t="shared" si="251"/>
        <v>0.22282582193706835</v>
      </c>
      <c r="GX132" s="66">
        <f t="shared" si="251"/>
        <v>0.20298353848917386</v>
      </c>
      <c r="GY132" s="66">
        <f t="shared" si="251"/>
        <v>0.2060897741286484</v>
      </c>
      <c r="GZ132" s="66">
        <f t="shared" si="252"/>
        <v>0.19263456417870273</v>
      </c>
      <c r="HA132" s="66">
        <f t="shared" si="252"/>
        <v>0.20513973293380874</v>
      </c>
      <c r="HB132" s="66">
        <f t="shared" si="252"/>
        <v>0.19823635387513644</v>
      </c>
      <c r="HC132" s="66">
        <f t="shared" si="252"/>
        <v>0.19765405157245081</v>
      </c>
      <c r="HD132" s="66">
        <f t="shared" si="252"/>
        <v>0.20539293548130405</v>
      </c>
      <c r="HE132" s="66">
        <f t="shared" si="252"/>
        <v>0.20623037388822807</v>
      </c>
      <c r="HF132" s="66">
        <f t="shared" si="252"/>
        <v>0.20729076790405865</v>
      </c>
      <c r="HG132" s="66">
        <f t="shared" si="252"/>
        <v>0.20607198162121595</v>
      </c>
      <c r="HH132" s="66">
        <f t="shared" si="252"/>
        <v>0.20583446684315718</v>
      </c>
      <c r="HI132" s="66">
        <f t="shared" si="252"/>
        <v>0.20941438881554014</v>
      </c>
      <c r="HJ132" s="66">
        <f t="shared" si="252"/>
        <v>0.2030113365533027</v>
      </c>
      <c r="HK132" s="66">
        <f t="shared" si="252"/>
        <v>0.18667979607122623</v>
      </c>
      <c r="HL132" s="66">
        <f t="shared" si="252"/>
        <v>0.18092914125323142</v>
      </c>
      <c r="HM132" s="66">
        <f t="shared" si="252"/>
        <v>0.22595614226501523</v>
      </c>
      <c r="HN132" s="66">
        <f t="shared" si="252"/>
        <v>0.20578982201651003</v>
      </c>
      <c r="HO132" s="66">
        <f t="shared" si="252"/>
        <v>0.19569605339641277</v>
      </c>
      <c r="HP132" s="66">
        <f t="shared" si="252"/>
        <v>0.1983617025507374</v>
      </c>
      <c r="HQ132" s="66">
        <f t="shared" si="252"/>
        <v>0.20082424657591358</v>
      </c>
      <c r="HR132" s="66">
        <f t="shared" si="252"/>
        <v>0.20014023210098472</v>
      </c>
      <c r="HS132" s="66">
        <f t="shared" si="252"/>
        <v>0.20977859973452509</v>
      </c>
      <c r="HT132" s="66">
        <f t="shared" si="252"/>
        <v>0.21854873335856526</v>
      </c>
      <c r="HU132" s="66">
        <f t="shared" si="252"/>
        <v>0.18945161203791439</v>
      </c>
      <c r="HV132" s="66">
        <f t="shared" si="252"/>
        <v>0.19832352417094248</v>
      </c>
      <c r="HW132" s="66">
        <f t="shared" si="252"/>
        <v>0.19936148224352671</v>
      </c>
      <c r="HX132" s="66">
        <f t="shared" si="252"/>
        <v>0.20126697926933951</v>
      </c>
      <c r="HY132" s="66">
        <f t="shared" si="252"/>
        <v>0.20182824875405417</v>
      </c>
      <c r="HZ132" s="66">
        <f t="shared" si="252"/>
        <v>0.19862494646710174</v>
      </c>
      <c r="IA132" s="66">
        <f t="shared" si="252"/>
        <v>0.20409768374562401</v>
      </c>
      <c r="IB132" s="66">
        <f t="shared" si="252"/>
        <v>0.21027946903198325</v>
      </c>
      <c r="IC132" s="66">
        <f t="shared" si="252"/>
        <v>0.19245394624459314</v>
      </c>
      <c r="ID132" s="66">
        <f t="shared" si="252"/>
        <v>0.21590440872382116</v>
      </c>
      <c r="IE132" s="66">
        <f t="shared" si="252"/>
        <v>0.19269110893118985</v>
      </c>
      <c r="IF132" s="66">
        <f t="shared" si="252"/>
        <v>0.20885357547752942</v>
      </c>
      <c r="IG132" s="66">
        <f t="shared" si="252"/>
        <v>0.1989720789204931</v>
      </c>
      <c r="IH132" s="66">
        <f t="shared" si="252"/>
        <v>0.20415445109235786</v>
      </c>
      <c r="II132" s="66">
        <f t="shared" si="252"/>
        <v>0.20655504331661753</v>
      </c>
      <c r="IJ132" s="66">
        <f t="shared" si="252"/>
        <v>0.19062631357192147</v>
      </c>
      <c r="IK132" s="66">
        <f t="shared" si="252"/>
        <v>0.19638868204263615</v>
      </c>
      <c r="IL132" s="66">
        <f t="shared" si="252"/>
        <v>0.20645660542813046</v>
      </c>
      <c r="IM132" s="66">
        <f t="shared" si="252"/>
        <v>0.17594057195079291</v>
      </c>
      <c r="IN132" s="66">
        <f t="shared" si="252"/>
        <v>0.20129936046830921</v>
      </c>
      <c r="IO132" s="66">
        <f t="shared" si="252"/>
        <v>0.21092348822002574</v>
      </c>
      <c r="IP132" s="66">
        <f t="shared" si="252"/>
        <v>0.19568112405015803</v>
      </c>
      <c r="IQ132" s="66">
        <f t="shared" si="252"/>
        <v>0.20907694860637599</v>
      </c>
      <c r="IR132" s="66">
        <f t="shared" si="252"/>
        <v>0.20231004730632773</v>
      </c>
      <c r="IS132" s="66">
        <f t="shared" si="252"/>
        <v>0.21558676415915651</v>
      </c>
      <c r="IT132" s="66">
        <f t="shared" si="252"/>
        <v>0.20580860843530016</v>
      </c>
      <c r="IU132" s="66">
        <f t="shared" si="252"/>
        <v>0.18810423517449262</v>
      </c>
      <c r="IV132" s="66">
        <f t="shared" si="252"/>
        <v>0.19800316132665341</v>
      </c>
      <c r="IW132" s="66">
        <f t="shared" si="252"/>
        <v>0.20797376907328979</v>
      </c>
      <c r="IX132" s="66">
        <f t="shared" si="252"/>
        <v>0.19734320000574462</v>
      </c>
      <c r="IY132" s="66">
        <f t="shared" si="252"/>
        <v>0.20383145666799904</v>
      </c>
      <c r="IZ132" s="66">
        <f t="shared" si="252"/>
        <v>0.20919191378375612</v>
      </c>
      <c r="JA132" s="66">
        <f t="shared" si="252"/>
        <v>0.20398284189499641</v>
      </c>
      <c r="JB132" s="66">
        <f t="shared" si="252"/>
        <v>0.19552759880803142</v>
      </c>
      <c r="JC132" s="66">
        <f t="shared" si="252"/>
        <v>0.21602015760048213</v>
      </c>
      <c r="JD132" s="67">
        <f t="shared" si="199"/>
        <v>0.20322882827753391</v>
      </c>
      <c r="JU132" s="14"/>
      <c r="MS132" s="28"/>
    </row>
    <row r="133" spans="12:357" x14ac:dyDescent="0.3">
      <c r="L133" s="68" t="s">
        <v>380</v>
      </c>
      <c r="M133" s="14">
        <v>14</v>
      </c>
      <c r="N133" s="26">
        <f>SUM(JD$75:JD$76)</f>
        <v>15.25183860870248</v>
      </c>
      <c r="O133" s="26">
        <f t="shared" ref="O133:AC133" si="259">SUM(EM$75:EM$76)</f>
        <v>16.042086167999969</v>
      </c>
      <c r="P133" s="26">
        <f t="shared" si="259"/>
        <v>8.7524716550000221</v>
      </c>
      <c r="Q133" s="26">
        <f t="shared" si="259"/>
        <v>17.684897959000182</v>
      </c>
      <c r="R133" s="26">
        <f t="shared" si="259"/>
        <v>9.2799999999999727</v>
      </c>
      <c r="S133" s="26">
        <f t="shared" si="259"/>
        <v>12.311632653000061</v>
      </c>
      <c r="T133" s="26">
        <f t="shared" si="259"/>
        <v>13.421859411000014</v>
      </c>
      <c r="U133" s="26">
        <f t="shared" si="259"/>
        <v>13.157346939000035</v>
      </c>
      <c r="V133" s="26">
        <f t="shared" si="259"/>
        <v>16.296054421999997</v>
      </c>
      <c r="W133" s="26">
        <f t="shared" si="259"/>
        <v>17.402993196999887</v>
      </c>
      <c r="X133" s="26">
        <f t="shared" si="259"/>
        <v>13.29414966000013</v>
      </c>
      <c r="Y133" s="26">
        <f t="shared" si="259"/>
        <v>17.492607709999902</v>
      </c>
      <c r="Z133" s="26">
        <f t="shared" si="259"/>
        <v>14.637278912000056</v>
      </c>
      <c r="AA133" s="26">
        <f t="shared" si="259"/>
        <v>14.892698412999835</v>
      </c>
      <c r="AB133" s="26">
        <f t="shared" si="259"/>
        <v>13.315918367999984</v>
      </c>
      <c r="AC133" s="26">
        <f t="shared" si="259"/>
        <v>14.188843538000128</v>
      </c>
      <c r="AD133" s="26">
        <f>SUM(JD$75:JD$76)</f>
        <v>15.25183860870248</v>
      </c>
      <c r="AE133" s="26">
        <f t="shared" ref="AE133:CP133" si="260">SUM(FB$75:FB$76)</f>
        <v>13.664217687000018</v>
      </c>
      <c r="AF133" s="26">
        <f t="shared" si="260"/>
        <v>18.002721088000044</v>
      </c>
      <c r="AG133" s="26">
        <f t="shared" si="260"/>
        <v>17.779591836000009</v>
      </c>
      <c r="AH133" s="26">
        <f t="shared" si="260"/>
        <v>16.341405895999969</v>
      </c>
      <c r="AI133" s="26">
        <f t="shared" si="260"/>
        <v>13.876825396999948</v>
      </c>
      <c r="AJ133" s="26">
        <f t="shared" si="260"/>
        <v>12.744852607999974</v>
      </c>
      <c r="AK133" s="26">
        <f t="shared" si="260"/>
        <v>14.277346938000164</v>
      </c>
      <c r="AL133" s="26">
        <f t="shared" si="260"/>
        <v>16.772358275999977</v>
      </c>
      <c r="AM133" s="26">
        <f t="shared" si="260"/>
        <v>17.143582766000009</v>
      </c>
      <c r="AN133" s="26">
        <f t="shared" si="260"/>
        <v>16.087369614999943</v>
      </c>
      <c r="AO133" s="26">
        <f t="shared" si="260"/>
        <v>15.378503401999978</v>
      </c>
      <c r="AP133" s="26">
        <f t="shared" si="260"/>
        <v>13.230272108999998</v>
      </c>
      <c r="AQ133" s="26">
        <f t="shared" si="260"/>
        <v>15.342222221999918</v>
      </c>
      <c r="AR133" s="26">
        <f t="shared" si="260"/>
        <v>16.387482993000049</v>
      </c>
      <c r="AS133" s="26">
        <f t="shared" si="260"/>
        <v>15.240975057000014</v>
      </c>
      <c r="AT133" s="26">
        <f t="shared" si="260"/>
        <v>13.31773242600002</v>
      </c>
      <c r="AU133" s="26">
        <f t="shared" si="260"/>
        <v>15.751836735000097</v>
      </c>
      <c r="AV133" s="26">
        <f t="shared" si="260"/>
        <v>12.830476190000127</v>
      </c>
      <c r="AW133" s="26">
        <f t="shared" si="260"/>
        <v>14.635102040999982</v>
      </c>
      <c r="AX133" s="26">
        <f t="shared" si="260"/>
        <v>16.968707482999889</v>
      </c>
      <c r="AY133" s="26">
        <f t="shared" si="260"/>
        <v>15.873197279000124</v>
      </c>
      <c r="AZ133" s="26">
        <f t="shared" si="260"/>
        <v>17.652970521000043</v>
      </c>
      <c r="BA133" s="26">
        <f t="shared" si="260"/>
        <v>13.980589568999903</v>
      </c>
      <c r="BB133" s="26">
        <f t="shared" si="260"/>
        <v>18.720272109000007</v>
      </c>
      <c r="BC133" s="26">
        <f t="shared" si="260"/>
        <v>17.213968253999838</v>
      </c>
      <c r="BD133" s="26">
        <f t="shared" si="260"/>
        <v>14.357188209000014</v>
      </c>
      <c r="BE133" s="26">
        <f t="shared" si="260"/>
        <v>16.618956917000105</v>
      </c>
      <c r="BF133" s="26">
        <f t="shared" si="260"/>
        <v>18.763174603000152</v>
      </c>
      <c r="BG133" s="26">
        <f t="shared" si="260"/>
        <v>13.447619046999989</v>
      </c>
      <c r="BH133" s="26">
        <f t="shared" si="260"/>
        <v>17.082630384999902</v>
      </c>
      <c r="BI133" s="26">
        <f t="shared" si="260"/>
        <v>16.746643990999928</v>
      </c>
      <c r="BJ133" s="26">
        <f t="shared" si="260"/>
        <v>15.943401361000042</v>
      </c>
      <c r="BK133" s="26">
        <f t="shared" si="260"/>
        <v>17.914920633999827</v>
      </c>
      <c r="BL133" s="26">
        <f t="shared" si="260"/>
        <v>16.682789114999878</v>
      </c>
      <c r="BM133" s="26">
        <f t="shared" si="260"/>
        <v>14.808526077000124</v>
      </c>
      <c r="BN133" s="26">
        <f t="shared" si="260"/>
        <v>16.939682538999932</v>
      </c>
      <c r="BO133" s="26">
        <f t="shared" si="260"/>
        <v>15.536326529999997</v>
      </c>
      <c r="BP133" s="26">
        <f t="shared" si="260"/>
        <v>15.775056689000166</v>
      </c>
      <c r="BQ133" s="26">
        <f t="shared" si="260"/>
        <v>14.084353742000076</v>
      </c>
      <c r="BR133" s="26">
        <f t="shared" si="260"/>
        <v>14.290068026999961</v>
      </c>
      <c r="BS133" s="26">
        <f t="shared" si="260"/>
        <v>14.115918367000177</v>
      </c>
      <c r="BT133" s="26">
        <f t="shared" si="260"/>
        <v>16.559795918999953</v>
      </c>
      <c r="BU133" s="26">
        <f t="shared" si="260"/>
        <v>15.397732425999948</v>
      </c>
      <c r="BV133" s="26">
        <f t="shared" si="260"/>
        <v>15.155374149999943</v>
      </c>
      <c r="BW133" s="26">
        <f t="shared" si="260"/>
        <v>14.236734692999789</v>
      </c>
      <c r="BX133" s="26">
        <f t="shared" si="260"/>
        <v>14.551655327999924</v>
      </c>
      <c r="BY133" s="26">
        <f t="shared" si="260"/>
        <v>17.001360543999908</v>
      </c>
      <c r="BZ133" s="26">
        <f t="shared" si="260"/>
        <v>15.017505669000002</v>
      </c>
      <c r="CA133" s="26">
        <f t="shared" si="260"/>
        <v>10.372063492000052</v>
      </c>
      <c r="CB133" s="26">
        <f t="shared" si="260"/>
        <v>15.689795918000073</v>
      </c>
      <c r="CC133" s="26">
        <f t="shared" si="260"/>
        <v>17.288684806999981</v>
      </c>
      <c r="CD133" s="26">
        <f t="shared" si="260"/>
        <v>15.777959183999883</v>
      </c>
      <c r="CE133" s="26">
        <f t="shared" si="260"/>
        <v>17.721904762000122</v>
      </c>
      <c r="CF133" s="26">
        <f t="shared" si="260"/>
        <v>17.098594104000085</v>
      </c>
      <c r="CG133" s="26">
        <f t="shared" si="260"/>
        <v>16.757551019999937</v>
      </c>
      <c r="CH133" s="26">
        <f t="shared" si="260"/>
        <v>15.05523809500005</v>
      </c>
      <c r="CI133" s="26">
        <f t="shared" si="260"/>
        <v>13.496598640000002</v>
      </c>
      <c r="CJ133" s="26">
        <f t="shared" si="260"/>
        <v>14.31873015899987</v>
      </c>
      <c r="CK133" s="26">
        <f t="shared" si="260"/>
        <v>16.669024943000068</v>
      </c>
      <c r="CL133" s="26">
        <f t="shared" si="260"/>
        <v>12.257233560000032</v>
      </c>
      <c r="CM133" s="26">
        <f t="shared" si="260"/>
        <v>15.026213152000082</v>
      </c>
      <c r="CN133" s="26">
        <f t="shared" si="260"/>
        <v>14.340498865999962</v>
      </c>
      <c r="CO133" s="26">
        <f t="shared" si="260"/>
        <v>19.613900226999931</v>
      </c>
      <c r="CP133" s="26">
        <f t="shared" si="260"/>
        <v>19.484444445000008</v>
      </c>
      <c r="CQ133" s="26">
        <f t="shared" ref="CQ133:EF133" si="261">SUM(HN$75:HN$76)</f>
        <v>13.955918367000095</v>
      </c>
      <c r="CR133" s="26">
        <f t="shared" si="261"/>
        <v>16.304761905000078</v>
      </c>
      <c r="CS133" s="26">
        <f t="shared" si="261"/>
        <v>13.738208616000065</v>
      </c>
      <c r="CT133" s="26">
        <f t="shared" si="261"/>
        <v>12.294965986999841</v>
      </c>
      <c r="CU133" s="26">
        <f t="shared" si="261"/>
        <v>15.116190475999929</v>
      </c>
      <c r="CV133" s="26">
        <f t="shared" si="261"/>
        <v>16.435011338000095</v>
      </c>
      <c r="CW133" s="26">
        <f t="shared" si="261"/>
        <v>15.164081633000023</v>
      </c>
      <c r="CX133" s="26">
        <f t="shared" si="261"/>
        <v>14.842539683000041</v>
      </c>
      <c r="CY133" s="26">
        <f t="shared" si="261"/>
        <v>14.563628117999997</v>
      </c>
      <c r="CZ133" s="26">
        <f t="shared" si="261"/>
        <v>18.279909297000131</v>
      </c>
      <c r="DA133" s="26">
        <f t="shared" si="261"/>
        <v>15.765623582999979</v>
      </c>
      <c r="DB133" s="26">
        <f t="shared" si="261"/>
        <v>15.429659864000087</v>
      </c>
      <c r="DC133" s="26">
        <f t="shared" si="261"/>
        <v>10.961269841000103</v>
      </c>
      <c r="DD133" s="26">
        <f t="shared" si="261"/>
        <v>17.186371882000003</v>
      </c>
      <c r="DE133" s="26">
        <f t="shared" si="261"/>
        <v>14.893061224000121</v>
      </c>
      <c r="DF133" s="26">
        <f t="shared" si="261"/>
        <v>14.812154194999948</v>
      </c>
      <c r="DG133" s="26">
        <f t="shared" si="261"/>
        <v>13.769433105999951</v>
      </c>
      <c r="DH133" s="26">
        <f t="shared" si="261"/>
        <v>14.019047619000048</v>
      </c>
      <c r="DI133" s="26">
        <f t="shared" si="261"/>
        <v>15.640090702999942</v>
      </c>
      <c r="DJ133" s="26">
        <f t="shared" si="261"/>
        <v>17.113106576000064</v>
      </c>
      <c r="DK133" s="26">
        <f t="shared" si="261"/>
        <v>12.260113378000142</v>
      </c>
      <c r="DL133" s="26">
        <f t="shared" si="261"/>
        <v>16.061315192999928</v>
      </c>
      <c r="DM133" s="26">
        <f t="shared" si="261"/>
        <v>14.531337869000026</v>
      </c>
      <c r="DN133" s="26">
        <f t="shared" si="261"/>
        <v>13.096054421999952</v>
      </c>
      <c r="DO133" s="26">
        <f t="shared" si="261"/>
        <v>15.786666666999963</v>
      </c>
      <c r="DP133" s="26">
        <f t="shared" si="261"/>
        <v>21.394285715000024</v>
      </c>
      <c r="DQ133" s="26">
        <f t="shared" si="261"/>
        <v>15.058117913999922</v>
      </c>
      <c r="DR133" s="26">
        <f t="shared" si="261"/>
        <v>15.058140589000004</v>
      </c>
      <c r="DS133" s="26">
        <f t="shared" si="261"/>
        <v>15.891156463000016</v>
      </c>
      <c r="DT133" s="26">
        <f t="shared" si="261"/>
        <v>15.941950113999837</v>
      </c>
      <c r="DU133" s="26">
        <f t="shared" si="261"/>
        <v>14.053877550999914</v>
      </c>
      <c r="DV133" s="26">
        <f t="shared" si="261"/>
        <v>14.267936508000048</v>
      </c>
      <c r="DW133" s="26">
        <f t="shared" si="261"/>
        <v>10.90682539699992</v>
      </c>
      <c r="DX133" s="26">
        <f t="shared" si="261"/>
        <v>18.824126984000031</v>
      </c>
      <c r="DY133" s="26">
        <f t="shared" si="261"/>
        <v>16.126984127000014</v>
      </c>
      <c r="DZ133" s="26">
        <f t="shared" si="261"/>
        <v>14.329614513000024</v>
      </c>
      <c r="EA133" s="26">
        <f t="shared" si="261"/>
        <v>11.743492063000076</v>
      </c>
      <c r="EB133" s="26">
        <f t="shared" si="261"/>
        <v>14.54947845799984</v>
      </c>
      <c r="EC133" s="26">
        <f t="shared" si="261"/>
        <v>16.966530611999815</v>
      </c>
      <c r="ED133" s="26">
        <f t="shared" si="261"/>
        <v>16.503945577999957</v>
      </c>
      <c r="EE133" s="26">
        <f t="shared" si="261"/>
        <v>12.257573696000009</v>
      </c>
      <c r="EF133" s="26">
        <f t="shared" si="261"/>
        <v>16.196643990999974</v>
      </c>
      <c r="EG133" s="24">
        <f t="shared" si="212"/>
        <v>15.251838608702482</v>
      </c>
      <c r="EH133" s="24">
        <f t="shared" si="213"/>
        <v>21.394285715000024</v>
      </c>
      <c r="EI133" s="24">
        <f t="shared" si="214"/>
        <v>8.7524716550000221</v>
      </c>
      <c r="EJ133" s="69" t="s">
        <v>380</v>
      </c>
      <c r="EK133" s="69"/>
      <c r="EL133" s="70">
        <f>SUM(EM130:EM133)</f>
        <v>1</v>
      </c>
      <c r="EM133" s="66">
        <f>EM38/SUM(EM$35:EM$38)</f>
        <v>6.5364550634152016E-2</v>
      </c>
      <c r="EN133" s="66">
        <f t="shared" si="251"/>
        <v>7.12665664758593E-2</v>
      </c>
      <c r="EO133" s="66">
        <f t="shared" si="251"/>
        <v>5.9129273756984818E-2</v>
      </c>
      <c r="EP133" s="66">
        <f t="shared" si="251"/>
        <v>6.7825771364106918E-2</v>
      </c>
      <c r="EQ133" s="66">
        <f t="shared" si="251"/>
        <v>5.8238300794537394E-2</v>
      </c>
      <c r="ER133" s="66">
        <f t="shared" si="251"/>
        <v>6.4996313136811576E-2</v>
      </c>
      <c r="ES133" s="66">
        <f t="shared" si="251"/>
        <v>5.8244161067510555E-2</v>
      </c>
      <c r="ET133" s="66">
        <f t="shared" si="251"/>
        <v>6.5146859759670619E-2</v>
      </c>
      <c r="EU133" s="66">
        <f t="shared" si="251"/>
        <v>6.4503374026462459E-2</v>
      </c>
      <c r="EV133" s="66">
        <f t="shared" si="251"/>
        <v>6.7232698182163556E-2</v>
      </c>
      <c r="EW133" s="66">
        <f t="shared" si="251"/>
        <v>5.997712172389822E-2</v>
      </c>
      <c r="EX133" s="66">
        <f t="shared" si="251"/>
        <v>6.4123323226454615E-2</v>
      </c>
      <c r="EY133" s="66">
        <f t="shared" si="251"/>
        <v>6.5300866573054422E-2</v>
      </c>
      <c r="EZ133" s="66">
        <f t="shared" si="251"/>
        <v>7.2971295247930446E-2</v>
      </c>
      <c r="FA133" s="66">
        <f t="shared" si="251"/>
        <v>6.2717298049738496E-2</v>
      </c>
      <c r="FB133" s="66">
        <f t="shared" si="251"/>
        <v>6.4640914945310796E-2</v>
      </c>
      <c r="FC133" s="66">
        <f t="shared" si="251"/>
        <v>6.7846740154053953E-2</v>
      </c>
      <c r="FD133" s="66">
        <f t="shared" si="251"/>
        <v>6.4713998054184194E-2</v>
      </c>
      <c r="FE133" s="66">
        <f t="shared" si="251"/>
        <v>6.483537788609979E-2</v>
      </c>
      <c r="FF133" s="66">
        <f t="shared" si="251"/>
        <v>6.433821720699473E-2</v>
      </c>
      <c r="FG133" s="66">
        <f t="shared" si="251"/>
        <v>7.0008600572325608E-2</v>
      </c>
      <c r="FH133" s="66">
        <f t="shared" si="251"/>
        <v>6.3667649944700519E-2</v>
      </c>
      <c r="FI133" s="66">
        <f t="shared" si="251"/>
        <v>6.6611232545663535E-2</v>
      </c>
      <c r="FJ133" s="66">
        <f t="shared" si="251"/>
        <v>5.9565787812476616E-2</v>
      </c>
      <c r="FK133" s="66">
        <f t="shared" si="251"/>
        <v>6.8268579287000905E-2</v>
      </c>
      <c r="FL133" s="66">
        <f t="shared" si="251"/>
        <v>6.7403638681921355E-2</v>
      </c>
      <c r="FM133" s="66">
        <f t="shared" si="251"/>
        <v>6.4172826918684686E-2</v>
      </c>
      <c r="FN133" s="66">
        <f t="shared" si="251"/>
        <v>6.7862304760298739E-2</v>
      </c>
      <c r="FO133" s="66">
        <f t="shared" si="251"/>
        <v>7.0829659326190911E-2</v>
      </c>
      <c r="FP133" s="66">
        <f t="shared" si="251"/>
        <v>5.6582469452314731E-2</v>
      </c>
      <c r="FQ133" s="66">
        <f t="shared" si="251"/>
        <v>6.8298554952588145E-2</v>
      </c>
      <c r="FR133" s="66">
        <f t="shared" si="251"/>
        <v>6.1188595413936439E-2</v>
      </c>
      <c r="FS133" s="66">
        <f t="shared" si="251"/>
        <v>5.9234131385714837E-2</v>
      </c>
      <c r="FT133" s="66">
        <f t="shared" si="251"/>
        <v>6.3514787524522498E-2</v>
      </c>
      <c r="FU133" s="66">
        <f t="shared" si="251"/>
        <v>6.3896051159938794E-2</v>
      </c>
      <c r="FV133" s="66">
        <f t="shared" si="251"/>
        <v>6.2495370026342548E-2</v>
      </c>
      <c r="FW133" s="66">
        <f t="shared" si="251"/>
        <v>6.0045741758064299E-2</v>
      </c>
      <c r="FX133" s="66">
        <f t="shared" si="251"/>
        <v>6.2572991571634276E-2</v>
      </c>
      <c r="FY133" s="66">
        <f t="shared" si="251"/>
        <v>6.417193120530558E-2</v>
      </c>
      <c r="FZ133" s="66">
        <f t="shared" si="251"/>
        <v>6.2870600987994574E-2</v>
      </c>
      <c r="GA133" s="66">
        <f t="shared" si="251"/>
        <v>6.2703060660596222E-2</v>
      </c>
      <c r="GB133" s="66">
        <f t="shared" si="251"/>
        <v>6.3703178967329924E-2</v>
      </c>
      <c r="GC133" s="66">
        <f t="shared" si="251"/>
        <v>5.7580003659943459E-2</v>
      </c>
      <c r="GD133" s="66">
        <f t="shared" si="251"/>
        <v>5.7069498736539798E-2</v>
      </c>
      <c r="GE133" s="66">
        <f t="shared" si="251"/>
        <v>6.9448552924980839E-2</v>
      </c>
      <c r="GF133" s="66">
        <f t="shared" si="251"/>
        <v>5.8579492202256576E-2</v>
      </c>
      <c r="GG133" s="66">
        <f t="shared" si="251"/>
        <v>5.7593582889985138E-2</v>
      </c>
      <c r="GH133" s="66">
        <f t="shared" si="251"/>
        <v>7.2171962333096598E-2</v>
      </c>
      <c r="GI133" s="66">
        <f t="shared" si="251"/>
        <v>5.7925368022334653E-2</v>
      </c>
      <c r="GJ133" s="66">
        <f t="shared" si="251"/>
        <v>6.218389850729919E-2</v>
      </c>
      <c r="GK133" s="66">
        <f t="shared" si="251"/>
        <v>7.3876659022923591E-2</v>
      </c>
      <c r="GL133" s="66">
        <f t="shared" si="251"/>
        <v>6.3755749217939722E-2</v>
      </c>
      <c r="GM133" s="66">
        <f t="shared" si="251"/>
        <v>6.327256881700645E-2</v>
      </c>
      <c r="GN133" s="66">
        <f t="shared" si="251"/>
        <v>6.8721229777669993E-2</v>
      </c>
      <c r="GO133" s="66">
        <f t="shared" si="251"/>
        <v>6.8983928528648611E-2</v>
      </c>
      <c r="GP133" s="66">
        <f t="shared" si="251"/>
        <v>6.0406655539449391E-2</v>
      </c>
      <c r="GQ133" s="66">
        <f t="shared" si="251"/>
        <v>5.9106093429917322E-2</v>
      </c>
      <c r="GR133" s="66">
        <f t="shared" si="251"/>
        <v>5.6360047678281039E-2</v>
      </c>
      <c r="GS133" s="66">
        <f t="shared" si="251"/>
        <v>5.6093407040656428E-2</v>
      </c>
      <c r="GT133" s="66">
        <f t="shared" si="251"/>
        <v>5.8655456497735632E-2</v>
      </c>
      <c r="GU133" s="66">
        <f t="shared" si="251"/>
        <v>6.3706278971182945E-2</v>
      </c>
      <c r="GV133" s="66">
        <f t="shared" si="251"/>
        <v>6.8288510090698695E-2</v>
      </c>
      <c r="GW133" s="66">
        <f t="shared" si="251"/>
        <v>6.1034008563565785E-2</v>
      </c>
      <c r="GX133" s="66">
        <f t="shared" si="251"/>
        <v>6.1944625614570474E-2</v>
      </c>
      <c r="GY133" s="66">
        <f t="shared" ref="GY133:JJ133" si="262">GY38/SUM(GY$35:GY$38)</f>
        <v>6.658936645332969E-2</v>
      </c>
      <c r="GZ133" s="66">
        <f t="shared" si="252"/>
        <v>7.1033995545762396E-2</v>
      </c>
      <c r="HA133" s="66">
        <f t="shared" si="252"/>
        <v>6.8694537388981652E-2</v>
      </c>
      <c r="HB133" s="66">
        <f t="shared" si="252"/>
        <v>6.3708292507839812E-2</v>
      </c>
      <c r="HC133" s="66">
        <f t="shared" si="252"/>
        <v>5.9668064090711473E-2</v>
      </c>
      <c r="HD133" s="66">
        <f t="shared" si="252"/>
        <v>6.8905529079927322E-2</v>
      </c>
      <c r="HE133" s="66">
        <f t="shared" si="252"/>
        <v>6.8203796463676539E-2</v>
      </c>
      <c r="HF133" s="66">
        <f t="shared" si="252"/>
        <v>6.0867519023212281E-2</v>
      </c>
      <c r="HG133" s="66">
        <f t="shared" si="252"/>
        <v>5.1746864852328087E-2</v>
      </c>
      <c r="HH133" s="66">
        <f t="shared" si="252"/>
        <v>6.5619718889582873E-2</v>
      </c>
      <c r="HI133" s="66">
        <f t="shared" si="252"/>
        <v>6.569450582086539E-2</v>
      </c>
      <c r="HJ133" s="66">
        <f t="shared" si="252"/>
        <v>6.4651509815100275E-2</v>
      </c>
      <c r="HK133" s="66">
        <f t="shared" si="252"/>
        <v>6.0214242328577292E-2</v>
      </c>
      <c r="HL133" s="66">
        <f t="shared" si="252"/>
        <v>5.9709056773427589E-2</v>
      </c>
      <c r="HM133" s="66">
        <f t="shared" si="252"/>
        <v>5.5316368746747793E-2</v>
      </c>
      <c r="HN133" s="66">
        <f t="shared" si="252"/>
        <v>5.8750464662490856E-2</v>
      </c>
      <c r="HO133" s="66">
        <f t="shared" si="252"/>
        <v>6.8827895247063717E-2</v>
      </c>
      <c r="HP133" s="66">
        <f t="shared" si="252"/>
        <v>5.792908028435001E-2</v>
      </c>
      <c r="HQ133" s="66">
        <f t="shared" si="252"/>
        <v>6.3363956388605383E-2</v>
      </c>
      <c r="HR133" s="66">
        <f t="shared" si="252"/>
        <v>6.8863636362504296E-2</v>
      </c>
      <c r="HS133" s="66">
        <f t="shared" si="252"/>
        <v>5.9810648647789462E-2</v>
      </c>
      <c r="HT133" s="66">
        <f t="shared" si="252"/>
        <v>6.3203091465042147E-2</v>
      </c>
      <c r="HU133" s="66">
        <f t="shared" si="252"/>
        <v>6.3653604720242327E-2</v>
      </c>
      <c r="HV133" s="66">
        <f t="shared" si="252"/>
        <v>7.1947880266557435E-2</v>
      </c>
      <c r="HW133" s="66">
        <f t="shared" si="252"/>
        <v>7.237764818489778E-2</v>
      </c>
      <c r="HX133" s="66">
        <f t="shared" si="252"/>
        <v>6.0574708808666444E-2</v>
      </c>
      <c r="HY133" s="66">
        <f t="shared" si="252"/>
        <v>5.9773521429733668E-2</v>
      </c>
      <c r="HZ133" s="66">
        <f t="shared" si="252"/>
        <v>6.4864746133511633E-2</v>
      </c>
      <c r="IA133" s="66">
        <f t="shared" si="252"/>
        <v>6.3549490739468639E-2</v>
      </c>
      <c r="IB133" s="66">
        <f t="shared" si="252"/>
        <v>6.4779157068844337E-2</v>
      </c>
      <c r="IC133" s="66">
        <f t="shared" si="252"/>
        <v>6.2869697491416562E-2</v>
      </c>
      <c r="ID133" s="66">
        <f t="shared" si="252"/>
        <v>5.7787391851408902E-2</v>
      </c>
      <c r="IE133" s="66">
        <f t="shared" si="252"/>
        <v>6.1859104004250841E-2</v>
      </c>
      <c r="IF133" s="66">
        <f t="shared" si="252"/>
        <v>5.910158132672004E-2</v>
      </c>
      <c r="IG133" s="66">
        <f t="shared" si="252"/>
        <v>6.5864850237972797E-2</v>
      </c>
      <c r="IH133" s="66">
        <f t="shared" si="252"/>
        <v>7.5866576642249522E-2</v>
      </c>
      <c r="II133" s="66">
        <f t="shared" si="252"/>
        <v>6.3355016981249748E-2</v>
      </c>
      <c r="IJ133" s="66">
        <f t="shared" si="252"/>
        <v>6.3128128703493019E-2</v>
      </c>
      <c r="IK133" s="66">
        <f t="shared" si="252"/>
        <v>5.9323476239185081E-2</v>
      </c>
      <c r="IL133" s="66">
        <f t="shared" si="252"/>
        <v>5.3613238616543712E-2</v>
      </c>
      <c r="IM133" s="66">
        <f t="shared" si="252"/>
        <v>6.4047350798723438E-2</v>
      </c>
      <c r="IN133" s="66">
        <f t="shared" si="252"/>
        <v>6.8155517210964384E-2</v>
      </c>
      <c r="IO133" s="66">
        <f t="shared" si="252"/>
        <v>6.5965054763789985E-2</v>
      </c>
      <c r="IP133" s="66">
        <f t="shared" si="252"/>
        <v>6.0608381842662422E-2</v>
      </c>
      <c r="IQ133" s="66">
        <f t="shared" si="252"/>
        <v>6.712252013040361E-2</v>
      </c>
      <c r="IR133" s="66">
        <f t="shared" si="252"/>
        <v>6.4534574811550768E-2</v>
      </c>
      <c r="IS133" s="66">
        <f t="shared" si="252"/>
        <v>6.4182638279664528E-2</v>
      </c>
      <c r="IT133" s="66">
        <f t="shared" si="252"/>
        <v>6.2599247807378772E-2</v>
      </c>
      <c r="IU133" s="66">
        <f t="shared" si="252"/>
        <v>7.4495755018791868E-2</v>
      </c>
      <c r="IV133" s="66">
        <f t="shared" si="252"/>
        <v>6.5027311471218291E-2</v>
      </c>
      <c r="IW133" s="66">
        <f t="shared" si="252"/>
        <v>6.6063739707764108E-2</v>
      </c>
      <c r="IX133" s="66">
        <f t="shared" si="252"/>
        <v>6.4532242899360395E-2</v>
      </c>
      <c r="IY133" s="66">
        <f t="shared" si="252"/>
        <v>6.7987975745387272E-2</v>
      </c>
      <c r="IZ133" s="66">
        <f t="shared" si="252"/>
        <v>6.647766917278887E-2</v>
      </c>
      <c r="JA133" s="66">
        <f t="shared" si="252"/>
        <v>5.8997284061090234E-2</v>
      </c>
      <c r="JB133" s="66">
        <f t="shared" si="252"/>
        <v>6.4714444203785124E-2</v>
      </c>
      <c r="JC133" s="66">
        <f t="shared" si="252"/>
        <v>6.4067791175530131E-2</v>
      </c>
      <c r="JD133" s="67">
        <f t="shared" si="199"/>
        <v>6.3843634749036315E-2</v>
      </c>
      <c r="JU133" s="14"/>
      <c r="MS133" s="28"/>
    </row>
    <row r="134" spans="12:357" x14ac:dyDescent="0.3">
      <c r="L134" s="75" t="s">
        <v>386</v>
      </c>
      <c r="M134" s="14">
        <v>15</v>
      </c>
      <c r="N134" s="26">
        <f>SUM(JD$77:JD$81)</f>
        <v>124.07280916773553</v>
      </c>
      <c r="O134" s="26">
        <f t="shared" ref="O134:AC134" si="263">SUM(EM$77:EM$81)</f>
        <v>126.81578231200001</v>
      </c>
      <c r="P134" s="26">
        <f t="shared" si="263"/>
        <v>90.702947846000029</v>
      </c>
      <c r="Q134" s="26">
        <f t="shared" si="263"/>
        <v>148.57142857099984</v>
      </c>
      <c r="R134" s="26">
        <f t="shared" si="263"/>
        <v>97.04126984100003</v>
      </c>
      <c r="S134" s="26">
        <f t="shared" si="263"/>
        <v>98.807460318000039</v>
      </c>
      <c r="T134" s="26">
        <f t="shared" si="263"/>
        <v>98.893061223999894</v>
      </c>
      <c r="U134" s="26">
        <f t="shared" si="263"/>
        <v>124.36755102000006</v>
      </c>
      <c r="V134" s="26">
        <f t="shared" si="263"/>
        <v>133.95337868399997</v>
      </c>
      <c r="W134" s="26">
        <f t="shared" si="263"/>
        <v>153.91492063500004</v>
      </c>
      <c r="X134" s="26">
        <f t="shared" si="263"/>
        <v>103.2649433109998</v>
      </c>
      <c r="Y134" s="26">
        <f t="shared" si="263"/>
        <v>140.185396825</v>
      </c>
      <c r="Z134" s="26">
        <f t="shared" si="263"/>
        <v>110.762086168</v>
      </c>
      <c r="AA134" s="26">
        <f t="shared" si="263"/>
        <v>113.52671201800013</v>
      </c>
      <c r="AB134" s="26">
        <f t="shared" si="263"/>
        <v>103.27873015799992</v>
      </c>
      <c r="AC134" s="26">
        <f t="shared" si="263"/>
        <v>128.90557823099994</v>
      </c>
      <c r="AD134" s="26">
        <f>SUM(JD$77:JD$81)</f>
        <v>124.07280916773553</v>
      </c>
      <c r="AE134" s="26">
        <f t="shared" ref="AE134:CP134" si="264">SUM(FB$77:FB$81)</f>
        <v>124.17088435400001</v>
      </c>
      <c r="AF134" s="26">
        <f t="shared" si="264"/>
        <v>141.99727891199996</v>
      </c>
      <c r="AG134" s="26">
        <f t="shared" si="264"/>
        <v>141.16825396900003</v>
      </c>
      <c r="AH134" s="26">
        <f t="shared" si="264"/>
        <v>132.39002267600017</v>
      </c>
      <c r="AI134" s="26">
        <f t="shared" si="264"/>
        <v>116.76517006800009</v>
      </c>
      <c r="AJ134" s="26">
        <f t="shared" si="264"/>
        <v>91.726802721000013</v>
      </c>
      <c r="AK134" s="26">
        <f t="shared" si="264"/>
        <v>124.07582766499991</v>
      </c>
      <c r="AL134" s="26">
        <f t="shared" si="264"/>
        <v>134.21133786899986</v>
      </c>
      <c r="AM134" s="26">
        <f t="shared" si="264"/>
        <v>119.92961451299993</v>
      </c>
      <c r="AN134" s="26">
        <f t="shared" si="264"/>
        <v>113.49913832199991</v>
      </c>
      <c r="AO134" s="26">
        <f t="shared" si="264"/>
        <v>110.52226757299991</v>
      </c>
      <c r="AP134" s="26">
        <f t="shared" si="264"/>
        <v>129.83655328799978</v>
      </c>
      <c r="AQ134" s="26">
        <f t="shared" si="264"/>
        <v>122.56253968200008</v>
      </c>
      <c r="AR134" s="26">
        <f t="shared" si="264"/>
        <v>145.22993197299979</v>
      </c>
      <c r="AS134" s="26">
        <f t="shared" si="264"/>
        <v>132.75718820799989</v>
      </c>
      <c r="AT134" s="26">
        <f t="shared" si="264"/>
        <v>114.50412698500008</v>
      </c>
      <c r="AU134" s="26">
        <f t="shared" si="264"/>
        <v>117.28326530599998</v>
      </c>
      <c r="AV134" s="26">
        <f t="shared" si="264"/>
        <v>103.28380952399993</v>
      </c>
      <c r="AW134" s="26">
        <f t="shared" si="264"/>
        <v>110.73959183699981</v>
      </c>
      <c r="AX134" s="26">
        <f t="shared" si="264"/>
        <v>138.51936507899995</v>
      </c>
      <c r="AY134" s="26">
        <f t="shared" si="264"/>
        <v>118.65251700699991</v>
      </c>
      <c r="AZ134" s="26">
        <f t="shared" si="264"/>
        <v>143.37886621300004</v>
      </c>
      <c r="BA134" s="26">
        <f t="shared" si="264"/>
        <v>120.03555555599996</v>
      </c>
      <c r="BB134" s="26">
        <f t="shared" si="264"/>
        <v>140.82578231299999</v>
      </c>
      <c r="BC134" s="26">
        <f t="shared" si="264"/>
        <v>127.8185941050001</v>
      </c>
      <c r="BD134" s="26">
        <f t="shared" si="264"/>
        <v>120.01886621299991</v>
      </c>
      <c r="BE134" s="26">
        <f t="shared" si="264"/>
        <v>128.44553287899998</v>
      </c>
      <c r="BF134" s="26">
        <f t="shared" si="264"/>
        <v>133.14793650799993</v>
      </c>
      <c r="BG134" s="26">
        <f t="shared" si="264"/>
        <v>127.064671202</v>
      </c>
      <c r="BH134" s="26">
        <f t="shared" si="264"/>
        <v>138.49687074899998</v>
      </c>
      <c r="BI134" s="26">
        <f t="shared" si="264"/>
        <v>114.11086167799999</v>
      </c>
      <c r="BJ134" s="26">
        <f t="shared" si="264"/>
        <v>133.96462584999995</v>
      </c>
      <c r="BK134" s="26">
        <f t="shared" si="264"/>
        <v>135.78158730200016</v>
      </c>
      <c r="BL134" s="26">
        <f t="shared" si="264"/>
        <v>137.80827664399999</v>
      </c>
      <c r="BM134" s="26">
        <f t="shared" si="264"/>
        <v>117.18820861699987</v>
      </c>
      <c r="BN134" s="26">
        <f t="shared" si="264"/>
        <v>132.53006802799996</v>
      </c>
      <c r="BO134" s="26">
        <f t="shared" si="264"/>
        <v>125.328979592</v>
      </c>
      <c r="BP134" s="26">
        <f t="shared" si="264"/>
        <v>125.66058956899997</v>
      </c>
      <c r="BQ134" s="26">
        <f t="shared" si="264"/>
        <v>123.04544217700004</v>
      </c>
      <c r="BR134" s="26">
        <f t="shared" si="264"/>
        <v>129.70666666700004</v>
      </c>
      <c r="BS134" s="26">
        <f t="shared" si="264"/>
        <v>120.52789115699989</v>
      </c>
      <c r="BT134" s="26">
        <f t="shared" si="264"/>
        <v>141.62795918300003</v>
      </c>
      <c r="BU134" s="26">
        <f t="shared" si="264"/>
        <v>134.2766439909999</v>
      </c>
      <c r="BV134" s="26">
        <f t="shared" si="264"/>
        <v>122.24435374099994</v>
      </c>
      <c r="BW134" s="26">
        <f t="shared" si="264"/>
        <v>121.72337868500017</v>
      </c>
      <c r="BX134" s="26">
        <f t="shared" si="264"/>
        <v>115.20145124700002</v>
      </c>
      <c r="BY134" s="26">
        <f t="shared" si="264"/>
        <v>130.49759637200009</v>
      </c>
      <c r="BZ134" s="26">
        <f t="shared" si="264"/>
        <v>119.16770975000009</v>
      </c>
      <c r="CA134" s="26">
        <f t="shared" si="264"/>
        <v>86.806349207000039</v>
      </c>
      <c r="CB134" s="26">
        <f t="shared" si="264"/>
        <v>124.32253968299983</v>
      </c>
      <c r="CC134" s="26">
        <f t="shared" si="264"/>
        <v>131.97786848100009</v>
      </c>
      <c r="CD134" s="26">
        <f t="shared" si="264"/>
        <v>133.74476190500013</v>
      </c>
      <c r="CE134" s="26">
        <f t="shared" si="264"/>
        <v>151.69959183700007</v>
      </c>
      <c r="CF134" s="26">
        <f t="shared" si="264"/>
        <v>136.3969161</v>
      </c>
      <c r="CG134" s="26">
        <f t="shared" si="264"/>
        <v>127.67201814100008</v>
      </c>
      <c r="CH134" s="26">
        <f t="shared" si="264"/>
        <v>124.63746031699998</v>
      </c>
      <c r="CI134" s="26">
        <f t="shared" si="264"/>
        <v>111.63573696100002</v>
      </c>
      <c r="CJ134" s="26">
        <f t="shared" si="264"/>
        <v>141.174421768</v>
      </c>
      <c r="CK134" s="26">
        <f t="shared" si="264"/>
        <v>122.76680272099998</v>
      </c>
      <c r="CL134" s="26">
        <f t="shared" si="264"/>
        <v>102.30131519199995</v>
      </c>
      <c r="CM134" s="26">
        <f t="shared" si="264"/>
        <v>118.270839002</v>
      </c>
      <c r="CN134" s="26">
        <f t="shared" si="264"/>
        <v>118.18739228999993</v>
      </c>
      <c r="CO134" s="26">
        <f t="shared" si="264"/>
        <v>146.15510204099996</v>
      </c>
      <c r="CP134" s="26">
        <f t="shared" si="264"/>
        <v>155.34730158700017</v>
      </c>
      <c r="CQ134" s="26">
        <f t="shared" ref="CQ134:EF134" si="265">SUM(HN$77:HN$81)</f>
        <v>132.51265306200003</v>
      </c>
      <c r="CR134" s="26">
        <f t="shared" si="265"/>
        <v>130.65272108799991</v>
      </c>
      <c r="CS134" s="26">
        <f t="shared" si="265"/>
        <v>104.06678004599985</v>
      </c>
      <c r="CT134" s="26">
        <f t="shared" si="265"/>
        <v>101.57278911499998</v>
      </c>
      <c r="CU134" s="26">
        <f t="shared" si="265"/>
        <v>119.31573696100008</v>
      </c>
      <c r="CV134" s="26">
        <f t="shared" si="265"/>
        <v>123.61142857100003</v>
      </c>
      <c r="CW134" s="26">
        <f t="shared" si="265"/>
        <v>123.03092970500006</v>
      </c>
      <c r="CX134" s="26">
        <f t="shared" si="265"/>
        <v>137.019863945</v>
      </c>
      <c r="CY134" s="26">
        <f t="shared" si="265"/>
        <v>116.52897959200004</v>
      </c>
      <c r="CZ134" s="26">
        <f t="shared" si="265"/>
        <v>137.71755101999997</v>
      </c>
      <c r="DA134" s="26">
        <f t="shared" si="265"/>
        <v>117.19185941000001</v>
      </c>
      <c r="DB134" s="26">
        <f t="shared" si="265"/>
        <v>114.46276644</v>
      </c>
      <c r="DC134" s="26">
        <f t="shared" si="265"/>
        <v>122.93369614500011</v>
      </c>
      <c r="DD134" s="26">
        <f t="shared" si="265"/>
        <v>124.39004535100003</v>
      </c>
      <c r="DE134" s="26">
        <f t="shared" si="265"/>
        <v>108.69841269799986</v>
      </c>
      <c r="DF134" s="26">
        <f t="shared" si="265"/>
        <v>151.49278911600004</v>
      </c>
      <c r="DG134" s="26">
        <f t="shared" si="265"/>
        <v>111.5225396830001</v>
      </c>
      <c r="DH134" s="26">
        <f t="shared" si="265"/>
        <v>132.80072562399982</v>
      </c>
      <c r="DI134" s="26">
        <f t="shared" si="265"/>
        <v>135.31283446700013</v>
      </c>
      <c r="DJ134" s="26">
        <f t="shared" si="265"/>
        <v>126.99573696199991</v>
      </c>
      <c r="DK134" s="26">
        <f t="shared" si="265"/>
        <v>101.11999999999989</v>
      </c>
      <c r="DL134" s="26">
        <f t="shared" si="265"/>
        <v>134.04698412700009</v>
      </c>
      <c r="DM134" s="26">
        <f t="shared" si="265"/>
        <v>110.21786847999988</v>
      </c>
      <c r="DN134" s="26">
        <f t="shared" si="265"/>
        <v>110.01759637200007</v>
      </c>
      <c r="DO134" s="26">
        <f t="shared" si="265"/>
        <v>132.77024943299989</v>
      </c>
      <c r="DP134" s="26">
        <f t="shared" si="265"/>
        <v>163.49496598600012</v>
      </c>
      <c r="DQ134" s="26">
        <f t="shared" si="265"/>
        <v>122.79582766500016</v>
      </c>
      <c r="DR134" s="26">
        <f t="shared" si="265"/>
        <v>122.42721088500002</v>
      </c>
      <c r="DS134" s="26">
        <f t="shared" si="265"/>
        <v>129.98965986400003</v>
      </c>
      <c r="DT134" s="26">
        <f t="shared" si="265"/>
        <v>124.75428571400016</v>
      </c>
      <c r="DU134" s="26">
        <f t="shared" si="265"/>
        <v>116.88997732400003</v>
      </c>
      <c r="DV134" s="26">
        <f t="shared" si="265"/>
        <v>118.24253968199992</v>
      </c>
      <c r="DW134" s="26">
        <f t="shared" si="265"/>
        <v>115.17535147400008</v>
      </c>
      <c r="DX134" s="26">
        <f t="shared" si="265"/>
        <v>124.66793650799991</v>
      </c>
      <c r="DY134" s="26">
        <f t="shared" si="265"/>
        <v>116.88707482999985</v>
      </c>
      <c r="DZ134" s="26">
        <f t="shared" si="265"/>
        <v>116.31963718800012</v>
      </c>
      <c r="EA134" s="26">
        <f t="shared" si="265"/>
        <v>102.05170068100006</v>
      </c>
      <c r="EB134" s="26">
        <f t="shared" si="265"/>
        <v>123.25079365100009</v>
      </c>
      <c r="EC134" s="26">
        <f t="shared" si="265"/>
        <v>137.8655782310002</v>
      </c>
      <c r="ED134" s="26">
        <f t="shared" si="265"/>
        <v>132.91827664400012</v>
      </c>
      <c r="EE134" s="26">
        <f t="shared" si="265"/>
        <v>112.83521541999994</v>
      </c>
      <c r="EF134" s="26">
        <f t="shared" si="265"/>
        <v>122.70222222200005</v>
      </c>
      <c r="EG134" s="24">
        <f t="shared" si="212"/>
        <v>124.07280916773557</v>
      </c>
      <c r="EH134" s="24">
        <f t="shared" si="213"/>
        <v>163.49496598600012</v>
      </c>
      <c r="EI134" s="24">
        <f t="shared" si="214"/>
        <v>86.806349207000039</v>
      </c>
      <c r="EJ134" s="75" t="s">
        <v>386</v>
      </c>
      <c r="EK134" s="75"/>
      <c r="EL134" s="12">
        <v>8</v>
      </c>
      <c r="EM134" s="66">
        <f>EM39/SUM(EM$39:EM$43)</f>
        <v>0.16021172723345078</v>
      </c>
      <c r="EN134" s="66">
        <f t="shared" ref="EN134:GY137" si="266">EN39/SUM(EN$39:EN$43)</f>
        <v>0.1867714537608044</v>
      </c>
      <c r="EO134" s="66">
        <f t="shared" si="266"/>
        <v>0.14635576077574081</v>
      </c>
      <c r="EP134" s="66">
        <f t="shared" si="266"/>
        <v>0.15892396758363506</v>
      </c>
      <c r="EQ134" s="66">
        <f t="shared" si="266"/>
        <v>0.15839365102820982</v>
      </c>
      <c r="ER134" s="66">
        <f t="shared" si="266"/>
        <v>0.15907143365492843</v>
      </c>
      <c r="ES134" s="66">
        <f t="shared" si="266"/>
        <v>0.17373415564826192</v>
      </c>
      <c r="ET134" s="66">
        <f t="shared" si="266"/>
        <v>0.15953897482224969</v>
      </c>
      <c r="EU134" s="66">
        <f t="shared" si="266"/>
        <v>0.18428360690139231</v>
      </c>
      <c r="EV134" s="66">
        <f t="shared" si="266"/>
        <v>0.17454919382332504</v>
      </c>
      <c r="EW134" s="66">
        <f t="shared" si="266"/>
        <v>0.16381994022729335</v>
      </c>
      <c r="EX134" s="66">
        <f t="shared" si="266"/>
        <v>0.15156080976520844</v>
      </c>
      <c r="EY134" s="66">
        <f t="shared" si="266"/>
        <v>0.1563034153858065</v>
      </c>
      <c r="EZ134" s="66">
        <f t="shared" si="266"/>
        <v>0.1826873593179853</v>
      </c>
      <c r="FA134" s="66">
        <f t="shared" si="266"/>
        <v>0.16743732837097933</v>
      </c>
      <c r="FB134" s="66">
        <f t="shared" si="266"/>
        <v>0.17983510228562338</v>
      </c>
      <c r="FC134" s="66">
        <f t="shared" si="266"/>
        <v>0.17445549984451481</v>
      </c>
      <c r="FD134" s="66">
        <f t="shared" si="266"/>
        <v>0.15881877022970364</v>
      </c>
      <c r="FE134" s="66">
        <f t="shared" si="266"/>
        <v>0.18955442349305718</v>
      </c>
      <c r="FF134" s="66">
        <f t="shared" si="266"/>
        <v>0.16864566814429421</v>
      </c>
      <c r="FG134" s="66">
        <f t="shared" si="266"/>
        <v>0.17274275513093615</v>
      </c>
      <c r="FH134" s="66">
        <f t="shared" si="266"/>
        <v>0.16302687505864738</v>
      </c>
      <c r="FI134" s="66">
        <f t="shared" si="266"/>
        <v>0.17557546655801712</v>
      </c>
      <c r="FJ134" s="66">
        <f t="shared" si="266"/>
        <v>0.15929234501099804</v>
      </c>
      <c r="FK134" s="66">
        <f t="shared" si="266"/>
        <v>0.19495398122925467</v>
      </c>
      <c r="FL134" s="66">
        <f t="shared" si="266"/>
        <v>0.19195422920923308</v>
      </c>
      <c r="FM134" s="66">
        <f t="shared" si="266"/>
        <v>0.18408770859965148</v>
      </c>
      <c r="FN134" s="66">
        <f t="shared" si="266"/>
        <v>0.16823572632371664</v>
      </c>
      <c r="FO134" s="66">
        <f t="shared" si="266"/>
        <v>0.19427607323753152</v>
      </c>
      <c r="FP134" s="66">
        <f t="shared" si="266"/>
        <v>0.16572477570284613</v>
      </c>
      <c r="FQ134" s="66">
        <f t="shared" si="266"/>
        <v>0.2022639332797285</v>
      </c>
      <c r="FR134" s="66">
        <f t="shared" si="266"/>
        <v>0.18411256104115267</v>
      </c>
      <c r="FS134" s="66">
        <f t="shared" si="266"/>
        <v>0.20717748005205053</v>
      </c>
      <c r="FT134" s="66">
        <f t="shared" si="266"/>
        <v>0.23377678179516587</v>
      </c>
      <c r="FU134" s="66">
        <f t="shared" si="266"/>
        <v>0.17794691683666827</v>
      </c>
      <c r="FV134" s="66">
        <f t="shared" si="266"/>
        <v>0.15770729365280442</v>
      </c>
      <c r="FW134" s="66">
        <f t="shared" si="266"/>
        <v>0.18308109070844164</v>
      </c>
      <c r="FX134" s="66">
        <f t="shared" si="266"/>
        <v>0.17709788581416247</v>
      </c>
      <c r="FY134" s="66">
        <f t="shared" si="266"/>
        <v>0.16704486848920705</v>
      </c>
      <c r="FZ134" s="66">
        <f t="shared" si="266"/>
        <v>0.19361122149623602</v>
      </c>
      <c r="GA134" s="66">
        <f t="shared" si="266"/>
        <v>0.16485761715999817</v>
      </c>
      <c r="GB134" s="66">
        <f t="shared" si="266"/>
        <v>0.18560230066520175</v>
      </c>
      <c r="GC134" s="66">
        <f t="shared" si="266"/>
        <v>0.16775506185323366</v>
      </c>
      <c r="GD134" s="66">
        <f t="shared" si="266"/>
        <v>0.1627669176597131</v>
      </c>
      <c r="GE134" s="66">
        <f t="shared" si="266"/>
        <v>0.1707791240663068</v>
      </c>
      <c r="GF134" s="66">
        <f t="shared" si="266"/>
        <v>0.15853173108865093</v>
      </c>
      <c r="GG134" s="66">
        <f t="shared" si="266"/>
        <v>0.19376343302709714</v>
      </c>
      <c r="GH134" s="66">
        <f t="shared" si="266"/>
        <v>0.18194395688990656</v>
      </c>
      <c r="GI134" s="66">
        <f t="shared" si="266"/>
        <v>0.1607721868597205</v>
      </c>
      <c r="GJ134" s="66">
        <f t="shared" si="266"/>
        <v>0.16044222572969216</v>
      </c>
      <c r="GK134" s="66">
        <f t="shared" si="266"/>
        <v>0.1823557025390983</v>
      </c>
      <c r="GL134" s="66">
        <f t="shared" si="266"/>
        <v>0.18660083291558976</v>
      </c>
      <c r="GM134" s="66">
        <f t="shared" si="266"/>
        <v>0.17382481814911174</v>
      </c>
      <c r="GN134" s="66">
        <f t="shared" si="266"/>
        <v>0.1518757978842927</v>
      </c>
      <c r="GO134" s="66">
        <f t="shared" si="266"/>
        <v>0.17660850615536064</v>
      </c>
      <c r="GP134" s="66">
        <f t="shared" si="266"/>
        <v>0.18863704393299791</v>
      </c>
      <c r="GQ134" s="66">
        <f t="shared" si="266"/>
        <v>0.16407301679046454</v>
      </c>
      <c r="GR134" s="66">
        <f t="shared" si="266"/>
        <v>0.15543406954408201</v>
      </c>
      <c r="GS134" s="66">
        <f t="shared" si="266"/>
        <v>0.16491245177608044</v>
      </c>
      <c r="GT134" s="66">
        <f t="shared" si="266"/>
        <v>0.16049881102035066</v>
      </c>
      <c r="GU134" s="66">
        <f t="shared" si="266"/>
        <v>0.14861021404936181</v>
      </c>
      <c r="GV134" s="66">
        <f t="shared" si="266"/>
        <v>0.17895860539247221</v>
      </c>
      <c r="GW134" s="66">
        <f t="shared" si="266"/>
        <v>0.19087263949413324</v>
      </c>
      <c r="GX134" s="66">
        <f t="shared" si="266"/>
        <v>0.16261413529243954</v>
      </c>
      <c r="GY134" s="66">
        <f t="shared" si="266"/>
        <v>0.1814213279897553</v>
      </c>
      <c r="GZ134" s="66">
        <f t="shared" ref="GZ134:JC138" si="267">GZ39/SUM(GZ$39:GZ$43)</f>
        <v>0.17654949188470317</v>
      </c>
      <c r="HA134" s="66">
        <f t="shared" si="267"/>
        <v>0.17248016863534998</v>
      </c>
      <c r="HB134" s="66">
        <f t="shared" si="267"/>
        <v>0.14140757344311466</v>
      </c>
      <c r="HC134" s="66">
        <f t="shared" si="267"/>
        <v>0.17396054807129668</v>
      </c>
      <c r="HD134" s="66">
        <f t="shared" si="267"/>
        <v>0.14247221286825981</v>
      </c>
      <c r="HE134" s="66">
        <f t="shared" si="267"/>
        <v>0.17641301308192045</v>
      </c>
      <c r="HF134" s="66">
        <f t="shared" si="267"/>
        <v>0.17341586982068372</v>
      </c>
      <c r="HG134" s="66">
        <f t="shared" si="267"/>
        <v>0.13269653977246115</v>
      </c>
      <c r="HH134" s="66">
        <f t="shared" si="267"/>
        <v>0.17974124539232866</v>
      </c>
      <c r="HI134" s="66">
        <f t="shared" si="267"/>
        <v>0.18083397092221817</v>
      </c>
      <c r="HJ134" s="66">
        <f t="shared" si="267"/>
        <v>0.17647698338042875</v>
      </c>
      <c r="HK134" s="66">
        <f t="shared" si="267"/>
        <v>0.1755820695097168</v>
      </c>
      <c r="HL134" s="66">
        <f t="shared" si="267"/>
        <v>0.14977118981165216</v>
      </c>
      <c r="HM134" s="66">
        <f t="shared" si="267"/>
        <v>0.13509461714799437</v>
      </c>
      <c r="HN134" s="66">
        <f t="shared" si="267"/>
        <v>0.15546686580994185</v>
      </c>
      <c r="HO134" s="66">
        <f t="shared" si="267"/>
        <v>0.2191413495596963</v>
      </c>
      <c r="HP134" s="66">
        <f t="shared" si="267"/>
        <v>0.16157242627115173</v>
      </c>
      <c r="HQ134" s="66">
        <f t="shared" si="267"/>
        <v>0.21078453970536859</v>
      </c>
      <c r="HR134" s="66">
        <f t="shared" si="267"/>
        <v>0.1670781336357941</v>
      </c>
      <c r="HS134" s="66">
        <f t="shared" si="267"/>
        <v>0.1507999404274179</v>
      </c>
      <c r="HT134" s="66">
        <f t="shared" si="267"/>
        <v>0.17722662371120187</v>
      </c>
      <c r="HU134" s="66">
        <f t="shared" si="267"/>
        <v>0.1789055289322635</v>
      </c>
      <c r="HV134" s="66">
        <f t="shared" si="267"/>
        <v>0.17303730195800524</v>
      </c>
      <c r="HW134" s="66">
        <f t="shared" si="267"/>
        <v>0.1719513559882298</v>
      </c>
      <c r="HX134" s="66">
        <f t="shared" si="267"/>
        <v>0.19443633603866436</v>
      </c>
      <c r="HY134" s="66">
        <f t="shared" si="267"/>
        <v>0.18591569573354499</v>
      </c>
      <c r="HZ134" s="66">
        <f t="shared" si="267"/>
        <v>0.18943908606946619</v>
      </c>
      <c r="IA134" s="66">
        <f t="shared" si="267"/>
        <v>0.17525400278690248</v>
      </c>
      <c r="IB134" s="66">
        <f t="shared" si="267"/>
        <v>0.16329269979176048</v>
      </c>
      <c r="IC134" s="66">
        <f t="shared" si="267"/>
        <v>0.147111957418224</v>
      </c>
      <c r="ID134" s="66">
        <f t="shared" si="267"/>
        <v>0.16571824285078443</v>
      </c>
      <c r="IE134" s="66">
        <f t="shared" si="267"/>
        <v>0.17626276632333773</v>
      </c>
      <c r="IF134" s="66">
        <f t="shared" si="267"/>
        <v>0.1779429329836221</v>
      </c>
      <c r="IG134" s="66">
        <f t="shared" si="267"/>
        <v>0.16535217733283478</v>
      </c>
      <c r="IH134" s="66">
        <f t="shared" si="267"/>
        <v>0.21806859757742722</v>
      </c>
      <c r="II134" s="66">
        <f t="shared" si="267"/>
        <v>0.15720779393418516</v>
      </c>
      <c r="IJ134" s="66">
        <f t="shared" si="267"/>
        <v>0.1685128596940963</v>
      </c>
      <c r="IK134" s="66">
        <f t="shared" si="267"/>
        <v>0.14688843981375591</v>
      </c>
      <c r="IL134" s="66">
        <f t="shared" si="267"/>
        <v>0.13898080366458454</v>
      </c>
      <c r="IM134" s="66">
        <f t="shared" si="267"/>
        <v>0.13945902639978769</v>
      </c>
      <c r="IN134" s="66">
        <f t="shared" si="267"/>
        <v>0.15769828030787564</v>
      </c>
      <c r="IO134" s="66">
        <f t="shared" si="267"/>
        <v>0.16360404266040013</v>
      </c>
      <c r="IP134" s="66">
        <f t="shared" si="267"/>
        <v>0.18586898036206054</v>
      </c>
      <c r="IQ134" s="66">
        <f t="shared" si="267"/>
        <v>0.14200290440836946</v>
      </c>
      <c r="IR134" s="66">
        <f t="shared" si="267"/>
        <v>0.15114865087038004</v>
      </c>
      <c r="IS134" s="66">
        <f t="shared" si="267"/>
        <v>0.16863769006473894</v>
      </c>
      <c r="IT134" s="66">
        <f t="shared" si="267"/>
        <v>0.16561259008877416</v>
      </c>
      <c r="IU134" s="66">
        <f t="shared" si="267"/>
        <v>0.18319632246486128</v>
      </c>
      <c r="IV134" s="66">
        <f t="shared" si="267"/>
        <v>0.16612455160560199</v>
      </c>
      <c r="IW134" s="66">
        <f t="shared" si="267"/>
        <v>0.18222086609818994</v>
      </c>
      <c r="IX134" s="66">
        <f t="shared" si="267"/>
        <v>0.14995894326103176</v>
      </c>
      <c r="IY134" s="66">
        <f t="shared" si="267"/>
        <v>0.15965104638780517</v>
      </c>
      <c r="IZ134" s="66">
        <f t="shared" si="267"/>
        <v>0.15213481649221317</v>
      </c>
      <c r="JA134" s="66">
        <f t="shared" si="267"/>
        <v>0.14970644231002386</v>
      </c>
      <c r="JB134" s="66">
        <f t="shared" si="267"/>
        <v>0.19160918233086857</v>
      </c>
      <c r="JC134" s="66">
        <f t="shared" si="267"/>
        <v>0.17717009851239549</v>
      </c>
      <c r="JD134" s="67">
        <f t="shared" si="199"/>
        <v>0.17100994318865942</v>
      </c>
      <c r="JU134" s="14"/>
      <c r="MS134" s="28"/>
    </row>
    <row r="135" spans="12:357" x14ac:dyDescent="0.3">
      <c r="L135" s="75" t="s">
        <v>402</v>
      </c>
      <c r="M135" s="14">
        <v>16</v>
      </c>
      <c r="N135" s="26">
        <f>SUM(JD$82:JD$86)</f>
        <v>120.2553466014876</v>
      </c>
      <c r="O135" s="26">
        <f t="shared" ref="O135:AC135" si="268">SUM(EM$82:EM$86)</f>
        <v>102.98340136100001</v>
      </c>
      <c r="P135" s="26">
        <f t="shared" si="268"/>
        <v>129.32934240400004</v>
      </c>
      <c r="Q135" s="26">
        <f t="shared" si="268"/>
        <v>145.32571428599999</v>
      </c>
      <c r="R135" s="26">
        <f t="shared" si="268"/>
        <v>100.45678004599995</v>
      </c>
      <c r="S135" s="26">
        <f t="shared" si="268"/>
        <v>96.444081632000007</v>
      </c>
      <c r="T135" s="26">
        <f t="shared" si="268"/>
        <v>110.72580498900015</v>
      </c>
      <c r="U135" s="26">
        <f t="shared" si="268"/>
        <v>120.43319727900007</v>
      </c>
      <c r="V135" s="26">
        <f t="shared" si="268"/>
        <v>112.48507936500005</v>
      </c>
      <c r="W135" s="26">
        <f t="shared" si="268"/>
        <v>112.33414965999987</v>
      </c>
      <c r="X135" s="26">
        <f t="shared" si="268"/>
        <v>122.05714285700014</v>
      </c>
      <c r="Y135" s="26">
        <f t="shared" si="268"/>
        <v>127.1582766439999</v>
      </c>
      <c r="Z135" s="26">
        <f t="shared" si="268"/>
        <v>120.54804988599994</v>
      </c>
      <c r="AA135" s="26">
        <f t="shared" si="268"/>
        <v>107.8447165529999</v>
      </c>
      <c r="AB135" s="26">
        <f t="shared" si="268"/>
        <v>104.41986394600008</v>
      </c>
      <c r="AC135" s="26">
        <f t="shared" si="268"/>
        <v>120.48253968199992</v>
      </c>
      <c r="AD135" s="26">
        <f>SUM(JD$82:JD$86)</f>
        <v>120.2553466014876</v>
      </c>
      <c r="AE135" s="26">
        <f t="shared" ref="AE135:CP135" si="269">SUM(FB$82:FB$86)</f>
        <v>110.53641723400006</v>
      </c>
      <c r="AF135" s="26">
        <f t="shared" si="269"/>
        <v>136.23292517000004</v>
      </c>
      <c r="AG135" s="26">
        <f t="shared" si="269"/>
        <v>139.95102040799998</v>
      </c>
      <c r="AH135" s="26">
        <f t="shared" si="269"/>
        <v>126.23020408100001</v>
      </c>
      <c r="AI135" s="26">
        <f t="shared" si="269"/>
        <v>103.7155555559998</v>
      </c>
      <c r="AJ135" s="26">
        <f t="shared" si="269"/>
        <v>99.600544218000095</v>
      </c>
      <c r="AK135" s="26">
        <f t="shared" si="269"/>
        <v>109.88843537399998</v>
      </c>
      <c r="AL135" s="26">
        <f t="shared" si="269"/>
        <v>110.318004535</v>
      </c>
      <c r="AM135" s="26">
        <f t="shared" si="269"/>
        <v>101.99945578200004</v>
      </c>
      <c r="AN135" s="26">
        <f t="shared" si="269"/>
        <v>117.13306122400013</v>
      </c>
      <c r="AO135" s="26">
        <f t="shared" si="269"/>
        <v>116.3969161</v>
      </c>
      <c r="AP135" s="26">
        <f t="shared" si="269"/>
        <v>121.42875283400008</v>
      </c>
      <c r="AQ135" s="26">
        <f t="shared" si="269"/>
        <v>112.11210884399998</v>
      </c>
      <c r="AR135" s="26">
        <f t="shared" si="269"/>
        <v>133.08371882100005</v>
      </c>
      <c r="AS135" s="26">
        <f t="shared" si="269"/>
        <v>125.5851247170001</v>
      </c>
      <c r="AT135" s="26">
        <f t="shared" si="269"/>
        <v>118.68843537399994</v>
      </c>
      <c r="AU135" s="26">
        <f t="shared" si="269"/>
        <v>130.54331065699989</v>
      </c>
      <c r="AV135" s="26">
        <f t="shared" si="269"/>
        <v>118.176507937</v>
      </c>
      <c r="AW135" s="26">
        <f t="shared" si="269"/>
        <v>123.44163265300017</v>
      </c>
      <c r="AX135" s="26">
        <f t="shared" si="269"/>
        <v>118.8702040820001</v>
      </c>
      <c r="AY135" s="26">
        <f t="shared" si="269"/>
        <v>108.34721088400011</v>
      </c>
      <c r="AZ135" s="26">
        <f t="shared" si="269"/>
        <v>126.23963718899995</v>
      </c>
      <c r="BA135" s="26">
        <f t="shared" si="269"/>
        <v>108.8725623580001</v>
      </c>
      <c r="BB135" s="26">
        <f t="shared" si="269"/>
        <v>140.32471655300014</v>
      </c>
      <c r="BC135" s="26">
        <f t="shared" si="269"/>
        <v>142.17287981799996</v>
      </c>
      <c r="BD135" s="26">
        <f t="shared" si="269"/>
        <v>112.34684807300005</v>
      </c>
      <c r="BE135" s="26">
        <f t="shared" si="269"/>
        <v>122.68117913900005</v>
      </c>
      <c r="BF135" s="26">
        <f t="shared" si="269"/>
        <v>126.44136054399996</v>
      </c>
      <c r="BG135" s="26">
        <f t="shared" si="269"/>
        <v>122.33650793700008</v>
      </c>
      <c r="BH135" s="26">
        <f t="shared" si="269"/>
        <v>117.54086167800006</v>
      </c>
      <c r="BI135" s="26">
        <f t="shared" si="269"/>
        <v>99.997460317000105</v>
      </c>
      <c r="BJ135" s="26">
        <f t="shared" si="269"/>
        <v>118.19755102099998</v>
      </c>
      <c r="BK135" s="26">
        <f t="shared" si="269"/>
        <v>112.36136054400004</v>
      </c>
      <c r="BL135" s="26">
        <f t="shared" si="269"/>
        <v>123.62303854900006</v>
      </c>
      <c r="BM135" s="26">
        <f t="shared" si="269"/>
        <v>111.3491156460002</v>
      </c>
      <c r="BN135" s="26">
        <f t="shared" si="269"/>
        <v>108.44299319700008</v>
      </c>
      <c r="BO135" s="26">
        <f t="shared" si="269"/>
        <v>123.00625850300003</v>
      </c>
      <c r="BP135" s="26">
        <f t="shared" si="269"/>
        <v>104.92299319699987</v>
      </c>
      <c r="BQ135" s="26">
        <f t="shared" si="269"/>
        <v>138.1790476189999</v>
      </c>
      <c r="BR135" s="26">
        <f t="shared" si="269"/>
        <v>136.07619047599997</v>
      </c>
      <c r="BS135" s="26">
        <f t="shared" si="269"/>
        <v>125.88843537399998</v>
      </c>
      <c r="BT135" s="26">
        <f t="shared" si="269"/>
        <v>133.95591836800008</v>
      </c>
      <c r="BU135" s="26">
        <f t="shared" si="269"/>
        <v>129.2923356010001</v>
      </c>
      <c r="BV135" s="26">
        <f t="shared" si="269"/>
        <v>135.34258503400019</v>
      </c>
      <c r="BW135" s="26">
        <f t="shared" si="269"/>
        <v>108.47562358300002</v>
      </c>
      <c r="BX135" s="26">
        <f t="shared" si="269"/>
        <v>109.46467120200009</v>
      </c>
      <c r="BY135" s="26">
        <f t="shared" si="269"/>
        <v>132.3856689339998</v>
      </c>
      <c r="BZ135" s="26">
        <f t="shared" si="269"/>
        <v>112.26739229100008</v>
      </c>
      <c r="CA135" s="26">
        <f t="shared" si="269"/>
        <v>105.97587301499993</v>
      </c>
      <c r="CB135" s="26">
        <f t="shared" si="269"/>
        <v>120.89106575900018</v>
      </c>
      <c r="CC135" s="26">
        <f t="shared" si="269"/>
        <v>107.17170067999996</v>
      </c>
      <c r="CD135" s="26">
        <f t="shared" si="269"/>
        <v>125.53578231300003</v>
      </c>
      <c r="CE135" s="26">
        <f t="shared" si="269"/>
        <v>151.63501133699992</v>
      </c>
      <c r="CF135" s="26">
        <f t="shared" si="269"/>
        <v>129.42802721099997</v>
      </c>
      <c r="CG135" s="26">
        <f t="shared" si="269"/>
        <v>117.16063492100011</v>
      </c>
      <c r="CH135" s="26">
        <f t="shared" si="269"/>
        <v>119.63936507999983</v>
      </c>
      <c r="CI135" s="26">
        <f t="shared" si="269"/>
        <v>110.5792290249999</v>
      </c>
      <c r="CJ135" s="26">
        <f t="shared" si="269"/>
        <v>132.44154195100009</v>
      </c>
      <c r="CK135" s="26">
        <f t="shared" si="269"/>
        <v>115.83730158799995</v>
      </c>
      <c r="CL135" s="26">
        <f t="shared" si="269"/>
        <v>109.55900226800009</v>
      </c>
      <c r="CM135" s="26">
        <f t="shared" si="269"/>
        <v>120.8598639459999</v>
      </c>
      <c r="CN135" s="26">
        <f t="shared" si="269"/>
        <v>125.18458049900005</v>
      </c>
      <c r="CO135" s="26">
        <f t="shared" si="269"/>
        <v>142.48489795900014</v>
      </c>
      <c r="CP135" s="26">
        <f t="shared" si="269"/>
        <v>151.19092970499992</v>
      </c>
      <c r="CQ135" s="26">
        <f t="shared" ref="CQ135:EF135" si="270">SUM(HN$82:HN$86)</f>
        <v>134.11700680199988</v>
      </c>
      <c r="CR135" s="26">
        <f t="shared" si="270"/>
        <v>131.898027211</v>
      </c>
      <c r="CS135" s="26">
        <f t="shared" si="270"/>
        <v>102.73959183600005</v>
      </c>
      <c r="CT135" s="26">
        <f t="shared" si="270"/>
        <v>104.06603174700012</v>
      </c>
      <c r="CU135" s="26">
        <f t="shared" si="270"/>
        <v>109.18022675800012</v>
      </c>
      <c r="CV135" s="26">
        <f t="shared" si="270"/>
        <v>112.07401360599988</v>
      </c>
      <c r="CW135" s="26">
        <f t="shared" si="270"/>
        <v>120.21551020399988</v>
      </c>
      <c r="CX135" s="26">
        <f t="shared" si="270"/>
        <v>125.73841269900004</v>
      </c>
      <c r="CY135" s="26">
        <f t="shared" si="270"/>
        <v>112.71183673499991</v>
      </c>
      <c r="CZ135" s="26">
        <f t="shared" si="270"/>
        <v>125.38775510200003</v>
      </c>
      <c r="DA135" s="26">
        <f t="shared" si="270"/>
        <v>140.8032426310001</v>
      </c>
      <c r="DB135" s="26">
        <f t="shared" si="270"/>
        <v>106.74213151999993</v>
      </c>
      <c r="DC135" s="26">
        <f t="shared" si="270"/>
        <v>131.06503401399982</v>
      </c>
      <c r="DD135" s="26">
        <f t="shared" si="270"/>
        <v>122.23564625899985</v>
      </c>
      <c r="DE135" s="26">
        <f t="shared" si="270"/>
        <v>121.40553288000001</v>
      </c>
      <c r="DF135" s="26">
        <f t="shared" si="270"/>
        <v>126.77369614500003</v>
      </c>
      <c r="DG135" s="26">
        <f t="shared" si="270"/>
        <v>115.19129251699997</v>
      </c>
      <c r="DH135" s="26">
        <f t="shared" si="270"/>
        <v>138.86113378599998</v>
      </c>
      <c r="DI135" s="26">
        <f t="shared" si="270"/>
        <v>129.36707482999986</v>
      </c>
      <c r="DJ135" s="26">
        <f t="shared" si="270"/>
        <v>127.98258503400007</v>
      </c>
      <c r="DK135" s="26">
        <f t="shared" si="270"/>
        <v>101.98784580500001</v>
      </c>
      <c r="DL135" s="26">
        <f t="shared" si="270"/>
        <v>115.44671201799997</v>
      </c>
      <c r="DM135" s="26">
        <f t="shared" si="270"/>
        <v>103.23736961500003</v>
      </c>
      <c r="DN135" s="26">
        <f t="shared" si="270"/>
        <v>122.17324263</v>
      </c>
      <c r="DO135" s="26">
        <f t="shared" si="270"/>
        <v>101.69614512500016</v>
      </c>
      <c r="DP135" s="26">
        <f t="shared" si="270"/>
        <v>143.63428571400004</v>
      </c>
      <c r="DQ135" s="26">
        <f t="shared" si="270"/>
        <v>111.88390022599992</v>
      </c>
      <c r="DR135" s="26">
        <f t="shared" si="270"/>
        <v>122.49687074799999</v>
      </c>
      <c r="DS135" s="26">
        <f t="shared" si="270"/>
        <v>136.42884353699992</v>
      </c>
      <c r="DT135" s="26">
        <f t="shared" si="270"/>
        <v>134.15909297099984</v>
      </c>
      <c r="DU135" s="26">
        <f t="shared" si="270"/>
        <v>107.84471655400012</v>
      </c>
      <c r="DV135" s="26">
        <f t="shared" si="270"/>
        <v>112.58195011400016</v>
      </c>
      <c r="DW135" s="26">
        <f t="shared" si="270"/>
        <v>121.97659863999979</v>
      </c>
      <c r="DX135" s="26">
        <f t="shared" si="270"/>
        <v>113.2727437640001</v>
      </c>
      <c r="DY135" s="26">
        <f t="shared" si="270"/>
        <v>133.524172335</v>
      </c>
      <c r="DZ135" s="26">
        <f t="shared" si="270"/>
        <v>111.35782312899983</v>
      </c>
      <c r="EA135" s="26">
        <f t="shared" si="270"/>
        <v>108.49814058900006</v>
      </c>
      <c r="EB135" s="26">
        <f t="shared" si="270"/>
        <v>126.950748299</v>
      </c>
      <c r="EC135" s="26">
        <f t="shared" si="270"/>
        <v>136.11682539699996</v>
      </c>
      <c r="ED135" s="26">
        <f t="shared" si="270"/>
        <v>121.18131519299982</v>
      </c>
      <c r="EE135" s="26">
        <f t="shared" si="270"/>
        <v>115.06938775499998</v>
      </c>
      <c r="EF135" s="26">
        <f t="shared" si="270"/>
        <v>127.75473922899982</v>
      </c>
      <c r="EG135" s="24">
        <f t="shared" si="212"/>
        <v>120.25534660148763</v>
      </c>
      <c r="EH135" s="24">
        <f t="shared" si="213"/>
        <v>151.63501133699992</v>
      </c>
      <c r="EI135" s="24">
        <f t="shared" si="214"/>
        <v>96.444081632000007</v>
      </c>
      <c r="EJ135" s="75" t="s">
        <v>402</v>
      </c>
      <c r="EK135" s="75"/>
      <c r="EM135" s="66">
        <f>EM40/SUM(EM$39:EM$43)</f>
        <v>0.55151550752537937</v>
      </c>
      <c r="EN135" s="66">
        <f t="shared" si="266"/>
        <v>0.54107044295151507</v>
      </c>
      <c r="EO135" s="66">
        <f t="shared" si="266"/>
        <v>0.53773970200423293</v>
      </c>
      <c r="EP135" s="66">
        <f t="shared" si="266"/>
        <v>0.48337274172569838</v>
      </c>
      <c r="EQ135" s="66">
        <f t="shared" si="266"/>
        <v>0.55859389352069988</v>
      </c>
      <c r="ER135" s="66">
        <f t="shared" si="266"/>
        <v>0.58420236905917333</v>
      </c>
      <c r="ES135" s="66">
        <f t="shared" si="266"/>
        <v>0.56512368816247505</v>
      </c>
      <c r="ET135" s="66">
        <f t="shared" si="266"/>
        <v>0.544958226486847</v>
      </c>
      <c r="EU135" s="66">
        <f t="shared" si="266"/>
        <v>0.53922463920816566</v>
      </c>
      <c r="EV135" s="66">
        <f t="shared" si="266"/>
        <v>0.52675264972802238</v>
      </c>
      <c r="EW135" s="66">
        <f t="shared" si="266"/>
        <v>0.56094346670972473</v>
      </c>
      <c r="EX135" s="66">
        <f t="shared" si="266"/>
        <v>0.54010199351419774</v>
      </c>
      <c r="EY135" s="66">
        <f t="shared" si="266"/>
        <v>0.52736468611356091</v>
      </c>
      <c r="EZ135" s="66">
        <f t="shared" si="266"/>
        <v>0.56335795778704989</v>
      </c>
      <c r="FA135" s="66">
        <f t="shared" si="266"/>
        <v>0.53207547169970948</v>
      </c>
      <c r="FB135" s="66">
        <f t="shared" si="266"/>
        <v>0.5673217345294802</v>
      </c>
      <c r="FC135" s="66">
        <f t="shared" si="266"/>
        <v>0.52418422908323636</v>
      </c>
      <c r="FD135" s="66">
        <f t="shared" si="266"/>
        <v>0.54169522177723417</v>
      </c>
      <c r="FE135" s="66">
        <f t="shared" si="266"/>
        <v>0.53547554285159438</v>
      </c>
      <c r="FF135" s="66">
        <f t="shared" si="266"/>
        <v>0.56846887485543651</v>
      </c>
      <c r="FG135" s="66">
        <f t="shared" si="266"/>
        <v>0.58755358482240017</v>
      </c>
      <c r="FH135" s="66">
        <f t="shared" si="266"/>
        <v>0.55221708137855863</v>
      </c>
      <c r="FI135" s="66">
        <f t="shared" si="266"/>
        <v>0.53294143854607234</v>
      </c>
      <c r="FJ135" s="66">
        <f t="shared" si="266"/>
        <v>0.5985678966267417</v>
      </c>
      <c r="FK135" s="66">
        <f t="shared" si="266"/>
        <v>0.51833690615292571</v>
      </c>
      <c r="FL135" s="66">
        <f t="shared" si="266"/>
        <v>0.52734419127358867</v>
      </c>
      <c r="FM135" s="66">
        <f t="shared" si="266"/>
        <v>0.5749726180407253</v>
      </c>
      <c r="FN135" s="66">
        <f t="shared" si="266"/>
        <v>0.55321481955187934</v>
      </c>
      <c r="FO135" s="66">
        <f t="shared" si="266"/>
        <v>0.53261888395606782</v>
      </c>
      <c r="FP135" s="66">
        <f t="shared" si="266"/>
        <v>0.50742443988135466</v>
      </c>
      <c r="FQ135" s="66">
        <f t="shared" si="266"/>
        <v>0.52563147395928089</v>
      </c>
      <c r="FR135" s="66">
        <f t="shared" si="266"/>
        <v>0.54349131374665727</v>
      </c>
      <c r="FS135" s="66">
        <f t="shared" si="266"/>
        <v>0.53878217672982742</v>
      </c>
      <c r="FT135" s="66">
        <f t="shared" si="266"/>
        <v>0.50364007161721991</v>
      </c>
      <c r="FU135" s="66">
        <f t="shared" si="266"/>
        <v>0.56874819500779905</v>
      </c>
      <c r="FV135" s="66">
        <f t="shared" si="266"/>
        <v>0.57630259794030647</v>
      </c>
      <c r="FW135" s="66">
        <f t="shared" si="266"/>
        <v>0.55832492017042457</v>
      </c>
      <c r="FX135" s="66">
        <f t="shared" si="266"/>
        <v>0.56108695399111008</v>
      </c>
      <c r="FY135" s="66">
        <f t="shared" si="266"/>
        <v>0.58544782534216255</v>
      </c>
      <c r="FZ135" s="66">
        <f t="shared" si="266"/>
        <v>0.52182114331269025</v>
      </c>
      <c r="GA135" s="66">
        <f t="shared" si="266"/>
        <v>0.5858794818355032</v>
      </c>
      <c r="GB135" s="66">
        <f t="shared" si="266"/>
        <v>0.55236328215710773</v>
      </c>
      <c r="GC135" s="66">
        <f t="shared" si="266"/>
        <v>0.52096391341159332</v>
      </c>
      <c r="GD135" s="66">
        <f t="shared" si="266"/>
        <v>0.50930332280171353</v>
      </c>
      <c r="GE135" s="66">
        <f t="shared" si="266"/>
        <v>0.55205950874790854</v>
      </c>
      <c r="GF135" s="66">
        <f t="shared" si="266"/>
        <v>0.59129344938401018</v>
      </c>
      <c r="GG135" s="66">
        <f t="shared" si="266"/>
        <v>0.56030745692231398</v>
      </c>
      <c r="GH135" s="66">
        <f t="shared" si="266"/>
        <v>0.54651330868255443</v>
      </c>
      <c r="GI135" s="66">
        <f t="shared" si="266"/>
        <v>0.56917257115626008</v>
      </c>
      <c r="GJ135" s="66">
        <f t="shared" si="266"/>
        <v>0.58613747144766548</v>
      </c>
      <c r="GK135" s="66">
        <f t="shared" si="266"/>
        <v>0.55858664177415274</v>
      </c>
      <c r="GL135" s="66">
        <f t="shared" si="266"/>
        <v>0.55289310954036408</v>
      </c>
      <c r="GM135" s="66">
        <f t="shared" si="266"/>
        <v>0.58556556143737315</v>
      </c>
      <c r="GN135" s="66">
        <f t="shared" si="266"/>
        <v>0.55712329613360567</v>
      </c>
      <c r="GO135" s="66">
        <f t="shared" si="266"/>
        <v>0.55705253017224587</v>
      </c>
      <c r="GP135" s="66">
        <f t="shared" si="266"/>
        <v>0.4874142193520194</v>
      </c>
      <c r="GQ135" s="66">
        <f t="shared" si="266"/>
        <v>0.54218893224445919</v>
      </c>
      <c r="GR135" s="66">
        <f t="shared" si="266"/>
        <v>0.52263284495456319</v>
      </c>
      <c r="GS135" s="66">
        <f t="shared" si="266"/>
        <v>0.54306104911564512</v>
      </c>
      <c r="GT135" s="66">
        <f t="shared" si="266"/>
        <v>0.55181853273967885</v>
      </c>
      <c r="GU135" s="66">
        <f t="shared" si="266"/>
        <v>0.61599868556723458</v>
      </c>
      <c r="GV135" s="66">
        <f t="shared" si="266"/>
        <v>0.53481852289389442</v>
      </c>
      <c r="GW135" s="66">
        <f t="shared" si="266"/>
        <v>0.55414540144750613</v>
      </c>
      <c r="GX135" s="66">
        <f t="shared" si="266"/>
        <v>0.56074911605582589</v>
      </c>
      <c r="GY135" s="66">
        <f t="shared" si="266"/>
        <v>0.56594851733504281</v>
      </c>
      <c r="GZ135" s="66">
        <f t="shared" si="267"/>
        <v>0.56598189160906776</v>
      </c>
      <c r="HA135" s="66">
        <f t="shared" si="267"/>
        <v>0.56884672990696084</v>
      </c>
      <c r="HB135" s="66">
        <f t="shared" si="267"/>
        <v>0.58410191475665418</v>
      </c>
      <c r="HC135" s="66">
        <f t="shared" si="267"/>
        <v>0.53711906449509006</v>
      </c>
      <c r="HD135" s="66">
        <f t="shared" si="267"/>
        <v>0.61702296276907787</v>
      </c>
      <c r="HE135" s="66">
        <f t="shared" si="267"/>
        <v>0.5419320759395827</v>
      </c>
      <c r="HF135" s="66">
        <f t="shared" si="267"/>
        <v>0.53840812844695374</v>
      </c>
      <c r="HG135" s="66">
        <f t="shared" si="267"/>
        <v>0.62730896193264551</v>
      </c>
      <c r="HH135" s="66">
        <f t="shared" si="267"/>
        <v>0.52748435488873047</v>
      </c>
      <c r="HI135" s="66">
        <f t="shared" si="267"/>
        <v>0.55283091047940147</v>
      </c>
      <c r="HJ135" s="66">
        <f t="shared" si="267"/>
        <v>0.57441707435182199</v>
      </c>
      <c r="HK135" s="66">
        <f t="shared" si="267"/>
        <v>0.56224507440538229</v>
      </c>
      <c r="HL135" s="66">
        <f t="shared" si="267"/>
        <v>0.53376442499114862</v>
      </c>
      <c r="HM135" s="66">
        <f t="shared" si="267"/>
        <v>0.62968724954705591</v>
      </c>
      <c r="HN135" s="66">
        <f t="shared" si="267"/>
        <v>0.55361580744704852</v>
      </c>
      <c r="HO135" s="66">
        <f t="shared" si="267"/>
        <v>0.50492517195085196</v>
      </c>
      <c r="HP135" s="66">
        <f t="shared" si="267"/>
        <v>0.55019019313470263</v>
      </c>
      <c r="HQ135" s="66">
        <f t="shared" si="267"/>
        <v>0.56061693678003166</v>
      </c>
      <c r="HR135" s="66">
        <f t="shared" si="267"/>
        <v>0.55277486556908906</v>
      </c>
      <c r="HS135" s="66">
        <f t="shared" si="267"/>
        <v>0.60351090876223634</v>
      </c>
      <c r="HT135" s="66">
        <f t="shared" si="267"/>
        <v>0.56683408062516139</v>
      </c>
      <c r="HU135" s="66">
        <f t="shared" si="267"/>
        <v>0.55361677608489079</v>
      </c>
      <c r="HV135" s="66">
        <f t="shared" si="267"/>
        <v>0.53561095345359078</v>
      </c>
      <c r="HW135" s="66">
        <f t="shared" si="267"/>
        <v>0.56871339575700708</v>
      </c>
      <c r="HX135" s="66">
        <f t="shared" si="267"/>
        <v>0.54976939692766391</v>
      </c>
      <c r="HY135" s="66">
        <f t="shared" si="267"/>
        <v>0.57443723455165363</v>
      </c>
      <c r="HZ135" s="66">
        <f t="shared" si="267"/>
        <v>0.51872246209205208</v>
      </c>
      <c r="IA135" s="66">
        <f t="shared" si="267"/>
        <v>0.53873674538894378</v>
      </c>
      <c r="IB135" s="66">
        <f t="shared" si="267"/>
        <v>0.56001129136181227</v>
      </c>
      <c r="IC135" s="66">
        <f t="shared" si="267"/>
        <v>0.56440386483415694</v>
      </c>
      <c r="ID135" s="66">
        <f t="shared" si="267"/>
        <v>0.5651040255315718</v>
      </c>
      <c r="IE135" s="66">
        <f t="shared" si="267"/>
        <v>0.49995779726284101</v>
      </c>
      <c r="IF135" s="66">
        <f t="shared" si="267"/>
        <v>0.57743861976904232</v>
      </c>
      <c r="IG135" s="66">
        <f t="shared" si="267"/>
        <v>0.54243562258007649</v>
      </c>
      <c r="IH135" s="66">
        <f t="shared" si="267"/>
        <v>0.53178131689975017</v>
      </c>
      <c r="II135" s="66">
        <f t="shared" si="267"/>
        <v>0.57118300149844226</v>
      </c>
      <c r="IJ135" s="66">
        <f t="shared" si="267"/>
        <v>0.54063360881461975</v>
      </c>
      <c r="IK135" s="66">
        <f t="shared" si="267"/>
        <v>0.58324265505888495</v>
      </c>
      <c r="IL135" s="66">
        <f t="shared" si="267"/>
        <v>0.60511241302150243</v>
      </c>
      <c r="IM135" s="66">
        <f t="shared" si="267"/>
        <v>0.56497024263680573</v>
      </c>
      <c r="IN135" s="66">
        <f t="shared" si="267"/>
        <v>0.52764593232881385</v>
      </c>
      <c r="IO135" s="66">
        <f t="shared" si="267"/>
        <v>0.58105301003092258</v>
      </c>
      <c r="IP135" s="66">
        <f t="shared" si="267"/>
        <v>0.55322737525748367</v>
      </c>
      <c r="IQ135" s="66">
        <f t="shared" si="267"/>
        <v>0.57249921695266304</v>
      </c>
      <c r="IR135" s="66">
        <f t="shared" si="267"/>
        <v>0.5769875439555423</v>
      </c>
      <c r="IS135" s="66">
        <f t="shared" si="267"/>
        <v>0.50111645381073178</v>
      </c>
      <c r="IT135" s="66">
        <f t="shared" si="267"/>
        <v>0.54096190616071593</v>
      </c>
      <c r="IU135" s="66">
        <f t="shared" si="267"/>
        <v>0.54956523115260381</v>
      </c>
      <c r="IV135" s="66">
        <f t="shared" si="267"/>
        <v>0.55988887990487091</v>
      </c>
      <c r="IW135" s="66">
        <f t="shared" si="267"/>
        <v>0.55598710187464295</v>
      </c>
      <c r="IX135" s="66">
        <f t="shared" si="267"/>
        <v>0.54654228226319057</v>
      </c>
      <c r="IY135" s="66">
        <f t="shared" si="267"/>
        <v>0.56715688610671711</v>
      </c>
      <c r="IZ135" s="66">
        <f t="shared" si="267"/>
        <v>0.56769565142341016</v>
      </c>
      <c r="JA135" s="66">
        <f t="shared" si="267"/>
        <v>0.59421377136796882</v>
      </c>
      <c r="JB135" s="66">
        <f t="shared" si="267"/>
        <v>0.53357779967494978</v>
      </c>
      <c r="JC135" s="66">
        <f t="shared" si="267"/>
        <v>0.54144645046683604</v>
      </c>
      <c r="JD135" s="67">
        <f t="shared" si="199"/>
        <v>0.55367824791485565</v>
      </c>
      <c r="JU135" s="14"/>
      <c r="MS135" s="28"/>
    </row>
    <row r="136" spans="12:357" x14ac:dyDescent="0.3">
      <c r="L136" s="72" t="s">
        <v>419</v>
      </c>
      <c r="M136" s="14">
        <v>17</v>
      </c>
      <c r="N136" s="26">
        <f>SUM(JD$87:JD$89)</f>
        <v>96.803064597801679</v>
      </c>
      <c r="O136" s="26">
        <f t="shared" ref="O136:AC136" si="271">SUM(EM$87:EM$89)</f>
        <v>76.834829932000048</v>
      </c>
      <c r="P136" s="26">
        <f t="shared" si="271"/>
        <v>83.661496597999985</v>
      </c>
      <c r="Q136" s="26">
        <f t="shared" si="271"/>
        <v>106.44680272100004</v>
      </c>
      <c r="R136" s="26">
        <f t="shared" si="271"/>
        <v>79.030544216999942</v>
      </c>
      <c r="S136" s="26">
        <f t="shared" si="271"/>
        <v>79.777959183999883</v>
      </c>
      <c r="T136" s="26">
        <f t="shared" si="271"/>
        <v>85.706303854999987</v>
      </c>
      <c r="U136" s="26">
        <f t="shared" si="271"/>
        <v>83.601269841999965</v>
      </c>
      <c r="V136" s="26">
        <f t="shared" si="271"/>
        <v>96.873650794000014</v>
      </c>
      <c r="W136" s="26">
        <f t="shared" si="271"/>
        <v>83.916916100000208</v>
      </c>
      <c r="X136" s="26">
        <f t="shared" si="271"/>
        <v>92.152018139999882</v>
      </c>
      <c r="Y136" s="26">
        <f t="shared" si="271"/>
        <v>83.966258504000052</v>
      </c>
      <c r="Z136" s="26">
        <f t="shared" si="271"/>
        <v>102.36061224500008</v>
      </c>
      <c r="AA136" s="26">
        <f t="shared" si="271"/>
        <v>91.841088436000064</v>
      </c>
      <c r="AB136" s="26">
        <f t="shared" si="271"/>
        <v>84.827120181000055</v>
      </c>
      <c r="AC136" s="26">
        <f t="shared" si="271"/>
        <v>106.79147392300001</v>
      </c>
      <c r="AD136" s="26">
        <f>SUM(JD$87:JD$89)</f>
        <v>96.803064597801679</v>
      </c>
      <c r="AE136" s="26">
        <f t="shared" ref="AE136:CP136" si="272">SUM(FB$87:FB$89)</f>
        <v>88.476734694000015</v>
      </c>
      <c r="AF136" s="26">
        <f t="shared" si="272"/>
        <v>96.483265306000021</v>
      </c>
      <c r="AG136" s="26">
        <f t="shared" si="272"/>
        <v>98.644172334999894</v>
      </c>
      <c r="AH136" s="26">
        <f t="shared" si="272"/>
        <v>99.89950113399982</v>
      </c>
      <c r="AI136" s="26">
        <f t="shared" si="272"/>
        <v>87.354920635000099</v>
      </c>
      <c r="AJ136" s="26">
        <f t="shared" si="272"/>
        <v>80.672653060999892</v>
      </c>
      <c r="AK136" s="26">
        <f t="shared" si="272"/>
        <v>96.499229024999977</v>
      </c>
      <c r="AL136" s="26">
        <f t="shared" si="272"/>
        <v>90.084716553000135</v>
      </c>
      <c r="AM136" s="26">
        <f t="shared" si="272"/>
        <v>69.955918367000095</v>
      </c>
      <c r="AN136" s="26">
        <f t="shared" si="272"/>
        <v>90.697097505999864</v>
      </c>
      <c r="AO136" s="26">
        <f t="shared" si="272"/>
        <v>90.160544218000041</v>
      </c>
      <c r="AP136" s="26">
        <f t="shared" si="272"/>
        <v>91.477913832000013</v>
      </c>
      <c r="AQ136" s="26">
        <f t="shared" si="272"/>
        <v>89.373605442000098</v>
      </c>
      <c r="AR136" s="26">
        <f t="shared" si="272"/>
        <v>107.49532879799995</v>
      </c>
      <c r="AS136" s="26">
        <f t="shared" si="272"/>
        <v>96.40054421800005</v>
      </c>
      <c r="AT136" s="26">
        <f t="shared" si="272"/>
        <v>102.94421768699999</v>
      </c>
      <c r="AU136" s="26">
        <f t="shared" si="272"/>
        <v>100.70494331100008</v>
      </c>
      <c r="AV136" s="26">
        <f t="shared" si="272"/>
        <v>96.123356008999963</v>
      </c>
      <c r="AW136" s="26">
        <f t="shared" si="272"/>
        <v>106.23854875300003</v>
      </c>
      <c r="AX136" s="26">
        <f t="shared" si="272"/>
        <v>101.04739229000006</v>
      </c>
      <c r="AY136" s="26">
        <f t="shared" si="272"/>
        <v>87.069024942999931</v>
      </c>
      <c r="AZ136" s="26">
        <f t="shared" si="272"/>
        <v>105.88444444399988</v>
      </c>
      <c r="BA136" s="26">
        <f t="shared" si="272"/>
        <v>84.613514739000038</v>
      </c>
      <c r="BB136" s="26">
        <f t="shared" si="272"/>
        <v>108.01845804999994</v>
      </c>
      <c r="BC136" s="26">
        <f t="shared" si="272"/>
        <v>113.47156462599992</v>
      </c>
      <c r="BD136" s="26">
        <f t="shared" si="272"/>
        <v>96.323628117999988</v>
      </c>
      <c r="BE136" s="26">
        <f t="shared" si="272"/>
        <v>107.33712018099982</v>
      </c>
      <c r="BF136" s="26">
        <f t="shared" si="272"/>
        <v>110.13369614600015</v>
      </c>
      <c r="BG136" s="26">
        <f t="shared" si="272"/>
        <v>99.449614511999926</v>
      </c>
      <c r="BH136" s="26">
        <f t="shared" si="272"/>
        <v>100.63383219899993</v>
      </c>
      <c r="BI136" s="26">
        <f t="shared" si="272"/>
        <v>75.985124716999962</v>
      </c>
      <c r="BJ136" s="26">
        <f t="shared" si="272"/>
        <v>104.53115646200013</v>
      </c>
      <c r="BK136" s="26">
        <f t="shared" si="272"/>
        <v>94.158367346999967</v>
      </c>
      <c r="BL136" s="26">
        <f t="shared" si="272"/>
        <v>97.239342403999899</v>
      </c>
      <c r="BM136" s="26">
        <f t="shared" si="272"/>
        <v>86.563265305999948</v>
      </c>
      <c r="BN136" s="26">
        <f t="shared" si="272"/>
        <v>93.030748298999924</v>
      </c>
      <c r="BO136" s="26">
        <f t="shared" si="272"/>
        <v>107.38068027300005</v>
      </c>
      <c r="BP136" s="26">
        <f t="shared" si="272"/>
        <v>97.122539683000014</v>
      </c>
      <c r="BQ136" s="26">
        <f t="shared" si="272"/>
        <v>103.401360544</v>
      </c>
      <c r="BR136" s="26">
        <f t="shared" si="272"/>
        <v>107.70430839000005</v>
      </c>
      <c r="BS136" s="26">
        <f t="shared" si="272"/>
        <v>101.47845804999997</v>
      </c>
      <c r="BT136" s="26">
        <f t="shared" si="272"/>
        <v>110.82594104300006</v>
      </c>
      <c r="BU136" s="26">
        <f t="shared" si="272"/>
        <v>103.51818594099996</v>
      </c>
      <c r="BV136" s="26">
        <f t="shared" si="272"/>
        <v>99.309569160999899</v>
      </c>
      <c r="BW136" s="26">
        <f t="shared" si="272"/>
        <v>101.80426303899981</v>
      </c>
      <c r="BX136" s="26">
        <f t="shared" si="272"/>
        <v>95.997097505999818</v>
      </c>
      <c r="BY136" s="26">
        <f t="shared" si="272"/>
        <v>103.20108843600019</v>
      </c>
      <c r="BZ136" s="26">
        <f t="shared" si="272"/>
        <v>92.140770974999896</v>
      </c>
      <c r="CA136" s="26">
        <f t="shared" si="272"/>
        <v>79.00444444499999</v>
      </c>
      <c r="CB136" s="26">
        <f t="shared" si="272"/>
        <v>94.767165533000025</v>
      </c>
      <c r="CC136" s="26">
        <f t="shared" si="272"/>
        <v>99.125986394999927</v>
      </c>
      <c r="CD136" s="26">
        <f t="shared" si="272"/>
        <v>91.612154194999903</v>
      </c>
      <c r="CE136" s="26">
        <f t="shared" si="272"/>
        <v>115.49600907099989</v>
      </c>
      <c r="CF136" s="26">
        <f t="shared" si="272"/>
        <v>112.38458049899987</v>
      </c>
      <c r="CG136" s="26">
        <f t="shared" si="272"/>
        <v>92.501043084000003</v>
      </c>
      <c r="CH136" s="26">
        <f t="shared" si="272"/>
        <v>83.818956916000161</v>
      </c>
      <c r="CI136" s="26">
        <f t="shared" si="272"/>
        <v>92.797097506</v>
      </c>
      <c r="CJ136" s="26">
        <f t="shared" si="272"/>
        <v>105.4614058950001</v>
      </c>
      <c r="CK136" s="26">
        <f t="shared" si="272"/>
        <v>96.51934240300011</v>
      </c>
      <c r="CL136" s="26">
        <f t="shared" si="272"/>
        <v>91.09768707499984</v>
      </c>
      <c r="CM136" s="26">
        <f t="shared" si="272"/>
        <v>112.01886621300014</v>
      </c>
      <c r="CN136" s="26">
        <f t="shared" si="272"/>
        <v>91.533061224999983</v>
      </c>
      <c r="CO136" s="26">
        <f t="shared" si="272"/>
        <v>104.15165532899982</v>
      </c>
      <c r="CP136" s="26">
        <f t="shared" si="272"/>
        <v>114.65142857199999</v>
      </c>
      <c r="CQ136" s="26">
        <f t="shared" ref="CQ136:EF136" si="273">SUM(HN$87:HN$89)</f>
        <v>98.895238096000185</v>
      </c>
      <c r="CR136" s="26">
        <f t="shared" si="273"/>
        <v>102.00816326600011</v>
      </c>
      <c r="CS136" s="26">
        <f t="shared" si="273"/>
        <v>94.79256235899993</v>
      </c>
      <c r="CT136" s="26">
        <f t="shared" si="273"/>
        <v>101.61047618999987</v>
      </c>
      <c r="CU136" s="26">
        <f t="shared" si="273"/>
        <v>92.826122448999968</v>
      </c>
      <c r="CV136" s="26">
        <f t="shared" si="273"/>
        <v>92.900136054000086</v>
      </c>
      <c r="CW136" s="26">
        <f t="shared" si="273"/>
        <v>92.130975057000114</v>
      </c>
      <c r="CX136" s="26">
        <f t="shared" si="273"/>
        <v>105.44308390000015</v>
      </c>
      <c r="CY136" s="26">
        <f t="shared" si="273"/>
        <v>90.509206349000124</v>
      </c>
      <c r="CZ136" s="26">
        <f t="shared" si="273"/>
        <v>101.74403628099981</v>
      </c>
      <c r="DA136" s="26">
        <f t="shared" si="273"/>
        <v>104.689705215</v>
      </c>
      <c r="DB136" s="26">
        <f t="shared" si="273"/>
        <v>99.831292517000065</v>
      </c>
      <c r="DC136" s="26">
        <f t="shared" si="273"/>
        <v>113.21469387700017</v>
      </c>
      <c r="DD136" s="26">
        <f t="shared" si="273"/>
        <v>101.61197278899999</v>
      </c>
      <c r="DE136" s="26">
        <f t="shared" si="273"/>
        <v>97.645714286000157</v>
      </c>
      <c r="DF136" s="26">
        <f t="shared" si="273"/>
        <v>110.18013605400006</v>
      </c>
      <c r="DG136" s="26">
        <f t="shared" si="273"/>
        <v>93.088798186000076</v>
      </c>
      <c r="DH136" s="26">
        <f t="shared" si="273"/>
        <v>111.47900226800016</v>
      </c>
      <c r="DI136" s="26">
        <f t="shared" si="273"/>
        <v>102.94272108900009</v>
      </c>
      <c r="DJ136" s="26">
        <f t="shared" si="273"/>
        <v>100.85006802699991</v>
      </c>
      <c r="DK136" s="26">
        <f t="shared" si="273"/>
        <v>90.363333334000117</v>
      </c>
      <c r="DL136" s="26">
        <f t="shared" si="273"/>
        <v>97.615963719000092</v>
      </c>
      <c r="DM136" s="26">
        <f t="shared" si="273"/>
        <v>95.629931972999884</v>
      </c>
      <c r="DN136" s="26">
        <f t="shared" si="273"/>
        <v>94.034988661999932</v>
      </c>
      <c r="DO136" s="26">
        <f t="shared" si="273"/>
        <v>84.810884352999892</v>
      </c>
      <c r="DP136" s="26">
        <f t="shared" si="273"/>
        <v>111.51201814099977</v>
      </c>
      <c r="DQ136" s="26">
        <f t="shared" si="273"/>
        <v>93.871020409000039</v>
      </c>
      <c r="DR136" s="26">
        <f t="shared" si="273"/>
        <v>100.36825396800009</v>
      </c>
      <c r="DS136" s="26">
        <f t="shared" si="273"/>
        <v>103.30557823200002</v>
      </c>
      <c r="DT136" s="26">
        <f t="shared" si="273"/>
        <v>101.52925170000003</v>
      </c>
      <c r="DU136" s="26">
        <f t="shared" si="273"/>
        <v>84.126258502999917</v>
      </c>
      <c r="DV136" s="26">
        <f t="shared" si="273"/>
        <v>87.783038547999922</v>
      </c>
      <c r="DW136" s="26">
        <f t="shared" si="273"/>
        <v>118.163446712</v>
      </c>
      <c r="DX136" s="26">
        <f t="shared" si="273"/>
        <v>87.463764172999845</v>
      </c>
      <c r="DY136" s="26">
        <f t="shared" si="273"/>
        <v>101.96208616800004</v>
      </c>
      <c r="DZ136" s="26">
        <f t="shared" si="273"/>
        <v>92.477097506000064</v>
      </c>
      <c r="EA136" s="26">
        <f t="shared" si="273"/>
        <v>91.879909296999813</v>
      </c>
      <c r="EB136" s="26">
        <f t="shared" si="273"/>
        <v>101.78467120200003</v>
      </c>
      <c r="EC136" s="26">
        <f t="shared" si="273"/>
        <v>91.103492063999965</v>
      </c>
      <c r="ED136" s="26">
        <f t="shared" si="273"/>
        <v>98.412698413000044</v>
      </c>
      <c r="EE136" s="26">
        <f t="shared" si="273"/>
        <v>90.296598640000184</v>
      </c>
      <c r="EF136" s="26">
        <f t="shared" si="273"/>
        <v>102.49142857200013</v>
      </c>
      <c r="EG136" s="24">
        <f t="shared" si="212"/>
        <v>96.803064597801594</v>
      </c>
      <c r="EH136" s="24">
        <f t="shared" si="213"/>
        <v>118.163446712</v>
      </c>
      <c r="EI136" s="24">
        <f t="shared" si="214"/>
        <v>69.955918367000095</v>
      </c>
      <c r="EJ136" s="69" t="s">
        <v>419</v>
      </c>
      <c r="EK136" s="69"/>
      <c r="EM136" s="66">
        <f>EM41/SUM(EM$39:EM$43)</f>
        <v>9.9898182950117431E-2</v>
      </c>
      <c r="EN136" s="66">
        <f t="shared" si="266"/>
        <v>9.3632866231127349E-2</v>
      </c>
      <c r="EO136" s="66">
        <f t="shared" si="266"/>
        <v>0.12982707341109156</v>
      </c>
      <c r="EP136" s="66">
        <f t="shared" si="266"/>
        <v>0.13066472361203496</v>
      </c>
      <c r="EQ136" s="66">
        <f t="shared" si="266"/>
        <v>0.10481500532392664</v>
      </c>
      <c r="ER136" s="66">
        <f t="shared" si="266"/>
        <v>9.8684922861088445E-2</v>
      </c>
      <c r="ES136" s="66">
        <f t="shared" si="266"/>
        <v>0.10164917540732385</v>
      </c>
      <c r="ET136" s="66">
        <f t="shared" si="266"/>
        <v>0.12995284969885237</v>
      </c>
      <c r="EU136" s="66">
        <f t="shared" si="266"/>
        <v>0.10057055439886613</v>
      </c>
      <c r="EV136" s="66">
        <f t="shared" si="266"/>
        <v>0.10236643837738603</v>
      </c>
      <c r="EW136" s="66">
        <f t="shared" si="266"/>
        <v>9.862194919319868E-2</v>
      </c>
      <c r="EX136" s="66">
        <f t="shared" si="266"/>
        <v>0.100654200794977</v>
      </c>
      <c r="EY136" s="66">
        <f t="shared" si="266"/>
        <v>9.9245685220486657E-2</v>
      </c>
      <c r="EZ136" s="66">
        <f t="shared" si="266"/>
        <v>9.3386583102955764E-2</v>
      </c>
      <c r="FA136" s="66">
        <f t="shared" si="266"/>
        <v>0.10253639235347006</v>
      </c>
      <c r="FB136" s="66">
        <f t="shared" si="266"/>
        <v>9.6868783271501946E-2</v>
      </c>
      <c r="FC136" s="66">
        <f t="shared" si="266"/>
        <v>0.11848264650436612</v>
      </c>
      <c r="FD136" s="66">
        <f t="shared" si="266"/>
        <v>0.12914525033337187</v>
      </c>
      <c r="FE136" s="66">
        <f t="shared" si="266"/>
        <v>0.11577958599990004</v>
      </c>
      <c r="FF136" s="66">
        <f t="shared" si="266"/>
        <v>9.8763287512452266E-2</v>
      </c>
      <c r="FG136" s="66">
        <f t="shared" si="266"/>
        <v>8.8326302915225627E-2</v>
      </c>
      <c r="FH136" s="66">
        <f t="shared" si="266"/>
        <v>0.114285398033127</v>
      </c>
      <c r="FI136" s="66">
        <f t="shared" si="266"/>
        <v>0.11747190733293771</v>
      </c>
      <c r="FJ136" s="66">
        <f t="shared" si="266"/>
        <v>0.10540770630494467</v>
      </c>
      <c r="FK136" s="66">
        <f t="shared" si="266"/>
        <v>0.11970976727550639</v>
      </c>
      <c r="FL136" s="66">
        <f t="shared" si="266"/>
        <v>0.11408475037371749</v>
      </c>
      <c r="FM136" s="66">
        <f t="shared" si="266"/>
        <v>8.5399344991249029E-2</v>
      </c>
      <c r="FN136" s="66">
        <f t="shared" si="266"/>
        <v>0.10050394998728009</v>
      </c>
      <c r="FO136" s="66">
        <f t="shared" si="266"/>
        <v>0.10088733362850963</v>
      </c>
      <c r="FP136" s="66">
        <f t="shared" si="266"/>
        <v>0.13039446643837305</v>
      </c>
      <c r="FQ136" s="66">
        <f t="shared" si="266"/>
        <v>9.2263692950429035E-2</v>
      </c>
      <c r="FR136" s="66">
        <f t="shared" si="266"/>
        <v>0.10853814747079878</v>
      </c>
      <c r="FS136" s="66">
        <f t="shared" si="266"/>
        <v>0.10506548245608278</v>
      </c>
      <c r="FT136" s="66">
        <f t="shared" si="266"/>
        <v>0.10183307840818526</v>
      </c>
      <c r="FU136" s="66">
        <f t="shared" si="266"/>
        <v>0.11036789297648103</v>
      </c>
      <c r="FV136" s="66">
        <f t="shared" si="266"/>
        <v>0.10526007301130998</v>
      </c>
      <c r="FW136" s="66">
        <f t="shared" si="266"/>
        <v>0.11269375020471441</v>
      </c>
      <c r="FX136" s="66">
        <f t="shared" si="266"/>
        <v>0.10788482583477677</v>
      </c>
      <c r="FY136" s="66">
        <f t="shared" si="266"/>
        <v>0.10593948770735941</v>
      </c>
      <c r="FZ136" s="66">
        <f t="shared" si="266"/>
        <v>0.11808381423778937</v>
      </c>
      <c r="GA136" s="66">
        <f t="shared" si="266"/>
        <v>9.7277203141894031E-2</v>
      </c>
      <c r="GB136" s="66">
        <f t="shared" si="266"/>
        <v>9.7163597569843232E-2</v>
      </c>
      <c r="GC136" s="66">
        <f t="shared" si="266"/>
        <v>0.11549021538408256</v>
      </c>
      <c r="GD136" s="66">
        <f t="shared" si="266"/>
        <v>0.12401231847344561</v>
      </c>
      <c r="GE136" s="66">
        <f t="shared" si="266"/>
        <v>0.10420944012059448</v>
      </c>
      <c r="GF136" s="66">
        <f t="shared" si="266"/>
        <v>0.10095424569196979</v>
      </c>
      <c r="GG136" s="66">
        <f t="shared" si="266"/>
        <v>9.2200648429118903E-2</v>
      </c>
      <c r="GH136" s="66">
        <f t="shared" si="266"/>
        <v>9.8147727510210586E-2</v>
      </c>
      <c r="GI136" s="66">
        <f t="shared" si="266"/>
        <v>0.10260297825895723</v>
      </c>
      <c r="GJ136" s="66">
        <f t="shared" si="266"/>
        <v>0.10057809592821729</v>
      </c>
      <c r="GK136" s="66">
        <f t="shared" si="266"/>
        <v>9.5294607860480246E-2</v>
      </c>
      <c r="GL136" s="66">
        <f t="shared" si="266"/>
        <v>0.1051236749069748</v>
      </c>
      <c r="GM136" s="66">
        <f t="shared" si="266"/>
        <v>9.6341615555475282E-2</v>
      </c>
      <c r="GN136" s="66">
        <f t="shared" si="266"/>
        <v>0.10662294609550965</v>
      </c>
      <c r="GO136" s="66">
        <f t="shared" si="266"/>
        <v>9.4538638095415975E-2</v>
      </c>
      <c r="GP136" s="66">
        <f t="shared" si="266"/>
        <v>0.12316382302161548</v>
      </c>
      <c r="GQ136" s="66">
        <f t="shared" si="266"/>
        <v>0.1191734541541293</v>
      </c>
      <c r="GR136" s="66">
        <f t="shared" si="266"/>
        <v>0.13271375464468355</v>
      </c>
      <c r="GS136" s="66">
        <f t="shared" si="266"/>
        <v>0.1143825305762849</v>
      </c>
      <c r="GT136" s="66">
        <f t="shared" si="266"/>
        <v>0.1157625815091545</v>
      </c>
      <c r="GU136" s="66">
        <f t="shared" si="266"/>
        <v>9.7692943984629577E-2</v>
      </c>
      <c r="GV136" s="66">
        <f t="shared" si="266"/>
        <v>9.4744315239861696E-2</v>
      </c>
      <c r="GW136" s="66">
        <f t="shared" si="266"/>
        <v>9.5599415860330092E-2</v>
      </c>
      <c r="GX136" s="66">
        <f t="shared" si="266"/>
        <v>0.10781365350279307</v>
      </c>
      <c r="GY136" s="66">
        <f t="shared" si="266"/>
        <v>9.578463116011883E-2</v>
      </c>
      <c r="GZ136" s="66">
        <f t="shared" si="267"/>
        <v>9.9698193535820712E-2</v>
      </c>
      <c r="HA136" s="66">
        <f t="shared" si="267"/>
        <v>9.881289176666877E-2</v>
      </c>
      <c r="HB136" s="66">
        <f t="shared" si="267"/>
        <v>0.10676009422300145</v>
      </c>
      <c r="HC136" s="66">
        <f t="shared" si="267"/>
        <v>0.10564316087812418</v>
      </c>
      <c r="HD136" s="66">
        <f t="shared" si="267"/>
        <v>9.3297406534189387E-2</v>
      </c>
      <c r="HE136" s="66">
        <f t="shared" si="267"/>
        <v>0.10005282291861711</v>
      </c>
      <c r="HF136" s="66">
        <f t="shared" si="267"/>
        <v>0.10570447241602313</v>
      </c>
      <c r="HG136" s="66">
        <f t="shared" si="267"/>
        <v>0.10049690967932001</v>
      </c>
      <c r="HH136" s="66">
        <f t="shared" si="267"/>
        <v>0.11163508056047923</v>
      </c>
      <c r="HI136" s="66">
        <f t="shared" si="267"/>
        <v>0.10463848508418434</v>
      </c>
      <c r="HJ136" s="66">
        <f t="shared" si="267"/>
        <v>9.6541069440687272E-2</v>
      </c>
      <c r="HK136" s="66">
        <f t="shared" si="267"/>
        <v>0.1128233295692341</v>
      </c>
      <c r="HL136" s="66">
        <f t="shared" si="267"/>
        <v>0.11724035017989545</v>
      </c>
      <c r="HM136" s="66">
        <f t="shared" si="267"/>
        <v>9.5296014481776548E-2</v>
      </c>
      <c r="HN136" s="66">
        <f t="shared" si="267"/>
        <v>0.11254483797355386</v>
      </c>
      <c r="HO136" s="66">
        <f t="shared" si="267"/>
        <v>9.8869226597618556E-2</v>
      </c>
      <c r="HP136" s="66">
        <f t="shared" si="267"/>
        <v>0.11261145561886168</v>
      </c>
      <c r="HQ136" s="66">
        <f t="shared" si="267"/>
        <v>8.3162657156058209E-2</v>
      </c>
      <c r="HR136" s="66">
        <f t="shared" si="267"/>
        <v>0.11390871069821541</v>
      </c>
      <c r="HS136" s="66">
        <f t="shared" si="267"/>
        <v>9.0775155041262767E-2</v>
      </c>
      <c r="HT136" s="66">
        <f t="shared" si="267"/>
        <v>9.5863986589814001E-2</v>
      </c>
      <c r="HU136" s="66">
        <f t="shared" si="267"/>
        <v>0.10646702090386247</v>
      </c>
      <c r="HV136" s="66">
        <f t="shared" si="267"/>
        <v>0.1032925901494287</v>
      </c>
      <c r="HW136" s="66">
        <f t="shared" si="267"/>
        <v>9.4303726639264007E-2</v>
      </c>
      <c r="HX136" s="66">
        <f t="shared" si="267"/>
        <v>9.8765251913348145E-2</v>
      </c>
      <c r="HY136" s="66">
        <f t="shared" si="267"/>
        <v>9.8557222631566202E-2</v>
      </c>
      <c r="HZ136" s="66">
        <f t="shared" si="267"/>
        <v>0.10886752541679173</v>
      </c>
      <c r="IA136" s="66">
        <f t="shared" si="267"/>
        <v>0.10898884710674289</v>
      </c>
      <c r="IB136" s="66">
        <f t="shared" si="267"/>
        <v>0.1100907917806291</v>
      </c>
      <c r="IC136" s="66">
        <f t="shared" si="267"/>
        <v>0.11235345496361872</v>
      </c>
      <c r="ID136" s="66">
        <f t="shared" si="267"/>
        <v>9.6835576435425022E-2</v>
      </c>
      <c r="IE136" s="66">
        <f t="shared" si="267"/>
        <v>0.15477554170434377</v>
      </c>
      <c r="IF136" s="66">
        <f t="shared" si="267"/>
        <v>0.10071444370642987</v>
      </c>
      <c r="IG136" s="66">
        <f t="shared" si="267"/>
        <v>0.1056312234749639</v>
      </c>
      <c r="IH136" s="66">
        <f t="shared" si="267"/>
        <v>9.0034321449303498E-2</v>
      </c>
      <c r="II136" s="66">
        <f t="shared" si="267"/>
        <v>0.11760900963061066</v>
      </c>
      <c r="IJ136" s="66">
        <f t="shared" si="267"/>
        <v>0.11616547445199109</v>
      </c>
      <c r="IK136" s="66">
        <f t="shared" si="267"/>
        <v>0.10322814653706654</v>
      </c>
      <c r="IL136" s="66">
        <f t="shared" si="267"/>
        <v>0.10158250799162866</v>
      </c>
      <c r="IM136" s="66">
        <f t="shared" si="267"/>
        <v>0.12010529528626238</v>
      </c>
      <c r="IN136" s="66">
        <f t="shared" si="267"/>
        <v>0.11676781422257845</v>
      </c>
      <c r="IO136" s="66">
        <f t="shared" si="267"/>
        <v>9.8030599610963914E-2</v>
      </c>
      <c r="IP136" s="66">
        <f t="shared" si="267"/>
        <v>9.8637238464192284E-2</v>
      </c>
      <c r="IQ136" s="66">
        <f t="shared" si="267"/>
        <v>0.10773655286477682</v>
      </c>
      <c r="IR136" s="66">
        <f t="shared" si="267"/>
        <v>0.1017763828209781</v>
      </c>
      <c r="IS136" s="66">
        <f t="shared" si="267"/>
        <v>0.11754072989017757</v>
      </c>
      <c r="IT136" s="66">
        <f t="shared" si="267"/>
        <v>0.10374074618712958</v>
      </c>
      <c r="IU136" s="66">
        <f t="shared" si="267"/>
        <v>0.10707682894260545</v>
      </c>
      <c r="IV136" s="66">
        <f t="shared" si="267"/>
        <v>0.10518650376296723</v>
      </c>
      <c r="IW136" s="66">
        <f t="shared" si="267"/>
        <v>0.10210926166697756</v>
      </c>
      <c r="IX136" s="66">
        <f t="shared" si="267"/>
        <v>0.11402041106548855</v>
      </c>
      <c r="IY136" s="66">
        <f t="shared" si="267"/>
        <v>0.1045311531682668</v>
      </c>
      <c r="IZ136" s="66">
        <f t="shared" si="267"/>
        <v>0.11593409169343284</v>
      </c>
      <c r="JA136" s="66">
        <f t="shared" si="267"/>
        <v>0.10722647063212187</v>
      </c>
      <c r="JB136" s="66">
        <f t="shared" si="267"/>
        <v>0.10114715990158744</v>
      </c>
      <c r="JC136" s="66">
        <f t="shared" si="267"/>
        <v>0.10832522938175999</v>
      </c>
      <c r="JD136" s="67">
        <f t="shared" si="199"/>
        <v>0.10604849457161795</v>
      </c>
      <c r="JU136" s="14"/>
      <c r="MS136" s="28"/>
    </row>
    <row r="137" spans="12:357" x14ac:dyDescent="0.3">
      <c r="N137" s="26">
        <f>SUM(N120:N136)</f>
        <v>1662.6267811698842</v>
      </c>
      <c r="O137" s="26">
        <f>SUM(O120:O136)</f>
        <v>1491.5570068029999</v>
      </c>
      <c r="P137" s="26">
        <f t="shared" ref="P137:CB137" si="274">SUM(P120:P136)</f>
        <v>1261.6591383220002</v>
      </c>
      <c r="Q137" s="26">
        <f t="shared" si="274"/>
        <v>1751.1096598639999</v>
      </c>
      <c r="R137" s="26">
        <f t="shared" si="274"/>
        <v>1374.4761678</v>
      </c>
      <c r="S137" s="26">
        <f t="shared" si="274"/>
        <v>1454.7011337869999</v>
      </c>
      <c r="T137" s="26">
        <f t="shared" si="274"/>
        <v>1539.308843538</v>
      </c>
      <c r="U137" s="26">
        <f t="shared" si="274"/>
        <v>1527.7336961450001</v>
      </c>
      <c r="V137" s="26">
        <f t="shared" si="274"/>
        <v>1521.276734694</v>
      </c>
      <c r="W137" s="26">
        <f t="shared" si="274"/>
        <v>1640.6421768710002</v>
      </c>
      <c r="X137" s="26">
        <f t="shared" si="274"/>
        <v>1504.5993650789999</v>
      </c>
      <c r="Y137" s="26">
        <f t="shared" si="274"/>
        <v>1753.8742857140001</v>
      </c>
      <c r="Z137" s="26">
        <f t="shared" si="274"/>
        <v>1603.887891156</v>
      </c>
      <c r="AA137" s="26">
        <f t="shared" si="274"/>
        <v>1600.1647165540001</v>
      </c>
      <c r="AB137" s="26">
        <f t="shared" si="274"/>
        <v>1482.3169161000001</v>
      </c>
      <c r="AC137" s="26">
        <f t="shared" si="274"/>
        <v>1694.4587755099999</v>
      </c>
      <c r="AD137" s="26">
        <f t="shared" si="274"/>
        <v>1662.6267811698842</v>
      </c>
      <c r="AE137" s="26">
        <f t="shared" si="274"/>
        <v>1597.724444445</v>
      </c>
      <c r="AF137" s="26">
        <f t="shared" si="274"/>
        <v>1748.8660317459999</v>
      </c>
      <c r="AG137" s="26">
        <f t="shared" si="274"/>
        <v>1752.3635374149999</v>
      </c>
      <c r="AH137" s="26">
        <f t="shared" si="274"/>
        <v>1688.9737868479999</v>
      </c>
      <c r="AI137" s="26">
        <f t="shared" si="274"/>
        <v>1551.5109297060001</v>
      </c>
      <c r="AJ137" s="26">
        <f t="shared" si="274"/>
        <v>1411.4176870749998</v>
      </c>
      <c r="AK137" s="26">
        <f t="shared" si="274"/>
        <v>1620.331972789</v>
      </c>
      <c r="AL137" s="26">
        <f t="shared" si="274"/>
        <v>1617.7255328799999</v>
      </c>
      <c r="AM137" s="26">
        <f t="shared" si="274"/>
        <v>1483.5736961450002</v>
      </c>
      <c r="AN137" s="26">
        <f t="shared" si="274"/>
        <v>1492.3464399100001</v>
      </c>
      <c r="AO137" s="26">
        <f t="shared" si="274"/>
        <v>1477.2390022680001</v>
      </c>
      <c r="AP137" s="26">
        <f t="shared" si="274"/>
        <v>1684.6222222219999</v>
      </c>
      <c r="AQ137" s="26">
        <f t="shared" si="274"/>
        <v>1613.3231746030001</v>
      </c>
      <c r="AR137" s="26">
        <f t="shared" si="274"/>
        <v>1805.7150113380001</v>
      </c>
      <c r="AS137" s="26">
        <f t="shared" si="274"/>
        <v>1644.351564626</v>
      </c>
      <c r="AT137" s="26">
        <f t="shared" si="274"/>
        <v>1764.99229025</v>
      </c>
      <c r="AU137" s="26">
        <f t="shared" si="274"/>
        <v>1936.0188662129999</v>
      </c>
      <c r="AV137" s="26">
        <f t="shared" si="274"/>
        <v>1606.0393650799999</v>
      </c>
      <c r="AW137" s="26">
        <f t="shared" si="274"/>
        <v>1671.4245804990001</v>
      </c>
      <c r="AX137" s="26">
        <f t="shared" si="274"/>
        <v>1837.1453514740001</v>
      </c>
      <c r="AY137" s="26">
        <f t="shared" si="274"/>
        <v>1600.4760090699999</v>
      </c>
      <c r="AZ137" s="26">
        <f t="shared" si="274"/>
        <v>1905.2451700679999</v>
      </c>
      <c r="BA137" s="26">
        <f t="shared" si="274"/>
        <v>1506.0375510200001</v>
      </c>
      <c r="BB137" s="26">
        <f t="shared" si="274"/>
        <v>1843.9662131519999</v>
      </c>
      <c r="BC137" s="26">
        <f t="shared" si="274"/>
        <v>1771.414058957</v>
      </c>
      <c r="BD137" s="26">
        <f t="shared" si="274"/>
        <v>1642.848072563</v>
      </c>
      <c r="BE137" s="26">
        <f t="shared" si="274"/>
        <v>1839.902743764</v>
      </c>
      <c r="BF137" s="26">
        <f t="shared" si="274"/>
        <v>1719.7975510210001</v>
      </c>
      <c r="BG137" s="26">
        <f t="shared" si="274"/>
        <v>1649.6848979590002</v>
      </c>
      <c r="BH137" s="26">
        <f t="shared" si="274"/>
        <v>1742.5531065760001</v>
      </c>
      <c r="BI137" s="26">
        <f t="shared" si="274"/>
        <v>1509.2419047619999</v>
      </c>
      <c r="BJ137" s="26">
        <f t="shared" si="274"/>
        <v>1863.619047619</v>
      </c>
      <c r="BK137" s="26">
        <f t="shared" si="274"/>
        <v>1710.9681632649999</v>
      </c>
      <c r="BL137" s="26">
        <f t="shared" si="274"/>
        <v>1808.2539455779997</v>
      </c>
      <c r="BM137" s="26">
        <f t="shared" si="274"/>
        <v>1574.98340136</v>
      </c>
      <c r="BN137" s="26">
        <f t="shared" si="274"/>
        <v>1687.9223582759998</v>
      </c>
      <c r="BO137" s="26">
        <f t="shared" si="274"/>
        <v>1735.3781405900002</v>
      </c>
      <c r="BP137" s="26">
        <f t="shared" si="274"/>
        <v>1695.0566893419998</v>
      </c>
      <c r="BQ137" s="26">
        <f t="shared" si="274"/>
        <v>1782.151836735</v>
      </c>
      <c r="BR137" s="26">
        <f t="shared" si="274"/>
        <v>1695.8606802720001</v>
      </c>
      <c r="BS137" s="26">
        <f t="shared" si="274"/>
        <v>1671.198185941</v>
      </c>
      <c r="BT137" s="26">
        <f t="shared" si="274"/>
        <v>1786.763900227</v>
      </c>
      <c r="BU137" s="26">
        <f t="shared" si="274"/>
        <v>1760.7343310649999</v>
      </c>
      <c r="BV137" s="26">
        <f t="shared" si="274"/>
        <v>1694.142403628</v>
      </c>
      <c r="BW137" s="26">
        <f t="shared" si="274"/>
        <v>1633.015147393</v>
      </c>
      <c r="BX137" s="26">
        <f t="shared" si="274"/>
        <v>1529.0006349209998</v>
      </c>
      <c r="BY137" s="26">
        <f t="shared" si="274"/>
        <v>1742.1641723360001</v>
      </c>
      <c r="BZ137" s="26">
        <f t="shared" si="274"/>
        <v>1675.3197278919999</v>
      </c>
      <c r="CA137" s="26">
        <f t="shared" si="274"/>
        <v>1303.1619047619999</v>
      </c>
      <c r="CB137" s="26">
        <f t="shared" si="274"/>
        <v>1636.7455782310001</v>
      </c>
      <c r="CC137" s="26">
        <f t="shared" ref="CC137:EF137" si="275">SUM(CC120:CC136)</f>
        <v>1738.106485261</v>
      </c>
      <c r="CD137" s="26">
        <f t="shared" si="275"/>
        <v>1629.1490249439998</v>
      </c>
      <c r="CE137" s="26">
        <f t="shared" si="275"/>
        <v>1948.6185487529999</v>
      </c>
      <c r="CF137" s="26">
        <f t="shared" si="275"/>
        <v>1882.200816327</v>
      </c>
      <c r="CG137" s="26">
        <f t="shared" si="275"/>
        <v>1655.8149659870001</v>
      </c>
      <c r="CH137" s="26">
        <f t="shared" si="275"/>
        <v>1634.812517007</v>
      </c>
      <c r="CI137" s="26">
        <f t="shared" si="275"/>
        <v>1525.868843538</v>
      </c>
      <c r="CJ137" s="26">
        <f t="shared" si="275"/>
        <v>1681.5789569159999</v>
      </c>
      <c r="CK137" s="26">
        <f t="shared" si="275"/>
        <v>1650.152199546</v>
      </c>
      <c r="CL137" s="26">
        <f t="shared" si="275"/>
        <v>1473.9954648529999</v>
      </c>
      <c r="CM137" s="26">
        <f t="shared" si="275"/>
        <v>1705.2908843539999</v>
      </c>
      <c r="CN137" s="26">
        <f t="shared" si="275"/>
        <v>1751.614693878</v>
      </c>
      <c r="CO137" s="26">
        <f t="shared" si="275"/>
        <v>1900.030839003</v>
      </c>
      <c r="CP137" s="26">
        <f t="shared" si="275"/>
        <v>1970.0273922910001</v>
      </c>
      <c r="CQ137" s="26">
        <f t="shared" si="275"/>
        <v>1721.9395918370001</v>
      </c>
      <c r="CR137" s="26">
        <f t="shared" si="275"/>
        <v>1743.7257142860001</v>
      </c>
      <c r="CS137" s="26">
        <f t="shared" si="275"/>
        <v>1541.7411337869999</v>
      </c>
      <c r="CT137" s="26">
        <f t="shared" si="275"/>
        <v>1531.495283447</v>
      </c>
      <c r="CU137" s="26">
        <f t="shared" si="275"/>
        <v>1629.2179591839999</v>
      </c>
      <c r="CV137" s="26">
        <f t="shared" si="275"/>
        <v>1571.75292517</v>
      </c>
      <c r="CW137" s="26">
        <f t="shared" si="275"/>
        <v>1618.1260770980002</v>
      </c>
      <c r="CX137" s="26">
        <f t="shared" si="275"/>
        <v>1738.51138322</v>
      </c>
      <c r="CY137" s="26">
        <f t="shared" si="275"/>
        <v>1548.19047619</v>
      </c>
      <c r="CZ137" s="26">
        <f t="shared" si="275"/>
        <v>1818.7958276639999</v>
      </c>
      <c r="DA137" s="26">
        <f t="shared" si="275"/>
        <v>1808.590657596</v>
      </c>
      <c r="DB137" s="26">
        <f t="shared" si="275"/>
        <v>1695.9651700680001</v>
      </c>
      <c r="DC137" s="26">
        <f t="shared" si="275"/>
        <v>1577.930884353</v>
      </c>
      <c r="DD137" s="26">
        <f t="shared" si="275"/>
        <v>1722.7943764169997</v>
      </c>
      <c r="DE137" s="26">
        <f t="shared" si="275"/>
        <v>1599.770702948</v>
      </c>
      <c r="DF137" s="26">
        <f t="shared" si="275"/>
        <v>1776.72707483</v>
      </c>
      <c r="DG137" s="26">
        <f t="shared" si="275"/>
        <v>1532.2499773250001</v>
      </c>
      <c r="DH137" s="26">
        <f t="shared" si="275"/>
        <v>1719.8526984130001</v>
      </c>
      <c r="DI137" s="26">
        <f t="shared" si="275"/>
        <v>1877.331836735</v>
      </c>
      <c r="DJ137" s="26">
        <f t="shared" si="275"/>
        <v>1773.714285714</v>
      </c>
      <c r="DK137" s="26">
        <f t="shared" si="275"/>
        <v>1550.0132199550001</v>
      </c>
      <c r="DL137" s="26">
        <f t="shared" si="275"/>
        <v>1837.9225396830002</v>
      </c>
      <c r="DM137" s="26">
        <f t="shared" si="275"/>
        <v>1602.6006349209999</v>
      </c>
      <c r="DN137" s="26">
        <f t="shared" si="275"/>
        <v>1609.766870748</v>
      </c>
      <c r="DO137" s="26">
        <f t="shared" si="275"/>
        <v>1601.6805442169998</v>
      </c>
      <c r="DP137" s="26">
        <f t="shared" si="275"/>
        <v>2133.5495691609999</v>
      </c>
      <c r="DQ137" s="26">
        <f t="shared" si="275"/>
        <v>1605.6859863950001</v>
      </c>
      <c r="DR137" s="26">
        <f t="shared" si="275"/>
        <v>1625.9758730159999</v>
      </c>
      <c r="DS137" s="26">
        <f t="shared" si="275"/>
        <v>1763.4307483</v>
      </c>
      <c r="DT137" s="26">
        <f t="shared" si="275"/>
        <v>1688.6595918370001</v>
      </c>
      <c r="DU137" s="26">
        <f t="shared" si="275"/>
        <v>1546.202267574</v>
      </c>
      <c r="DV137" s="26">
        <f t="shared" si="275"/>
        <v>1533.966802721</v>
      </c>
      <c r="DW137" s="26">
        <f t="shared" si="275"/>
        <v>1592.9150113379999</v>
      </c>
      <c r="DX137" s="26">
        <f t="shared" si="275"/>
        <v>1633.117460318</v>
      </c>
      <c r="DY137" s="26">
        <f t="shared" si="275"/>
        <v>1672.2630385490002</v>
      </c>
      <c r="DZ137" s="26">
        <f t="shared" si="275"/>
        <v>1668.485079365</v>
      </c>
      <c r="EA137" s="26">
        <f t="shared" si="275"/>
        <v>1446.2650340129999</v>
      </c>
      <c r="EB137" s="26">
        <f t="shared" si="275"/>
        <v>1623.601632653</v>
      </c>
      <c r="EC137" s="26">
        <f t="shared" si="275"/>
        <v>1820.9654421769999</v>
      </c>
      <c r="ED137" s="26">
        <f t="shared" si="275"/>
        <v>1755.588208617</v>
      </c>
      <c r="EE137" s="26">
        <f t="shared" si="275"/>
        <v>1528.5667120190001</v>
      </c>
      <c r="EF137" s="26">
        <f t="shared" si="275"/>
        <v>1715.8530612250001</v>
      </c>
      <c r="EG137" s="49">
        <f t="shared" si="212"/>
        <v>1662.6267811698838</v>
      </c>
      <c r="EH137" s="49">
        <f t="shared" si="213"/>
        <v>2133.5495691609999</v>
      </c>
      <c r="EI137" s="49">
        <f t="shared" si="214"/>
        <v>1261.6591383220002</v>
      </c>
      <c r="EJ137" s="12"/>
      <c r="EK137" s="12"/>
      <c r="EM137" s="66">
        <f>EM42/SUM(EM$39:EM$43)</f>
        <v>7.8855994152290859E-2</v>
      </c>
      <c r="EN137" s="66">
        <f t="shared" si="266"/>
        <v>7.3795813465301105E-2</v>
      </c>
      <c r="EO137" s="66">
        <f t="shared" si="266"/>
        <v>7.1135818723575522E-2</v>
      </c>
      <c r="EP137" s="66">
        <f t="shared" si="266"/>
        <v>9.1614542897232337E-2</v>
      </c>
      <c r="EQ137" s="66">
        <f t="shared" si="266"/>
        <v>7.2724155246617642E-2</v>
      </c>
      <c r="ER137" s="66">
        <f t="shared" si="266"/>
        <v>6.109184503503564E-2</v>
      </c>
      <c r="ES137" s="66">
        <f t="shared" si="266"/>
        <v>6.2368815597188244E-2</v>
      </c>
      <c r="ET137" s="66">
        <f t="shared" si="266"/>
        <v>6.9586676591969265E-2</v>
      </c>
      <c r="EU137" s="66">
        <f t="shared" si="266"/>
        <v>6.8051295261563546E-2</v>
      </c>
      <c r="EV137" s="66">
        <f t="shared" si="266"/>
        <v>7.8298798967678121E-2</v>
      </c>
      <c r="EW137" s="66">
        <f t="shared" si="266"/>
        <v>6.9649676240706879E-2</v>
      </c>
      <c r="EX137" s="66">
        <f t="shared" si="266"/>
        <v>7.7293566162284569E-2</v>
      </c>
      <c r="EY137" s="66">
        <f t="shared" si="266"/>
        <v>8.0405350796053057E-2</v>
      </c>
      <c r="EZ137" s="66">
        <f t="shared" si="266"/>
        <v>6.7599962508974196E-2</v>
      </c>
      <c r="FA137" s="66">
        <f t="shared" si="266"/>
        <v>8.5274751231393706E-2</v>
      </c>
      <c r="FB137" s="66">
        <f t="shared" si="266"/>
        <v>6.3958235113522804E-2</v>
      </c>
      <c r="FC137" s="66">
        <f t="shared" si="266"/>
        <v>7.1632129424501395E-2</v>
      </c>
      <c r="FD137" s="66">
        <f t="shared" si="266"/>
        <v>6.8495234863553162E-2</v>
      </c>
      <c r="FE137" s="66">
        <f t="shared" si="266"/>
        <v>6.9781245679773271E-2</v>
      </c>
      <c r="FF137" s="66">
        <f t="shared" si="266"/>
        <v>6.9004017773826878E-2</v>
      </c>
      <c r="FG137" s="66">
        <f t="shared" si="266"/>
        <v>5.9405058472459131E-2</v>
      </c>
      <c r="FH137" s="66">
        <f t="shared" si="266"/>
        <v>6.9235367038365483E-2</v>
      </c>
      <c r="FI137" s="66">
        <f t="shared" si="266"/>
        <v>6.9184693829092966E-2</v>
      </c>
      <c r="FJ137" s="66">
        <f t="shared" si="266"/>
        <v>5.9126743478928261E-2</v>
      </c>
      <c r="FK137" s="66">
        <f t="shared" si="266"/>
        <v>6.690050447411372E-2</v>
      </c>
      <c r="FL137" s="66">
        <f t="shared" si="266"/>
        <v>6.8760839666585458E-2</v>
      </c>
      <c r="FM137" s="66">
        <f t="shared" si="266"/>
        <v>6.0839209886992235E-2</v>
      </c>
      <c r="FN137" s="66">
        <f t="shared" si="266"/>
        <v>7.0205253759641803E-2</v>
      </c>
      <c r="FO137" s="66">
        <f t="shared" si="266"/>
        <v>6.7653981543028638E-2</v>
      </c>
      <c r="FP137" s="66">
        <f t="shared" si="266"/>
        <v>9.2119442639654034E-2</v>
      </c>
      <c r="FQ137" s="66">
        <f t="shared" si="266"/>
        <v>6.5495979767438248E-2</v>
      </c>
      <c r="FR137" s="66">
        <f t="shared" si="266"/>
        <v>6.4286286123532363E-2</v>
      </c>
      <c r="FS137" s="66">
        <f t="shared" si="266"/>
        <v>5.6962215866539878E-2</v>
      </c>
      <c r="FT137" s="66">
        <f t="shared" si="266"/>
        <v>5.8328590569417665E-2</v>
      </c>
      <c r="FU137" s="66">
        <f t="shared" si="266"/>
        <v>5.9674308979258427E-2</v>
      </c>
      <c r="FV137" s="66">
        <f t="shared" si="266"/>
        <v>7.1013497678644386E-2</v>
      </c>
      <c r="FW137" s="66">
        <f t="shared" si="266"/>
        <v>6.014992941911692E-2</v>
      </c>
      <c r="FX137" s="66">
        <f t="shared" si="266"/>
        <v>6.2040141565351759E-2</v>
      </c>
      <c r="FY137" s="66">
        <f t="shared" si="266"/>
        <v>5.8084063949998585E-2</v>
      </c>
      <c r="FZ137" s="66">
        <f t="shared" si="266"/>
        <v>7.0702519355095111E-2</v>
      </c>
      <c r="GA137" s="66">
        <f t="shared" si="266"/>
        <v>6.0330027385781797E-2</v>
      </c>
      <c r="GB137" s="66">
        <f t="shared" si="266"/>
        <v>6.4805881530678427E-2</v>
      </c>
      <c r="GC137" s="66">
        <f t="shared" si="266"/>
        <v>8.524486157136682E-2</v>
      </c>
      <c r="GD137" s="66">
        <f t="shared" si="266"/>
        <v>8.9326892221026188E-2</v>
      </c>
      <c r="GE137" s="66">
        <f t="shared" si="266"/>
        <v>6.9359488525249008E-2</v>
      </c>
      <c r="GF137" s="66">
        <f t="shared" si="266"/>
        <v>6.4650952630347577E-2</v>
      </c>
      <c r="GG137" s="66">
        <f t="shared" si="266"/>
        <v>6.1318349061319555E-2</v>
      </c>
      <c r="GH137" s="66">
        <f t="shared" si="266"/>
        <v>7.1509695008303634E-2</v>
      </c>
      <c r="GI137" s="66">
        <f t="shared" si="266"/>
        <v>6.3933589527865473E-2</v>
      </c>
      <c r="GJ137" s="66">
        <f t="shared" si="266"/>
        <v>6.0370405261460633E-2</v>
      </c>
      <c r="GK137" s="66">
        <f t="shared" si="266"/>
        <v>6.7856596573696304E-2</v>
      </c>
      <c r="GL137" s="66">
        <f t="shared" si="266"/>
        <v>6.2468450283047552E-2</v>
      </c>
      <c r="GM137" s="66">
        <f t="shared" si="266"/>
        <v>5.6020205261886731E-2</v>
      </c>
      <c r="GN137" s="66">
        <f t="shared" si="266"/>
        <v>6.953424206254942E-2</v>
      </c>
      <c r="GO137" s="66">
        <f t="shared" si="266"/>
        <v>6.984484404891031E-2</v>
      </c>
      <c r="GP137" s="66">
        <f t="shared" si="266"/>
        <v>7.8956996042883532E-2</v>
      </c>
      <c r="GQ137" s="66">
        <f t="shared" si="266"/>
        <v>7.6976665012703241E-2</v>
      </c>
      <c r="GR137" s="66">
        <f t="shared" si="266"/>
        <v>7.7870107151018608E-2</v>
      </c>
      <c r="GS137" s="66">
        <f t="shared" si="266"/>
        <v>7.3469810648547088E-2</v>
      </c>
      <c r="GT137" s="66">
        <f t="shared" si="266"/>
        <v>6.5085880476543817E-2</v>
      </c>
      <c r="GU137" s="66">
        <f t="shared" si="266"/>
        <v>5.1665136945015171E-2</v>
      </c>
      <c r="GV137" s="66">
        <f t="shared" si="266"/>
        <v>7.5233712666136487E-2</v>
      </c>
      <c r="GW137" s="66">
        <f t="shared" si="266"/>
        <v>6.1321630562482583E-2</v>
      </c>
      <c r="GX137" s="66">
        <f t="shared" si="266"/>
        <v>6.5061973027513154E-2</v>
      </c>
      <c r="GY137" s="66">
        <f t="shared" ref="GY137:JJ137" si="276">GY42/SUM(GY$39:GY$43)</f>
        <v>5.975531015542495E-2</v>
      </c>
      <c r="GZ137" s="66">
        <f t="shared" si="267"/>
        <v>6.4832499841179281E-2</v>
      </c>
      <c r="HA137" s="66">
        <f t="shared" si="267"/>
        <v>6.3244022860996937E-2</v>
      </c>
      <c r="HB137" s="66">
        <f t="shared" si="267"/>
        <v>6.9751259107566743E-2</v>
      </c>
      <c r="HC137" s="66">
        <f t="shared" si="267"/>
        <v>7.1418025044482733E-2</v>
      </c>
      <c r="HD137" s="66">
        <f t="shared" si="267"/>
        <v>5.5787252592507143E-2</v>
      </c>
      <c r="HE137" s="66">
        <f t="shared" si="267"/>
        <v>7.3631006019305695E-2</v>
      </c>
      <c r="HF137" s="66">
        <f t="shared" si="267"/>
        <v>7.0039434366391984E-2</v>
      </c>
      <c r="HG137" s="66">
        <f t="shared" si="267"/>
        <v>6.6289741073315228E-2</v>
      </c>
      <c r="HH137" s="66">
        <f t="shared" si="267"/>
        <v>7.4419688427800598E-2</v>
      </c>
      <c r="HI137" s="66">
        <f t="shared" si="267"/>
        <v>7.0495409335662645E-2</v>
      </c>
      <c r="HJ137" s="66">
        <f t="shared" si="267"/>
        <v>5.8123766202445186E-2</v>
      </c>
      <c r="HK137" s="66">
        <f t="shared" si="267"/>
        <v>6.1883982788960963E-2</v>
      </c>
      <c r="HL137" s="66">
        <f t="shared" si="267"/>
        <v>7.6502188619204312E-2</v>
      </c>
      <c r="HM137" s="66">
        <f t="shared" si="267"/>
        <v>5.8938892504593332E-2</v>
      </c>
      <c r="HN137" s="66">
        <f t="shared" si="267"/>
        <v>7.5199245862843517E-2</v>
      </c>
      <c r="HO137" s="66">
        <f t="shared" si="267"/>
        <v>6.7051463731339703E-2</v>
      </c>
      <c r="HP137" s="66">
        <f t="shared" si="267"/>
        <v>7.376557932170677E-2</v>
      </c>
      <c r="HQ137" s="66">
        <f t="shared" si="267"/>
        <v>5.5062003196127654E-2</v>
      </c>
      <c r="HR137" s="66">
        <f t="shared" si="267"/>
        <v>6.7318355652893958E-2</v>
      </c>
      <c r="HS137" s="66">
        <f t="shared" si="267"/>
        <v>6.2686821198053869E-2</v>
      </c>
      <c r="HT137" s="66">
        <f t="shared" si="267"/>
        <v>6.4480672124451049E-2</v>
      </c>
      <c r="HU137" s="66">
        <f t="shared" si="267"/>
        <v>6.4758855519126593E-2</v>
      </c>
      <c r="HV137" s="66">
        <f t="shared" si="267"/>
        <v>7.916877231841353E-2</v>
      </c>
      <c r="HW137" s="66">
        <f t="shared" si="267"/>
        <v>6.3155146043919308E-2</v>
      </c>
      <c r="HX137" s="66">
        <f t="shared" si="267"/>
        <v>6.2919610018424457E-2</v>
      </c>
      <c r="HY137" s="66">
        <f t="shared" si="267"/>
        <v>5.474944211708848E-2</v>
      </c>
      <c r="HZ137" s="66">
        <f t="shared" si="267"/>
        <v>6.9417957858307899E-2</v>
      </c>
      <c r="IA137" s="66">
        <f t="shared" si="267"/>
        <v>7.1310886741035431E-2</v>
      </c>
      <c r="IB137" s="66">
        <f t="shared" si="267"/>
        <v>7.0539335421122021E-2</v>
      </c>
      <c r="IC137" s="66">
        <f t="shared" si="267"/>
        <v>6.8811744220031126E-2</v>
      </c>
      <c r="ID137" s="66">
        <f t="shared" si="267"/>
        <v>7.0785535780763839E-2</v>
      </c>
      <c r="IE137" s="66">
        <f t="shared" si="267"/>
        <v>7.0828258953280113E-2</v>
      </c>
      <c r="IF137" s="66">
        <f t="shared" si="267"/>
        <v>5.8913957092003595E-2</v>
      </c>
      <c r="IG137" s="66">
        <f t="shared" si="267"/>
        <v>7.462173839929806E-2</v>
      </c>
      <c r="IH137" s="66">
        <f t="shared" si="267"/>
        <v>6.211275103758776E-2</v>
      </c>
      <c r="II137" s="66">
        <f t="shared" si="267"/>
        <v>6.0208936974416004E-2</v>
      </c>
      <c r="IJ137" s="66">
        <f t="shared" si="267"/>
        <v>7.1729518255147229E-2</v>
      </c>
      <c r="IK137" s="66">
        <f t="shared" si="267"/>
        <v>6.6107052179384007E-2</v>
      </c>
      <c r="IL137" s="66">
        <f t="shared" si="267"/>
        <v>6.0631643358988838E-2</v>
      </c>
      <c r="IM137" s="66">
        <f t="shared" si="267"/>
        <v>6.2650694337382989E-2</v>
      </c>
      <c r="IN137" s="66">
        <f t="shared" si="267"/>
        <v>7.9413636815423946E-2</v>
      </c>
      <c r="IO137" s="66">
        <f t="shared" si="267"/>
        <v>6.2956896895842579E-2</v>
      </c>
      <c r="IP137" s="66">
        <f t="shared" si="267"/>
        <v>6.2827238679258213E-2</v>
      </c>
      <c r="IQ137" s="66">
        <f t="shared" si="267"/>
        <v>7.0525926136939282E-2</v>
      </c>
      <c r="IR137" s="66">
        <f t="shared" si="267"/>
        <v>6.6889604627832416E-2</v>
      </c>
      <c r="IS137" s="66">
        <f t="shared" si="267"/>
        <v>8.5057240407791695E-2</v>
      </c>
      <c r="IT137" s="66">
        <f t="shared" si="267"/>
        <v>7.0010295626989003E-2</v>
      </c>
      <c r="IU137" s="66">
        <f t="shared" si="267"/>
        <v>6.4889613282644934E-2</v>
      </c>
      <c r="IV137" s="66">
        <f t="shared" si="267"/>
        <v>7.0636782908893372E-2</v>
      </c>
      <c r="IW137" s="66">
        <f t="shared" si="267"/>
        <v>6.1687564489611359E-2</v>
      </c>
      <c r="IX137" s="66">
        <f t="shared" si="267"/>
        <v>7.8656055710070741E-2</v>
      </c>
      <c r="IY137" s="66">
        <f t="shared" si="267"/>
        <v>6.3688802024238905E-2</v>
      </c>
      <c r="IZ137" s="66">
        <f t="shared" si="267"/>
        <v>6.8496192183848142E-2</v>
      </c>
      <c r="JA137" s="66">
        <f t="shared" si="267"/>
        <v>5.9529486337292756E-2</v>
      </c>
      <c r="JB137" s="66">
        <f t="shared" si="267"/>
        <v>7.1002627852860198E-2</v>
      </c>
      <c r="JC137" s="66">
        <f t="shared" si="267"/>
        <v>6.879201724879444E-2</v>
      </c>
      <c r="JD137" s="67">
        <f t="shared" si="199"/>
        <v>6.8034391612925099E-2</v>
      </c>
      <c r="JU137" s="14"/>
      <c r="MS137" s="28"/>
    </row>
    <row r="138" spans="12:357" x14ac:dyDescent="0.3">
      <c r="N138" s="26">
        <f>JD$91</f>
        <v>1662.6267811698838</v>
      </c>
      <c r="O138" s="26">
        <f t="shared" ref="O138:AC138" si="277">EM$91</f>
        <v>1491.5570068029999</v>
      </c>
      <c r="P138" s="26">
        <f t="shared" si="277"/>
        <v>1261.6591383220002</v>
      </c>
      <c r="Q138" s="26">
        <f t="shared" si="277"/>
        <v>1751.1096598639999</v>
      </c>
      <c r="R138" s="26">
        <f t="shared" si="277"/>
        <v>1374.4761678</v>
      </c>
      <c r="S138" s="26">
        <f t="shared" si="277"/>
        <v>1454.7011337869999</v>
      </c>
      <c r="T138" s="26">
        <f t="shared" si="277"/>
        <v>1539.308843538</v>
      </c>
      <c r="U138" s="26">
        <f t="shared" si="277"/>
        <v>1527.7336961450001</v>
      </c>
      <c r="V138" s="26">
        <f t="shared" si="277"/>
        <v>1521.276734694</v>
      </c>
      <c r="W138" s="26">
        <f t="shared" si="277"/>
        <v>1640.6421768710002</v>
      </c>
      <c r="X138" s="26">
        <f t="shared" si="277"/>
        <v>1504.5993650789999</v>
      </c>
      <c r="Y138" s="26">
        <f t="shared" si="277"/>
        <v>1753.8742857139998</v>
      </c>
      <c r="Z138" s="26">
        <f t="shared" si="277"/>
        <v>1603.887891156</v>
      </c>
      <c r="AA138" s="26">
        <f t="shared" si="277"/>
        <v>1600.1647165540001</v>
      </c>
      <c r="AB138" s="26">
        <f t="shared" si="277"/>
        <v>1482.3169161000001</v>
      </c>
      <c r="AC138" s="26">
        <f t="shared" si="277"/>
        <v>1694.4587755099999</v>
      </c>
      <c r="AD138" s="26">
        <f>JD$91</f>
        <v>1662.6267811698838</v>
      </c>
      <c r="AE138" s="26">
        <f t="shared" ref="AE138:CP138" si="278">FB$91</f>
        <v>1597.724444445</v>
      </c>
      <c r="AF138" s="26">
        <f t="shared" si="278"/>
        <v>1748.8660317459999</v>
      </c>
      <c r="AG138" s="26">
        <f t="shared" si="278"/>
        <v>1752.3635374150001</v>
      </c>
      <c r="AH138" s="26">
        <f t="shared" si="278"/>
        <v>1688.9737868479999</v>
      </c>
      <c r="AI138" s="26">
        <f t="shared" si="278"/>
        <v>1551.5109297060001</v>
      </c>
      <c r="AJ138" s="26">
        <f t="shared" si="278"/>
        <v>1411.417687075</v>
      </c>
      <c r="AK138" s="26">
        <f t="shared" si="278"/>
        <v>1620.3319727889998</v>
      </c>
      <c r="AL138" s="26">
        <f t="shared" si="278"/>
        <v>1617.7255328799999</v>
      </c>
      <c r="AM138" s="26">
        <f t="shared" si="278"/>
        <v>1483.573696145</v>
      </c>
      <c r="AN138" s="26">
        <f t="shared" si="278"/>
        <v>1492.3464399099998</v>
      </c>
      <c r="AO138" s="26">
        <f t="shared" si="278"/>
        <v>1477.2390022679999</v>
      </c>
      <c r="AP138" s="26">
        <f t="shared" si="278"/>
        <v>1684.6222222219999</v>
      </c>
      <c r="AQ138" s="26">
        <f t="shared" si="278"/>
        <v>1613.3231746029999</v>
      </c>
      <c r="AR138" s="26">
        <f t="shared" si="278"/>
        <v>1805.7150113379998</v>
      </c>
      <c r="AS138" s="26">
        <f t="shared" si="278"/>
        <v>1644.351564626</v>
      </c>
      <c r="AT138" s="26">
        <f t="shared" si="278"/>
        <v>1764.99229025</v>
      </c>
      <c r="AU138" s="26">
        <f t="shared" si="278"/>
        <v>1936.0188662130001</v>
      </c>
      <c r="AV138" s="26">
        <f t="shared" si="278"/>
        <v>1606.0393650799999</v>
      </c>
      <c r="AW138" s="26">
        <f t="shared" si="278"/>
        <v>1671.4245804990001</v>
      </c>
      <c r="AX138" s="26">
        <f t="shared" si="278"/>
        <v>1837.1453514739999</v>
      </c>
      <c r="AY138" s="26">
        <f t="shared" si="278"/>
        <v>1600.4760090700001</v>
      </c>
      <c r="AZ138" s="26">
        <f t="shared" si="278"/>
        <v>1905.2451700679999</v>
      </c>
      <c r="BA138" s="26">
        <f t="shared" si="278"/>
        <v>1506.0375510200001</v>
      </c>
      <c r="BB138" s="26">
        <f t="shared" si="278"/>
        <v>1843.9662131520001</v>
      </c>
      <c r="BC138" s="26">
        <f t="shared" si="278"/>
        <v>1771.414058957</v>
      </c>
      <c r="BD138" s="26">
        <f t="shared" si="278"/>
        <v>1642.848072563</v>
      </c>
      <c r="BE138" s="26">
        <f t="shared" si="278"/>
        <v>1839.902743764</v>
      </c>
      <c r="BF138" s="26">
        <f t="shared" si="278"/>
        <v>1719.7975510210001</v>
      </c>
      <c r="BG138" s="26">
        <f t="shared" si="278"/>
        <v>1649.6848979590002</v>
      </c>
      <c r="BH138" s="26">
        <f t="shared" si="278"/>
        <v>1742.5531065760001</v>
      </c>
      <c r="BI138" s="26">
        <f t="shared" si="278"/>
        <v>1509.2419047619999</v>
      </c>
      <c r="BJ138" s="26">
        <f t="shared" si="278"/>
        <v>1863.619047619</v>
      </c>
      <c r="BK138" s="26">
        <f t="shared" si="278"/>
        <v>1710.9681632649999</v>
      </c>
      <c r="BL138" s="26">
        <f t="shared" si="278"/>
        <v>1808.2539455779997</v>
      </c>
      <c r="BM138" s="26">
        <f t="shared" si="278"/>
        <v>1574.98340136</v>
      </c>
      <c r="BN138" s="26">
        <f t="shared" si="278"/>
        <v>1687.9223582759998</v>
      </c>
      <c r="BO138" s="26">
        <f t="shared" si="278"/>
        <v>1735.3781405900002</v>
      </c>
      <c r="BP138" s="26">
        <f t="shared" si="278"/>
        <v>1695.0566893419998</v>
      </c>
      <c r="BQ138" s="26">
        <f t="shared" si="278"/>
        <v>1782.151836735</v>
      </c>
      <c r="BR138" s="26">
        <f t="shared" si="278"/>
        <v>1695.8606802720001</v>
      </c>
      <c r="BS138" s="26">
        <f t="shared" si="278"/>
        <v>1671.198185941</v>
      </c>
      <c r="BT138" s="26">
        <f t="shared" si="278"/>
        <v>1786.763900227</v>
      </c>
      <c r="BU138" s="26">
        <f t="shared" si="278"/>
        <v>1760.7343310649999</v>
      </c>
      <c r="BV138" s="26">
        <f t="shared" si="278"/>
        <v>1694.142403628</v>
      </c>
      <c r="BW138" s="26">
        <f t="shared" si="278"/>
        <v>1633.015147393</v>
      </c>
      <c r="BX138" s="26">
        <f t="shared" si="278"/>
        <v>1529.000634921</v>
      </c>
      <c r="BY138" s="26">
        <f t="shared" si="278"/>
        <v>1742.1641723360001</v>
      </c>
      <c r="BZ138" s="26">
        <f t="shared" si="278"/>
        <v>1675.3197278919999</v>
      </c>
      <c r="CA138" s="26">
        <f t="shared" si="278"/>
        <v>1303.1619047620002</v>
      </c>
      <c r="CB138" s="26">
        <f t="shared" si="278"/>
        <v>1636.7455782310001</v>
      </c>
      <c r="CC138" s="26">
        <f t="shared" si="278"/>
        <v>1738.106485261</v>
      </c>
      <c r="CD138" s="26">
        <f t="shared" si="278"/>
        <v>1629.1490249439998</v>
      </c>
      <c r="CE138" s="26">
        <f t="shared" si="278"/>
        <v>1948.6185487529999</v>
      </c>
      <c r="CF138" s="26">
        <f t="shared" si="278"/>
        <v>1882.200816327</v>
      </c>
      <c r="CG138" s="26">
        <f t="shared" si="278"/>
        <v>1655.8149659870001</v>
      </c>
      <c r="CH138" s="26">
        <f t="shared" si="278"/>
        <v>1634.812517007</v>
      </c>
      <c r="CI138" s="26">
        <f t="shared" si="278"/>
        <v>1525.868843538</v>
      </c>
      <c r="CJ138" s="26">
        <f t="shared" si="278"/>
        <v>1681.5789569160002</v>
      </c>
      <c r="CK138" s="26">
        <f t="shared" si="278"/>
        <v>1650.1521995460002</v>
      </c>
      <c r="CL138" s="26">
        <f t="shared" si="278"/>
        <v>1473.9954648529999</v>
      </c>
      <c r="CM138" s="26">
        <f t="shared" si="278"/>
        <v>1705.2908843539999</v>
      </c>
      <c r="CN138" s="26">
        <f t="shared" si="278"/>
        <v>1751.614693878</v>
      </c>
      <c r="CO138" s="26">
        <f t="shared" si="278"/>
        <v>1900.030839003</v>
      </c>
      <c r="CP138" s="26">
        <f t="shared" si="278"/>
        <v>1970.0273922910001</v>
      </c>
      <c r="CQ138" s="26">
        <f t="shared" ref="CQ138:EF138" si="279">HN$91</f>
        <v>1721.9395918370001</v>
      </c>
      <c r="CR138" s="26">
        <f t="shared" si="279"/>
        <v>1743.7257142860001</v>
      </c>
      <c r="CS138" s="26">
        <f t="shared" si="279"/>
        <v>1541.7411337869999</v>
      </c>
      <c r="CT138" s="26">
        <f t="shared" si="279"/>
        <v>1531.4952834469998</v>
      </c>
      <c r="CU138" s="26">
        <f t="shared" si="279"/>
        <v>1629.2179591839999</v>
      </c>
      <c r="CV138" s="26">
        <f t="shared" si="279"/>
        <v>1571.75292517</v>
      </c>
      <c r="CW138" s="26">
        <f t="shared" si="279"/>
        <v>1618.126077098</v>
      </c>
      <c r="CX138" s="26">
        <f t="shared" si="279"/>
        <v>1738.51138322</v>
      </c>
      <c r="CY138" s="26">
        <f t="shared" si="279"/>
        <v>1548.19047619</v>
      </c>
      <c r="CZ138" s="26">
        <f t="shared" si="279"/>
        <v>1818.7958276639999</v>
      </c>
      <c r="DA138" s="26">
        <f t="shared" si="279"/>
        <v>1808.590657596</v>
      </c>
      <c r="DB138" s="26">
        <f t="shared" si="279"/>
        <v>1695.9651700680001</v>
      </c>
      <c r="DC138" s="26">
        <f t="shared" si="279"/>
        <v>1577.930884353</v>
      </c>
      <c r="DD138" s="26">
        <f t="shared" si="279"/>
        <v>1722.794376417</v>
      </c>
      <c r="DE138" s="26">
        <f t="shared" si="279"/>
        <v>1599.7707029480002</v>
      </c>
      <c r="DF138" s="26">
        <f t="shared" si="279"/>
        <v>1776.72707483</v>
      </c>
      <c r="DG138" s="26">
        <f t="shared" si="279"/>
        <v>1532.2499773249999</v>
      </c>
      <c r="DH138" s="26">
        <f t="shared" si="279"/>
        <v>1719.8526984130001</v>
      </c>
      <c r="DI138" s="26">
        <f t="shared" si="279"/>
        <v>1877.331836735</v>
      </c>
      <c r="DJ138" s="26">
        <f t="shared" si="279"/>
        <v>1773.714285714</v>
      </c>
      <c r="DK138" s="26">
        <f t="shared" si="279"/>
        <v>1550.0132199550001</v>
      </c>
      <c r="DL138" s="26">
        <f t="shared" si="279"/>
        <v>1837.9225396830002</v>
      </c>
      <c r="DM138" s="26">
        <f t="shared" si="279"/>
        <v>1602.6006349209999</v>
      </c>
      <c r="DN138" s="26">
        <f t="shared" si="279"/>
        <v>1609.766870748</v>
      </c>
      <c r="DO138" s="26">
        <f t="shared" si="279"/>
        <v>1601.680544217</v>
      </c>
      <c r="DP138" s="26">
        <f t="shared" si="279"/>
        <v>2133.5495691609999</v>
      </c>
      <c r="DQ138" s="26">
        <f t="shared" si="279"/>
        <v>1605.6859863950001</v>
      </c>
      <c r="DR138" s="26">
        <f t="shared" si="279"/>
        <v>1625.9758730159999</v>
      </c>
      <c r="DS138" s="26">
        <f t="shared" si="279"/>
        <v>1763.4307483</v>
      </c>
      <c r="DT138" s="26">
        <f t="shared" si="279"/>
        <v>1688.6595918369999</v>
      </c>
      <c r="DU138" s="26">
        <f t="shared" si="279"/>
        <v>1546.202267574</v>
      </c>
      <c r="DV138" s="26">
        <f t="shared" si="279"/>
        <v>1533.966802721</v>
      </c>
      <c r="DW138" s="26">
        <f t="shared" si="279"/>
        <v>1592.9150113379999</v>
      </c>
      <c r="DX138" s="26">
        <f t="shared" si="279"/>
        <v>1633.1174603179998</v>
      </c>
      <c r="DY138" s="26">
        <f t="shared" si="279"/>
        <v>1672.2630385489999</v>
      </c>
      <c r="DZ138" s="26">
        <f t="shared" si="279"/>
        <v>1668.485079365</v>
      </c>
      <c r="EA138" s="26">
        <f t="shared" si="279"/>
        <v>1446.2650340130001</v>
      </c>
      <c r="EB138" s="26">
        <f t="shared" si="279"/>
        <v>1623.601632653</v>
      </c>
      <c r="EC138" s="26">
        <f t="shared" si="279"/>
        <v>1820.9654421770001</v>
      </c>
      <c r="ED138" s="26">
        <f t="shared" si="279"/>
        <v>1755.588208617</v>
      </c>
      <c r="EE138" s="26">
        <f t="shared" si="279"/>
        <v>1528.5667120190001</v>
      </c>
      <c r="EF138" s="26">
        <f t="shared" si="279"/>
        <v>1715.8530612250001</v>
      </c>
      <c r="EG138" s="24">
        <f t="shared" si="212"/>
        <v>1662.6267811698838</v>
      </c>
      <c r="EH138" s="24">
        <f t="shared" si="213"/>
        <v>2133.5495691609999</v>
      </c>
      <c r="EI138" s="24">
        <f t="shared" si="214"/>
        <v>1261.6591383220002</v>
      </c>
      <c r="EJ138" s="49"/>
      <c r="EK138" s="49"/>
      <c r="EL138" s="70">
        <f>SUM(EM134:EM138)</f>
        <v>0.99999999999999989</v>
      </c>
      <c r="EM138" s="66">
        <f>EM43/SUM(EM$39:EM$43)</f>
        <v>0.1095185881387615</v>
      </c>
      <c r="EN138" s="66">
        <f t="shared" ref="EN138:GY138" si="280">EN43/SUM(EN$39:EN$43)</f>
        <v>0.1047294235912521</v>
      </c>
      <c r="EO138" s="66">
        <f t="shared" si="280"/>
        <v>0.11494164508535913</v>
      </c>
      <c r="EP138" s="66">
        <f t="shared" si="280"/>
        <v>0.13542402418139923</v>
      </c>
      <c r="EQ138" s="66">
        <f t="shared" si="280"/>
        <v>0.10547329488054605</v>
      </c>
      <c r="ER138" s="66">
        <f t="shared" si="280"/>
        <v>9.6949429389774133E-2</v>
      </c>
      <c r="ES138" s="66">
        <f t="shared" si="280"/>
        <v>9.7124165184750907E-2</v>
      </c>
      <c r="ET138" s="66">
        <f t="shared" si="280"/>
        <v>9.5963272400081678E-2</v>
      </c>
      <c r="EU138" s="66">
        <f t="shared" si="280"/>
        <v>0.10786990423001236</v>
      </c>
      <c r="EV138" s="66">
        <f t="shared" si="280"/>
        <v>0.11803291910358846</v>
      </c>
      <c r="EW138" s="66">
        <f t="shared" si="280"/>
        <v>0.10696496762907635</v>
      </c>
      <c r="EX138" s="66">
        <f t="shared" si="280"/>
        <v>0.13038942976333229</v>
      </c>
      <c r="EY138" s="66">
        <f t="shared" si="280"/>
        <v>0.13668086248409281</v>
      </c>
      <c r="EZ138" s="66">
        <f t="shared" si="280"/>
        <v>9.296813728303481E-2</v>
      </c>
      <c r="FA138" s="66">
        <f t="shared" si="280"/>
        <v>0.11267605634444745</v>
      </c>
      <c r="FB138" s="66">
        <f t="shared" si="280"/>
        <v>9.2016144799871635E-2</v>
      </c>
      <c r="FC138" s="66">
        <f t="shared" si="280"/>
        <v>0.11124549514338135</v>
      </c>
      <c r="FD138" s="66">
        <f t="shared" si="280"/>
        <v>0.10184552279613711</v>
      </c>
      <c r="FE138" s="66">
        <f t="shared" si="280"/>
        <v>8.9409201975675076E-2</v>
      </c>
      <c r="FF138" s="66">
        <f t="shared" si="280"/>
        <v>9.5118151713990157E-2</v>
      </c>
      <c r="FG138" s="66">
        <f t="shared" si="280"/>
        <v>9.1972298658978921E-2</v>
      </c>
      <c r="FH138" s="66">
        <f t="shared" si="280"/>
        <v>0.10123527849130153</v>
      </c>
      <c r="FI138" s="66">
        <f t="shared" si="280"/>
        <v>0.10482649373387991</v>
      </c>
      <c r="FJ138" s="66">
        <f t="shared" si="280"/>
        <v>7.7605308578387308E-2</v>
      </c>
      <c r="FK138" s="66">
        <f t="shared" si="280"/>
        <v>0.10009884086819953</v>
      </c>
      <c r="FL138" s="66">
        <f t="shared" si="280"/>
        <v>9.7855989476875363E-2</v>
      </c>
      <c r="FM138" s="66">
        <f t="shared" si="280"/>
        <v>9.4701118481381977E-2</v>
      </c>
      <c r="FN138" s="66">
        <f t="shared" si="280"/>
        <v>0.1078402503774821</v>
      </c>
      <c r="FO138" s="66">
        <f t="shared" si="280"/>
        <v>0.10456372763486238</v>
      </c>
      <c r="FP138" s="66">
        <f t="shared" si="280"/>
        <v>0.10433687533777211</v>
      </c>
      <c r="FQ138" s="66">
        <f t="shared" si="280"/>
        <v>0.11434492004312327</v>
      </c>
      <c r="FR138" s="66">
        <f t="shared" si="280"/>
        <v>9.9571691617858948E-2</v>
      </c>
      <c r="FS138" s="66">
        <f t="shared" si="280"/>
        <v>9.2012644895499457E-2</v>
      </c>
      <c r="FT138" s="66">
        <f t="shared" si="280"/>
        <v>0.10242147761001126</v>
      </c>
      <c r="FU138" s="66">
        <f t="shared" si="280"/>
        <v>8.326268619979324E-2</v>
      </c>
      <c r="FV138" s="66">
        <f t="shared" si="280"/>
        <v>8.9716537716934774E-2</v>
      </c>
      <c r="FW138" s="66">
        <f t="shared" si="280"/>
        <v>8.5750309497302474E-2</v>
      </c>
      <c r="FX138" s="66">
        <f t="shared" si="280"/>
        <v>9.1890192794598854E-2</v>
      </c>
      <c r="FY138" s="66">
        <f t="shared" si="280"/>
        <v>8.3483754511272379E-2</v>
      </c>
      <c r="FZ138" s="66">
        <f t="shared" si="280"/>
        <v>9.5781301598189206E-2</v>
      </c>
      <c r="GA138" s="66">
        <f t="shared" si="280"/>
        <v>9.1655670476822826E-2</v>
      </c>
      <c r="GB138" s="66">
        <f t="shared" si="280"/>
        <v>0.10006493807716893</v>
      </c>
      <c r="GC138" s="66">
        <f t="shared" si="280"/>
        <v>0.11054594777972365</v>
      </c>
      <c r="GD138" s="66">
        <f t="shared" si="280"/>
        <v>0.11459054884410159</v>
      </c>
      <c r="GE138" s="66">
        <f t="shared" si="280"/>
        <v>0.10359243853994118</v>
      </c>
      <c r="GF138" s="66">
        <f t="shared" si="280"/>
        <v>8.4569621205021484E-2</v>
      </c>
      <c r="GG138" s="66">
        <f t="shared" si="280"/>
        <v>9.2410112560150415E-2</v>
      </c>
      <c r="GH138" s="66">
        <f t="shared" si="280"/>
        <v>0.10188531190902481</v>
      </c>
      <c r="GI138" s="66">
        <f t="shared" si="280"/>
        <v>0.10351867419719668</v>
      </c>
      <c r="GJ138" s="66">
        <f t="shared" si="280"/>
        <v>9.2471801632964451E-2</v>
      </c>
      <c r="GK138" s="66">
        <f t="shared" si="280"/>
        <v>9.5906451252572397E-2</v>
      </c>
      <c r="GL138" s="66">
        <f t="shared" si="280"/>
        <v>9.2913932354023773E-2</v>
      </c>
      <c r="GM138" s="66">
        <f t="shared" si="280"/>
        <v>8.8247799596153073E-2</v>
      </c>
      <c r="GN138" s="66">
        <f t="shared" si="280"/>
        <v>0.11484371782404254</v>
      </c>
      <c r="GO138" s="66">
        <f t="shared" si="280"/>
        <v>0.1019554815280672</v>
      </c>
      <c r="GP138" s="66">
        <f t="shared" si="280"/>
        <v>0.12182791765048369</v>
      </c>
      <c r="GQ138" s="66">
        <f t="shared" si="280"/>
        <v>9.7587931798243738E-2</v>
      </c>
      <c r="GR138" s="66">
        <f t="shared" si="280"/>
        <v>0.11134922370565264</v>
      </c>
      <c r="GS138" s="66">
        <f t="shared" si="280"/>
        <v>0.10417415788344246</v>
      </c>
      <c r="GT138" s="66">
        <f t="shared" si="280"/>
        <v>0.10683419425427221</v>
      </c>
      <c r="GU138" s="66">
        <f t="shared" si="280"/>
        <v>8.6033019453758852E-2</v>
      </c>
      <c r="GV138" s="66">
        <f t="shared" si="280"/>
        <v>0.11624484380763517</v>
      </c>
      <c r="GW138" s="66">
        <f t="shared" si="280"/>
        <v>9.8060912635547989E-2</v>
      </c>
      <c r="GX138" s="66">
        <f t="shared" si="280"/>
        <v>0.10376112212142832</v>
      </c>
      <c r="GY138" s="66">
        <f t="shared" si="280"/>
        <v>9.7090213359658131E-2</v>
      </c>
      <c r="GZ138" s="66">
        <f t="shared" si="267"/>
        <v>9.2937923129229064E-2</v>
      </c>
      <c r="HA138" s="66">
        <f t="shared" si="267"/>
        <v>9.6616186830023459E-2</v>
      </c>
      <c r="HB138" s="66">
        <f t="shared" si="267"/>
        <v>9.7979158469662916E-2</v>
      </c>
      <c r="HC138" s="66">
        <f t="shared" si="267"/>
        <v>0.1118592015110063</v>
      </c>
      <c r="HD138" s="66">
        <f t="shared" si="267"/>
        <v>9.1420165235965772E-2</v>
      </c>
      <c r="HE138" s="66">
        <f t="shared" si="267"/>
        <v>0.10797108204057404</v>
      </c>
      <c r="HF138" s="66">
        <f t="shared" si="267"/>
        <v>0.11243209494994741</v>
      </c>
      <c r="HG138" s="66">
        <f t="shared" si="267"/>
        <v>7.320784754225812E-2</v>
      </c>
      <c r="HH138" s="66">
        <f t="shared" si="267"/>
        <v>0.10671963073066106</v>
      </c>
      <c r="HI138" s="66">
        <f t="shared" si="267"/>
        <v>9.1201224178533408E-2</v>
      </c>
      <c r="HJ138" s="66">
        <f t="shared" si="267"/>
        <v>9.4441106624616758E-2</v>
      </c>
      <c r="HK138" s="66">
        <f t="shared" si="267"/>
        <v>8.7465543726705841E-2</v>
      </c>
      <c r="HL138" s="66">
        <f t="shared" si="267"/>
        <v>0.12272184639809944</v>
      </c>
      <c r="HM138" s="66">
        <f t="shared" si="267"/>
        <v>8.0983226318579835E-2</v>
      </c>
      <c r="HN138" s="66">
        <f t="shared" si="267"/>
        <v>0.10317324290661227</v>
      </c>
      <c r="HO138" s="66">
        <f t="shared" si="267"/>
        <v>0.11001278816049347</v>
      </c>
      <c r="HP138" s="66">
        <f t="shared" si="267"/>
        <v>0.10186034565357714</v>
      </c>
      <c r="HQ138" s="66">
        <f t="shared" si="267"/>
        <v>9.0373863162413859E-2</v>
      </c>
      <c r="HR138" s="66">
        <f t="shared" si="267"/>
        <v>9.8919934444007485E-2</v>
      </c>
      <c r="HS138" s="66">
        <f t="shared" si="267"/>
        <v>9.2227174571029136E-2</v>
      </c>
      <c r="HT138" s="66">
        <f t="shared" si="267"/>
        <v>9.5594636949371675E-2</v>
      </c>
      <c r="HU138" s="66">
        <f t="shared" si="267"/>
        <v>9.6251818559856678E-2</v>
      </c>
      <c r="HV138" s="66">
        <f t="shared" si="267"/>
        <v>0.10889038212056178</v>
      </c>
      <c r="HW138" s="66">
        <f t="shared" si="267"/>
        <v>0.10187637557157984</v>
      </c>
      <c r="HX138" s="66">
        <f t="shared" si="267"/>
        <v>9.4109405101899107E-2</v>
      </c>
      <c r="HY138" s="66">
        <f t="shared" si="267"/>
        <v>8.6340404966146644E-2</v>
      </c>
      <c r="HZ138" s="66">
        <f t="shared" si="267"/>
        <v>0.11355296856338212</v>
      </c>
      <c r="IA138" s="66">
        <f t="shared" si="267"/>
        <v>0.10570951797637546</v>
      </c>
      <c r="IB138" s="66">
        <f t="shared" si="267"/>
        <v>9.6065881644676193E-2</v>
      </c>
      <c r="IC138" s="66">
        <f t="shared" si="267"/>
        <v>0.10731897856396916</v>
      </c>
      <c r="ID138" s="66">
        <f t="shared" si="267"/>
        <v>0.10155661940145487</v>
      </c>
      <c r="IE138" s="66">
        <f t="shared" ref="IE138:KH138" si="281">IE43/SUM(IE$39:IE$43)</f>
        <v>9.817563575619738E-2</v>
      </c>
      <c r="IF138" s="66">
        <f t="shared" si="281"/>
        <v>8.4990046448902123E-2</v>
      </c>
      <c r="IG138" s="66">
        <f t="shared" si="281"/>
        <v>0.11195923821282679</v>
      </c>
      <c r="IH138" s="66">
        <f t="shared" si="281"/>
        <v>9.8003013035931355E-2</v>
      </c>
      <c r="II138" s="66">
        <f t="shared" si="281"/>
        <v>9.3791257962345956E-2</v>
      </c>
      <c r="IJ138" s="66">
        <f t="shared" si="281"/>
        <v>0.10295853878414557</v>
      </c>
      <c r="IK138" s="66">
        <f t="shared" si="281"/>
        <v>0.10053370641090861</v>
      </c>
      <c r="IL138" s="66">
        <f t="shared" si="281"/>
        <v>9.3692631963295497E-2</v>
      </c>
      <c r="IM138" s="66">
        <f t="shared" si="281"/>
        <v>0.11281474133976117</v>
      </c>
      <c r="IN138" s="66">
        <f t="shared" si="281"/>
        <v>0.11847433632530809</v>
      </c>
      <c r="IO138" s="66">
        <f t="shared" si="281"/>
        <v>9.4355450801870785E-2</v>
      </c>
      <c r="IP138" s="66">
        <f t="shared" si="281"/>
        <v>9.9439167237005355E-2</v>
      </c>
      <c r="IQ138" s="66">
        <f t="shared" si="281"/>
        <v>0.1072353996372514</v>
      </c>
      <c r="IR138" s="66">
        <f t="shared" si="281"/>
        <v>0.10319781772526719</v>
      </c>
      <c r="IS138" s="66">
        <f t="shared" si="281"/>
        <v>0.12764788582656009</v>
      </c>
      <c r="IT138" s="66">
        <f t="shared" si="281"/>
        <v>0.11967446193639129</v>
      </c>
      <c r="IU138" s="66">
        <f t="shared" si="281"/>
        <v>9.5272004157284554E-2</v>
      </c>
      <c r="IV138" s="66">
        <f t="shared" si="281"/>
        <v>9.8163281817666537E-2</v>
      </c>
      <c r="IW138" s="66">
        <f t="shared" si="281"/>
        <v>9.7995205870578167E-2</v>
      </c>
      <c r="IX138" s="66">
        <f t="shared" si="281"/>
        <v>0.11082230770021835</v>
      </c>
      <c r="IY138" s="66">
        <f t="shared" si="281"/>
        <v>0.104972112312972</v>
      </c>
      <c r="IZ138" s="66">
        <f t="shared" si="281"/>
        <v>9.5739248207095631E-2</v>
      </c>
      <c r="JA138" s="66">
        <f t="shared" si="281"/>
        <v>8.9323829352592726E-2</v>
      </c>
      <c r="JB138" s="66">
        <f t="shared" si="281"/>
        <v>0.10266323023973396</v>
      </c>
      <c r="JC138" s="66">
        <f t="shared" si="281"/>
        <v>0.10426620439021404</v>
      </c>
      <c r="JD138" s="67">
        <f t="shared" si="199"/>
        <v>0.10122892271194181</v>
      </c>
      <c r="JU138" s="14"/>
      <c r="MS138" s="28"/>
    </row>
    <row r="139" spans="12:357" x14ac:dyDescent="0.3">
      <c r="N139" s="79">
        <f>N138-N137</f>
        <v>0</v>
      </c>
      <c r="O139" s="79">
        <f>O138-O137</f>
        <v>0</v>
      </c>
      <c r="P139" s="79">
        <f t="shared" ref="P139:CB139" si="282">P138-P137</f>
        <v>0</v>
      </c>
      <c r="Q139" s="79">
        <f t="shared" si="282"/>
        <v>0</v>
      </c>
      <c r="R139" s="79">
        <f t="shared" si="282"/>
        <v>0</v>
      </c>
      <c r="S139" s="79">
        <f t="shared" si="282"/>
        <v>0</v>
      </c>
      <c r="T139" s="79">
        <f t="shared" si="282"/>
        <v>0</v>
      </c>
      <c r="U139" s="79">
        <f t="shared" si="282"/>
        <v>0</v>
      </c>
      <c r="V139" s="79">
        <f t="shared" si="282"/>
        <v>0</v>
      </c>
      <c r="W139" s="79">
        <f t="shared" si="282"/>
        <v>0</v>
      </c>
      <c r="X139" s="79">
        <f t="shared" si="282"/>
        <v>0</v>
      </c>
      <c r="Y139" s="79">
        <f t="shared" si="282"/>
        <v>0</v>
      </c>
      <c r="Z139" s="79">
        <f t="shared" si="282"/>
        <v>0</v>
      </c>
      <c r="AA139" s="79">
        <f t="shared" si="282"/>
        <v>0</v>
      </c>
      <c r="AB139" s="79">
        <f t="shared" si="282"/>
        <v>0</v>
      </c>
      <c r="AC139" s="79">
        <f t="shared" si="282"/>
        <v>0</v>
      </c>
      <c r="AD139" s="79">
        <f t="shared" si="282"/>
        <v>0</v>
      </c>
      <c r="AE139" s="79">
        <f t="shared" si="282"/>
        <v>0</v>
      </c>
      <c r="AF139" s="79">
        <f t="shared" si="282"/>
        <v>0</v>
      </c>
      <c r="AG139" s="79">
        <f t="shared" si="282"/>
        <v>0</v>
      </c>
      <c r="AH139" s="79">
        <f t="shared" si="282"/>
        <v>0</v>
      </c>
      <c r="AI139" s="79">
        <f t="shared" si="282"/>
        <v>0</v>
      </c>
      <c r="AJ139" s="79">
        <f t="shared" si="282"/>
        <v>0</v>
      </c>
      <c r="AK139" s="79">
        <f t="shared" si="282"/>
        <v>0</v>
      </c>
      <c r="AL139" s="79">
        <f t="shared" si="282"/>
        <v>0</v>
      </c>
      <c r="AM139" s="79">
        <f t="shared" si="282"/>
        <v>0</v>
      </c>
      <c r="AN139" s="79">
        <f t="shared" si="282"/>
        <v>0</v>
      </c>
      <c r="AO139" s="79">
        <f t="shared" si="282"/>
        <v>0</v>
      </c>
      <c r="AP139" s="79">
        <f t="shared" si="282"/>
        <v>0</v>
      </c>
      <c r="AQ139" s="79">
        <f t="shared" si="282"/>
        <v>0</v>
      </c>
      <c r="AR139" s="79">
        <f t="shared" si="282"/>
        <v>0</v>
      </c>
      <c r="AS139" s="79">
        <f t="shared" si="282"/>
        <v>0</v>
      </c>
      <c r="AT139" s="79">
        <f t="shared" si="282"/>
        <v>0</v>
      </c>
      <c r="AU139" s="79">
        <f t="shared" si="282"/>
        <v>0</v>
      </c>
      <c r="AV139" s="79">
        <f t="shared" si="282"/>
        <v>0</v>
      </c>
      <c r="AW139" s="79">
        <f t="shared" si="282"/>
        <v>0</v>
      </c>
      <c r="AX139" s="79">
        <f t="shared" si="282"/>
        <v>0</v>
      </c>
      <c r="AY139" s="79">
        <f t="shared" si="282"/>
        <v>0</v>
      </c>
      <c r="AZ139" s="79">
        <f t="shared" si="282"/>
        <v>0</v>
      </c>
      <c r="BA139" s="79">
        <f t="shared" si="282"/>
        <v>0</v>
      </c>
      <c r="BB139" s="79">
        <f t="shared" si="282"/>
        <v>0</v>
      </c>
      <c r="BC139" s="79">
        <f t="shared" si="282"/>
        <v>0</v>
      </c>
      <c r="BD139" s="79">
        <f t="shared" si="282"/>
        <v>0</v>
      </c>
      <c r="BE139" s="79">
        <f t="shared" si="282"/>
        <v>0</v>
      </c>
      <c r="BF139" s="79">
        <f t="shared" si="282"/>
        <v>0</v>
      </c>
      <c r="BG139" s="79">
        <f t="shared" si="282"/>
        <v>0</v>
      </c>
      <c r="BH139" s="79">
        <f t="shared" si="282"/>
        <v>0</v>
      </c>
      <c r="BI139" s="79">
        <f t="shared" si="282"/>
        <v>0</v>
      </c>
      <c r="BJ139" s="79">
        <f t="shared" si="282"/>
        <v>0</v>
      </c>
      <c r="BK139" s="79">
        <f t="shared" si="282"/>
        <v>0</v>
      </c>
      <c r="BL139" s="79">
        <f t="shared" si="282"/>
        <v>0</v>
      </c>
      <c r="BM139" s="79">
        <f t="shared" si="282"/>
        <v>0</v>
      </c>
      <c r="BN139" s="79">
        <f t="shared" si="282"/>
        <v>0</v>
      </c>
      <c r="BO139" s="79">
        <f t="shared" si="282"/>
        <v>0</v>
      </c>
      <c r="BP139" s="79">
        <f t="shared" si="282"/>
        <v>0</v>
      </c>
      <c r="BQ139" s="79">
        <f t="shared" si="282"/>
        <v>0</v>
      </c>
      <c r="BR139" s="79">
        <f t="shared" si="282"/>
        <v>0</v>
      </c>
      <c r="BS139" s="79">
        <f t="shared" si="282"/>
        <v>0</v>
      </c>
      <c r="BT139" s="79">
        <f t="shared" si="282"/>
        <v>0</v>
      </c>
      <c r="BU139" s="79">
        <f t="shared" si="282"/>
        <v>0</v>
      </c>
      <c r="BV139" s="79">
        <f t="shared" si="282"/>
        <v>0</v>
      </c>
      <c r="BW139" s="79">
        <f t="shared" si="282"/>
        <v>0</v>
      </c>
      <c r="BX139" s="79">
        <f t="shared" si="282"/>
        <v>0</v>
      </c>
      <c r="BY139" s="79">
        <f t="shared" si="282"/>
        <v>0</v>
      </c>
      <c r="BZ139" s="79">
        <f t="shared" si="282"/>
        <v>0</v>
      </c>
      <c r="CA139" s="79">
        <f t="shared" si="282"/>
        <v>0</v>
      </c>
      <c r="CB139" s="79">
        <f t="shared" si="282"/>
        <v>0</v>
      </c>
      <c r="CC139" s="79">
        <f t="shared" ref="CC139:EF139" si="283">CC138-CC137</f>
        <v>0</v>
      </c>
      <c r="CD139" s="79">
        <f t="shared" si="283"/>
        <v>0</v>
      </c>
      <c r="CE139" s="79">
        <f t="shared" si="283"/>
        <v>0</v>
      </c>
      <c r="CF139" s="79">
        <f t="shared" si="283"/>
        <v>0</v>
      </c>
      <c r="CG139" s="79">
        <f t="shared" si="283"/>
        <v>0</v>
      </c>
      <c r="CH139" s="79">
        <f t="shared" si="283"/>
        <v>0</v>
      </c>
      <c r="CI139" s="79">
        <f t="shared" si="283"/>
        <v>0</v>
      </c>
      <c r="CJ139" s="79">
        <f t="shared" si="283"/>
        <v>0</v>
      </c>
      <c r="CK139" s="79">
        <f t="shared" si="283"/>
        <v>0</v>
      </c>
      <c r="CL139" s="79">
        <f t="shared" si="283"/>
        <v>0</v>
      </c>
      <c r="CM139" s="79">
        <f t="shared" si="283"/>
        <v>0</v>
      </c>
      <c r="CN139" s="79">
        <f t="shared" si="283"/>
        <v>0</v>
      </c>
      <c r="CO139" s="79">
        <f t="shared" si="283"/>
        <v>0</v>
      </c>
      <c r="CP139" s="79">
        <f t="shared" si="283"/>
        <v>0</v>
      </c>
      <c r="CQ139" s="79">
        <f t="shared" si="283"/>
        <v>0</v>
      </c>
      <c r="CR139" s="79">
        <f t="shared" si="283"/>
        <v>0</v>
      </c>
      <c r="CS139" s="79">
        <f t="shared" si="283"/>
        <v>0</v>
      </c>
      <c r="CT139" s="79">
        <f t="shared" si="283"/>
        <v>0</v>
      </c>
      <c r="CU139" s="79">
        <f t="shared" si="283"/>
        <v>0</v>
      </c>
      <c r="CV139" s="79">
        <f t="shared" si="283"/>
        <v>0</v>
      </c>
      <c r="CW139" s="79">
        <f t="shared" si="283"/>
        <v>0</v>
      </c>
      <c r="CX139" s="79">
        <f t="shared" si="283"/>
        <v>0</v>
      </c>
      <c r="CY139" s="79">
        <f t="shared" si="283"/>
        <v>0</v>
      </c>
      <c r="CZ139" s="79">
        <f t="shared" si="283"/>
        <v>0</v>
      </c>
      <c r="DA139" s="79">
        <f t="shared" si="283"/>
        <v>0</v>
      </c>
      <c r="DB139" s="79">
        <f t="shared" si="283"/>
        <v>0</v>
      </c>
      <c r="DC139" s="79">
        <f t="shared" si="283"/>
        <v>0</v>
      </c>
      <c r="DD139" s="79">
        <f t="shared" si="283"/>
        <v>0</v>
      </c>
      <c r="DE139" s="79">
        <f t="shared" si="283"/>
        <v>0</v>
      </c>
      <c r="DF139" s="79">
        <f t="shared" si="283"/>
        <v>0</v>
      </c>
      <c r="DG139" s="79">
        <f t="shared" si="283"/>
        <v>0</v>
      </c>
      <c r="DH139" s="79">
        <f t="shared" si="283"/>
        <v>0</v>
      </c>
      <c r="DI139" s="79">
        <f t="shared" si="283"/>
        <v>0</v>
      </c>
      <c r="DJ139" s="79">
        <f t="shared" si="283"/>
        <v>0</v>
      </c>
      <c r="DK139" s="79">
        <f t="shared" si="283"/>
        <v>0</v>
      </c>
      <c r="DL139" s="79">
        <f t="shared" si="283"/>
        <v>0</v>
      </c>
      <c r="DM139" s="79">
        <f t="shared" si="283"/>
        <v>0</v>
      </c>
      <c r="DN139" s="79">
        <f t="shared" si="283"/>
        <v>0</v>
      </c>
      <c r="DO139" s="79">
        <f t="shared" si="283"/>
        <v>0</v>
      </c>
      <c r="DP139" s="79">
        <f t="shared" si="283"/>
        <v>0</v>
      </c>
      <c r="DQ139" s="79">
        <f t="shared" si="283"/>
        <v>0</v>
      </c>
      <c r="DR139" s="79">
        <f t="shared" si="283"/>
        <v>0</v>
      </c>
      <c r="DS139" s="79">
        <f t="shared" si="283"/>
        <v>0</v>
      </c>
      <c r="DT139" s="79">
        <f t="shared" si="283"/>
        <v>0</v>
      </c>
      <c r="DU139" s="79">
        <f t="shared" si="283"/>
        <v>0</v>
      </c>
      <c r="DV139" s="79">
        <f t="shared" si="283"/>
        <v>0</v>
      </c>
      <c r="DW139" s="79">
        <f t="shared" si="283"/>
        <v>0</v>
      </c>
      <c r="DX139" s="79">
        <f t="shared" si="283"/>
        <v>0</v>
      </c>
      <c r="DY139" s="79">
        <f t="shared" si="283"/>
        <v>0</v>
      </c>
      <c r="DZ139" s="79">
        <f t="shared" si="283"/>
        <v>0</v>
      </c>
      <c r="EA139" s="79">
        <f t="shared" si="283"/>
        <v>0</v>
      </c>
      <c r="EB139" s="79">
        <f t="shared" si="283"/>
        <v>0</v>
      </c>
      <c r="EC139" s="79">
        <f t="shared" si="283"/>
        <v>0</v>
      </c>
      <c r="ED139" s="79">
        <f t="shared" si="283"/>
        <v>0</v>
      </c>
      <c r="EE139" s="79">
        <f t="shared" si="283"/>
        <v>0</v>
      </c>
      <c r="EF139" s="79">
        <f t="shared" si="283"/>
        <v>0</v>
      </c>
      <c r="EL139" s="74"/>
      <c r="EM139" s="76"/>
      <c r="EN139" s="76"/>
      <c r="EO139" s="76"/>
      <c r="EP139" s="76"/>
      <c r="EQ139" s="76"/>
      <c r="ER139" s="76"/>
      <c r="ES139" s="76"/>
      <c r="ET139" s="76"/>
      <c r="EU139" s="76"/>
      <c r="EV139" s="76"/>
      <c r="EW139" s="76"/>
      <c r="EX139" s="76"/>
      <c r="EY139" s="76"/>
      <c r="EZ139" s="76"/>
      <c r="FA139" s="76"/>
      <c r="FB139" s="76"/>
      <c r="FC139" s="76"/>
      <c r="FD139" s="76"/>
      <c r="FE139" s="76"/>
      <c r="FF139" s="76"/>
      <c r="FG139" s="76"/>
      <c r="FH139" s="76"/>
      <c r="FI139" s="76"/>
      <c r="FJ139" s="76"/>
      <c r="FK139" s="76"/>
      <c r="FL139" s="76"/>
      <c r="FM139" s="76"/>
      <c r="FN139" s="76"/>
      <c r="FO139" s="76"/>
      <c r="FP139" s="76"/>
      <c r="FQ139" s="76"/>
      <c r="FR139" s="76"/>
      <c r="FS139" s="76"/>
      <c r="FT139" s="76"/>
      <c r="FU139" s="76"/>
      <c r="FV139" s="76"/>
      <c r="FW139" s="76"/>
      <c r="FX139" s="76"/>
      <c r="FY139" s="76"/>
      <c r="FZ139" s="76"/>
      <c r="GA139" s="76"/>
      <c r="GB139" s="76"/>
      <c r="GC139" s="76"/>
      <c r="GD139" s="76"/>
      <c r="GE139" s="76"/>
      <c r="GF139" s="76"/>
      <c r="GG139" s="76"/>
      <c r="GH139" s="76"/>
      <c r="GI139" s="76"/>
      <c r="GJ139" s="76"/>
      <c r="GK139" s="76"/>
      <c r="GL139" s="76"/>
      <c r="GM139" s="76"/>
      <c r="GN139" s="76"/>
      <c r="GO139" s="76"/>
      <c r="GP139" s="76"/>
      <c r="GQ139" s="76"/>
      <c r="GR139" s="76"/>
      <c r="GS139" s="76"/>
      <c r="GT139" s="76"/>
      <c r="GU139" s="76"/>
      <c r="GV139" s="76"/>
      <c r="GW139" s="76"/>
      <c r="GX139" s="76"/>
      <c r="GY139" s="76"/>
      <c r="GZ139" s="76"/>
      <c r="HA139" s="76"/>
      <c r="HB139" s="76"/>
      <c r="HC139" s="76"/>
      <c r="HD139" s="76"/>
      <c r="HE139" s="76"/>
      <c r="HF139" s="76"/>
      <c r="HG139" s="76"/>
      <c r="HH139" s="76"/>
      <c r="HI139" s="76"/>
      <c r="HJ139" s="76"/>
      <c r="HK139" s="76"/>
      <c r="HL139" s="76"/>
      <c r="HM139" s="76"/>
      <c r="HN139" s="76"/>
      <c r="HO139" s="76"/>
      <c r="HP139" s="76"/>
      <c r="HQ139" s="76"/>
      <c r="HR139" s="76"/>
      <c r="HS139" s="76"/>
      <c r="HT139" s="76"/>
      <c r="HU139" s="76"/>
      <c r="HV139" s="76"/>
      <c r="HW139" s="76"/>
      <c r="HX139" s="76"/>
      <c r="HY139" s="76"/>
      <c r="HZ139" s="76"/>
      <c r="IA139" s="76"/>
      <c r="IB139" s="76"/>
      <c r="IC139" s="76"/>
      <c r="ID139" s="76"/>
      <c r="IE139" s="76"/>
      <c r="IF139" s="76"/>
      <c r="IG139" s="76"/>
      <c r="IH139" s="76"/>
      <c r="II139" s="76"/>
      <c r="IJ139" s="76"/>
      <c r="IK139" s="76"/>
      <c r="IL139" s="76"/>
      <c r="IM139" s="76"/>
      <c r="IN139" s="76"/>
      <c r="IO139" s="76"/>
      <c r="IP139" s="76"/>
      <c r="IQ139" s="76"/>
      <c r="IR139" s="76"/>
      <c r="IS139" s="76"/>
      <c r="IT139" s="76"/>
      <c r="IU139" s="76"/>
      <c r="IV139" s="76"/>
      <c r="IW139" s="76"/>
      <c r="IX139" s="76"/>
      <c r="IY139" s="76"/>
      <c r="IZ139" s="76"/>
      <c r="JA139" s="76"/>
      <c r="JB139" s="76"/>
      <c r="JC139" s="76"/>
      <c r="JD139" s="67"/>
      <c r="JU139" s="14"/>
      <c r="MS139" s="28"/>
    </row>
    <row r="140" spans="12:357" x14ac:dyDescent="0.3"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6"/>
      <c r="AB140" s="26"/>
      <c r="AC140" s="26"/>
      <c r="AD140" s="26"/>
      <c r="AE140" s="26"/>
      <c r="AF140" s="26"/>
      <c r="AG140" s="26"/>
      <c r="AH140" s="26"/>
      <c r="AI140" s="26"/>
      <c r="AJ140" s="26"/>
      <c r="AK140" s="26"/>
      <c r="AL140" s="26"/>
      <c r="AM140" s="26"/>
      <c r="AN140" s="26"/>
      <c r="AO140" s="26"/>
      <c r="AP140" s="26"/>
      <c r="AQ140" s="26"/>
      <c r="AR140" s="26"/>
      <c r="AS140" s="26"/>
      <c r="AT140" s="26"/>
      <c r="AU140" s="26"/>
      <c r="AV140" s="26"/>
      <c r="AW140" s="26"/>
      <c r="AX140" s="26"/>
      <c r="AY140" s="26"/>
      <c r="AZ140" s="26"/>
      <c r="BA140" s="26"/>
      <c r="BB140" s="26"/>
      <c r="BC140" s="26"/>
      <c r="BD140" s="26"/>
      <c r="BE140" s="26"/>
      <c r="BF140" s="26"/>
      <c r="BG140" s="26"/>
      <c r="BH140" s="26"/>
      <c r="BI140" s="26"/>
      <c r="BJ140" s="26"/>
      <c r="BK140" s="26"/>
      <c r="BL140" s="26"/>
      <c r="BM140" s="26"/>
      <c r="BN140" s="26"/>
      <c r="BO140" s="26"/>
      <c r="BP140" s="26"/>
      <c r="BQ140" s="26"/>
      <c r="BR140" s="26"/>
      <c r="BS140" s="26"/>
      <c r="BT140" s="26"/>
      <c r="BU140" s="26"/>
      <c r="BV140" s="26"/>
      <c r="BW140" s="26"/>
      <c r="BX140" s="26"/>
      <c r="BY140" s="26"/>
      <c r="BZ140" s="26"/>
      <c r="CA140" s="26"/>
      <c r="CB140" s="26"/>
      <c r="CC140" s="26"/>
      <c r="CD140" s="26"/>
      <c r="CE140" s="26"/>
      <c r="CF140" s="26"/>
      <c r="CG140" s="26"/>
      <c r="CH140" s="26"/>
      <c r="CI140" s="26"/>
      <c r="CJ140" s="26"/>
      <c r="CK140" s="26"/>
      <c r="CL140" s="26"/>
      <c r="CM140" s="26"/>
      <c r="CN140" s="26"/>
      <c r="CO140" s="26"/>
      <c r="CP140" s="26"/>
      <c r="CQ140" s="26"/>
      <c r="CR140" s="26"/>
      <c r="CS140" s="26"/>
      <c r="CT140" s="26"/>
      <c r="CU140" s="26"/>
      <c r="CV140" s="26"/>
      <c r="CW140" s="26"/>
      <c r="CX140" s="26"/>
      <c r="CY140" s="26"/>
      <c r="CZ140" s="26"/>
      <c r="DA140" s="26"/>
      <c r="DB140" s="26"/>
      <c r="DC140" s="26"/>
      <c r="DD140" s="26"/>
      <c r="DE140" s="26"/>
      <c r="DF140" s="26"/>
      <c r="DG140" s="26"/>
      <c r="DH140" s="26"/>
      <c r="DI140" s="26"/>
      <c r="DJ140" s="26"/>
      <c r="DK140" s="26"/>
      <c r="DL140" s="26"/>
      <c r="DM140" s="26"/>
      <c r="DN140" s="26"/>
      <c r="DO140" s="26"/>
      <c r="DP140" s="26"/>
      <c r="DQ140" s="26"/>
      <c r="DR140" s="26"/>
      <c r="DS140" s="26"/>
      <c r="DT140" s="26"/>
      <c r="DU140" s="26"/>
      <c r="DV140" s="26"/>
      <c r="DW140" s="26"/>
      <c r="DX140" s="26"/>
      <c r="DY140" s="26"/>
      <c r="DZ140" s="26"/>
      <c r="EA140" s="26"/>
      <c r="EB140" s="26"/>
      <c r="EC140" s="26"/>
      <c r="ED140" s="26"/>
      <c r="EE140" s="26"/>
      <c r="EF140" s="26"/>
      <c r="EL140" s="74"/>
      <c r="EM140" s="76"/>
      <c r="EN140" s="76"/>
      <c r="EO140" s="76"/>
      <c r="EP140" s="76"/>
      <c r="EQ140" s="76"/>
      <c r="ER140" s="76"/>
      <c r="ES140" s="76"/>
      <c r="ET140" s="76"/>
      <c r="EU140" s="76"/>
      <c r="EV140" s="76"/>
      <c r="EW140" s="76"/>
      <c r="EX140" s="76"/>
      <c r="EY140" s="76"/>
      <c r="EZ140" s="76"/>
      <c r="FA140" s="76"/>
      <c r="FB140" s="76"/>
      <c r="FC140" s="76"/>
      <c r="FD140" s="76"/>
      <c r="FE140" s="76"/>
      <c r="FF140" s="76"/>
      <c r="FG140" s="76"/>
      <c r="FH140" s="76"/>
      <c r="FI140" s="76"/>
      <c r="FJ140" s="76"/>
      <c r="FK140" s="76"/>
      <c r="FL140" s="76"/>
      <c r="FM140" s="76"/>
      <c r="FN140" s="76"/>
      <c r="FO140" s="76"/>
      <c r="FP140" s="76"/>
      <c r="FQ140" s="76"/>
      <c r="FR140" s="76"/>
      <c r="FS140" s="76"/>
      <c r="FT140" s="76"/>
      <c r="FU140" s="76"/>
      <c r="FV140" s="76"/>
      <c r="FW140" s="76"/>
      <c r="FX140" s="76"/>
      <c r="FY140" s="76"/>
      <c r="FZ140" s="76"/>
      <c r="GA140" s="76"/>
      <c r="GB140" s="76"/>
      <c r="GC140" s="76"/>
      <c r="GD140" s="76"/>
      <c r="GE140" s="76"/>
      <c r="GF140" s="76"/>
      <c r="GG140" s="76"/>
      <c r="GH140" s="76"/>
      <c r="GI140" s="76"/>
      <c r="GJ140" s="76"/>
      <c r="GK140" s="76"/>
      <c r="GL140" s="76"/>
      <c r="GM140" s="76"/>
      <c r="GN140" s="76"/>
      <c r="GO140" s="76"/>
      <c r="GP140" s="76"/>
      <c r="GQ140" s="76"/>
      <c r="GR140" s="76"/>
      <c r="GS140" s="76"/>
      <c r="GT140" s="76"/>
      <c r="GU140" s="76"/>
      <c r="GV140" s="76"/>
      <c r="GW140" s="76"/>
      <c r="GX140" s="76"/>
      <c r="GY140" s="76"/>
      <c r="GZ140" s="76"/>
      <c r="HA140" s="76"/>
      <c r="HB140" s="76"/>
      <c r="HC140" s="76"/>
      <c r="HD140" s="76"/>
      <c r="HE140" s="76"/>
      <c r="HF140" s="76"/>
      <c r="HG140" s="76"/>
      <c r="HH140" s="76"/>
      <c r="HI140" s="76"/>
      <c r="HJ140" s="76"/>
      <c r="HK140" s="76"/>
      <c r="HL140" s="76"/>
      <c r="HM140" s="76"/>
      <c r="HN140" s="76"/>
      <c r="HO140" s="76"/>
      <c r="HP140" s="76"/>
      <c r="HQ140" s="76"/>
      <c r="HR140" s="76"/>
      <c r="HS140" s="76"/>
      <c r="HT140" s="76"/>
      <c r="HU140" s="76"/>
      <c r="HV140" s="76"/>
      <c r="HW140" s="76"/>
      <c r="HX140" s="76"/>
      <c r="HY140" s="76"/>
      <c r="HZ140" s="76"/>
      <c r="IA140" s="76"/>
      <c r="IB140" s="76"/>
      <c r="IC140" s="76"/>
      <c r="ID140" s="76"/>
      <c r="IE140" s="76"/>
      <c r="IF140" s="76"/>
      <c r="IG140" s="76"/>
      <c r="IH140" s="76"/>
      <c r="II140" s="76"/>
      <c r="IJ140" s="76"/>
      <c r="IK140" s="76"/>
      <c r="IL140" s="76"/>
      <c r="IM140" s="76"/>
      <c r="IN140" s="76"/>
      <c r="IO140" s="76"/>
      <c r="IP140" s="76"/>
      <c r="IQ140" s="76"/>
      <c r="IR140" s="76"/>
      <c r="IS140" s="76"/>
      <c r="IT140" s="76"/>
      <c r="IU140" s="76"/>
      <c r="IV140" s="76"/>
      <c r="IW140" s="76"/>
      <c r="IX140" s="76"/>
      <c r="IY140" s="76"/>
      <c r="IZ140" s="76"/>
      <c r="JA140" s="76"/>
      <c r="JB140" s="76"/>
      <c r="JC140" s="76"/>
      <c r="JD140" s="67"/>
      <c r="JU140" s="14"/>
      <c r="MS140" s="28"/>
    </row>
    <row r="141" spans="12:357" x14ac:dyDescent="0.3">
      <c r="L141" s="51" t="s">
        <v>451</v>
      </c>
      <c r="M141" s="11" t="s">
        <v>443</v>
      </c>
      <c r="N141" s="11" t="s">
        <v>13</v>
      </c>
      <c r="O141" s="12" t="s">
        <v>14</v>
      </c>
      <c r="P141" s="12" t="s">
        <v>15</v>
      </c>
      <c r="Q141" s="12" t="s">
        <v>16</v>
      </c>
      <c r="R141" s="12" t="s">
        <v>17</v>
      </c>
      <c r="S141" s="12" t="s">
        <v>18</v>
      </c>
      <c r="T141" s="12" t="s">
        <v>19</v>
      </c>
      <c r="U141" s="12" t="s">
        <v>20</v>
      </c>
      <c r="V141" s="12" t="s">
        <v>21</v>
      </c>
      <c r="W141" s="12" t="s">
        <v>22</v>
      </c>
      <c r="X141" s="12" t="s">
        <v>23</v>
      </c>
      <c r="Y141" s="12" t="s">
        <v>24</v>
      </c>
      <c r="Z141" s="12" t="s">
        <v>25</v>
      </c>
      <c r="AA141" s="12" t="s">
        <v>26</v>
      </c>
      <c r="AB141" s="12" t="s">
        <v>27</v>
      </c>
      <c r="AC141" s="12" t="s">
        <v>28</v>
      </c>
      <c r="AD141" s="91" t="s">
        <v>29</v>
      </c>
      <c r="AE141" s="12" t="s">
        <v>30</v>
      </c>
      <c r="AF141" s="12" t="s">
        <v>31</v>
      </c>
      <c r="AG141" s="12" t="s">
        <v>32</v>
      </c>
      <c r="AH141" s="12" t="s">
        <v>33</v>
      </c>
      <c r="AI141" s="12" t="s">
        <v>34</v>
      </c>
      <c r="AJ141" s="12" t="s">
        <v>35</v>
      </c>
      <c r="AK141" s="12" t="s">
        <v>36</v>
      </c>
      <c r="AL141" s="12" t="s">
        <v>37</v>
      </c>
      <c r="AM141" s="12" t="s">
        <v>38</v>
      </c>
      <c r="AN141" s="12" t="s">
        <v>39</v>
      </c>
      <c r="AO141" s="12" t="s">
        <v>40</v>
      </c>
      <c r="AP141" s="12" t="s">
        <v>41</v>
      </c>
      <c r="AQ141" s="12" t="s">
        <v>42</v>
      </c>
      <c r="AR141" s="12" t="s">
        <v>43</v>
      </c>
      <c r="AS141" s="12" t="s">
        <v>44</v>
      </c>
      <c r="AT141" s="12" t="s">
        <v>45</v>
      </c>
      <c r="AU141" s="12" t="s">
        <v>46</v>
      </c>
      <c r="AV141" s="12" t="s">
        <v>47</v>
      </c>
      <c r="AW141" s="12" t="s">
        <v>48</v>
      </c>
      <c r="AX141" s="12" t="s">
        <v>49</v>
      </c>
      <c r="AY141" s="12" t="s">
        <v>50</v>
      </c>
      <c r="AZ141" s="12" t="s">
        <v>51</v>
      </c>
      <c r="BA141" s="12" t="s">
        <v>52</v>
      </c>
      <c r="BB141" s="12" t="s">
        <v>53</v>
      </c>
      <c r="BC141" s="12" t="s">
        <v>54</v>
      </c>
      <c r="BD141" s="12" t="s">
        <v>55</v>
      </c>
      <c r="BE141" s="12" t="s">
        <v>56</v>
      </c>
      <c r="BF141" s="12" t="s">
        <v>57</v>
      </c>
      <c r="BG141" s="12" t="s">
        <v>58</v>
      </c>
      <c r="BH141" s="12" t="s">
        <v>59</v>
      </c>
      <c r="BI141" s="12" t="s">
        <v>60</v>
      </c>
      <c r="BJ141" s="12" t="s">
        <v>61</v>
      </c>
      <c r="BK141" s="12" t="s">
        <v>62</v>
      </c>
      <c r="BL141" s="12" t="s">
        <v>63</v>
      </c>
      <c r="BM141" s="12" t="s">
        <v>64</v>
      </c>
      <c r="BN141" s="12" t="s">
        <v>65</v>
      </c>
      <c r="BO141" s="12" t="s">
        <v>66</v>
      </c>
      <c r="BP141" s="12" t="s">
        <v>67</v>
      </c>
      <c r="BQ141" s="12" t="s">
        <v>68</v>
      </c>
      <c r="BR141" s="12" t="s">
        <v>69</v>
      </c>
      <c r="BS141" s="12" t="s">
        <v>70</v>
      </c>
      <c r="BT141" s="12" t="s">
        <v>71</v>
      </c>
      <c r="BU141" s="12" t="s">
        <v>72</v>
      </c>
      <c r="BV141" s="12" t="s">
        <v>73</v>
      </c>
      <c r="BW141" s="12" t="s">
        <v>74</v>
      </c>
      <c r="BX141" s="12" t="s">
        <v>75</v>
      </c>
      <c r="BY141" s="12" t="s">
        <v>76</v>
      </c>
      <c r="BZ141" s="12" t="s">
        <v>77</v>
      </c>
      <c r="CA141" s="12" t="s">
        <v>78</v>
      </c>
      <c r="CB141" s="12" t="s">
        <v>79</v>
      </c>
      <c r="CC141" s="12" t="s">
        <v>80</v>
      </c>
      <c r="CD141" s="12" t="s">
        <v>81</v>
      </c>
      <c r="CE141" s="12" t="s">
        <v>82</v>
      </c>
      <c r="CF141" s="12" t="s">
        <v>83</v>
      </c>
      <c r="CG141" s="12" t="s">
        <v>84</v>
      </c>
      <c r="CH141" s="12" t="s">
        <v>85</v>
      </c>
      <c r="CI141" s="12" t="s">
        <v>86</v>
      </c>
      <c r="CJ141" s="12" t="s">
        <v>87</v>
      </c>
      <c r="CK141" s="12" t="s">
        <v>88</v>
      </c>
      <c r="CL141" s="12" t="s">
        <v>89</v>
      </c>
      <c r="CM141" s="12" t="s">
        <v>90</v>
      </c>
      <c r="CN141" s="12" t="s">
        <v>91</v>
      </c>
      <c r="CO141" s="12" t="s">
        <v>92</v>
      </c>
      <c r="CP141" s="12" t="s">
        <v>93</v>
      </c>
      <c r="CQ141" s="12" t="s">
        <v>94</v>
      </c>
      <c r="CR141" s="12" t="s">
        <v>95</v>
      </c>
      <c r="CS141" s="12" t="s">
        <v>96</v>
      </c>
      <c r="CT141" s="12" t="s">
        <v>97</v>
      </c>
      <c r="CU141" s="12" t="s">
        <v>98</v>
      </c>
      <c r="CV141" s="12" t="s">
        <v>99</v>
      </c>
      <c r="CW141" s="12" t="s">
        <v>100</v>
      </c>
      <c r="CX141" s="12" t="s">
        <v>101</v>
      </c>
      <c r="CY141" s="12" t="s">
        <v>102</v>
      </c>
      <c r="CZ141" s="12" t="s">
        <v>103</v>
      </c>
      <c r="DA141" s="12" t="s">
        <v>104</v>
      </c>
      <c r="DB141" s="12" t="s">
        <v>105</v>
      </c>
      <c r="DC141" s="12" t="s">
        <v>106</v>
      </c>
      <c r="DD141" s="12" t="s">
        <v>107</v>
      </c>
      <c r="DE141" s="12" t="s">
        <v>108</v>
      </c>
      <c r="DF141" s="12" t="s">
        <v>109</v>
      </c>
      <c r="DG141" s="12" t="s">
        <v>110</v>
      </c>
      <c r="DH141" s="12" t="s">
        <v>111</v>
      </c>
      <c r="DI141" s="12" t="s">
        <v>112</v>
      </c>
      <c r="DJ141" s="12" t="s">
        <v>113</v>
      </c>
      <c r="DK141" s="12" t="s">
        <v>114</v>
      </c>
      <c r="DL141" s="12" t="s">
        <v>115</v>
      </c>
      <c r="DM141" s="12" t="s">
        <v>116</v>
      </c>
      <c r="DN141" s="12" t="s">
        <v>117</v>
      </c>
      <c r="DO141" s="12" t="s">
        <v>118</v>
      </c>
      <c r="DP141" s="12" t="s">
        <v>119</v>
      </c>
      <c r="DQ141" s="12" t="s">
        <v>120</v>
      </c>
      <c r="DR141" s="12" t="s">
        <v>121</v>
      </c>
      <c r="DS141" s="12" t="s">
        <v>122</v>
      </c>
      <c r="DT141" s="12" t="s">
        <v>123</v>
      </c>
      <c r="DU141" s="12" t="s">
        <v>124</v>
      </c>
      <c r="DV141" s="12" t="s">
        <v>125</v>
      </c>
      <c r="DW141" s="12" t="s">
        <v>126</v>
      </c>
      <c r="DX141" s="12" t="s">
        <v>127</v>
      </c>
      <c r="DY141" s="12" t="s">
        <v>128</v>
      </c>
      <c r="DZ141" s="12" t="s">
        <v>129</v>
      </c>
      <c r="EA141" s="12" t="s">
        <v>130</v>
      </c>
      <c r="EB141" s="12" t="s">
        <v>131</v>
      </c>
      <c r="EC141" s="12" t="s">
        <v>132</v>
      </c>
      <c r="ED141" s="12" t="s">
        <v>133</v>
      </c>
      <c r="EE141" s="12" t="s">
        <v>134</v>
      </c>
      <c r="EF141" s="12" t="s">
        <v>135</v>
      </c>
      <c r="EL141" s="12" t="s">
        <v>175</v>
      </c>
      <c r="EM141" s="66">
        <f>EM46/SUM(EM$46,EM$48:EM$49)</f>
        <v>0.48325481798651787</v>
      </c>
      <c r="EN141" s="66">
        <f t="shared" ref="EN141:GY141" si="284">EN46/SUM(EN$46,EN$48:EN$49)</f>
        <v>0.45843754597333208</v>
      </c>
      <c r="EO141" s="66">
        <f t="shared" si="284"/>
        <v>0.46713373035524841</v>
      </c>
      <c r="EP141" s="66">
        <f t="shared" si="284"/>
        <v>0.50655291467598296</v>
      </c>
      <c r="EQ141" s="66">
        <f t="shared" si="284"/>
        <v>0.46849845341620766</v>
      </c>
      <c r="ER141" s="66">
        <f t="shared" si="284"/>
        <v>0.46515112507045869</v>
      </c>
      <c r="ES141" s="66">
        <f t="shared" si="284"/>
        <v>0.4488140592358919</v>
      </c>
      <c r="ET141" s="66">
        <f t="shared" si="284"/>
        <v>0.45914587249318983</v>
      </c>
      <c r="EU141" s="66">
        <f t="shared" si="284"/>
        <v>0.45905744229500828</v>
      </c>
      <c r="EV141" s="66">
        <f t="shared" si="284"/>
        <v>0.47620927777862265</v>
      </c>
      <c r="EW141" s="66">
        <f t="shared" si="284"/>
        <v>0.45647881645431432</v>
      </c>
      <c r="EX141" s="66">
        <f t="shared" si="284"/>
        <v>0.50988958733054257</v>
      </c>
      <c r="EY141" s="66">
        <f t="shared" si="284"/>
        <v>0.4582139101383832</v>
      </c>
      <c r="EZ141" s="66">
        <f t="shared" si="284"/>
        <v>0.46859855845766146</v>
      </c>
      <c r="FA141" s="66">
        <f t="shared" si="284"/>
        <v>0.48550285932118925</v>
      </c>
      <c r="FB141" s="66">
        <f t="shared" si="284"/>
        <v>0.42676846313568872</v>
      </c>
      <c r="FC141" s="66">
        <f t="shared" si="284"/>
        <v>0.43330631872632358</v>
      </c>
      <c r="FD141" s="66">
        <f t="shared" si="284"/>
        <v>0.44658522427147512</v>
      </c>
      <c r="FE141" s="66">
        <f t="shared" si="284"/>
        <v>0.46117843532059938</v>
      </c>
      <c r="FF141" s="66">
        <f t="shared" si="284"/>
        <v>0.44175316732184144</v>
      </c>
      <c r="FG141" s="66">
        <f t="shared" si="284"/>
        <v>0.48356824522778086</v>
      </c>
      <c r="FH141" s="66">
        <f t="shared" si="284"/>
        <v>0.43248067430241277</v>
      </c>
      <c r="FI141" s="66">
        <f t="shared" si="284"/>
        <v>0.44575394195051332</v>
      </c>
      <c r="FJ141" s="66">
        <f t="shared" si="284"/>
        <v>0.47457934816790587</v>
      </c>
      <c r="FK141" s="66">
        <f t="shared" si="284"/>
        <v>0.47770494050063655</v>
      </c>
      <c r="FL141" s="66">
        <f t="shared" si="284"/>
        <v>0.48069256343349931</v>
      </c>
      <c r="FM141" s="66">
        <f t="shared" si="284"/>
        <v>0.45881089393997954</v>
      </c>
      <c r="FN141" s="66">
        <f t="shared" si="284"/>
        <v>0.45437632316156512</v>
      </c>
      <c r="FO141" s="66">
        <f t="shared" si="284"/>
        <v>0.48484375487473652</v>
      </c>
      <c r="FP141" s="66">
        <f t="shared" si="284"/>
        <v>0.48214340305700631</v>
      </c>
      <c r="FQ141" s="66">
        <f t="shared" si="284"/>
        <v>0.38540171456843342</v>
      </c>
      <c r="FR141" s="66">
        <f t="shared" si="284"/>
        <v>0.44374961957844089</v>
      </c>
      <c r="FS141" s="66">
        <f t="shared" si="284"/>
        <v>0.43666180994394643</v>
      </c>
      <c r="FT141" s="66">
        <f t="shared" si="284"/>
        <v>0.40304418555710092</v>
      </c>
      <c r="FU141" s="66">
        <f t="shared" si="284"/>
        <v>0.471888569536842</v>
      </c>
      <c r="FV141" s="66">
        <f t="shared" si="284"/>
        <v>0.43353478862589606</v>
      </c>
      <c r="FW141" s="66">
        <f t="shared" si="284"/>
        <v>0.45643440138798902</v>
      </c>
      <c r="FX141" s="66">
        <f t="shared" si="284"/>
        <v>0.45723605695978342</v>
      </c>
      <c r="FY141" s="66">
        <f t="shared" si="284"/>
        <v>0.49878329911464425</v>
      </c>
      <c r="FZ141" s="66">
        <f t="shared" si="284"/>
        <v>0.4601632093681628</v>
      </c>
      <c r="GA141" s="66">
        <f t="shared" si="284"/>
        <v>0.47710028516135633</v>
      </c>
      <c r="GB141" s="66">
        <f t="shared" si="284"/>
        <v>0.51218551800818823</v>
      </c>
      <c r="GC141" s="66">
        <f t="shared" si="284"/>
        <v>0.5149597167253297</v>
      </c>
      <c r="GD141" s="66">
        <f t="shared" si="284"/>
        <v>0.50607656383228883</v>
      </c>
      <c r="GE141" s="66">
        <f t="shared" si="284"/>
        <v>0.47356777503027447</v>
      </c>
      <c r="GF141" s="66">
        <f t="shared" si="284"/>
        <v>0.47129356864181216</v>
      </c>
      <c r="GG141" s="66">
        <f t="shared" si="284"/>
        <v>0.485001484997028</v>
      </c>
      <c r="GH141" s="66">
        <f t="shared" si="284"/>
        <v>0.47024549906319224</v>
      </c>
      <c r="GI141" s="66">
        <f t="shared" si="284"/>
        <v>0.47440489508508532</v>
      </c>
      <c r="GJ141" s="66">
        <f t="shared" si="284"/>
        <v>0.48564829160256978</v>
      </c>
      <c r="GK141" s="66">
        <f t="shared" si="284"/>
        <v>0.43397318973270699</v>
      </c>
      <c r="GL141" s="66">
        <f t="shared" si="284"/>
        <v>0.43799172808558828</v>
      </c>
      <c r="GM141" s="66">
        <f t="shared" si="284"/>
        <v>0.42396689258135573</v>
      </c>
      <c r="GN141" s="66">
        <f t="shared" si="284"/>
        <v>0.51520121767399185</v>
      </c>
      <c r="GO141" s="66">
        <f t="shared" si="284"/>
        <v>0.44171041520979792</v>
      </c>
      <c r="GP141" s="66">
        <f t="shared" si="284"/>
        <v>0.450922428021443</v>
      </c>
      <c r="GQ141" s="66">
        <f t="shared" si="284"/>
        <v>0.48304168269609171</v>
      </c>
      <c r="GR141" s="66">
        <f t="shared" si="284"/>
        <v>0.45898594165367762</v>
      </c>
      <c r="GS141" s="66">
        <f t="shared" si="284"/>
        <v>0.46388106986673094</v>
      </c>
      <c r="GT141" s="66">
        <f t="shared" si="284"/>
        <v>0.41743973254646943</v>
      </c>
      <c r="GU141" s="66">
        <f t="shared" si="284"/>
        <v>0.44941241198816739</v>
      </c>
      <c r="GV141" s="66">
        <f t="shared" si="284"/>
        <v>0.43278659324616658</v>
      </c>
      <c r="GW141" s="66">
        <f t="shared" si="284"/>
        <v>0.47421207793029602</v>
      </c>
      <c r="GX141" s="66">
        <f t="shared" si="284"/>
        <v>0.47930202109937486</v>
      </c>
      <c r="GY141" s="66">
        <f t="shared" si="284"/>
        <v>0.45778008491155975</v>
      </c>
      <c r="GZ141" s="66">
        <f t="shared" ref="GZ141:JC141" si="285">GZ46/SUM(GZ$46,GZ$48:GZ$49)</f>
        <v>0.42951055917152225</v>
      </c>
      <c r="HA141" s="66">
        <f t="shared" si="285"/>
        <v>0.43202040167784228</v>
      </c>
      <c r="HB141" s="66">
        <f t="shared" si="285"/>
        <v>0.42951754970520889</v>
      </c>
      <c r="HC141" s="66">
        <f t="shared" si="285"/>
        <v>0.42289196113050886</v>
      </c>
      <c r="HD141" s="66">
        <f t="shared" si="285"/>
        <v>0.44419586189065191</v>
      </c>
      <c r="HE141" s="66">
        <f t="shared" si="285"/>
        <v>0.46405754454970827</v>
      </c>
      <c r="HF141" s="66">
        <f t="shared" si="285"/>
        <v>0.46313182349683069</v>
      </c>
      <c r="HG141" s="66">
        <f t="shared" si="285"/>
        <v>0.46591574019589754</v>
      </c>
      <c r="HH141" s="66">
        <f t="shared" si="285"/>
        <v>0.45344819643251449</v>
      </c>
      <c r="HI141" s="66">
        <f t="shared" si="285"/>
        <v>0.47286299223290207</v>
      </c>
      <c r="HJ141" s="66">
        <f t="shared" si="285"/>
        <v>0.46020812371841413</v>
      </c>
      <c r="HK141" s="66">
        <f t="shared" si="285"/>
        <v>0.43888372226547917</v>
      </c>
      <c r="HL141" s="66">
        <f t="shared" si="285"/>
        <v>0.48509962969338294</v>
      </c>
      <c r="HM141" s="66">
        <f t="shared" si="285"/>
        <v>0.46146118492117505</v>
      </c>
      <c r="HN141" s="66">
        <f t="shared" si="285"/>
        <v>0.41970965511550834</v>
      </c>
      <c r="HO141" s="66">
        <f t="shared" si="285"/>
        <v>0.44210437074463416</v>
      </c>
      <c r="HP141" s="66">
        <f t="shared" si="285"/>
        <v>0.44425445378913014</v>
      </c>
      <c r="HQ141" s="66">
        <f t="shared" si="285"/>
        <v>0.42274672862979873</v>
      </c>
      <c r="HR141" s="66">
        <f t="shared" si="285"/>
        <v>0.45040058374112008</v>
      </c>
      <c r="HS141" s="66">
        <f t="shared" si="285"/>
        <v>0.48542492219090383</v>
      </c>
      <c r="HT141" s="66">
        <f t="shared" si="285"/>
        <v>0.45769403841307332</v>
      </c>
      <c r="HU141" s="66">
        <f t="shared" si="285"/>
        <v>0.44239413548491779</v>
      </c>
      <c r="HV141" s="66">
        <f t="shared" si="285"/>
        <v>0.47758926133291635</v>
      </c>
      <c r="HW141" s="66">
        <f t="shared" si="285"/>
        <v>0.45302264805846887</v>
      </c>
      <c r="HX141" s="66">
        <f t="shared" si="285"/>
        <v>0.45350612150751018</v>
      </c>
      <c r="HY141" s="66">
        <f t="shared" si="285"/>
        <v>0.42164399763541555</v>
      </c>
      <c r="HZ141" s="66">
        <f t="shared" si="285"/>
        <v>0.42214140907323627</v>
      </c>
      <c r="IA141" s="66">
        <f t="shared" si="285"/>
        <v>0.4589776228425283</v>
      </c>
      <c r="IB141" s="66">
        <f t="shared" si="285"/>
        <v>0.43805769405023537</v>
      </c>
      <c r="IC141" s="66">
        <f t="shared" si="285"/>
        <v>0.44857317683884101</v>
      </c>
      <c r="ID141" s="66">
        <f t="shared" si="285"/>
        <v>0.45213628988340199</v>
      </c>
      <c r="IE141" s="66">
        <f t="shared" si="285"/>
        <v>0.45840248962685809</v>
      </c>
      <c r="IF141" s="66">
        <f t="shared" si="285"/>
        <v>0.44675550661304103</v>
      </c>
      <c r="IG141" s="66">
        <f t="shared" si="285"/>
        <v>0.45594339105131459</v>
      </c>
      <c r="IH141" s="66">
        <f t="shared" si="285"/>
        <v>0.39332078332089876</v>
      </c>
      <c r="II141" s="66">
        <f t="shared" si="285"/>
        <v>0.4566733067769333</v>
      </c>
      <c r="IJ141" s="66">
        <f t="shared" si="285"/>
        <v>0.42961502333084917</v>
      </c>
      <c r="IK141" s="66">
        <f t="shared" si="285"/>
        <v>0.44512563873369243</v>
      </c>
      <c r="IL141" s="66">
        <f t="shared" si="285"/>
        <v>0.4372671580568705</v>
      </c>
      <c r="IM141" s="66">
        <f t="shared" si="285"/>
        <v>0.48846197181344309</v>
      </c>
      <c r="IN141" s="66">
        <f t="shared" si="285"/>
        <v>0.47447323807515551</v>
      </c>
      <c r="IO141" s="66">
        <f t="shared" si="285"/>
        <v>0.43574685226040344</v>
      </c>
      <c r="IP141" s="66">
        <f t="shared" si="285"/>
        <v>0.42794258966678755</v>
      </c>
      <c r="IQ141" s="66">
        <f t="shared" si="285"/>
        <v>0.44303361627979188</v>
      </c>
      <c r="IR141" s="66">
        <f t="shared" si="285"/>
        <v>0.46136429173322446</v>
      </c>
      <c r="IS141" s="66">
        <f t="shared" si="285"/>
        <v>0.44005944518304096</v>
      </c>
      <c r="IT141" s="66">
        <f t="shared" si="285"/>
        <v>0.49468810350386538</v>
      </c>
      <c r="IU141" s="66">
        <f t="shared" si="285"/>
        <v>0.43378315778141807</v>
      </c>
      <c r="IV141" s="66">
        <f t="shared" si="285"/>
        <v>0.41864042885143909</v>
      </c>
      <c r="IW141" s="66">
        <f t="shared" si="285"/>
        <v>0.44348213437894063</v>
      </c>
      <c r="IX141" s="66">
        <f t="shared" si="285"/>
        <v>0.43975238033747355</v>
      </c>
      <c r="IY141" s="66">
        <f t="shared" si="285"/>
        <v>0.44349023011093069</v>
      </c>
      <c r="IZ141" s="66">
        <f t="shared" si="285"/>
        <v>0.43789715449086031</v>
      </c>
      <c r="JA141" s="66">
        <f t="shared" si="285"/>
        <v>0.44057680788708808</v>
      </c>
      <c r="JB141" s="66">
        <f t="shared" si="285"/>
        <v>0.45728002752257124</v>
      </c>
      <c r="JC141" s="66">
        <f t="shared" si="285"/>
        <v>0.44330194135234968</v>
      </c>
      <c r="JD141" s="67">
        <f>AVERAGE(EM141:JC141)</f>
        <v>0.45581928493850582</v>
      </c>
      <c r="JU141" s="14"/>
      <c r="MS141" s="28"/>
    </row>
    <row r="142" spans="12:357" x14ac:dyDescent="0.3">
      <c r="M142" s="14">
        <v>1</v>
      </c>
      <c r="N142" s="78">
        <f>SUM(JD$2:JD$4)</f>
        <v>114.22012031269421</v>
      </c>
      <c r="O142" s="78">
        <f t="shared" ref="O142:AC142" si="286">SUM(EM$2:EM$4)</f>
        <v>112.68643991</v>
      </c>
      <c r="P142" s="78">
        <f t="shared" si="286"/>
        <v>81.319183674000001</v>
      </c>
      <c r="Q142" s="78">
        <f t="shared" si="286"/>
        <v>114.90829932</v>
      </c>
      <c r="R142" s="78">
        <f t="shared" si="286"/>
        <v>94.350294785000003</v>
      </c>
      <c r="S142" s="78">
        <f t="shared" si="286"/>
        <v>104.09505668999999</v>
      </c>
      <c r="T142" s="78">
        <f t="shared" si="286"/>
        <v>99.391564626000005</v>
      </c>
      <c r="U142" s="78">
        <f t="shared" si="286"/>
        <v>90.579591836000006</v>
      </c>
      <c r="V142" s="78">
        <f t="shared" si="286"/>
        <v>98.175056690000005</v>
      </c>
      <c r="W142" s="78">
        <f t="shared" si="286"/>
        <v>119.714829932</v>
      </c>
      <c r="X142" s="78">
        <f t="shared" si="286"/>
        <v>112.451337869</v>
      </c>
      <c r="Y142" s="78">
        <f t="shared" si="286"/>
        <v>116.710748299</v>
      </c>
      <c r="Z142" s="78">
        <f t="shared" si="286"/>
        <v>117.68888888799999</v>
      </c>
      <c r="AA142" s="78">
        <f t="shared" si="286"/>
        <v>116.077278912</v>
      </c>
      <c r="AB142" s="78">
        <f t="shared" si="286"/>
        <v>103.516009071</v>
      </c>
      <c r="AC142" s="78">
        <f t="shared" si="286"/>
        <v>118.552380953</v>
      </c>
      <c r="AD142" s="78">
        <f>SUM(JD$2:JD$4)</f>
        <v>114.22012031269421</v>
      </c>
      <c r="AE142" s="78">
        <f t="shared" ref="AE142:CP142" si="287">SUM(FB$2:FB$4)</f>
        <v>103.005170068</v>
      </c>
      <c r="AF142" s="78">
        <f t="shared" si="287"/>
        <v>109.63301587300001</v>
      </c>
      <c r="AG142" s="78">
        <f t="shared" si="287"/>
        <v>111.55301587299999</v>
      </c>
      <c r="AH142" s="78">
        <f t="shared" si="287"/>
        <v>110.242539682</v>
      </c>
      <c r="AI142" s="78">
        <f t="shared" si="287"/>
        <v>106.231292517</v>
      </c>
      <c r="AJ142" s="78">
        <f t="shared" si="287"/>
        <v>100.154195011</v>
      </c>
      <c r="AK142" s="78">
        <f t="shared" si="287"/>
        <v>112.50068027200001</v>
      </c>
      <c r="AL142" s="78">
        <f t="shared" si="287"/>
        <v>104.848253969</v>
      </c>
      <c r="AM142" s="78">
        <f t="shared" si="287"/>
        <v>98.182675737000011</v>
      </c>
      <c r="AN142" s="78">
        <f t="shared" si="287"/>
        <v>97.941768707999998</v>
      </c>
      <c r="AO142" s="78">
        <f t="shared" si="287"/>
        <v>97.650068027000003</v>
      </c>
      <c r="AP142" s="78">
        <f t="shared" si="287"/>
        <v>113.870657597</v>
      </c>
      <c r="AQ142" s="78">
        <f t="shared" si="287"/>
        <v>113.549206349</v>
      </c>
      <c r="AR142" s="78">
        <f t="shared" si="287"/>
        <v>111.44126984099999</v>
      </c>
      <c r="AS142" s="78">
        <f t="shared" si="287"/>
        <v>116.59464852600001</v>
      </c>
      <c r="AT142" s="78">
        <f t="shared" si="287"/>
        <v>142.73596371900001</v>
      </c>
      <c r="AU142" s="78">
        <f t="shared" si="287"/>
        <v>131.03891156399999</v>
      </c>
      <c r="AV142" s="78">
        <f t="shared" si="287"/>
        <v>117.94358276700001</v>
      </c>
      <c r="AW142" s="78">
        <f t="shared" si="287"/>
        <v>132.57360544199997</v>
      </c>
      <c r="AX142" s="78">
        <f t="shared" si="287"/>
        <v>128.43755102099999</v>
      </c>
      <c r="AY142" s="78">
        <f t="shared" si="287"/>
        <v>113.135600907</v>
      </c>
      <c r="AZ142" s="78">
        <f t="shared" si="287"/>
        <v>129.50639455800001</v>
      </c>
      <c r="BA142" s="78">
        <f t="shared" si="287"/>
        <v>96.422312925</v>
      </c>
      <c r="BB142" s="78">
        <f t="shared" si="287"/>
        <v>102.122811791</v>
      </c>
      <c r="BC142" s="78">
        <f t="shared" si="287"/>
        <v>122.787120182</v>
      </c>
      <c r="BD142" s="78">
        <f t="shared" si="287"/>
        <v>121.24952381000001</v>
      </c>
      <c r="BE142" s="78">
        <f t="shared" si="287"/>
        <v>128.33596371900001</v>
      </c>
      <c r="BF142" s="78">
        <f t="shared" si="287"/>
        <v>121.20235827699999</v>
      </c>
      <c r="BG142" s="78">
        <f t="shared" si="287"/>
        <v>121.80027210900001</v>
      </c>
      <c r="BH142" s="78">
        <f t="shared" si="287"/>
        <v>125.774875284</v>
      </c>
      <c r="BI142" s="78">
        <f t="shared" si="287"/>
        <v>100.08090702999999</v>
      </c>
      <c r="BJ142" s="78">
        <f t="shared" si="287"/>
        <v>125.40952381000001</v>
      </c>
      <c r="BK142" s="78">
        <f t="shared" si="287"/>
        <v>109.770884354</v>
      </c>
      <c r="BL142" s="78">
        <f t="shared" si="287"/>
        <v>116.17814058899999</v>
      </c>
      <c r="BM142" s="78">
        <f t="shared" si="287"/>
        <v>111.647346938</v>
      </c>
      <c r="BN142" s="78">
        <f t="shared" si="287"/>
        <v>102.57995464799998</v>
      </c>
      <c r="BO142" s="78">
        <f t="shared" si="287"/>
        <v>108.971247166</v>
      </c>
      <c r="BP142" s="78">
        <f t="shared" si="287"/>
        <v>121.726258503</v>
      </c>
      <c r="BQ142" s="78">
        <f t="shared" si="287"/>
        <v>118.253424036</v>
      </c>
      <c r="BR142" s="78">
        <f t="shared" si="287"/>
        <v>106.94530612200001</v>
      </c>
      <c r="BS142" s="78">
        <f t="shared" si="287"/>
        <v>113.49986394599999</v>
      </c>
      <c r="BT142" s="78">
        <f t="shared" si="287"/>
        <v>123.08897959199999</v>
      </c>
      <c r="BU142" s="78">
        <f t="shared" si="287"/>
        <v>135.00226757299998</v>
      </c>
      <c r="BV142" s="78">
        <f t="shared" si="287"/>
        <v>114.20154195000001</v>
      </c>
      <c r="BW142" s="78">
        <f t="shared" si="287"/>
        <v>107.04616780100001</v>
      </c>
      <c r="BX142" s="78">
        <f t="shared" si="287"/>
        <v>104.845351474</v>
      </c>
      <c r="BY142" s="78">
        <f t="shared" si="287"/>
        <v>121.495510204</v>
      </c>
      <c r="BZ142" s="78">
        <f t="shared" si="287"/>
        <v>114.06222222299999</v>
      </c>
      <c r="CA142" s="78">
        <f t="shared" si="287"/>
        <v>84.958911564999994</v>
      </c>
      <c r="CB142" s="78">
        <f t="shared" si="287"/>
        <v>114.654331066</v>
      </c>
      <c r="CC142" s="78">
        <f t="shared" si="287"/>
        <v>110.132244898</v>
      </c>
      <c r="CD142" s="78">
        <f t="shared" si="287"/>
        <v>105.460680272</v>
      </c>
      <c r="CE142" s="78">
        <f t="shared" si="287"/>
        <v>135.430385487</v>
      </c>
      <c r="CF142" s="78">
        <f t="shared" si="287"/>
        <v>135.055963719</v>
      </c>
      <c r="CG142" s="78">
        <f t="shared" si="287"/>
        <v>110.25995464899999</v>
      </c>
      <c r="CH142" s="78">
        <f t="shared" si="287"/>
        <v>118.003809524</v>
      </c>
      <c r="CI142" s="78">
        <f t="shared" si="287"/>
        <v>97.988208616999998</v>
      </c>
      <c r="CJ142" s="78">
        <f t="shared" si="287"/>
        <v>106.993197279</v>
      </c>
      <c r="CK142" s="78">
        <f t="shared" si="287"/>
        <v>124.48217687100001</v>
      </c>
      <c r="CL142" s="78">
        <f t="shared" si="287"/>
        <v>105.34893424100001</v>
      </c>
      <c r="CM142" s="78">
        <f t="shared" si="287"/>
        <v>120.687165533</v>
      </c>
      <c r="CN142" s="78">
        <f t="shared" si="287"/>
        <v>119.85124716599999</v>
      </c>
      <c r="CO142" s="78">
        <f t="shared" si="287"/>
        <v>120.06530612300001</v>
      </c>
      <c r="CP142" s="78">
        <f t="shared" si="287"/>
        <v>126.389115647</v>
      </c>
      <c r="CQ142" s="78">
        <f t="shared" ref="CQ142:EF142" si="288">SUM(HN$2:HN$4)</f>
        <v>121.04562358300001</v>
      </c>
      <c r="CR142" s="78">
        <f t="shared" si="288"/>
        <v>114.88072562399999</v>
      </c>
      <c r="CS142" s="78">
        <f t="shared" si="288"/>
        <v>112.25106576</v>
      </c>
      <c r="CT142" s="78">
        <f t="shared" si="288"/>
        <v>115.2</v>
      </c>
      <c r="CU142" s="78">
        <f t="shared" si="288"/>
        <v>124.007619048</v>
      </c>
      <c r="CV142" s="78">
        <f t="shared" si="288"/>
        <v>110.55020408200001</v>
      </c>
      <c r="CW142" s="78">
        <f t="shared" si="288"/>
        <v>120.58993197300001</v>
      </c>
      <c r="CX142" s="78">
        <f t="shared" si="288"/>
        <v>113.184217687</v>
      </c>
      <c r="CY142" s="78">
        <f t="shared" si="288"/>
        <v>104.251065759</v>
      </c>
      <c r="CZ142" s="78">
        <f t="shared" si="288"/>
        <v>135.51165532900001</v>
      </c>
      <c r="DA142" s="78">
        <f t="shared" si="288"/>
        <v>119.24607709700001</v>
      </c>
      <c r="DB142" s="78">
        <f t="shared" si="288"/>
        <v>114.741405895</v>
      </c>
      <c r="DC142" s="78">
        <f t="shared" si="288"/>
        <v>109.88045351400001</v>
      </c>
      <c r="DD142" s="78">
        <f t="shared" si="288"/>
        <v>127.117278911</v>
      </c>
      <c r="DE142" s="78">
        <f t="shared" si="288"/>
        <v>114.628934241</v>
      </c>
      <c r="DF142" s="78">
        <f t="shared" si="288"/>
        <v>126.07346938799999</v>
      </c>
      <c r="DG142" s="78">
        <f t="shared" si="288"/>
        <v>104.71328798200001</v>
      </c>
      <c r="DH142" s="78">
        <f t="shared" si="288"/>
        <v>132.64544217700001</v>
      </c>
      <c r="DI142" s="78">
        <f t="shared" si="288"/>
        <v>116.50176870799999</v>
      </c>
      <c r="DJ142" s="78">
        <f t="shared" si="288"/>
        <v>116.150566893</v>
      </c>
      <c r="DK142" s="78">
        <f t="shared" si="288"/>
        <v>115.16226757399998</v>
      </c>
      <c r="DL142" s="78">
        <f t="shared" si="288"/>
        <v>125.532879819</v>
      </c>
      <c r="DM142" s="78">
        <f t="shared" si="288"/>
        <v>116.301496599</v>
      </c>
      <c r="DN142" s="78">
        <f t="shared" si="288"/>
        <v>115.397369614</v>
      </c>
      <c r="DO142" s="78">
        <f t="shared" si="288"/>
        <v>114.076734694</v>
      </c>
      <c r="DP142" s="78">
        <f t="shared" si="288"/>
        <v>146.52517006799999</v>
      </c>
      <c r="DQ142" s="78">
        <f t="shared" si="288"/>
        <v>102.93405895699999</v>
      </c>
      <c r="DR142" s="78">
        <f t="shared" si="288"/>
        <v>118.44643991000001</v>
      </c>
      <c r="DS142" s="78">
        <f t="shared" si="288"/>
        <v>124.99591836799999</v>
      </c>
      <c r="DT142" s="78">
        <f t="shared" si="288"/>
        <v>128.127709751</v>
      </c>
      <c r="DU142" s="78">
        <f t="shared" si="288"/>
        <v>104.13569160999999</v>
      </c>
      <c r="DV142" s="78">
        <f t="shared" si="288"/>
        <v>96.123356009000005</v>
      </c>
      <c r="DW142" s="78">
        <f t="shared" si="288"/>
        <v>110.502312925</v>
      </c>
      <c r="DX142" s="78">
        <f t="shared" si="288"/>
        <v>124.017777778</v>
      </c>
      <c r="DY142" s="78">
        <f t="shared" si="288"/>
        <v>112.407800454</v>
      </c>
      <c r="DZ142" s="78">
        <f t="shared" si="288"/>
        <v>112.87219954599999</v>
      </c>
      <c r="EA142" s="78">
        <f t="shared" si="288"/>
        <v>93.701224490000001</v>
      </c>
      <c r="EB142" s="78">
        <f t="shared" si="288"/>
        <v>112.57324263</v>
      </c>
      <c r="EC142" s="78">
        <f t="shared" si="288"/>
        <v>129.61233560099998</v>
      </c>
      <c r="ED142" s="78">
        <f t="shared" si="288"/>
        <v>109.947210884</v>
      </c>
      <c r="EE142" s="78">
        <f t="shared" si="288"/>
        <v>107.08462585099998</v>
      </c>
      <c r="EF142" s="78">
        <f t="shared" si="288"/>
        <v>113.73714285699999</v>
      </c>
      <c r="EL142" s="74"/>
      <c r="EM142" s="76"/>
      <c r="EN142" s="76"/>
      <c r="EO142" s="76"/>
      <c r="EP142" s="76"/>
      <c r="EQ142" s="76"/>
      <c r="ER142" s="76"/>
      <c r="ES142" s="76"/>
      <c r="ET142" s="76"/>
      <c r="EU142" s="76"/>
      <c r="EV142" s="76"/>
      <c r="EW142" s="76"/>
      <c r="EX142" s="76"/>
      <c r="EY142" s="76"/>
      <c r="EZ142" s="76"/>
      <c r="FA142" s="76"/>
      <c r="FB142" s="76"/>
      <c r="FC142" s="76"/>
      <c r="FD142" s="76"/>
      <c r="FE142" s="76"/>
      <c r="FF142" s="76"/>
      <c r="FG142" s="76"/>
      <c r="FH142" s="76"/>
      <c r="FI142" s="76"/>
      <c r="FJ142" s="76"/>
      <c r="FK142" s="76"/>
      <c r="FL142" s="76"/>
      <c r="FM142" s="76"/>
      <c r="FN142" s="76"/>
      <c r="FO142" s="76"/>
      <c r="FP142" s="76"/>
      <c r="FQ142" s="76"/>
      <c r="FR142" s="76"/>
      <c r="FS142" s="76"/>
      <c r="FT142" s="76"/>
      <c r="FU142" s="76"/>
      <c r="FV142" s="76"/>
      <c r="FW142" s="76"/>
      <c r="FX142" s="76"/>
      <c r="FY142" s="76"/>
      <c r="FZ142" s="76"/>
      <c r="GA142" s="76"/>
      <c r="GB142" s="76"/>
      <c r="GC142" s="76"/>
      <c r="GD142" s="76"/>
      <c r="GE142" s="76"/>
      <c r="GF142" s="76"/>
      <c r="GG142" s="76"/>
      <c r="GH142" s="76"/>
      <c r="GI142" s="76"/>
      <c r="GJ142" s="76"/>
      <c r="GK142" s="76"/>
      <c r="GL142" s="76"/>
      <c r="GM142" s="76"/>
      <c r="GN142" s="76"/>
      <c r="GO142" s="76"/>
      <c r="GP142" s="76"/>
      <c r="GQ142" s="76"/>
      <c r="GR142" s="76"/>
      <c r="GS142" s="76"/>
      <c r="GT142" s="76"/>
      <c r="GU142" s="76"/>
      <c r="GV142" s="76"/>
      <c r="GW142" s="76"/>
      <c r="GX142" s="76"/>
      <c r="GY142" s="76"/>
      <c r="GZ142" s="76"/>
      <c r="HA142" s="76"/>
      <c r="HB142" s="76"/>
      <c r="HC142" s="76"/>
      <c r="HD142" s="76"/>
      <c r="HE142" s="76"/>
      <c r="HF142" s="76"/>
      <c r="HG142" s="76"/>
      <c r="HH142" s="76"/>
      <c r="HI142" s="76"/>
      <c r="HJ142" s="76"/>
      <c r="HK142" s="76"/>
      <c r="HL142" s="76"/>
      <c r="HM142" s="76"/>
      <c r="HN142" s="76"/>
      <c r="HO142" s="76"/>
      <c r="HP142" s="76"/>
      <c r="HQ142" s="76"/>
      <c r="HR142" s="76"/>
      <c r="HS142" s="76"/>
      <c r="HT142" s="76"/>
      <c r="HU142" s="76"/>
      <c r="HV142" s="76"/>
      <c r="HW142" s="76"/>
      <c r="HX142" s="76"/>
      <c r="HY142" s="76"/>
      <c r="HZ142" s="76"/>
      <c r="IA142" s="76"/>
      <c r="IB142" s="76"/>
      <c r="IC142" s="76"/>
      <c r="ID142" s="76"/>
      <c r="IE142" s="76"/>
      <c r="IF142" s="76"/>
      <c r="IG142" s="76"/>
      <c r="IH142" s="76"/>
      <c r="II142" s="76"/>
      <c r="IJ142" s="76"/>
      <c r="IK142" s="76"/>
      <c r="IL142" s="76"/>
      <c r="IM142" s="76"/>
      <c r="IN142" s="76"/>
      <c r="IO142" s="76"/>
      <c r="IP142" s="76"/>
      <c r="IQ142" s="76"/>
      <c r="IR142" s="76"/>
      <c r="IS142" s="76"/>
      <c r="IT142" s="76"/>
      <c r="IU142" s="76"/>
      <c r="IV142" s="76"/>
      <c r="IW142" s="76"/>
      <c r="IX142" s="76"/>
      <c r="IY142" s="76"/>
      <c r="IZ142" s="76"/>
      <c r="JA142" s="76"/>
      <c r="JB142" s="76"/>
      <c r="JC142" s="76"/>
      <c r="JD142" s="67"/>
      <c r="JU142" s="14"/>
      <c r="MS142" s="28"/>
    </row>
    <row r="143" spans="12:357" x14ac:dyDescent="0.3">
      <c r="M143" s="14">
        <v>2</v>
      </c>
      <c r="N143" s="26">
        <f>SUM(JD$5:JD$7)</f>
        <v>68.877655965950368</v>
      </c>
      <c r="O143" s="26">
        <f t="shared" ref="O143:AC143" si="289">SUM(EM$5:EM$7)</f>
        <v>75.038185940999995</v>
      </c>
      <c r="P143" s="26">
        <f t="shared" si="289"/>
        <v>41.575328797999987</v>
      </c>
      <c r="Q143" s="26">
        <f t="shared" si="289"/>
        <v>75.033832200000006</v>
      </c>
      <c r="R143" s="26">
        <f t="shared" si="289"/>
        <v>46.86240362800001</v>
      </c>
      <c r="S143" s="26">
        <f t="shared" si="289"/>
        <v>56.621859410000013</v>
      </c>
      <c r="T143" s="26">
        <f t="shared" si="289"/>
        <v>69.556099774000003</v>
      </c>
      <c r="U143" s="26">
        <f t="shared" si="289"/>
        <v>58.116643990999989</v>
      </c>
      <c r="V143" s="26">
        <f t="shared" si="289"/>
        <v>60.454603173999999</v>
      </c>
      <c r="W143" s="26">
        <f t="shared" si="289"/>
        <v>66.205170068000001</v>
      </c>
      <c r="X143" s="26">
        <f t="shared" si="289"/>
        <v>51.729705214999996</v>
      </c>
      <c r="Y143" s="26">
        <f t="shared" si="289"/>
        <v>78.981224489999988</v>
      </c>
      <c r="Z143" s="26">
        <f t="shared" si="289"/>
        <v>59.196371882999998</v>
      </c>
      <c r="AA143" s="26">
        <f t="shared" si="289"/>
        <v>59.258775510000007</v>
      </c>
      <c r="AB143" s="26">
        <f t="shared" si="289"/>
        <v>61.941405895000003</v>
      </c>
      <c r="AC143" s="26">
        <f t="shared" si="289"/>
        <v>74.01142857100001</v>
      </c>
      <c r="AD143" s="26">
        <f>SUM(JD$5:JD$7)</f>
        <v>68.877655965950368</v>
      </c>
      <c r="AE143" s="26">
        <f t="shared" ref="AE143:CP143" si="290">SUM(FB$5:FB$7)</f>
        <v>64.451337869000014</v>
      </c>
      <c r="AF143" s="26">
        <f t="shared" si="290"/>
        <v>73.95557823099999</v>
      </c>
      <c r="AG143" s="26">
        <f t="shared" si="290"/>
        <v>76.135328798999993</v>
      </c>
      <c r="AH143" s="26">
        <f t="shared" si="290"/>
        <v>67.768888888999996</v>
      </c>
      <c r="AI143" s="26">
        <f t="shared" si="290"/>
        <v>61.396643990999991</v>
      </c>
      <c r="AJ143" s="26">
        <f t="shared" si="290"/>
        <v>61.303219955000003</v>
      </c>
      <c r="AK143" s="26">
        <f t="shared" si="290"/>
        <v>65.685986393999997</v>
      </c>
      <c r="AL143" s="26">
        <f t="shared" si="290"/>
        <v>68.941496598000015</v>
      </c>
      <c r="AM143" s="26">
        <f t="shared" si="290"/>
        <v>65.428027211</v>
      </c>
      <c r="AN143" s="26">
        <f t="shared" si="290"/>
        <v>54.497233559999998</v>
      </c>
      <c r="AO143" s="26">
        <f t="shared" si="290"/>
        <v>58.653628118</v>
      </c>
      <c r="AP143" s="26">
        <f t="shared" si="290"/>
        <v>70.468208615999984</v>
      </c>
      <c r="AQ143" s="26">
        <f t="shared" si="290"/>
        <v>65.086984126999994</v>
      </c>
      <c r="AR143" s="26">
        <f t="shared" si="290"/>
        <v>68.207891156999992</v>
      </c>
      <c r="AS143" s="26">
        <f t="shared" si="290"/>
        <v>71.799727891000003</v>
      </c>
      <c r="AT143" s="26">
        <f t="shared" si="290"/>
        <v>68.177414965999986</v>
      </c>
      <c r="AU143" s="26">
        <f t="shared" si="290"/>
        <v>85.631564625999999</v>
      </c>
      <c r="AV143" s="26">
        <f t="shared" si="290"/>
        <v>67.415147391999994</v>
      </c>
      <c r="AW143" s="26">
        <f t="shared" si="290"/>
        <v>59.281269841000011</v>
      </c>
      <c r="AX143" s="26">
        <f t="shared" si="290"/>
        <v>80.749569161000011</v>
      </c>
      <c r="AY143" s="26">
        <f t="shared" si="290"/>
        <v>64.662131518999985</v>
      </c>
      <c r="AZ143" s="26">
        <f t="shared" si="290"/>
        <v>85.812244897999989</v>
      </c>
      <c r="BA143" s="26">
        <f t="shared" si="290"/>
        <v>60.610612244999999</v>
      </c>
      <c r="BB143" s="26">
        <f t="shared" si="290"/>
        <v>72.328730159000003</v>
      </c>
      <c r="BC143" s="26">
        <f t="shared" si="290"/>
        <v>71.453605441999997</v>
      </c>
      <c r="BD143" s="26">
        <f t="shared" si="290"/>
        <v>66.036825397000001</v>
      </c>
      <c r="BE143" s="26">
        <f t="shared" si="290"/>
        <v>83.527256235999999</v>
      </c>
      <c r="BF143" s="26">
        <f t="shared" si="290"/>
        <v>71.97750566900001</v>
      </c>
      <c r="BG143" s="26">
        <f t="shared" si="290"/>
        <v>72.817777778000007</v>
      </c>
      <c r="BH143" s="26">
        <f t="shared" si="290"/>
        <v>75.545759637000018</v>
      </c>
      <c r="BI143" s="26">
        <f t="shared" si="290"/>
        <v>69.180952381000012</v>
      </c>
      <c r="BJ143" s="26">
        <f t="shared" si="290"/>
        <v>84.930612244999992</v>
      </c>
      <c r="BK143" s="26">
        <f t="shared" si="290"/>
        <v>74.327074830000001</v>
      </c>
      <c r="BL143" s="26">
        <f t="shared" si="290"/>
        <v>78.672653060999991</v>
      </c>
      <c r="BM143" s="26">
        <f t="shared" si="290"/>
        <v>63.573333333999997</v>
      </c>
      <c r="BN143" s="26">
        <f t="shared" si="290"/>
        <v>73.195102040999998</v>
      </c>
      <c r="BO143" s="26">
        <f t="shared" si="290"/>
        <v>71.529070294000007</v>
      </c>
      <c r="BP143" s="26">
        <f t="shared" si="290"/>
        <v>77.257142856999991</v>
      </c>
      <c r="BQ143" s="26">
        <f t="shared" si="290"/>
        <v>78.03791383299999</v>
      </c>
      <c r="BR143" s="26">
        <f t="shared" si="290"/>
        <v>64.10448979600001</v>
      </c>
      <c r="BS143" s="26">
        <f t="shared" si="290"/>
        <v>70.434104308000002</v>
      </c>
      <c r="BT143" s="26">
        <f t="shared" si="290"/>
        <v>74.773333333000011</v>
      </c>
      <c r="BU143" s="26">
        <f t="shared" si="290"/>
        <v>76.649795918999985</v>
      </c>
      <c r="BV143" s="26">
        <f t="shared" si="290"/>
        <v>71.976054422000004</v>
      </c>
      <c r="BW143" s="26">
        <f t="shared" si="290"/>
        <v>65.566984126999998</v>
      </c>
      <c r="BX143" s="26">
        <f t="shared" si="290"/>
        <v>60.666485260999991</v>
      </c>
      <c r="BY143" s="26">
        <f t="shared" si="290"/>
        <v>71.113287981999989</v>
      </c>
      <c r="BZ143" s="26">
        <f t="shared" si="290"/>
        <v>72.711111111000008</v>
      </c>
      <c r="CA143" s="26">
        <f t="shared" si="290"/>
        <v>53.812244898000017</v>
      </c>
      <c r="CB143" s="26">
        <f t="shared" si="290"/>
        <v>70.251972788999993</v>
      </c>
      <c r="CC143" s="26">
        <f t="shared" si="290"/>
        <v>75.023673470000006</v>
      </c>
      <c r="CD143" s="26">
        <f t="shared" si="290"/>
        <v>65.039092970999988</v>
      </c>
      <c r="CE143" s="26">
        <f t="shared" si="290"/>
        <v>77.632653062000003</v>
      </c>
      <c r="CF143" s="26">
        <f t="shared" si="290"/>
        <v>78.631473922999987</v>
      </c>
      <c r="CG143" s="26">
        <f t="shared" si="290"/>
        <v>69.587301586999999</v>
      </c>
      <c r="CH143" s="26">
        <f t="shared" si="290"/>
        <v>66.948934240000014</v>
      </c>
      <c r="CI143" s="26">
        <f t="shared" si="290"/>
        <v>61.363083900000007</v>
      </c>
      <c r="CJ143" s="26">
        <f t="shared" si="290"/>
        <v>62.940589568999997</v>
      </c>
      <c r="CK143" s="26">
        <f t="shared" si="290"/>
        <v>62.067301587000003</v>
      </c>
      <c r="CL143" s="26">
        <f t="shared" si="290"/>
        <v>58.029569161000012</v>
      </c>
      <c r="CM143" s="26">
        <f t="shared" si="290"/>
        <v>71.384671202000007</v>
      </c>
      <c r="CN143" s="26">
        <f t="shared" si="290"/>
        <v>75.316825396000013</v>
      </c>
      <c r="CO143" s="26">
        <f t="shared" si="290"/>
        <v>82.343061223999982</v>
      </c>
      <c r="CP143" s="26">
        <f t="shared" si="290"/>
        <v>77.717188207999996</v>
      </c>
      <c r="CQ143" s="26">
        <f t="shared" ref="CQ143:EF143" si="291">SUM(HN$5:HN$7)</f>
        <v>73.227029477999992</v>
      </c>
      <c r="CR143" s="26">
        <f t="shared" si="291"/>
        <v>70.804172335000018</v>
      </c>
      <c r="CS143" s="26">
        <f t="shared" si="291"/>
        <v>62.663401359999995</v>
      </c>
      <c r="CT143" s="26">
        <f t="shared" si="291"/>
        <v>57.87210884400001</v>
      </c>
      <c r="CU143" s="26">
        <f t="shared" si="291"/>
        <v>71.460861677999986</v>
      </c>
      <c r="CV143" s="26">
        <f t="shared" si="291"/>
        <v>67.646258502999999</v>
      </c>
      <c r="CW143" s="26">
        <f t="shared" si="291"/>
        <v>72.819954648999982</v>
      </c>
      <c r="CX143" s="26">
        <f t="shared" si="291"/>
        <v>66.057142857000002</v>
      </c>
      <c r="CY143" s="26">
        <f t="shared" si="291"/>
        <v>63.394104309000014</v>
      </c>
      <c r="CZ143" s="26">
        <f t="shared" si="291"/>
        <v>79.627029477999997</v>
      </c>
      <c r="DA143" s="26">
        <f t="shared" si="291"/>
        <v>75.058503400999996</v>
      </c>
      <c r="DB143" s="26">
        <f t="shared" si="291"/>
        <v>71.091519274999996</v>
      </c>
      <c r="DC143" s="26">
        <f t="shared" si="291"/>
        <v>57.928707482999997</v>
      </c>
      <c r="DD143" s="26">
        <f t="shared" si="291"/>
        <v>69.393197278999992</v>
      </c>
      <c r="DE143" s="26">
        <f t="shared" si="291"/>
        <v>65.625396824999996</v>
      </c>
      <c r="DF143" s="26">
        <f t="shared" si="291"/>
        <v>78.049523810000011</v>
      </c>
      <c r="DG143" s="26">
        <f t="shared" si="291"/>
        <v>59.646258503999988</v>
      </c>
      <c r="DH143" s="26">
        <f t="shared" si="291"/>
        <v>61.719365079999989</v>
      </c>
      <c r="DI143" s="26">
        <f t="shared" si="291"/>
        <v>77.910929705000015</v>
      </c>
      <c r="DJ143" s="26">
        <f t="shared" si="291"/>
        <v>75.178231292999996</v>
      </c>
      <c r="DK143" s="26">
        <f t="shared" si="291"/>
        <v>61.559002266999997</v>
      </c>
      <c r="DL143" s="26">
        <f t="shared" si="291"/>
        <v>78.875283446999987</v>
      </c>
      <c r="DM143" s="26">
        <f t="shared" si="291"/>
        <v>65.557188207999999</v>
      </c>
      <c r="DN143" s="26">
        <f t="shared" si="291"/>
        <v>65.094965987000009</v>
      </c>
      <c r="DO143" s="26">
        <f t="shared" si="291"/>
        <v>75.287800453000003</v>
      </c>
      <c r="DP143" s="26">
        <f t="shared" si="291"/>
        <v>104.42884353700001</v>
      </c>
      <c r="DQ143" s="26">
        <f t="shared" si="291"/>
        <v>65.542675736999996</v>
      </c>
      <c r="DR143" s="26">
        <f t="shared" si="291"/>
        <v>75.697052153999991</v>
      </c>
      <c r="DS143" s="26">
        <f t="shared" si="291"/>
        <v>74.884353741000012</v>
      </c>
      <c r="DT143" s="26">
        <f t="shared" si="291"/>
        <v>75.697052154000005</v>
      </c>
      <c r="DU143" s="26">
        <f t="shared" si="291"/>
        <v>68.609160997999993</v>
      </c>
      <c r="DV143" s="26">
        <f t="shared" si="291"/>
        <v>56.754648527000001</v>
      </c>
      <c r="DW143" s="26">
        <f t="shared" si="291"/>
        <v>57.976961450999994</v>
      </c>
      <c r="DX143" s="26">
        <f t="shared" si="291"/>
        <v>61.014784579999997</v>
      </c>
      <c r="DY143" s="26">
        <f t="shared" si="291"/>
        <v>63.38757369599999</v>
      </c>
      <c r="DZ143" s="26">
        <f t="shared" si="291"/>
        <v>64.592108844000009</v>
      </c>
      <c r="EA143" s="26">
        <f t="shared" si="291"/>
        <v>60.853696144999986</v>
      </c>
      <c r="EB143" s="26">
        <f t="shared" si="291"/>
        <v>64.594285714000009</v>
      </c>
      <c r="EC143" s="26">
        <f t="shared" si="291"/>
        <v>88.601541950000012</v>
      </c>
      <c r="ED143" s="26">
        <f t="shared" si="291"/>
        <v>72.354829932000001</v>
      </c>
      <c r="EE143" s="26">
        <f t="shared" si="291"/>
        <v>60.937868479999992</v>
      </c>
      <c r="EF143" s="26">
        <f t="shared" si="291"/>
        <v>73.541224489999991</v>
      </c>
      <c r="EM143" s="66">
        <f>EM48/SUM(EM$46,EM$48:EM$49)</f>
        <v>0.24068522484327495</v>
      </c>
      <c r="EN143" s="66">
        <f t="shared" ref="EN143:GY144" si="292">EN48/SUM(EN$46,EN$48:EN$49)</f>
        <v>0.25532272641774378</v>
      </c>
      <c r="EO143" s="66">
        <f t="shared" si="292"/>
        <v>0.2465347769920391</v>
      </c>
      <c r="EP143" s="66">
        <f t="shared" si="292"/>
        <v>0.22687782097007375</v>
      </c>
      <c r="EQ143" s="66">
        <f t="shared" si="292"/>
        <v>0.2465495721959638</v>
      </c>
      <c r="ER143" s="66">
        <f t="shared" si="292"/>
        <v>0.25530079224622815</v>
      </c>
      <c r="ES143" s="66">
        <f t="shared" si="292"/>
        <v>0.29368932038303075</v>
      </c>
      <c r="ET143" s="66">
        <f t="shared" si="292"/>
        <v>0.25483702184759544</v>
      </c>
      <c r="EU143" s="66">
        <f t="shared" si="292"/>
        <v>0.25267809763879773</v>
      </c>
      <c r="EV143" s="66">
        <f t="shared" si="292"/>
        <v>0.25673835443042187</v>
      </c>
      <c r="EW143" s="66">
        <f t="shared" si="292"/>
        <v>0.24885149126482134</v>
      </c>
      <c r="EX143" s="66">
        <f t="shared" si="292"/>
        <v>0.24463168531694068</v>
      </c>
      <c r="EY143" s="66">
        <f t="shared" si="292"/>
        <v>0.25960368682336121</v>
      </c>
      <c r="EZ143" s="66">
        <f t="shared" si="292"/>
        <v>0.24876796798835149</v>
      </c>
      <c r="FA143" s="66">
        <f t="shared" si="292"/>
        <v>0.23704049327566609</v>
      </c>
      <c r="FB143" s="66">
        <f t="shared" si="292"/>
        <v>0.27617413705652771</v>
      </c>
      <c r="FC143" s="66">
        <f t="shared" si="292"/>
        <v>0.26863982049052293</v>
      </c>
      <c r="FD143" s="66">
        <f t="shared" si="292"/>
        <v>0.26232255134740379</v>
      </c>
      <c r="FE143" s="66">
        <f t="shared" si="292"/>
        <v>0.24603262963440148</v>
      </c>
      <c r="FF143" s="66">
        <f t="shared" si="292"/>
        <v>0.27111317392362061</v>
      </c>
      <c r="FG143" s="66">
        <f t="shared" si="292"/>
        <v>0.24495452733913817</v>
      </c>
      <c r="FH143" s="66">
        <f t="shared" si="292"/>
        <v>0.25768450692032413</v>
      </c>
      <c r="FI143" s="66">
        <f t="shared" si="292"/>
        <v>0.26950089950974498</v>
      </c>
      <c r="FJ143" s="66">
        <f t="shared" si="292"/>
        <v>0.24938132410951336</v>
      </c>
      <c r="FK143" s="66">
        <f t="shared" si="292"/>
        <v>0.23274993096413227</v>
      </c>
      <c r="FL143" s="66">
        <f t="shared" si="292"/>
        <v>0.22585550965081438</v>
      </c>
      <c r="FM143" s="66">
        <f t="shared" si="292"/>
        <v>0.2522774642936349</v>
      </c>
      <c r="FN143" s="66">
        <f t="shared" si="292"/>
        <v>0.25519819801061533</v>
      </c>
      <c r="FO143" s="66">
        <f t="shared" si="292"/>
        <v>0.23020010614009148</v>
      </c>
      <c r="FP143" s="66">
        <f t="shared" si="292"/>
        <v>0.23712191155047685</v>
      </c>
      <c r="FQ143" s="66">
        <f t="shared" si="292"/>
        <v>0.29730253395200024</v>
      </c>
      <c r="FR143" s="66">
        <f t="shared" si="292"/>
        <v>0.27249972919306081</v>
      </c>
      <c r="FS143" s="66">
        <f t="shared" si="292"/>
        <v>0.27888586961271805</v>
      </c>
      <c r="FT143" s="66">
        <f t="shared" si="292"/>
        <v>0.28692396578666074</v>
      </c>
      <c r="FU143" s="66">
        <f t="shared" si="292"/>
        <v>0.24367013487083333</v>
      </c>
      <c r="FV143" s="66">
        <f t="shared" si="292"/>
        <v>0.27262613505606487</v>
      </c>
      <c r="FW143" s="66">
        <f t="shared" si="292"/>
        <v>0.24731107007259967</v>
      </c>
      <c r="FX143" s="66">
        <f t="shared" si="292"/>
        <v>0.25167182416555428</v>
      </c>
      <c r="FY143" s="66">
        <f t="shared" si="292"/>
        <v>0.23585100160172046</v>
      </c>
      <c r="FZ143" s="66">
        <f t="shared" si="292"/>
        <v>0.23992400174258893</v>
      </c>
      <c r="GA143" s="66">
        <f t="shared" si="292"/>
        <v>0.24985974238963404</v>
      </c>
      <c r="GB143" s="66">
        <f t="shared" si="292"/>
        <v>0.21572515433760414</v>
      </c>
      <c r="GC143" s="66">
        <f t="shared" si="292"/>
        <v>0.21572836855604494</v>
      </c>
      <c r="GD143" s="66">
        <f t="shared" si="292"/>
        <v>0.22737827156617815</v>
      </c>
      <c r="GE143" s="66">
        <f t="shared" si="292"/>
        <v>0.25861339390949944</v>
      </c>
      <c r="GF143" s="66">
        <f t="shared" si="292"/>
        <v>0.24871399872310046</v>
      </c>
      <c r="GG143" s="66">
        <f t="shared" si="292"/>
        <v>0.24114302685889291</v>
      </c>
      <c r="GH143" s="66">
        <f t="shared" si="292"/>
        <v>0.25689087565768354</v>
      </c>
      <c r="GI143" s="66">
        <f t="shared" si="292"/>
        <v>0.23368165285801226</v>
      </c>
      <c r="GJ143" s="66">
        <f t="shared" si="292"/>
        <v>0.251147854981774</v>
      </c>
      <c r="GK143" s="66">
        <f t="shared" si="292"/>
        <v>0.27743637626297152</v>
      </c>
      <c r="GL143" s="66">
        <f t="shared" si="292"/>
        <v>0.25771993656460568</v>
      </c>
      <c r="GM143" s="66">
        <f t="shared" si="292"/>
        <v>0.27048521562132277</v>
      </c>
      <c r="GN143" s="66">
        <f t="shared" si="292"/>
        <v>0.23189565810171223</v>
      </c>
      <c r="GO143" s="66">
        <f t="shared" si="292"/>
        <v>0.24379933184180133</v>
      </c>
      <c r="GP143" s="66">
        <f t="shared" si="292"/>
        <v>0.25847056665597806</v>
      </c>
      <c r="GQ143" s="66">
        <f t="shared" si="292"/>
        <v>0.24045754432765964</v>
      </c>
      <c r="GR143" s="66">
        <f t="shared" si="292"/>
        <v>0.25227743708424999</v>
      </c>
      <c r="GS143" s="66">
        <f t="shared" si="292"/>
        <v>0.25980270031793717</v>
      </c>
      <c r="GT143" s="66">
        <f t="shared" si="292"/>
        <v>0.28216178532554387</v>
      </c>
      <c r="GU143" s="66">
        <f t="shared" si="292"/>
        <v>0.26911272921229257</v>
      </c>
      <c r="GV143" s="66">
        <f t="shared" si="292"/>
        <v>0.27928887961080556</v>
      </c>
      <c r="GW143" s="66">
        <f t="shared" si="292"/>
        <v>0.24192322888207901</v>
      </c>
      <c r="GX143" s="66">
        <f t="shared" si="292"/>
        <v>0.25226655752199689</v>
      </c>
      <c r="GY143" s="66">
        <f t="shared" si="292"/>
        <v>0.26504384582749496</v>
      </c>
      <c r="GZ143" s="66">
        <f t="shared" ref="GZ143:JC144" si="293">GZ48/SUM(GZ$46,GZ$48:GZ$49)</f>
        <v>0.26789411041620786</v>
      </c>
      <c r="HA143" s="66">
        <f t="shared" si="293"/>
        <v>0.25941052132504483</v>
      </c>
      <c r="HB143" s="66">
        <f t="shared" si="293"/>
        <v>0.27422724716801611</v>
      </c>
      <c r="HC143" s="66">
        <f t="shared" si="293"/>
        <v>0.27474901512372329</v>
      </c>
      <c r="HD143" s="66">
        <f t="shared" si="293"/>
        <v>0.26553376492245584</v>
      </c>
      <c r="HE143" s="66">
        <f t="shared" si="293"/>
        <v>0.26276279221462268</v>
      </c>
      <c r="HF143" s="66">
        <f t="shared" si="293"/>
        <v>0.25008619151845746</v>
      </c>
      <c r="HG143" s="66">
        <f t="shared" si="293"/>
        <v>0.25807489760723029</v>
      </c>
      <c r="HH143" s="66">
        <f t="shared" si="293"/>
        <v>0.24194960151932096</v>
      </c>
      <c r="HI143" s="66">
        <f t="shared" si="293"/>
        <v>0.24419094477439768</v>
      </c>
      <c r="HJ143" s="66">
        <f t="shared" si="293"/>
        <v>0.25407558029024652</v>
      </c>
      <c r="HK143" s="66">
        <f t="shared" si="293"/>
        <v>0.25786707615170024</v>
      </c>
      <c r="HL143" s="66">
        <f t="shared" si="293"/>
        <v>0.24035191576011897</v>
      </c>
      <c r="HM143" s="66">
        <f t="shared" si="293"/>
        <v>0.26840294346560051</v>
      </c>
      <c r="HN143" s="66">
        <f t="shared" si="293"/>
        <v>0.2739688148089765</v>
      </c>
      <c r="HO143" s="66">
        <f t="shared" si="293"/>
        <v>0.26275667903844308</v>
      </c>
      <c r="HP143" s="66">
        <f t="shared" si="293"/>
        <v>0.26757265728707419</v>
      </c>
      <c r="HQ143" s="66">
        <f t="shared" si="293"/>
        <v>0.27126493008826713</v>
      </c>
      <c r="HR143" s="66">
        <f t="shared" si="293"/>
        <v>0.25192184379377108</v>
      </c>
      <c r="HS143" s="66">
        <f t="shared" si="293"/>
        <v>0.24145818805724534</v>
      </c>
      <c r="HT143" s="66">
        <f t="shared" si="293"/>
        <v>0.26720471469220169</v>
      </c>
      <c r="HU143" s="66">
        <f t="shared" si="293"/>
        <v>0.24800553895940869</v>
      </c>
      <c r="HV143" s="66">
        <f t="shared" si="293"/>
        <v>0.26247978096787988</v>
      </c>
      <c r="HW143" s="66">
        <f t="shared" si="293"/>
        <v>0.25745442852496048</v>
      </c>
      <c r="HX143" s="66">
        <f t="shared" si="293"/>
        <v>0.2635910731199107</v>
      </c>
      <c r="HY143" s="66">
        <f t="shared" si="293"/>
        <v>0.27531528061723898</v>
      </c>
      <c r="HZ143" s="66">
        <f t="shared" si="293"/>
        <v>0.28220452750916147</v>
      </c>
      <c r="IA143" s="66">
        <f t="shared" si="293"/>
        <v>0.25011933519581958</v>
      </c>
      <c r="IB143" s="66">
        <f t="shared" si="293"/>
        <v>0.26101365523588732</v>
      </c>
      <c r="IC143" s="66">
        <f t="shared" si="293"/>
        <v>0.26806474940160302</v>
      </c>
      <c r="ID143" s="66">
        <f t="shared" si="293"/>
        <v>0.26006335471125303</v>
      </c>
      <c r="IE143" s="66">
        <f t="shared" si="293"/>
        <v>0.25363070539553489</v>
      </c>
      <c r="IF143" s="66">
        <f t="shared" si="293"/>
        <v>0.26052807770358011</v>
      </c>
      <c r="IG143" s="66">
        <f t="shared" si="293"/>
        <v>0.26854509882846794</v>
      </c>
      <c r="IH143" s="66">
        <f t="shared" si="293"/>
        <v>0.32836222281410382</v>
      </c>
      <c r="II143" s="66">
        <f t="shared" si="293"/>
        <v>0.24749055725029645</v>
      </c>
      <c r="IJ143" s="66">
        <f t="shared" si="293"/>
        <v>0.27005838890771555</v>
      </c>
      <c r="IK143" s="66">
        <f t="shared" si="293"/>
        <v>0.2633184845938254</v>
      </c>
      <c r="IL143" s="66">
        <f t="shared" si="293"/>
        <v>0.25578603882291273</v>
      </c>
      <c r="IM143" s="66">
        <f t="shared" si="293"/>
        <v>0.25750335182477063</v>
      </c>
      <c r="IN143" s="66">
        <f t="shared" si="293"/>
        <v>0.2548074594344728</v>
      </c>
      <c r="IO143" s="66">
        <f t="shared" si="293"/>
        <v>0.27300039252965835</v>
      </c>
      <c r="IP143" s="66">
        <f t="shared" si="293"/>
        <v>0.27477603149850277</v>
      </c>
      <c r="IQ143" s="66">
        <f t="shared" si="293"/>
        <v>0.2625147563036741</v>
      </c>
      <c r="IR143" s="66">
        <f t="shared" si="293"/>
        <v>0.25688286999086796</v>
      </c>
      <c r="IS143" s="66">
        <f t="shared" si="293"/>
        <v>0.26370541611339648</v>
      </c>
      <c r="IT143" s="66">
        <f t="shared" si="293"/>
        <v>0.22361544828397964</v>
      </c>
      <c r="IU143" s="66">
        <f t="shared" si="293"/>
        <v>0.26629644229777505</v>
      </c>
      <c r="IV143" s="66">
        <f t="shared" si="293"/>
        <v>0.27566802505089821</v>
      </c>
      <c r="IW143" s="66">
        <f t="shared" si="293"/>
        <v>0.26338004513443702</v>
      </c>
      <c r="IX143" s="66">
        <f t="shared" si="293"/>
        <v>0.26349397199134156</v>
      </c>
      <c r="IY143" s="66">
        <f t="shared" si="293"/>
        <v>0.26167748885158659</v>
      </c>
      <c r="IZ143" s="66">
        <f t="shared" si="293"/>
        <v>0.27416818869609599</v>
      </c>
      <c r="JA143" s="66">
        <f t="shared" si="293"/>
        <v>0.26001447013358425</v>
      </c>
      <c r="JB143" s="66">
        <f t="shared" si="293"/>
        <v>0.2691158877513164</v>
      </c>
      <c r="JC143" s="66">
        <f t="shared" si="293"/>
        <v>0.24994173349549889</v>
      </c>
      <c r="JD143" s="67">
        <f>AVERAGE(EM143:JC143)</f>
        <v>0.25733325479826841</v>
      </c>
      <c r="JU143" s="14"/>
      <c r="MS143" s="28"/>
    </row>
    <row r="144" spans="12:357" x14ac:dyDescent="0.3">
      <c r="M144" s="14">
        <v>3</v>
      </c>
      <c r="N144" s="78">
        <f>SUM(JD$10:JD$15)</f>
        <v>127.37910458949587</v>
      </c>
      <c r="O144" s="78">
        <f t="shared" ref="O144:AC144" si="294">SUM(EM$10:EM$15)</f>
        <v>127.07700680299999</v>
      </c>
      <c r="P144" s="78">
        <f t="shared" si="294"/>
        <v>79.690884354000019</v>
      </c>
      <c r="Q144" s="78">
        <f t="shared" si="294"/>
        <v>121.43673469400002</v>
      </c>
      <c r="R144" s="78">
        <f t="shared" si="294"/>
        <v>102.95437641699999</v>
      </c>
      <c r="S144" s="78">
        <f t="shared" si="294"/>
        <v>105.90328798199999</v>
      </c>
      <c r="T144" s="78">
        <f t="shared" si="294"/>
        <v>129.15374149600001</v>
      </c>
      <c r="U144" s="78">
        <f t="shared" si="294"/>
        <v>107.38031746000001</v>
      </c>
      <c r="V144" s="78">
        <f t="shared" si="294"/>
        <v>99.97206349199999</v>
      </c>
      <c r="W144" s="78">
        <f t="shared" si="294"/>
        <v>124.74448979600001</v>
      </c>
      <c r="X144" s="78">
        <f t="shared" si="294"/>
        <v>103.17206349200001</v>
      </c>
      <c r="Y144" s="78">
        <f t="shared" si="294"/>
        <v>142.53931972800001</v>
      </c>
      <c r="Z144" s="78">
        <f t="shared" si="294"/>
        <v>119.73387755100003</v>
      </c>
      <c r="AA144" s="78">
        <f t="shared" si="294"/>
        <v>118.84517006800002</v>
      </c>
      <c r="AB144" s="78">
        <f t="shared" si="294"/>
        <v>123.42564625900002</v>
      </c>
      <c r="AC144" s="78">
        <f t="shared" si="294"/>
        <v>129.80680272100003</v>
      </c>
      <c r="AD144" s="78">
        <f>SUM(JD$10:JD$15)</f>
        <v>127.37910458949587</v>
      </c>
      <c r="AE144" s="78">
        <f t="shared" ref="AE144:CP144" si="295">SUM(FB$10:FB$15)</f>
        <v>120.14512471699999</v>
      </c>
      <c r="AF144" s="78">
        <f t="shared" si="295"/>
        <v>118.07344671199996</v>
      </c>
      <c r="AG144" s="78">
        <f t="shared" si="295"/>
        <v>123.01387755099998</v>
      </c>
      <c r="AH144" s="78">
        <f t="shared" si="295"/>
        <v>130.23891156400001</v>
      </c>
      <c r="AI144" s="78">
        <f t="shared" si="295"/>
        <v>119.38575963700001</v>
      </c>
      <c r="AJ144" s="78">
        <f t="shared" si="295"/>
        <v>119.64190476100001</v>
      </c>
      <c r="AK144" s="78">
        <f t="shared" si="295"/>
        <v>119.80952380900001</v>
      </c>
      <c r="AL144" s="78">
        <f t="shared" si="295"/>
        <v>114.581768708</v>
      </c>
      <c r="AM144" s="78">
        <f t="shared" si="295"/>
        <v>122.763718821</v>
      </c>
      <c r="AN144" s="78">
        <f t="shared" si="295"/>
        <v>106.409795919</v>
      </c>
      <c r="AO144" s="78">
        <f t="shared" si="295"/>
        <v>107.58167800500001</v>
      </c>
      <c r="AP144" s="78">
        <f t="shared" si="295"/>
        <v>129.12036281200002</v>
      </c>
      <c r="AQ144" s="78">
        <f t="shared" si="295"/>
        <v>116.98031745999998</v>
      </c>
      <c r="AR144" s="78">
        <f t="shared" si="295"/>
        <v>135.21414965999998</v>
      </c>
      <c r="AS144" s="78">
        <f t="shared" si="295"/>
        <v>123.61433106600001</v>
      </c>
      <c r="AT144" s="78">
        <f t="shared" si="295"/>
        <v>142.906485261</v>
      </c>
      <c r="AU144" s="78">
        <f t="shared" si="295"/>
        <v>158.921723356</v>
      </c>
      <c r="AV144" s="78">
        <f t="shared" si="295"/>
        <v>127.51419501100003</v>
      </c>
      <c r="AW144" s="78">
        <f t="shared" si="295"/>
        <v>125.33984126999999</v>
      </c>
      <c r="AX144" s="78">
        <f t="shared" si="295"/>
        <v>151.64299319700001</v>
      </c>
      <c r="AY144" s="78">
        <f t="shared" si="295"/>
        <v>122.74065759600001</v>
      </c>
      <c r="AZ144" s="78">
        <f t="shared" si="295"/>
        <v>158.11192743800001</v>
      </c>
      <c r="BA144" s="78">
        <f t="shared" si="295"/>
        <v>114.62276643999999</v>
      </c>
      <c r="BB144" s="78">
        <f t="shared" si="295"/>
        <v>139.96095238100003</v>
      </c>
      <c r="BC144" s="78">
        <f t="shared" si="295"/>
        <v>133.63083900200002</v>
      </c>
      <c r="BD144" s="78">
        <f t="shared" si="295"/>
        <v>127.312108843</v>
      </c>
      <c r="BE144" s="78">
        <f t="shared" si="295"/>
        <v>141.281814059</v>
      </c>
      <c r="BF144" s="78">
        <f t="shared" si="295"/>
        <v>126.62929705199997</v>
      </c>
      <c r="BG144" s="78">
        <f t="shared" si="295"/>
        <v>124.23038548800002</v>
      </c>
      <c r="BH144" s="78">
        <f t="shared" si="295"/>
        <v>140.67156462600002</v>
      </c>
      <c r="BI144" s="78">
        <f t="shared" si="295"/>
        <v>120.16</v>
      </c>
      <c r="BJ144" s="78">
        <f t="shared" si="295"/>
        <v>147.25587301599998</v>
      </c>
      <c r="BK144" s="78">
        <f t="shared" si="295"/>
        <v>133.48281179099999</v>
      </c>
      <c r="BL144" s="78">
        <f t="shared" si="295"/>
        <v>147.591836734</v>
      </c>
      <c r="BM144" s="78">
        <f t="shared" si="295"/>
        <v>112.60804988700002</v>
      </c>
      <c r="BN144" s="78">
        <f t="shared" si="295"/>
        <v>134.44535147399998</v>
      </c>
      <c r="BO144" s="78">
        <f t="shared" si="295"/>
        <v>126.166349207</v>
      </c>
      <c r="BP144" s="78">
        <f t="shared" si="295"/>
        <v>137.80897959200001</v>
      </c>
      <c r="BQ144" s="78">
        <f t="shared" si="295"/>
        <v>144.68861677999999</v>
      </c>
      <c r="BR144" s="78">
        <f t="shared" si="295"/>
        <v>128.04571428500003</v>
      </c>
      <c r="BS144" s="78">
        <f t="shared" si="295"/>
        <v>125.76507936500002</v>
      </c>
      <c r="BT144" s="78">
        <f t="shared" si="295"/>
        <v>137.20961451300002</v>
      </c>
      <c r="BU144" s="78">
        <f t="shared" si="295"/>
        <v>138.19356008999998</v>
      </c>
      <c r="BV144" s="78">
        <f t="shared" si="295"/>
        <v>128.88526077099999</v>
      </c>
      <c r="BW144" s="78">
        <f t="shared" si="295"/>
        <v>120.78657596399998</v>
      </c>
      <c r="BX144" s="78">
        <f t="shared" si="295"/>
        <v>110.33687074800002</v>
      </c>
      <c r="BY144" s="78">
        <f t="shared" si="295"/>
        <v>125.75782312999996</v>
      </c>
      <c r="BZ144" s="78">
        <f t="shared" si="295"/>
        <v>126.63437641699997</v>
      </c>
      <c r="CA144" s="78">
        <f t="shared" si="295"/>
        <v>97.309002267000011</v>
      </c>
      <c r="CB144" s="78">
        <f t="shared" si="295"/>
        <v>126.68734693899998</v>
      </c>
      <c r="CC144" s="78">
        <f t="shared" si="295"/>
        <v>136.01759637200001</v>
      </c>
      <c r="CD144" s="78">
        <f t="shared" si="295"/>
        <v>121.70938775500002</v>
      </c>
      <c r="CE144" s="78">
        <f t="shared" si="295"/>
        <v>155.88244897900003</v>
      </c>
      <c r="CF144" s="78">
        <f t="shared" si="295"/>
        <v>151.26494330999998</v>
      </c>
      <c r="CG144" s="78">
        <f t="shared" si="295"/>
        <v>120.53478457999998</v>
      </c>
      <c r="CH144" s="78">
        <f t="shared" si="295"/>
        <v>118.85714285700001</v>
      </c>
      <c r="CI144" s="78">
        <f t="shared" si="295"/>
        <v>110.55020408199999</v>
      </c>
      <c r="CJ144" s="78">
        <f t="shared" si="295"/>
        <v>127.54138322</v>
      </c>
      <c r="CK144" s="78">
        <f t="shared" si="295"/>
        <v>128.39160997699997</v>
      </c>
      <c r="CL144" s="78">
        <f t="shared" si="295"/>
        <v>106.05750566899999</v>
      </c>
      <c r="CM144" s="78">
        <f t="shared" si="295"/>
        <v>133.53142857200001</v>
      </c>
      <c r="CN144" s="78">
        <f t="shared" si="295"/>
        <v>138.57306122400001</v>
      </c>
      <c r="CO144" s="78">
        <f t="shared" si="295"/>
        <v>161.63408163199998</v>
      </c>
      <c r="CP144" s="78">
        <f t="shared" si="295"/>
        <v>152.67265306100001</v>
      </c>
      <c r="CQ144" s="78">
        <f t="shared" ref="CQ144:EF144" si="296">SUM(HN$10:HN$15)</f>
        <v>131.58312925199996</v>
      </c>
      <c r="CR144" s="78">
        <f t="shared" si="296"/>
        <v>132.55383219900003</v>
      </c>
      <c r="CS144" s="78">
        <f t="shared" si="296"/>
        <v>117.13414965999999</v>
      </c>
      <c r="CT144" s="78">
        <f t="shared" si="296"/>
        <v>114.048435375</v>
      </c>
      <c r="CU144" s="78">
        <f t="shared" si="296"/>
        <v>130.27700680300001</v>
      </c>
      <c r="CV144" s="78">
        <f t="shared" si="296"/>
        <v>117.06340136100002</v>
      </c>
      <c r="CW144" s="78">
        <f t="shared" si="296"/>
        <v>132.72526077099999</v>
      </c>
      <c r="CX144" s="78">
        <f t="shared" si="296"/>
        <v>132.179591837</v>
      </c>
      <c r="CY144" s="78">
        <f t="shared" si="296"/>
        <v>105.21977324299999</v>
      </c>
      <c r="CZ144" s="78">
        <f t="shared" si="296"/>
        <v>138.057142857</v>
      </c>
      <c r="DA144" s="78">
        <f t="shared" si="296"/>
        <v>140.99591836800002</v>
      </c>
      <c r="DB144" s="78">
        <f t="shared" si="296"/>
        <v>132.60988662199998</v>
      </c>
      <c r="DC144" s="78">
        <f t="shared" si="296"/>
        <v>102.97251700699999</v>
      </c>
      <c r="DD144" s="78">
        <f t="shared" si="296"/>
        <v>130.09267573599999</v>
      </c>
      <c r="DE144" s="78">
        <f t="shared" si="296"/>
        <v>126.80487528400002</v>
      </c>
      <c r="DF144" s="78">
        <f t="shared" si="296"/>
        <v>135.84253968300001</v>
      </c>
      <c r="DG144" s="78">
        <f t="shared" si="296"/>
        <v>113.82857142899996</v>
      </c>
      <c r="DH144" s="78">
        <f t="shared" si="296"/>
        <v>124.37478458000001</v>
      </c>
      <c r="DI144" s="78">
        <f t="shared" si="296"/>
        <v>145.803900226</v>
      </c>
      <c r="DJ144" s="78">
        <f t="shared" si="296"/>
        <v>135.66693877600002</v>
      </c>
      <c r="DK144" s="78">
        <f t="shared" si="296"/>
        <v>123.69560090699997</v>
      </c>
      <c r="DL144" s="78">
        <f t="shared" si="296"/>
        <v>139.73623582799996</v>
      </c>
      <c r="DM144" s="78">
        <f t="shared" si="296"/>
        <v>123.17097505699996</v>
      </c>
      <c r="DN144" s="78">
        <f t="shared" si="296"/>
        <v>122.82448979600002</v>
      </c>
      <c r="DO144" s="78">
        <f t="shared" si="296"/>
        <v>130.62965986399999</v>
      </c>
      <c r="DP144" s="78">
        <f t="shared" si="296"/>
        <v>193.29448979599999</v>
      </c>
      <c r="DQ144" s="78">
        <f t="shared" si="296"/>
        <v>118.53514739300002</v>
      </c>
      <c r="DR144" s="78">
        <f t="shared" si="296"/>
        <v>132.59464852600001</v>
      </c>
      <c r="DS144" s="78">
        <f t="shared" si="296"/>
        <v>141.82748299400004</v>
      </c>
      <c r="DT144" s="78">
        <f t="shared" si="296"/>
        <v>133.98349206300003</v>
      </c>
      <c r="DU144" s="78">
        <f t="shared" si="296"/>
        <v>119.831473923</v>
      </c>
      <c r="DV144" s="78">
        <f t="shared" si="296"/>
        <v>108.34793650699999</v>
      </c>
      <c r="DW144" s="78">
        <f t="shared" si="296"/>
        <v>122.55927437600002</v>
      </c>
      <c r="DX144" s="78">
        <f t="shared" si="296"/>
        <v>129.38158730200001</v>
      </c>
      <c r="DY144" s="78">
        <f t="shared" si="296"/>
        <v>125.28181405800001</v>
      </c>
      <c r="DZ144" s="78">
        <f t="shared" si="296"/>
        <v>120.22276644000002</v>
      </c>
      <c r="EA144" s="78">
        <f t="shared" si="296"/>
        <v>111.608163265</v>
      </c>
      <c r="EB144" s="78">
        <f t="shared" si="296"/>
        <v>118.55963718800001</v>
      </c>
      <c r="EC144" s="78">
        <f t="shared" si="296"/>
        <v>157.21541950099999</v>
      </c>
      <c r="ED144" s="78">
        <f t="shared" si="296"/>
        <v>133.278185941</v>
      </c>
      <c r="EE144" s="78">
        <f t="shared" si="296"/>
        <v>111.37160997799998</v>
      </c>
      <c r="EF144" s="78">
        <f t="shared" si="296"/>
        <v>144.12190476199999</v>
      </c>
      <c r="EL144" s="70">
        <f>SUM(EM143:EM144,EM141)</f>
        <v>1</v>
      </c>
      <c r="EM144" s="66">
        <f>EM49/SUM(EM$46,EM$48:EM$49)</f>
        <v>0.27605995717020715</v>
      </c>
      <c r="EN144" s="66">
        <f t="shared" si="292"/>
        <v>0.28623972760892413</v>
      </c>
      <c r="EO144" s="66">
        <f t="shared" si="292"/>
        <v>0.28633149265271252</v>
      </c>
      <c r="EP144" s="66">
        <f t="shared" si="292"/>
        <v>0.26656926435394335</v>
      </c>
      <c r="EQ144" s="66">
        <f t="shared" si="292"/>
        <v>0.28495197438782854</v>
      </c>
      <c r="ER144" s="66">
        <f t="shared" si="292"/>
        <v>0.27954808268331316</v>
      </c>
      <c r="ES144" s="66">
        <f t="shared" si="292"/>
        <v>0.25749662038107735</v>
      </c>
      <c r="ET144" s="66">
        <f t="shared" si="292"/>
        <v>0.28601710565921479</v>
      </c>
      <c r="EU144" s="66">
        <f t="shared" si="292"/>
        <v>0.28826446006619399</v>
      </c>
      <c r="EV144" s="66">
        <f t="shared" si="292"/>
        <v>0.26705236779095548</v>
      </c>
      <c r="EW144" s="66">
        <f t="shared" si="292"/>
        <v>0.29466969228086431</v>
      </c>
      <c r="EX144" s="66">
        <f t="shared" si="292"/>
        <v>0.24547872735251677</v>
      </c>
      <c r="EY144" s="66">
        <f t="shared" si="292"/>
        <v>0.28218240303825565</v>
      </c>
      <c r="EZ144" s="66">
        <f t="shared" si="292"/>
        <v>0.28263347355398705</v>
      </c>
      <c r="FA144" s="66">
        <f t="shared" si="292"/>
        <v>0.27745664740314463</v>
      </c>
      <c r="FB144" s="66">
        <f t="shared" si="292"/>
        <v>0.29705739980778351</v>
      </c>
      <c r="FC144" s="66">
        <f t="shared" si="292"/>
        <v>0.29805386078315349</v>
      </c>
      <c r="FD144" s="66">
        <f t="shared" si="292"/>
        <v>0.29109222438112109</v>
      </c>
      <c r="FE144" s="66">
        <f t="shared" si="292"/>
        <v>0.29278893504499909</v>
      </c>
      <c r="FF144" s="66">
        <f t="shared" si="292"/>
        <v>0.28713365875453795</v>
      </c>
      <c r="FG144" s="66">
        <f t="shared" si="292"/>
        <v>0.27147722743308095</v>
      </c>
      <c r="FH144" s="66">
        <f t="shared" si="292"/>
        <v>0.3098348187772631</v>
      </c>
      <c r="FI144" s="66">
        <f t="shared" si="292"/>
        <v>0.28474515853974169</v>
      </c>
      <c r="FJ144" s="66">
        <f t="shared" si="292"/>
        <v>0.27603932772258077</v>
      </c>
      <c r="FK144" s="66">
        <f t="shared" si="292"/>
        <v>0.28954512853523118</v>
      </c>
      <c r="FL144" s="66">
        <f t="shared" si="292"/>
        <v>0.29345192691568633</v>
      </c>
      <c r="FM144" s="66">
        <f t="shared" si="292"/>
        <v>0.28891164176638562</v>
      </c>
      <c r="FN144" s="66">
        <f t="shared" si="292"/>
        <v>0.29042547882781955</v>
      </c>
      <c r="FO144" s="66">
        <f t="shared" si="292"/>
        <v>0.28495613898517197</v>
      </c>
      <c r="FP144" s="66">
        <f t="shared" si="292"/>
        <v>0.28073468539251684</v>
      </c>
      <c r="FQ144" s="66">
        <f t="shared" si="292"/>
        <v>0.31729575147956635</v>
      </c>
      <c r="FR144" s="66">
        <f t="shared" si="292"/>
        <v>0.2837506512284983</v>
      </c>
      <c r="FS144" s="66">
        <f t="shared" si="292"/>
        <v>0.28445232044333552</v>
      </c>
      <c r="FT144" s="66">
        <f t="shared" si="292"/>
        <v>0.31003184865623834</v>
      </c>
      <c r="FU144" s="66">
        <f t="shared" si="292"/>
        <v>0.28444129559232467</v>
      </c>
      <c r="FV144" s="66">
        <f t="shared" si="292"/>
        <v>0.29383907631803907</v>
      </c>
      <c r="FW144" s="66">
        <f t="shared" si="292"/>
        <v>0.29625452853941125</v>
      </c>
      <c r="FX144" s="66">
        <f t="shared" si="292"/>
        <v>0.29109211887466224</v>
      </c>
      <c r="FY144" s="66">
        <f t="shared" si="292"/>
        <v>0.26536569928363529</v>
      </c>
      <c r="FZ144" s="66">
        <f t="shared" si="292"/>
        <v>0.29991278888924827</v>
      </c>
      <c r="GA144" s="66">
        <f t="shared" si="292"/>
        <v>0.27303997244900963</v>
      </c>
      <c r="GB144" s="66">
        <f t="shared" si="292"/>
        <v>0.27208932765420768</v>
      </c>
      <c r="GC144" s="66">
        <f t="shared" si="292"/>
        <v>0.26931191471862542</v>
      </c>
      <c r="GD144" s="66">
        <f t="shared" si="292"/>
        <v>0.26654516460153299</v>
      </c>
      <c r="GE144" s="66">
        <f t="shared" si="292"/>
        <v>0.26781883106022608</v>
      </c>
      <c r="GF144" s="66">
        <f t="shared" si="292"/>
        <v>0.27999243263508738</v>
      </c>
      <c r="GG144" s="66">
        <f t="shared" si="292"/>
        <v>0.27385548814407912</v>
      </c>
      <c r="GH144" s="66">
        <f t="shared" si="292"/>
        <v>0.27286362527912428</v>
      </c>
      <c r="GI144" s="66">
        <f t="shared" si="292"/>
        <v>0.29191345205690244</v>
      </c>
      <c r="GJ144" s="66">
        <f t="shared" si="292"/>
        <v>0.26320385341565622</v>
      </c>
      <c r="GK144" s="66">
        <f t="shared" si="292"/>
        <v>0.28859043400432149</v>
      </c>
      <c r="GL144" s="66">
        <f t="shared" si="292"/>
        <v>0.30428833534980604</v>
      </c>
      <c r="GM144" s="66">
        <f t="shared" si="292"/>
        <v>0.3055478917973215</v>
      </c>
      <c r="GN144" s="66">
        <f t="shared" si="292"/>
        <v>0.25290312422429595</v>
      </c>
      <c r="GO144" s="66">
        <f t="shared" si="292"/>
        <v>0.31449025294840072</v>
      </c>
      <c r="GP144" s="66">
        <f t="shared" si="292"/>
        <v>0.29060700532257899</v>
      </c>
      <c r="GQ144" s="66">
        <f t="shared" si="292"/>
        <v>0.27650077297624864</v>
      </c>
      <c r="GR144" s="66">
        <f t="shared" si="292"/>
        <v>0.28873662126207239</v>
      </c>
      <c r="GS144" s="66">
        <f t="shared" si="292"/>
        <v>0.27631622981533188</v>
      </c>
      <c r="GT144" s="66">
        <f t="shared" si="292"/>
        <v>0.3003984821279867</v>
      </c>
      <c r="GU144" s="66">
        <f t="shared" si="292"/>
        <v>0.28147485879954004</v>
      </c>
      <c r="GV144" s="66">
        <f t="shared" si="292"/>
        <v>0.28792452714302785</v>
      </c>
      <c r="GW144" s="66">
        <f t="shared" si="292"/>
        <v>0.28386469318762497</v>
      </c>
      <c r="GX144" s="66">
        <f t="shared" si="292"/>
        <v>0.26843142137862824</v>
      </c>
      <c r="GY144" s="66">
        <f t="shared" si="292"/>
        <v>0.27717606926094529</v>
      </c>
      <c r="GZ144" s="66">
        <f t="shared" si="293"/>
        <v>0.30259533041226988</v>
      </c>
      <c r="HA144" s="66">
        <f t="shared" si="293"/>
        <v>0.30856907699711295</v>
      </c>
      <c r="HB144" s="66">
        <f t="shared" si="293"/>
        <v>0.296255203126775</v>
      </c>
      <c r="HC144" s="66">
        <f t="shared" si="293"/>
        <v>0.30235902374576784</v>
      </c>
      <c r="HD144" s="66">
        <f t="shared" si="293"/>
        <v>0.29027037318689225</v>
      </c>
      <c r="HE144" s="66">
        <f t="shared" si="293"/>
        <v>0.27317966323566906</v>
      </c>
      <c r="HF144" s="66">
        <f t="shared" si="293"/>
        <v>0.28678198498471191</v>
      </c>
      <c r="HG144" s="66">
        <f t="shared" si="293"/>
        <v>0.27600936219687217</v>
      </c>
      <c r="HH144" s="66">
        <f t="shared" si="293"/>
        <v>0.30460220204816452</v>
      </c>
      <c r="HI144" s="66">
        <f t="shared" si="293"/>
        <v>0.28294606299270025</v>
      </c>
      <c r="HJ144" s="66">
        <f t="shared" si="293"/>
        <v>0.28571629599133935</v>
      </c>
      <c r="HK144" s="66">
        <f t="shared" si="293"/>
        <v>0.30324920158282065</v>
      </c>
      <c r="HL144" s="66">
        <f t="shared" si="293"/>
        <v>0.27454845454649812</v>
      </c>
      <c r="HM144" s="66">
        <f t="shared" si="293"/>
        <v>0.27013587161322444</v>
      </c>
      <c r="HN144" s="66">
        <f t="shared" si="293"/>
        <v>0.30632153007551516</v>
      </c>
      <c r="HO144" s="66">
        <f t="shared" si="293"/>
        <v>0.29513895021692277</v>
      </c>
      <c r="HP144" s="66">
        <f t="shared" si="293"/>
        <v>0.28817288892379567</v>
      </c>
      <c r="HQ144" s="66">
        <f t="shared" si="293"/>
        <v>0.3059883412819342</v>
      </c>
      <c r="HR144" s="66">
        <f t="shared" si="293"/>
        <v>0.2976775724651089</v>
      </c>
      <c r="HS144" s="66">
        <f t="shared" si="293"/>
        <v>0.27311688975185083</v>
      </c>
      <c r="HT144" s="66">
        <f t="shared" si="293"/>
        <v>0.27510124689472493</v>
      </c>
      <c r="HU144" s="66">
        <f t="shared" si="293"/>
        <v>0.30960032555567352</v>
      </c>
      <c r="HV144" s="66">
        <f t="shared" si="293"/>
        <v>0.25993095769920377</v>
      </c>
      <c r="HW144" s="66">
        <f t="shared" si="293"/>
        <v>0.28952292341657065</v>
      </c>
      <c r="HX144" s="66">
        <f t="shared" si="293"/>
        <v>0.28290280537257906</v>
      </c>
      <c r="HY144" s="66">
        <f t="shared" si="293"/>
        <v>0.30304072174734548</v>
      </c>
      <c r="HZ144" s="66">
        <f t="shared" si="293"/>
        <v>0.29565406341760225</v>
      </c>
      <c r="IA144" s="66">
        <f t="shared" si="293"/>
        <v>0.29090304196165206</v>
      </c>
      <c r="IB144" s="66">
        <f t="shared" si="293"/>
        <v>0.30092865071387731</v>
      </c>
      <c r="IC144" s="66">
        <f t="shared" si="293"/>
        <v>0.28336207375955597</v>
      </c>
      <c r="ID144" s="66">
        <f t="shared" si="293"/>
        <v>0.28780035540534499</v>
      </c>
      <c r="IE144" s="66">
        <f t="shared" si="293"/>
        <v>0.28796680497760696</v>
      </c>
      <c r="IF144" s="66">
        <f t="shared" si="293"/>
        <v>0.29271641568337886</v>
      </c>
      <c r="IG144" s="66">
        <f t="shared" si="293"/>
        <v>0.27551151012021746</v>
      </c>
      <c r="IH144" s="66">
        <f t="shared" si="293"/>
        <v>0.27831699386499736</v>
      </c>
      <c r="II144" s="66">
        <f t="shared" si="293"/>
        <v>0.2958361359727702</v>
      </c>
      <c r="IJ144" s="66">
        <f t="shared" si="293"/>
        <v>0.30032658776143528</v>
      </c>
      <c r="IK144" s="66">
        <f t="shared" si="293"/>
        <v>0.29155587667248217</v>
      </c>
      <c r="IL144" s="66">
        <f t="shared" si="293"/>
        <v>0.30694680312021677</v>
      </c>
      <c r="IM144" s="66">
        <f t="shared" si="293"/>
        <v>0.25403467636178628</v>
      </c>
      <c r="IN144" s="66">
        <f t="shared" si="293"/>
        <v>0.27071930249037168</v>
      </c>
      <c r="IO144" s="66">
        <f t="shared" si="293"/>
        <v>0.29125275520993821</v>
      </c>
      <c r="IP144" s="66">
        <f t="shared" si="293"/>
        <v>0.29728137883470968</v>
      </c>
      <c r="IQ144" s="66">
        <f t="shared" si="293"/>
        <v>0.29445162741653402</v>
      </c>
      <c r="IR144" s="66">
        <f t="shared" si="293"/>
        <v>0.28175283827590758</v>
      </c>
      <c r="IS144" s="66">
        <f t="shared" si="293"/>
        <v>0.29623513870356255</v>
      </c>
      <c r="IT144" s="66">
        <f t="shared" si="293"/>
        <v>0.281696448212155</v>
      </c>
      <c r="IU144" s="66">
        <f t="shared" si="293"/>
        <v>0.29992039992080688</v>
      </c>
      <c r="IV144" s="66">
        <f t="shared" si="293"/>
        <v>0.30569154609766275</v>
      </c>
      <c r="IW144" s="66">
        <f t="shared" si="293"/>
        <v>0.29313782048662235</v>
      </c>
      <c r="IX144" s="66">
        <f t="shared" si="293"/>
        <v>0.29675364767118489</v>
      </c>
      <c r="IY144" s="66">
        <f t="shared" si="293"/>
        <v>0.29483228103748271</v>
      </c>
      <c r="IZ144" s="66">
        <f t="shared" si="293"/>
        <v>0.2879346568130437</v>
      </c>
      <c r="JA144" s="66">
        <f t="shared" si="293"/>
        <v>0.29940872197932766</v>
      </c>
      <c r="JB144" s="66">
        <f t="shared" si="293"/>
        <v>0.27360408472611236</v>
      </c>
      <c r="JC144" s="66">
        <f t="shared" si="293"/>
        <v>0.3067563251521514</v>
      </c>
      <c r="JD144" s="67">
        <f>AVERAGE(EM144:JC144)</f>
        <v>0.2868474602632255</v>
      </c>
      <c r="JU144" s="14"/>
      <c r="MS144" s="28"/>
    </row>
    <row r="145" spans="13:357" x14ac:dyDescent="0.3">
      <c r="M145" s="14">
        <v>4</v>
      </c>
      <c r="N145" s="26">
        <f>SUM(JD$16:JD$17,JD$19:JD$21)</f>
        <v>70.07400760852066</v>
      </c>
      <c r="O145" s="26">
        <f t="shared" ref="O145:AC145" si="297">SUM(EM$16:EM$17,EM$19:EM$21)</f>
        <v>60.955283447000056</v>
      </c>
      <c r="P145" s="26">
        <f t="shared" si="297"/>
        <v>49.568798184999991</v>
      </c>
      <c r="Q145" s="26">
        <f t="shared" si="297"/>
        <v>72.078367346999983</v>
      </c>
      <c r="R145" s="26">
        <f t="shared" si="297"/>
        <v>57.395374149999952</v>
      </c>
      <c r="S145" s="26">
        <f t="shared" si="297"/>
        <v>65.609455781999998</v>
      </c>
      <c r="T145" s="26">
        <f t="shared" si="297"/>
        <v>71.995646259000011</v>
      </c>
      <c r="U145" s="26">
        <f t="shared" si="297"/>
        <v>70.999002268000027</v>
      </c>
      <c r="V145" s="26">
        <f t="shared" si="297"/>
        <v>64.305850340999996</v>
      </c>
      <c r="W145" s="26">
        <f t="shared" si="297"/>
        <v>68.611337868000021</v>
      </c>
      <c r="X145" s="26">
        <f t="shared" si="297"/>
        <v>61.783582765999995</v>
      </c>
      <c r="Y145" s="26">
        <f t="shared" si="297"/>
        <v>85.701224490000016</v>
      </c>
      <c r="Z145" s="26">
        <f t="shared" si="297"/>
        <v>64.280997732000003</v>
      </c>
      <c r="AA145" s="26">
        <f t="shared" si="297"/>
        <v>58.269931972000052</v>
      </c>
      <c r="AB145" s="26">
        <f t="shared" si="297"/>
        <v>63.637210883999956</v>
      </c>
      <c r="AC145" s="26">
        <f t="shared" si="297"/>
        <v>71.871564626000009</v>
      </c>
      <c r="AD145" s="26">
        <f>SUM(JD$16:JD$17,JD$19:JD$21)</f>
        <v>70.07400760852066</v>
      </c>
      <c r="AE145" s="26">
        <f t="shared" ref="AE145:CP145" si="298">SUM(FB$16:FB$17,FB$19:FB$21)</f>
        <v>72.923356008999974</v>
      </c>
      <c r="AF145" s="26">
        <f t="shared" si="298"/>
        <v>76.240022676000024</v>
      </c>
      <c r="AG145" s="26">
        <f t="shared" si="298"/>
        <v>74.60970521500002</v>
      </c>
      <c r="AH145" s="26">
        <f t="shared" si="298"/>
        <v>75.617233559999988</v>
      </c>
      <c r="AI145" s="26">
        <f t="shared" si="298"/>
        <v>67.504399093000018</v>
      </c>
      <c r="AJ145" s="26">
        <f t="shared" si="298"/>
        <v>58.868208616999993</v>
      </c>
      <c r="AK145" s="26">
        <f t="shared" si="298"/>
        <v>71.330249433999995</v>
      </c>
      <c r="AL145" s="26">
        <f t="shared" si="298"/>
        <v>73.474557822000008</v>
      </c>
      <c r="AM145" s="26">
        <f t="shared" si="298"/>
        <v>68.859682539999994</v>
      </c>
      <c r="AN145" s="26">
        <f t="shared" si="298"/>
        <v>62.084353741000029</v>
      </c>
      <c r="AO145" s="26">
        <f t="shared" si="298"/>
        <v>64.811428571000022</v>
      </c>
      <c r="AP145" s="26">
        <f t="shared" si="298"/>
        <v>74.861133787000028</v>
      </c>
      <c r="AQ145" s="26">
        <f t="shared" si="298"/>
        <v>64.946575963999976</v>
      </c>
      <c r="AR145" s="26">
        <f t="shared" si="298"/>
        <v>79.830204082000023</v>
      </c>
      <c r="AS145" s="26">
        <f t="shared" si="298"/>
        <v>69.717913832000022</v>
      </c>
      <c r="AT145" s="26">
        <f t="shared" si="298"/>
        <v>70.188480725999966</v>
      </c>
      <c r="AU145" s="26">
        <f t="shared" si="298"/>
        <v>91.337868480999987</v>
      </c>
      <c r="AV145" s="26">
        <f t="shared" si="298"/>
        <v>66.388390022999999</v>
      </c>
      <c r="AW145" s="26">
        <f t="shared" si="298"/>
        <v>65.123287981999965</v>
      </c>
      <c r="AX145" s="26">
        <f t="shared" si="298"/>
        <v>80.58231292499994</v>
      </c>
      <c r="AY145" s="26">
        <f t="shared" si="298"/>
        <v>65.457437642999992</v>
      </c>
      <c r="AZ145" s="26">
        <f t="shared" si="298"/>
        <v>83.743492062999962</v>
      </c>
      <c r="BA145" s="26">
        <f t="shared" si="298"/>
        <v>62.48453514800002</v>
      </c>
      <c r="BB145" s="26">
        <f t="shared" si="298"/>
        <v>82.577414965999992</v>
      </c>
      <c r="BC145" s="26">
        <f t="shared" si="298"/>
        <v>71.969886620999944</v>
      </c>
      <c r="BD145" s="26">
        <f t="shared" si="298"/>
        <v>69.228843537999978</v>
      </c>
      <c r="BE145" s="26">
        <f t="shared" si="298"/>
        <v>78.331065760000001</v>
      </c>
      <c r="BF145" s="26">
        <f t="shared" si="298"/>
        <v>71.15537415</v>
      </c>
      <c r="BG145" s="26">
        <f t="shared" si="298"/>
        <v>70.614421768</v>
      </c>
      <c r="BH145" s="26">
        <f t="shared" si="298"/>
        <v>79.169886620999989</v>
      </c>
      <c r="BI145" s="26">
        <f t="shared" si="298"/>
        <v>71.698503401000039</v>
      </c>
      <c r="BJ145" s="26">
        <f t="shared" si="298"/>
        <v>86.453696144000048</v>
      </c>
      <c r="BK145" s="26">
        <f t="shared" si="298"/>
        <v>74.326349205999975</v>
      </c>
      <c r="BL145" s="26">
        <f t="shared" si="298"/>
        <v>80.77641723399995</v>
      </c>
      <c r="BM145" s="26">
        <f t="shared" si="298"/>
        <v>67.836394557999995</v>
      </c>
      <c r="BN145" s="26">
        <f t="shared" si="298"/>
        <v>74.358639455999992</v>
      </c>
      <c r="BO145" s="26">
        <f t="shared" si="298"/>
        <v>86.232380951999971</v>
      </c>
      <c r="BP145" s="26">
        <f t="shared" si="298"/>
        <v>72.535510203999934</v>
      </c>
      <c r="BQ145" s="26">
        <f t="shared" si="298"/>
        <v>74.521541949999971</v>
      </c>
      <c r="BR145" s="26">
        <f t="shared" si="298"/>
        <v>71.833106575999921</v>
      </c>
      <c r="BS145" s="26">
        <f t="shared" si="298"/>
        <v>73.555374149999977</v>
      </c>
      <c r="BT145" s="26">
        <f t="shared" si="298"/>
        <v>73.548117913999931</v>
      </c>
      <c r="BU145" s="26">
        <f t="shared" si="298"/>
        <v>71.482267574000048</v>
      </c>
      <c r="BV145" s="26">
        <f t="shared" si="298"/>
        <v>76.574331065000024</v>
      </c>
      <c r="BW145" s="26">
        <f t="shared" si="298"/>
        <v>66.669206349999968</v>
      </c>
      <c r="BX145" s="26">
        <f t="shared" si="298"/>
        <v>64.138594103999935</v>
      </c>
      <c r="BY145" s="26">
        <f t="shared" si="298"/>
        <v>64.419410430000028</v>
      </c>
      <c r="BZ145" s="26">
        <f t="shared" si="298"/>
        <v>76.881269841000062</v>
      </c>
      <c r="CA145" s="26">
        <f t="shared" si="298"/>
        <v>61.599659863999989</v>
      </c>
      <c r="CB145" s="26">
        <f t="shared" si="298"/>
        <v>66.728344671999992</v>
      </c>
      <c r="CC145" s="26">
        <f t="shared" si="298"/>
        <v>70.023945578999985</v>
      </c>
      <c r="CD145" s="26">
        <f t="shared" si="298"/>
        <v>68.993197279000015</v>
      </c>
      <c r="CE145" s="26">
        <f t="shared" si="298"/>
        <v>79.792834467000034</v>
      </c>
      <c r="CF145" s="26">
        <f t="shared" si="298"/>
        <v>76.695510205000062</v>
      </c>
      <c r="CG145" s="26">
        <f t="shared" si="298"/>
        <v>71.673469388000001</v>
      </c>
      <c r="CH145" s="26">
        <f t="shared" si="298"/>
        <v>61.42766439899998</v>
      </c>
      <c r="CI145" s="26">
        <f t="shared" si="298"/>
        <v>67.401904761000026</v>
      </c>
      <c r="CJ145" s="26">
        <f t="shared" si="298"/>
        <v>66.159478458000024</v>
      </c>
      <c r="CK145" s="26">
        <f t="shared" si="298"/>
        <v>60.320362811999985</v>
      </c>
      <c r="CL145" s="26">
        <f t="shared" si="298"/>
        <v>64.518095237000011</v>
      </c>
      <c r="CM145" s="26">
        <f t="shared" si="298"/>
        <v>68.074376416999996</v>
      </c>
      <c r="CN145" s="26">
        <f t="shared" si="298"/>
        <v>76.805079364999983</v>
      </c>
      <c r="CO145" s="26">
        <f t="shared" si="298"/>
        <v>84.211541950000026</v>
      </c>
      <c r="CP145" s="26">
        <f t="shared" si="298"/>
        <v>85.626485262000017</v>
      </c>
      <c r="CQ145" s="26">
        <f t="shared" ref="CQ145:EF145" si="299">SUM(HN$16:HN$17,HN$19:HN$21)</f>
        <v>77.953741496000077</v>
      </c>
      <c r="CR145" s="26">
        <f t="shared" si="299"/>
        <v>72.046439909000014</v>
      </c>
      <c r="CS145" s="26">
        <f t="shared" si="299"/>
        <v>62.032471655999984</v>
      </c>
      <c r="CT145" s="26">
        <f t="shared" si="299"/>
        <v>64.569614511999987</v>
      </c>
      <c r="CU145" s="26">
        <f t="shared" si="299"/>
        <v>69.60689342400002</v>
      </c>
      <c r="CV145" s="26">
        <f t="shared" si="299"/>
        <v>64.116099772999974</v>
      </c>
      <c r="CW145" s="26">
        <f t="shared" si="299"/>
        <v>68.000362811000002</v>
      </c>
      <c r="CX145" s="26">
        <f t="shared" si="299"/>
        <v>71.493514740000023</v>
      </c>
      <c r="CY145" s="26">
        <f t="shared" si="299"/>
        <v>62.962358276999964</v>
      </c>
      <c r="CZ145" s="26">
        <f t="shared" si="299"/>
        <v>73.124353740999993</v>
      </c>
      <c r="DA145" s="26">
        <f t="shared" si="299"/>
        <v>73.17333333299996</v>
      </c>
      <c r="DB145" s="26">
        <f t="shared" si="299"/>
        <v>72.021043082999995</v>
      </c>
      <c r="DC145" s="26">
        <f t="shared" si="299"/>
        <v>59.810249433000024</v>
      </c>
      <c r="DD145" s="26">
        <f t="shared" si="299"/>
        <v>60.937891157000024</v>
      </c>
      <c r="DE145" s="26">
        <f t="shared" si="299"/>
        <v>62.148231291999934</v>
      </c>
      <c r="DF145" s="26">
        <f t="shared" si="299"/>
        <v>70.178684806999968</v>
      </c>
      <c r="DG145" s="26">
        <f t="shared" si="299"/>
        <v>67.688344670000049</v>
      </c>
      <c r="DH145" s="26">
        <f t="shared" si="299"/>
        <v>56.914285714000016</v>
      </c>
      <c r="DI145" s="26">
        <f t="shared" si="299"/>
        <v>80.07981859399996</v>
      </c>
      <c r="DJ145" s="26">
        <f t="shared" si="299"/>
        <v>73.454149660000041</v>
      </c>
      <c r="DK145" s="26">
        <f t="shared" si="299"/>
        <v>61.699410431000047</v>
      </c>
      <c r="DL145" s="26">
        <f t="shared" si="299"/>
        <v>78.704761904000009</v>
      </c>
      <c r="DM145" s="26">
        <f t="shared" si="299"/>
        <v>64.57106576000001</v>
      </c>
      <c r="DN145" s="26">
        <f t="shared" si="299"/>
        <v>67.546485260999987</v>
      </c>
      <c r="DO145" s="26">
        <f t="shared" si="299"/>
        <v>68.794195011000056</v>
      </c>
      <c r="DP145" s="26">
        <f t="shared" si="299"/>
        <v>96.870045350999931</v>
      </c>
      <c r="DQ145" s="26">
        <f t="shared" si="299"/>
        <v>66.185396824999998</v>
      </c>
      <c r="DR145" s="26">
        <f t="shared" si="299"/>
        <v>63.100952380999956</v>
      </c>
      <c r="DS145" s="26">
        <f t="shared" si="299"/>
        <v>64.556553286999986</v>
      </c>
      <c r="DT145" s="26">
        <f t="shared" si="299"/>
        <v>65.216507935999971</v>
      </c>
      <c r="DU145" s="26">
        <f t="shared" si="299"/>
        <v>69.384308390000001</v>
      </c>
      <c r="DV145" s="26">
        <f t="shared" si="299"/>
        <v>66.405442177000054</v>
      </c>
      <c r="DW145" s="26">
        <f t="shared" si="299"/>
        <v>62.464580499000022</v>
      </c>
      <c r="DX145" s="26">
        <f t="shared" si="299"/>
        <v>60.128072562999989</v>
      </c>
      <c r="DY145" s="26">
        <f t="shared" si="299"/>
        <v>63.691609976999985</v>
      </c>
      <c r="DZ145" s="26">
        <f t="shared" si="299"/>
        <v>72.670113377999996</v>
      </c>
      <c r="EA145" s="26">
        <f t="shared" si="299"/>
        <v>64.380226757999992</v>
      </c>
      <c r="EB145" s="26">
        <f t="shared" si="299"/>
        <v>64.081995465999967</v>
      </c>
      <c r="EC145" s="26">
        <f t="shared" si="299"/>
        <v>80.456780046000063</v>
      </c>
      <c r="ED145" s="26">
        <f t="shared" si="299"/>
        <v>75.263854876000039</v>
      </c>
      <c r="EE145" s="26">
        <f t="shared" si="299"/>
        <v>66.191383219000045</v>
      </c>
      <c r="EF145" s="26">
        <f t="shared" si="299"/>
        <v>65.290884354000013</v>
      </c>
      <c r="EL145" s="74"/>
      <c r="EM145" s="74"/>
      <c r="EN145" s="74"/>
      <c r="EO145" s="74"/>
      <c r="EP145" s="74"/>
      <c r="EQ145" s="74"/>
      <c r="ER145" s="74"/>
      <c r="ES145" s="74"/>
      <c r="ET145" s="74"/>
      <c r="EU145" s="74"/>
      <c r="EV145" s="74"/>
      <c r="EW145" s="74"/>
      <c r="EX145" s="74"/>
      <c r="EY145" s="74"/>
      <c r="EZ145" s="74"/>
      <c r="FA145" s="74"/>
      <c r="FB145" s="74"/>
      <c r="FC145" s="74"/>
      <c r="FD145" s="74"/>
      <c r="FE145" s="74"/>
      <c r="FF145" s="74"/>
      <c r="FG145" s="74"/>
      <c r="FH145" s="74"/>
      <c r="FI145" s="74"/>
      <c r="FJ145" s="74"/>
      <c r="FK145" s="74"/>
      <c r="FL145" s="74"/>
      <c r="FM145" s="74"/>
      <c r="FN145" s="74"/>
      <c r="FO145" s="74"/>
      <c r="FP145" s="74"/>
      <c r="FQ145" s="74"/>
      <c r="FR145" s="74"/>
      <c r="FS145" s="74"/>
      <c r="FT145" s="74"/>
      <c r="FU145" s="74"/>
      <c r="FV145" s="74"/>
      <c r="FW145" s="74"/>
      <c r="FX145" s="74"/>
      <c r="FY145" s="74"/>
      <c r="FZ145" s="74"/>
      <c r="GA145" s="74"/>
      <c r="GB145" s="74"/>
      <c r="GC145" s="74"/>
      <c r="GD145" s="74"/>
      <c r="GE145" s="74"/>
      <c r="GF145" s="74"/>
      <c r="GG145" s="74"/>
      <c r="GH145" s="74"/>
      <c r="GI145" s="74"/>
      <c r="GJ145" s="74"/>
      <c r="GK145" s="74"/>
      <c r="GL145" s="74"/>
      <c r="GM145" s="74"/>
      <c r="GN145" s="74"/>
      <c r="GO145" s="74"/>
      <c r="GP145" s="74"/>
      <c r="GQ145" s="74"/>
      <c r="GR145" s="74"/>
      <c r="GS145" s="74"/>
      <c r="GT145" s="74"/>
      <c r="GU145" s="74"/>
      <c r="GV145" s="74"/>
      <c r="GW145" s="74"/>
      <c r="GX145" s="74"/>
      <c r="GY145" s="74"/>
      <c r="GZ145" s="74"/>
      <c r="HA145" s="74"/>
      <c r="HB145" s="74"/>
      <c r="HC145" s="74"/>
      <c r="HD145" s="74"/>
      <c r="HE145" s="74"/>
      <c r="HF145" s="74"/>
      <c r="HG145" s="74"/>
      <c r="HH145" s="74"/>
      <c r="HI145" s="74"/>
      <c r="HJ145" s="74"/>
      <c r="HK145" s="74"/>
      <c r="HL145" s="74"/>
      <c r="HM145" s="74"/>
      <c r="HN145" s="74"/>
      <c r="HO145" s="74"/>
      <c r="HP145" s="74"/>
      <c r="HQ145" s="74"/>
      <c r="HR145" s="74"/>
      <c r="HS145" s="74"/>
      <c r="HT145" s="74"/>
      <c r="HU145" s="74"/>
      <c r="HV145" s="74"/>
      <c r="HW145" s="74"/>
      <c r="HX145" s="74"/>
      <c r="HY145" s="74"/>
      <c r="HZ145" s="74"/>
      <c r="IA145" s="74"/>
      <c r="IB145" s="74"/>
      <c r="IC145" s="74"/>
      <c r="ID145" s="74"/>
      <c r="IE145" s="74"/>
      <c r="IF145" s="74"/>
      <c r="IG145" s="74"/>
      <c r="IH145" s="74"/>
      <c r="II145" s="74"/>
      <c r="IJ145" s="74"/>
      <c r="IK145" s="74"/>
      <c r="IL145" s="74"/>
      <c r="IM145" s="74"/>
      <c r="IN145" s="74"/>
      <c r="IO145" s="74"/>
      <c r="IP145" s="74"/>
      <c r="IQ145" s="74"/>
      <c r="IR145" s="74"/>
      <c r="IS145" s="74"/>
      <c r="IT145" s="74"/>
      <c r="IU145" s="74"/>
      <c r="IV145" s="74"/>
      <c r="IW145" s="74"/>
      <c r="IX145" s="74"/>
      <c r="IY145" s="74"/>
      <c r="IZ145" s="74"/>
      <c r="JA145" s="74"/>
      <c r="JB145" s="74"/>
      <c r="JC145" s="74"/>
      <c r="JD145" s="67"/>
      <c r="JU145" s="14"/>
      <c r="MS145" s="28"/>
    </row>
    <row r="146" spans="13:357" x14ac:dyDescent="0.3">
      <c r="M146" s="14">
        <v>5</v>
      </c>
      <c r="N146" s="78">
        <f>SUM(JD$22:JD$28)</f>
        <v>151.16880868047934</v>
      </c>
      <c r="O146" s="78">
        <f t="shared" ref="O146:AC146" si="300">SUM(EM$22:EM$28)</f>
        <v>123.06866213099994</v>
      </c>
      <c r="P146" s="78">
        <f t="shared" si="300"/>
        <v>119.46666666700003</v>
      </c>
      <c r="Q146" s="78">
        <f t="shared" si="300"/>
        <v>146.18485260700004</v>
      </c>
      <c r="R146" s="78">
        <f t="shared" si="300"/>
        <v>123.64988662100001</v>
      </c>
      <c r="S146" s="78">
        <f t="shared" si="300"/>
        <v>140.14984126999997</v>
      </c>
      <c r="T146" s="78">
        <f t="shared" si="300"/>
        <v>135.28816326499998</v>
      </c>
      <c r="U146" s="78">
        <f t="shared" si="300"/>
        <v>133.67873015800001</v>
      </c>
      <c r="V146" s="78">
        <f t="shared" si="300"/>
        <v>125.53034013600001</v>
      </c>
      <c r="W146" s="78">
        <f t="shared" si="300"/>
        <v>148.10267573700003</v>
      </c>
      <c r="X146" s="78">
        <f t="shared" si="300"/>
        <v>138.41269841299999</v>
      </c>
      <c r="Y146" s="78">
        <f t="shared" si="300"/>
        <v>157.97551020399999</v>
      </c>
      <c r="Z146" s="78">
        <f t="shared" si="300"/>
        <v>160.23292517099992</v>
      </c>
      <c r="AA146" s="78">
        <f t="shared" si="300"/>
        <v>152.42303854899995</v>
      </c>
      <c r="AB146" s="78">
        <f t="shared" si="300"/>
        <v>141.38340136100004</v>
      </c>
      <c r="AC146" s="78">
        <f t="shared" si="300"/>
        <v>158.23238095199997</v>
      </c>
      <c r="AD146" s="78">
        <f>SUM(JD$22:JD$28)</f>
        <v>151.16880868047934</v>
      </c>
      <c r="AE146" s="78">
        <f t="shared" ref="AE146:CP146" si="301">SUM(FB$22:FB$28)</f>
        <v>160.05877551000003</v>
      </c>
      <c r="AF146" s="78">
        <f t="shared" si="301"/>
        <v>148.46276643999994</v>
      </c>
      <c r="AG146" s="78">
        <f t="shared" si="301"/>
        <v>144.505034013</v>
      </c>
      <c r="AH146" s="78">
        <f t="shared" si="301"/>
        <v>146.35827664400006</v>
      </c>
      <c r="AI146" s="78">
        <f t="shared" si="301"/>
        <v>138.1630839</v>
      </c>
      <c r="AJ146" s="78">
        <f t="shared" si="301"/>
        <v>132.35247165499999</v>
      </c>
      <c r="AK146" s="78">
        <f t="shared" si="301"/>
        <v>146.47873015900001</v>
      </c>
      <c r="AL146" s="78">
        <f t="shared" si="301"/>
        <v>134.872380953</v>
      </c>
      <c r="AM146" s="78">
        <f t="shared" si="301"/>
        <v>134.23600907000002</v>
      </c>
      <c r="AN146" s="78">
        <f t="shared" si="301"/>
        <v>134.93551020400002</v>
      </c>
      <c r="AO146" s="78">
        <f t="shared" si="301"/>
        <v>133.83800453499998</v>
      </c>
      <c r="AP146" s="78">
        <f t="shared" si="301"/>
        <v>152.24816326500002</v>
      </c>
      <c r="AQ146" s="78">
        <f t="shared" si="301"/>
        <v>148.43174603200004</v>
      </c>
      <c r="AR146" s="78">
        <f t="shared" si="301"/>
        <v>157.27310657499999</v>
      </c>
      <c r="AS146" s="78">
        <f t="shared" si="301"/>
        <v>153.72770975000003</v>
      </c>
      <c r="AT146" s="78">
        <f t="shared" si="301"/>
        <v>161.12870748299997</v>
      </c>
      <c r="AU146" s="78">
        <f t="shared" si="301"/>
        <v>185.05868480800007</v>
      </c>
      <c r="AV146" s="78">
        <f t="shared" si="301"/>
        <v>147.41224489799998</v>
      </c>
      <c r="AW146" s="78">
        <f t="shared" si="301"/>
        <v>165.59310657600003</v>
      </c>
      <c r="AX146" s="78">
        <f t="shared" si="301"/>
        <v>157.45269841300006</v>
      </c>
      <c r="AY146" s="78">
        <f t="shared" si="301"/>
        <v>141.09206349199997</v>
      </c>
      <c r="AZ146" s="78">
        <f t="shared" si="301"/>
        <v>167.27147392299997</v>
      </c>
      <c r="BA146" s="78">
        <f t="shared" si="301"/>
        <v>127.45941043099998</v>
      </c>
      <c r="BB146" s="78">
        <f t="shared" si="301"/>
        <v>161.03730158699994</v>
      </c>
      <c r="BC146" s="78">
        <f t="shared" si="301"/>
        <v>163.13832199500007</v>
      </c>
      <c r="BD146" s="78">
        <f t="shared" si="301"/>
        <v>159.09732426300002</v>
      </c>
      <c r="BE146" s="78">
        <f t="shared" si="301"/>
        <v>168.08054421700001</v>
      </c>
      <c r="BF146" s="78">
        <f t="shared" si="301"/>
        <v>157.69832199500001</v>
      </c>
      <c r="BG146" s="78">
        <f t="shared" si="301"/>
        <v>154.41088435399996</v>
      </c>
      <c r="BH146" s="78">
        <f t="shared" si="301"/>
        <v>149.24408163300001</v>
      </c>
      <c r="BI146" s="78">
        <f t="shared" si="301"/>
        <v>129.42040816299999</v>
      </c>
      <c r="BJ146" s="78">
        <f t="shared" si="301"/>
        <v>166.02920634999998</v>
      </c>
      <c r="BK146" s="78">
        <f t="shared" si="301"/>
        <v>139.27981859400001</v>
      </c>
      <c r="BL146" s="78">
        <f t="shared" si="301"/>
        <v>170.02086167800007</v>
      </c>
      <c r="BM146" s="78">
        <f t="shared" si="301"/>
        <v>151.06394557799996</v>
      </c>
      <c r="BN146" s="78">
        <f t="shared" si="301"/>
        <v>138.00417233499996</v>
      </c>
      <c r="BO146" s="78">
        <f t="shared" si="301"/>
        <v>151.70394557799995</v>
      </c>
      <c r="BP146" s="78">
        <f t="shared" si="301"/>
        <v>150.47292517000005</v>
      </c>
      <c r="BQ146" s="78">
        <f t="shared" si="301"/>
        <v>171.69995464900006</v>
      </c>
      <c r="BR146" s="78">
        <f t="shared" si="301"/>
        <v>152.19446712000007</v>
      </c>
      <c r="BS146" s="78">
        <f t="shared" si="301"/>
        <v>154.07999999999998</v>
      </c>
      <c r="BT146" s="78">
        <f t="shared" si="301"/>
        <v>158.72580498900004</v>
      </c>
      <c r="BU146" s="78">
        <f t="shared" si="301"/>
        <v>167.21269841300006</v>
      </c>
      <c r="BV146" s="78">
        <f t="shared" si="301"/>
        <v>160.30839002200003</v>
      </c>
      <c r="BW146" s="78">
        <f t="shared" si="301"/>
        <v>157.33986394499999</v>
      </c>
      <c r="BX146" s="78">
        <f t="shared" si="301"/>
        <v>144.04498866200004</v>
      </c>
      <c r="BY146" s="78">
        <f t="shared" si="301"/>
        <v>156.55111111099995</v>
      </c>
      <c r="BZ146" s="78">
        <f t="shared" si="301"/>
        <v>154.39746031800001</v>
      </c>
      <c r="CA146" s="78">
        <f t="shared" si="301"/>
        <v>119.39591836699998</v>
      </c>
      <c r="CB146" s="78">
        <f t="shared" si="301"/>
        <v>137.33043083900003</v>
      </c>
      <c r="CC146" s="78">
        <f t="shared" si="301"/>
        <v>147.43510204100005</v>
      </c>
      <c r="CD146" s="78">
        <f t="shared" si="301"/>
        <v>150.50557823100002</v>
      </c>
      <c r="CE146" s="78">
        <f t="shared" si="301"/>
        <v>187.01061224400001</v>
      </c>
      <c r="CF146" s="78">
        <f t="shared" si="301"/>
        <v>176.01886621299997</v>
      </c>
      <c r="CG146" s="78">
        <f t="shared" si="301"/>
        <v>152.24308390000004</v>
      </c>
      <c r="CH146" s="78">
        <f t="shared" si="301"/>
        <v>146.15437641699998</v>
      </c>
      <c r="CI146" s="78">
        <f t="shared" si="301"/>
        <v>140.358276644</v>
      </c>
      <c r="CJ146" s="78">
        <f t="shared" si="301"/>
        <v>149.60979591800003</v>
      </c>
      <c r="CK146" s="78">
        <f t="shared" si="301"/>
        <v>152.25759637200008</v>
      </c>
      <c r="CL146" s="78">
        <f t="shared" si="301"/>
        <v>135.131428572</v>
      </c>
      <c r="CM146" s="78">
        <f t="shared" si="301"/>
        <v>162.97795918400004</v>
      </c>
      <c r="CN146" s="78">
        <f t="shared" si="301"/>
        <v>157.14467120200004</v>
      </c>
      <c r="CO146" s="78">
        <f t="shared" si="301"/>
        <v>172.38349206300006</v>
      </c>
      <c r="CP146" s="78">
        <f t="shared" si="301"/>
        <v>174.21061224399995</v>
      </c>
      <c r="CQ146" s="78">
        <f t="shared" ref="CQ146:EF146" si="302">SUM(HN$22:HN$28)</f>
        <v>160.50213151999998</v>
      </c>
      <c r="CR146" s="78">
        <f t="shared" si="302"/>
        <v>163.47428571500001</v>
      </c>
      <c r="CS146" s="78">
        <f t="shared" si="302"/>
        <v>145.44253968200002</v>
      </c>
      <c r="CT146" s="78">
        <f t="shared" si="302"/>
        <v>153.78285714300006</v>
      </c>
      <c r="CU146" s="78">
        <f t="shared" si="302"/>
        <v>143.132154195</v>
      </c>
      <c r="CV146" s="78">
        <f t="shared" si="302"/>
        <v>135.96009070299999</v>
      </c>
      <c r="CW146" s="78">
        <f t="shared" si="302"/>
        <v>133.40734693899998</v>
      </c>
      <c r="CX146" s="78">
        <f t="shared" si="302"/>
        <v>162.03210884299995</v>
      </c>
      <c r="CY146" s="78">
        <f t="shared" si="302"/>
        <v>137.19727891100001</v>
      </c>
      <c r="CZ146" s="78">
        <f t="shared" si="302"/>
        <v>154.10975056700005</v>
      </c>
      <c r="DA146" s="78">
        <f t="shared" si="302"/>
        <v>163.83999999999997</v>
      </c>
      <c r="DB146" s="78">
        <f t="shared" si="302"/>
        <v>159.56462585099996</v>
      </c>
      <c r="DC146" s="78">
        <f t="shared" si="302"/>
        <v>149.01841269900001</v>
      </c>
      <c r="DD146" s="78">
        <f t="shared" si="302"/>
        <v>165.906938776</v>
      </c>
      <c r="DE146" s="78">
        <f t="shared" si="302"/>
        <v>148.68752834499998</v>
      </c>
      <c r="DF146" s="78">
        <f t="shared" si="302"/>
        <v>163.32843537499997</v>
      </c>
      <c r="DG146" s="78">
        <f t="shared" si="302"/>
        <v>139.59183673499996</v>
      </c>
      <c r="DH146" s="78">
        <f t="shared" si="302"/>
        <v>180.63673469399998</v>
      </c>
      <c r="DI146" s="78">
        <f t="shared" si="302"/>
        <v>177.71682539700004</v>
      </c>
      <c r="DJ146" s="78">
        <f t="shared" si="302"/>
        <v>155.85741496600002</v>
      </c>
      <c r="DK146" s="78">
        <f t="shared" si="302"/>
        <v>157.92544217700004</v>
      </c>
      <c r="DL146" s="78">
        <f t="shared" si="302"/>
        <v>163.93070294800003</v>
      </c>
      <c r="DM146" s="78">
        <f t="shared" si="302"/>
        <v>148.60335600900004</v>
      </c>
      <c r="DN146" s="78">
        <f t="shared" si="302"/>
        <v>139.202539683</v>
      </c>
      <c r="DO146" s="78">
        <f t="shared" si="302"/>
        <v>137.93959183599992</v>
      </c>
      <c r="DP146" s="78">
        <f t="shared" si="302"/>
        <v>191.01460317500005</v>
      </c>
      <c r="DQ146" s="78">
        <f t="shared" si="302"/>
        <v>147.68108843499999</v>
      </c>
      <c r="DR146" s="78">
        <f t="shared" si="302"/>
        <v>149.81514739299996</v>
      </c>
      <c r="DS146" s="78">
        <f t="shared" si="302"/>
        <v>164.07764172400005</v>
      </c>
      <c r="DT146" s="78">
        <f t="shared" si="302"/>
        <v>153.85829932000001</v>
      </c>
      <c r="DU146" s="78">
        <f t="shared" si="302"/>
        <v>133.34929705200005</v>
      </c>
      <c r="DV146" s="78">
        <f t="shared" si="302"/>
        <v>146.220408163</v>
      </c>
      <c r="DW146" s="78">
        <f t="shared" si="302"/>
        <v>154.85387755099998</v>
      </c>
      <c r="DX146" s="78">
        <f t="shared" si="302"/>
        <v>156.25868480700007</v>
      </c>
      <c r="DY146" s="78">
        <f t="shared" si="302"/>
        <v>153.24009070299996</v>
      </c>
      <c r="DZ146" s="78">
        <f t="shared" si="302"/>
        <v>159.29614512400008</v>
      </c>
      <c r="EA146" s="78">
        <f t="shared" si="302"/>
        <v>124.70566893400002</v>
      </c>
      <c r="EB146" s="78">
        <f t="shared" si="302"/>
        <v>141.88117913799994</v>
      </c>
      <c r="EC146" s="78">
        <f t="shared" si="302"/>
        <v>161.29342403600003</v>
      </c>
      <c r="ED146" s="78">
        <f t="shared" si="302"/>
        <v>151.95428571399998</v>
      </c>
      <c r="EE146" s="78">
        <f t="shared" si="302"/>
        <v>141.241179139</v>
      </c>
      <c r="EF146" s="78">
        <f t="shared" si="302"/>
        <v>152.27936507999993</v>
      </c>
      <c r="EL146" s="12" t="s">
        <v>181</v>
      </c>
      <c r="EM146" s="66">
        <f>EM51/SUM(EM$51:EM$52)</f>
        <v>0.23927101706578069</v>
      </c>
      <c r="EN146" s="66">
        <f t="shared" ref="EN146:GY146" si="303">EN51/SUM(EN$51:EN$52)</f>
        <v>0.24962471854939322</v>
      </c>
      <c r="EO146" s="66">
        <f t="shared" si="303"/>
        <v>0.23828846927172725</v>
      </c>
      <c r="EP146" s="66">
        <f t="shared" si="303"/>
        <v>0.24634427012299101</v>
      </c>
      <c r="EQ146" s="66">
        <f t="shared" si="303"/>
        <v>0.24016320287539114</v>
      </c>
      <c r="ER146" s="66">
        <f t="shared" si="303"/>
        <v>0.23507396183929893</v>
      </c>
      <c r="ES146" s="66">
        <f t="shared" si="303"/>
        <v>0.22601536770272151</v>
      </c>
      <c r="ET146" s="66">
        <f t="shared" si="303"/>
        <v>0.2380758255370356</v>
      </c>
      <c r="EU146" s="66">
        <f t="shared" si="303"/>
        <v>0.22944896115844357</v>
      </c>
      <c r="EV146" s="66">
        <f t="shared" si="303"/>
        <v>0.23837746953281666</v>
      </c>
      <c r="EW146" s="66">
        <f t="shared" si="303"/>
        <v>0.22089761570187735</v>
      </c>
      <c r="EX146" s="66">
        <f t="shared" si="303"/>
        <v>0.2350097550470569</v>
      </c>
      <c r="EY146" s="66">
        <f t="shared" si="303"/>
        <v>0.23168724279614755</v>
      </c>
      <c r="EZ146" s="66">
        <f t="shared" si="303"/>
        <v>0.23737906770275205</v>
      </c>
      <c r="FA146" s="66">
        <f t="shared" si="303"/>
        <v>0.24362197583704137</v>
      </c>
      <c r="FB146" s="66">
        <f t="shared" si="303"/>
        <v>0.23324818481945081</v>
      </c>
      <c r="FC146" s="66">
        <f t="shared" si="303"/>
        <v>0.24312450252677703</v>
      </c>
      <c r="FD146" s="66">
        <f t="shared" si="303"/>
        <v>0.2354795231424506</v>
      </c>
      <c r="FE146" s="66">
        <f t="shared" si="303"/>
        <v>0.23964237247600451</v>
      </c>
      <c r="FF146" s="66">
        <f t="shared" si="303"/>
        <v>0.24172160902066436</v>
      </c>
      <c r="FG146" s="66">
        <f t="shared" si="303"/>
        <v>0.24059680399603989</v>
      </c>
      <c r="FH146" s="66">
        <f t="shared" si="303"/>
        <v>0.24823503856057158</v>
      </c>
      <c r="FI146" s="66">
        <f t="shared" si="303"/>
        <v>0.22602317131557517</v>
      </c>
      <c r="FJ146" s="66">
        <f t="shared" si="303"/>
        <v>0.24842215018670363</v>
      </c>
      <c r="FK146" s="66">
        <f t="shared" si="303"/>
        <v>0.24028548769747124</v>
      </c>
      <c r="FL146" s="66">
        <f t="shared" si="303"/>
        <v>0.25686680979712639</v>
      </c>
      <c r="FM146" s="66">
        <f t="shared" si="303"/>
        <v>0.22340243277277277</v>
      </c>
      <c r="FN146" s="66">
        <f t="shared" si="303"/>
        <v>0.24726829113850365</v>
      </c>
      <c r="FO146" s="66">
        <f t="shared" si="303"/>
        <v>0.23805525051610898</v>
      </c>
      <c r="FP146" s="66">
        <f t="shared" si="303"/>
        <v>0.25868501381714276</v>
      </c>
      <c r="FQ146" s="66">
        <f t="shared" si="303"/>
        <v>0.23575214415335916</v>
      </c>
      <c r="FR146" s="66">
        <f t="shared" si="303"/>
        <v>0.24575237783575021</v>
      </c>
      <c r="FS146" s="66">
        <f t="shared" si="303"/>
        <v>0.24625363452180557</v>
      </c>
      <c r="FT146" s="66">
        <f t="shared" si="303"/>
        <v>0.26301396000721905</v>
      </c>
      <c r="FU146" s="66">
        <f t="shared" si="303"/>
        <v>0.24046315788716852</v>
      </c>
      <c r="FV146" s="66">
        <f t="shared" si="303"/>
        <v>0.23698680804029151</v>
      </c>
      <c r="FW146" s="66">
        <f t="shared" si="303"/>
        <v>0.23281703774074014</v>
      </c>
      <c r="FX146" s="66">
        <f t="shared" si="303"/>
        <v>0.22404871419386968</v>
      </c>
      <c r="FY146" s="66">
        <f t="shared" si="303"/>
        <v>0.22412875226360668</v>
      </c>
      <c r="FZ146" s="66">
        <f t="shared" si="303"/>
        <v>0.23834196890705828</v>
      </c>
      <c r="GA146" s="66">
        <f t="shared" si="303"/>
        <v>0.25002857338069417</v>
      </c>
      <c r="GB146" s="66">
        <f t="shared" si="303"/>
        <v>0.2254713966026029</v>
      </c>
      <c r="GC146" s="66">
        <f t="shared" si="303"/>
        <v>0.22766499037554053</v>
      </c>
      <c r="GD146" s="66">
        <f t="shared" si="303"/>
        <v>0.24244415242508238</v>
      </c>
      <c r="GE146" s="66">
        <f t="shared" si="303"/>
        <v>0.24068637047438771</v>
      </c>
      <c r="GF146" s="66">
        <f t="shared" si="303"/>
        <v>0.2341863834007859</v>
      </c>
      <c r="GG146" s="66">
        <f t="shared" si="303"/>
        <v>0.23694690266364149</v>
      </c>
      <c r="GH146" s="66">
        <f t="shared" si="303"/>
        <v>0.24113233289864933</v>
      </c>
      <c r="GI146" s="66">
        <f t="shared" si="303"/>
        <v>0.23491493185306983</v>
      </c>
      <c r="GJ146" s="66">
        <f t="shared" si="303"/>
        <v>0.2314806032406303</v>
      </c>
      <c r="GK146" s="66">
        <f t="shared" si="303"/>
        <v>0.23853580047352285</v>
      </c>
      <c r="GL146" s="66">
        <f t="shared" si="303"/>
        <v>0.23146944083279153</v>
      </c>
      <c r="GM146" s="66">
        <f t="shared" si="303"/>
        <v>0.23131467996515312</v>
      </c>
      <c r="GN146" s="66">
        <f t="shared" si="303"/>
        <v>0.22939514605783382</v>
      </c>
      <c r="GO146" s="66">
        <f t="shared" si="303"/>
        <v>0.25008520428955255</v>
      </c>
      <c r="GP146" s="66">
        <f t="shared" si="303"/>
        <v>0.24970040998137163</v>
      </c>
      <c r="GQ146" s="66">
        <f t="shared" si="303"/>
        <v>0.25005534644987104</v>
      </c>
      <c r="GR146" s="66">
        <f t="shared" si="303"/>
        <v>0.25536896206367687</v>
      </c>
      <c r="GS146" s="66">
        <f t="shared" si="303"/>
        <v>0.23782110203286672</v>
      </c>
      <c r="GT146" s="66">
        <f t="shared" si="303"/>
        <v>0.24902755938392243</v>
      </c>
      <c r="GU146" s="66">
        <f t="shared" si="303"/>
        <v>0.24771116744547869</v>
      </c>
      <c r="GV146" s="66">
        <f t="shared" si="303"/>
        <v>0.24713172095715835</v>
      </c>
      <c r="GW146" s="66">
        <f t="shared" si="303"/>
        <v>0.24451641057079113</v>
      </c>
      <c r="GX146" s="66">
        <f t="shared" si="303"/>
        <v>0.23578800068350969</v>
      </c>
      <c r="GY146" s="66">
        <f t="shared" si="303"/>
        <v>0.22749662241678484</v>
      </c>
      <c r="GZ146" s="66">
        <f t="shared" ref="GZ146:JC147" si="304">GZ51/SUM(GZ$51:GZ$52)</f>
        <v>0.24313352362111648</v>
      </c>
      <c r="HA146" s="66">
        <f t="shared" si="304"/>
        <v>0.23389814531684741</v>
      </c>
      <c r="HB146" s="66">
        <f t="shared" si="304"/>
        <v>0.21291737467102781</v>
      </c>
      <c r="HC146" s="66">
        <f t="shared" si="304"/>
        <v>0.23897256589581084</v>
      </c>
      <c r="HD146" s="66">
        <f t="shared" si="304"/>
        <v>0.24227397798604036</v>
      </c>
      <c r="HE146" s="66">
        <f t="shared" si="304"/>
        <v>0.23490318723531403</v>
      </c>
      <c r="HF146" s="66">
        <f t="shared" si="304"/>
        <v>0.2456639181086282</v>
      </c>
      <c r="HG146" s="66">
        <f t="shared" si="304"/>
        <v>0.21670146137150223</v>
      </c>
      <c r="HH146" s="66">
        <f t="shared" si="304"/>
        <v>0.25900366137941233</v>
      </c>
      <c r="HI146" s="66">
        <f t="shared" si="304"/>
        <v>0.24388457594801435</v>
      </c>
      <c r="HJ146" s="66">
        <f t="shared" si="304"/>
        <v>0.22656112577635326</v>
      </c>
      <c r="HK146" s="66">
        <f t="shared" si="304"/>
        <v>0.23652229991768262</v>
      </c>
      <c r="HL146" s="66">
        <f t="shared" si="304"/>
        <v>0.22661884678395527</v>
      </c>
      <c r="HM146" s="66">
        <f t="shared" si="304"/>
        <v>0.23602130087499143</v>
      </c>
      <c r="HN146" s="66">
        <f t="shared" si="304"/>
        <v>0.23904803878772318</v>
      </c>
      <c r="HO146" s="66">
        <f t="shared" si="304"/>
        <v>0.24094908408995541</v>
      </c>
      <c r="HP146" s="66">
        <f t="shared" si="304"/>
        <v>0.24339967504403079</v>
      </c>
      <c r="HQ146" s="66">
        <f t="shared" si="304"/>
        <v>0.22303832116212782</v>
      </c>
      <c r="HR146" s="66">
        <f t="shared" si="304"/>
        <v>0.23807840545990522</v>
      </c>
      <c r="HS146" s="66">
        <f t="shared" si="304"/>
        <v>0.22647043690147722</v>
      </c>
      <c r="HT146" s="66">
        <f t="shared" si="304"/>
        <v>0.22129242213561784</v>
      </c>
      <c r="HU146" s="66">
        <f t="shared" si="304"/>
        <v>0.23710126837845971</v>
      </c>
      <c r="HV146" s="66">
        <f t="shared" si="304"/>
        <v>0.24320365451107243</v>
      </c>
      <c r="HW146" s="66">
        <f t="shared" si="304"/>
        <v>0.2337595023959842</v>
      </c>
      <c r="HX146" s="66">
        <f t="shared" si="304"/>
        <v>0.23505622411623983</v>
      </c>
      <c r="HY146" s="66">
        <f t="shared" si="304"/>
        <v>0.25551494303093214</v>
      </c>
      <c r="HZ146" s="66">
        <f t="shared" si="304"/>
        <v>0.2415265370627494</v>
      </c>
      <c r="IA146" s="66">
        <f t="shared" si="304"/>
        <v>0.24871116063907134</v>
      </c>
      <c r="IB146" s="66">
        <f t="shared" si="304"/>
        <v>0.24471072834280305</v>
      </c>
      <c r="IC146" s="66">
        <f t="shared" si="304"/>
        <v>0.24469849028811785</v>
      </c>
      <c r="ID146" s="66">
        <f t="shared" si="304"/>
        <v>0.23649775173029827</v>
      </c>
      <c r="IE146" s="66">
        <f t="shared" si="304"/>
        <v>0.23098010925874951</v>
      </c>
      <c r="IF146" s="66">
        <f t="shared" si="304"/>
        <v>0.23446885369728282</v>
      </c>
      <c r="IG146" s="66">
        <f t="shared" si="304"/>
        <v>0.23783434003428439</v>
      </c>
      <c r="IH146" s="66">
        <f t="shared" si="304"/>
        <v>0.23838144523143562</v>
      </c>
      <c r="II146" s="66">
        <f t="shared" si="304"/>
        <v>0.23863438423974817</v>
      </c>
      <c r="IJ146" s="66">
        <f t="shared" si="304"/>
        <v>0.24134288625866457</v>
      </c>
      <c r="IK146" s="66">
        <f t="shared" si="304"/>
        <v>0.23186387571230141</v>
      </c>
      <c r="IL146" s="66">
        <f t="shared" si="304"/>
        <v>0.2176174618866368</v>
      </c>
      <c r="IM146" s="66">
        <f t="shared" si="304"/>
        <v>0.22598800931899704</v>
      </c>
      <c r="IN146" s="66">
        <f t="shared" si="304"/>
        <v>0.24256716922832405</v>
      </c>
      <c r="IO146" s="66">
        <f t="shared" si="304"/>
        <v>0.23775288413530432</v>
      </c>
      <c r="IP146" s="66">
        <f t="shared" si="304"/>
        <v>0.23583726742125793</v>
      </c>
      <c r="IQ146" s="66">
        <f t="shared" si="304"/>
        <v>0.23937896828452915</v>
      </c>
      <c r="IR146" s="66">
        <f t="shared" si="304"/>
        <v>0.24740973310393616</v>
      </c>
      <c r="IS146" s="66">
        <f t="shared" si="304"/>
        <v>0.22776241081797502</v>
      </c>
      <c r="IT146" s="66">
        <f t="shared" si="304"/>
        <v>0.23642439431626999</v>
      </c>
      <c r="IU146" s="66">
        <f t="shared" si="304"/>
        <v>0.23961980991844628</v>
      </c>
      <c r="IV146" s="66">
        <f t="shared" si="304"/>
        <v>0.23648193854278407</v>
      </c>
      <c r="IW146" s="66">
        <f t="shared" si="304"/>
        <v>0.22520363141996788</v>
      </c>
      <c r="IX146" s="66">
        <f t="shared" si="304"/>
        <v>0.23906364300106445</v>
      </c>
      <c r="IY146" s="66">
        <f t="shared" si="304"/>
        <v>0.23254103258415587</v>
      </c>
      <c r="IZ146" s="66">
        <f t="shared" si="304"/>
        <v>0.23078609319528023</v>
      </c>
      <c r="JA146" s="66">
        <f t="shared" si="304"/>
        <v>0.23535733476993373</v>
      </c>
      <c r="JB146" s="66">
        <f t="shared" si="304"/>
        <v>0.24564828371697117</v>
      </c>
      <c r="JC146" s="66">
        <f t="shared" si="304"/>
        <v>0.23659305992466037</v>
      </c>
      <c r="JD146" s="67">
        <f t="shared" ref="JD146:JD152" si="305">AVERAGE(EM146:JC146)</f>
        <v>0.23788380130558928</v>
      </c>
      <c r="JU146" s="14"/>
      <c r="MS146" s="28"/>
    </row>
    <row r="147" spans="13:357" x14ac:dyDescent="0.3">
      <c r="M147" s="14">
        <v>6</v>
      </c>
      <c r="N147" s="78">
        <f>SUM(JD$29:JD$34)</f>
        <v>92.773932647413233</v>
      </c>
      <c r="O147" s="78">
        <f t="shared" ref="O147:AC147" si="306">SUM(EM$29:EM$34)</f>
        <v>81.019501134000052</v>
      </c>
      <c r="P147" s="78">
        <f t="shared" si="306"/>
        <v>73.997641722999958</v>
      </c>
      <c r="Q147" s="78">
        <f t="shared" si="306"/>
        <v>91.759455782999908</v>
      </c>
      <c r="R147" s="78">
        <f t="shared" si="306"/>
        <v>77.018072561999986</v>
      </c>
      <c r="S147" s="78">
        <f t="shared" si="306"/>
        <v>82.668843537000043</v>
      </c>
      <c r="T147" s="78">
        <f t="shared" si="306"/>
        <v>84.445170068000039</v>
      </c>
      <c r="U147" s="78">
        <f t="shared" si="306"/>
        <v>86.979047619000028</v>
      </c>
      <c r="V147" s="78">
        <f t="shared" si="306"/>
        <v>77.818775510000023</v>
      </c>
      <c r="W147" s="78">
        <f t="shared" si="306"/>
        <v>93.330430838999973</v>
      </c>
      <c r="X147" s="78">
        <f t="shared" si="306"/>
        <v>84.723809524000046</v>
      </c>
      <c r="Y147" s="78">
        <f t="shared" si="306"/>
        <v>103.58276644</v>
      </c>
      <c r="Z147" s="78">
        <f t="shared" si="306"/>
        <v>84.699160997000035</v>
      </c>
      <c r="AA147" s="78">
        <f t="shared" si="306"/>
        <v>89.094965986000034</v>
      </c>
      <c r="AB147" s="78">
        <f t="shared" si="306"/>
        <v>81.799909296999999</v>
      </c>
      <c r="AC147" s="78">
        <f t="shared" si="306"/>
        <v>98.654331066000054</v>
      </c>
      <c r="AD147" s="78">
        <f>SUM(JD$29:JD$34)</f>
        <v>92.773932647413233</v>
      </c>
      <c r="AE147" s="78">
        <f t="shared" ref="AE147:CP147" si="307">SUM(FB$29:FB$34)</f>
        <v>91.323356009999998</v>
      </c>
      <c r="AF147" s="78">
        <f t="shared" si="307"/>
        <v>93.099138322000044</v>
      </c>
      <c r="AG147" s="78">
        <f t="shared" si="307"/>
        <v>91.533061224999983</v>
      </c>
      <c r="AH147" s="78">
        <f t="shared" si="307"/>
        <v>95.9383219959999</v>
      </c>
      <c r="AI147" s="78">
        <f t="shared" si="307"/>
        <v>82.972154194999916</v>
      </c>
      <c r="AJ147" s="78">
        <f t="shared" si="307"/>
        <v>77.990385488000015</v>
      </c>
      <c r="AK147" s="78">
        <f t="shared" si="307"/>
        <v>91.869750566999983</v>
      </c>
      <c r="AL147" s="78">
        <f t="shared" si="307"/>
        <v>82.310385487000019</v>
      </c>
      <c r="AM147" s="78">
        <f t="shared" si="307"/>
        <v>81.309047619000012</v>
      </c>
      <c r="AN147" s="78">
        <f t="shared" si="307"/>
        <v>87.112585033999949</v>
      </c>
      <c r="AO147" s="78">
        <f t="shared" si="307"/>
        <v>85.266575963999969</v>
      </c>
      <c r="AP147" s="78">
        <f t="shared" si="307"/>
        <v>94.701133787000003</v>
      </c>
      <c r="AQ147" s="78">
        <f t="shared" si="307"/>
        <v>89.41390022600001</v>
      </c>
      <c r="AR147" s="78">
        <f t="shared" si="307"/>
        <v>104.45351474000006</v>
      </c>
      <c r="AS147" s="78">
        <f t="shared" si="307"/>
        <v>92.916099773999917</v>
      </c>
      <c r="AT147" s="78">
        <f t="shared" si="307"/>
        <v>107.40680272100008</v>
      </c>
      <c r="AU147" s="78">
        <f t="shared" si="307"/>
        <v>116.90086167799996</v>
      </c>
      <c r="AV147" s="78">
        <f t="shared" si="307"/>
        <v>95.013151926999967</v>
      </c>
      <c r="AW147" s="78">
        <f t="shared" si="307"/>
        <v>106.03464852599996</v>
      </c>
      <c r="AX147" s="78">
        <f t="shared" si="307"/>
        <v>103.04253968199998</v>
      </c>
      <c r="AY147" s="78">
        <f t="shared" si="307"/>
        <v>83.411882085999991</v>
      </c>
      <c r="AZ147" s="78">
        <f t="shared" si="307"/>
        <v>111.13650793700003</v>
      </c>
      <c r="BA147" s="78">
        <f t="shared" si="307"/>
        <v>82.039727891000041</v>
      </c>
      <c r="BB147" s="78">
        <f t="shared" si="307"/>
        <v>99.333854876000032</v>
      </c>
      <c r="BC147" s="78">
        <f t="shared" si="307"/>
        <v>112.08780045399999</v>
      </c>
      <c r="BD147" s="78">
        <f t="shared" si="307"/>
        <v>94.801995465000005</v>
      </c>
      <c r="BE147" s="78">
        <f t="shared" si="307"/>
        <v>107.28780045400003</v>
      </c>
      <c r="BF147" s="78">
        <f t="shared" si="307"/>
        <v>91.041814058999989</v>
      </c>
      <c r="BG147" s="78">
        <f t="shared" si="307"/>
        <v>93.16136054399999</v>
      </c>
      <c r="BH147" s="78">
        <f t="shared" si="307"/>
        <v>91.92417233599997</v>
      </c>
      <c r="BI147" s="78">
        <f t="shared" si="307"/>
        <v>87.601995464999959</v>
      </c>
      <c r="BJ147" s="78">
        <f t="shared" si="307"/>
        <v>107.48299319700004</v>
      </c>
      <c r="BK147" s="78">
        <f t="shared" si="307"/>
        <v>93.49079365099999</v>
      </c>
      <c r="BL147" s="78">
        <f t="shared" si="307"/>
        <v>104.7669841259999</v>
      </c>
      <c r="BM147" s="78">
        <f t="shared" si="307"/>
        <v>86.016870748000088</v>
      </c>
      <c r="BN147" s="78">
        <f t="shared" si="307"/>
        <v>91.382857143000024</v>
      </c>
      <c r="BO147" s="78">
        <f t="shared" si="307"/>
        <v>97.745850340000061</v>
      </c>
      <c r="BP147" s="78">
        <f t="shared" si="307"/>
        <v>94.914829931999975</v>
      </c>
      <c r="BQ147" s="78">
        <f t="shared" si="307"/>
        <v>95.41079364999996</v>
      </c>
      <c r="BR147" s="78">
        <f t="shared" si="307"/>
        <v>93.536870747999956</v>
      </c>
      <c r="BS147" s="78">
        <f t="shared" si="307"/>
        <v>98.012902494000059</v>
      </c>
      <c r="BT147" s="78">
        <f t="shared" si="307"/>
        <v>95.890816325999936</v>
      </c>
      <c r="BU147" s="78">
        <f t="shared" si="307"/>
        <v>96.708208616999968</v>
      </c>
      <c r="BV147" s="78">
        <f t="shared" si="307"/>
        <v>97.012970521999932</v>
      </c>
      <c r="BW147" s="78">
        <f t="shared" si="307"/>
        <v>90.264671202000045</v>
      </c>
      <c r="BX147" s="78">
        <f t="shared" si="307"/>
        <v>83.162267573000008</v>
      </c>
      <c r="BY147" s="78">
        <f t="shared" si="307"/>
        <v>93.986394558000029</v>
      </c>
      <c r="BZ147" s="78">
        <f t="shared" si="307"/>
        <v>91.23773242599998</v>
      </c>
      <c r="CA147" s="78">
        <f t="shared" si="307"/>
        <v>72.067482992999999</v>
      </c>
      <c r="CB147" s="78">
        <f t="shared" si="307"/>
        <v>87.098412698999937</v>
      </c>
      <c r="CC147" s="78">
        <f t="shared" si="307"/>
        <v>95.80374149599993</v>
      </c>
      <c r="CD147" s="78">
        <f t="shared" si="307"/>
        <v>86.841201813999987</v>
      </c>
      <c r="CE147" s="78">
        <f t="shared" si="307"/>
        <v>117.19546485299998</v>
      </c>
      <c r="CF147" s="78">
        <f t="shared" si="307"/>
        <v>103.81206349199999</v>
      </c>
      <c r="CG147" s="78">
        <f t="shared" si="307"/>
        <v>92.321088434999979</v>
      </c>
      <c r="CH147" s="78">
        <f t="shared" si="307"/>
        <v>87.585668933999955</v>
      </c>
      <c r="CI147" s="78">
        <f t="shared" si="307"/>
        <v>87.35927437600003</v>
      </c>
      <c r="CJ147" s="78">
        <f t="shared" si="307"/>
        <v>97.005714285999943</v>
      </c>
      <c r="CK147" s="78">
        <f t="shared" si="307"/>
        <v>84.973424036999972</v>
      </c>
      <c r="CL147" s="78">
        <f t="shared" si="307"/>
        <v>89.027482992999978</v>
      </c>
      <c r="CM147" s="78">
        <f t="shared" si="307"/>
        <v>97.840181405999942</v>
      </c>
      <c r="CN147" s="78">
        <f t="shared" si="307"/>
        <v>98.036099772999933</v>
      </c>
      <c r="CO147" s="78">
        <f t="shared" si="307"/>
        <v>105.05868480699996</v>
      </c>
      <c r="CP147" s="78">
        <f t="shared" si="307"/>
        <v>110.98122449000005</v>
      </c>
      <c r="CQ147" s="78">
        <f t="shared" ref="CQ147:EF147" si="308">SUM(HN$29:HN$34)</f>
        <v>100.79854875199999</v>
      </c>
      <c r="CR147" s="78">
        <f t="shared" si="308"/>
        <v>105.56335600900002</v>
      </c>
      <c r="CS147" s="78">
        <f t="shared" si="308"/>
        <v>88.651609976999964</v>
      </c>
      <c r="CT147" s="78">
        <f t="shared" si="308"/>
        <v>91.615056688999971</v>
      </c>
      <c r="CU147" s="78">
        <f t="shared" si="308"/>
        <v>89.752380951999953</v>
      </c>
      <c r="CV147" s="78">
        <f t="shared" si="308"/>
        <v>86.484897959000023</v>
      </c>
      <c r="CW147" s="78">
        <f t="shared" si="308"/>
        <v>83.278367347000085</v>
      </c>
      <c r="CX147" s="78">
        <f t="shared" si="308"/>
        <v>91.466666667000027</v>
      </c>
      <c r="CY147" s="78">
        <f t="shared" si="308"/>
        <v>82.057142857000031</v>
      </c>
      <c r="CZ147" s="78">
        <f t="shared" si="308"/>
        <v>93.767981858999974</v>
      </c>
      <c r="DA147" s="78">
        <f t="shared" si="308"/>
        <v>97.605079365000051</v>
      </c>
      <c r="DB147" s="78">
        <f t="shared" si="308"/>
        <v>99.564988662000019</v>
      </c>
      <c r="DC147" s="78">
        <f t="shared" si="308"/>
        <v>88.677732425999977</v>
      </c>
      <c r="DD147" s="78">
        <f t="shared" si="308"/>
        <v>92.749206349000019</v>
      </c>
      <c r="DE147" s="78">
        <f t="shared" si="308"/>
        <v>89.708843537000007</v>
      </c>
      <c r="DF147" s="78">
        <f t="shared" si="308"/>
        <v>100.37768707400005</v>
      </c>
      <c r="DG147" s="78">
        <f t="shared" si="308"/>
        <v>80.788027210999985</v>
      </c>
      <c r="DH147" s="78">
        <f t="shared" si="308"/>
        <v>89.704489795999962</v>
      </c>
      <c r="DI147" s="78">
        <f t="shared" si="308"/>
        <v>108.03083900199999</v>
      </c>
      <c r="DJ147" s="78">
        <f t="shared" si="308"/>
        <v>93.295600906999994</v>
      </c>
      <c r="DK147" s="78">
        <f t="shared" si="308"/>
        <v>84.653446712000004</v>
      </c>
      <c r="DL147" s="78">
        <f t="shared" si="308"/>
        <v>105.91603174599993</v>
      </c>
      <c r="DM147" s="78">
        <f t="shared" si="308"/>
        <v>90.917732426999919</v>
      </c>
      <c r="DN147" s="78">
        <f t="shared" si="308"/>
        <v>96.017414966000047</v>
      </c>
      <c r="DO147" s="78">
        <f t="shared" si="308"/>
        <v>88.584126984000022</v>
      </c>
      <c r="DP147" s="78">
        <f t="shared" si="308"/>
        <v>106.22079365000002</v>
      </c>
      <c r="DQ147" s="78">
        <f t="shared" si="308"/>
        <v>82.464943310999956</v>
      </c>
      <c r="DR147" s="78">
        <f t="shared" si="308"/>
        <v>85.995102040999996</v>
      </c>
      <c r="DS147" s="78">
        <f t="shared" si="308"/>
        <v>101.17807256200001</v>
      </c>
      <c r="DT147" s="78">
        <f t="shared" si="308"/>
        <v>98.868412698000043</v>
      </c>
      <c r="DU147" s="78">
        <f t="shared" si="308"/>
        <v>83.619773242999941</v>
      </c>
      <c r="DV147" s="78">
        <f t="shared" si="308"/>
        <v>82.681541949999996</v>
      </c>
      <c r="DW147" s="78">
        <f t="shared" si="308"/>
        <v>92.000362812000049</v>
      </c>
      <c r="DX147" s="78">
        <f t="shared" si="308"/>
        <v>93.396462584999995</v>
      </c>
      <c r="DY147" s="78">
        <f t="shared" si="308"/>
        <v>90.289342404000081</v>
      </c>
      <c r="DZ147" s="78">
        <f t="shared" si="308"/>
        <v>92.829750566999905</v>
      </c>
      <c r="EA147" s="78">
        <f t="shared" si="308"/>
        <v>84.683900226999981</v>
      </c>
      <c r="EB147" s="78">
        <f t="shared" si="308"/>
        <v>88.583401361000028</v>
      </c>
      <c r="EC147" s="78">
        <f t="shared" si="308"/>
        <v>98.552380953000011</v>
      </c>
      <c r="ED147" s="78">
        <f t="shared" si="308"/>
        <v>100.68283446700002</v>
      </c>
      <c r="EE147" s="78">
        <f t="shared" si="308"/>
        <v>86.431201813999962</v>
      </c>
      <c r="EF147" s="78">
        <f t="shared" si="308"/>
        <v>97.080090702999996</v>
      </c>
      <c r="EL147" s="70">
        <f>SUM(EM146:EM147)</f>
        <v>1</v>
      </c>
      <c r="EM147" s="66">
        <f>EM52/SUM(EM$51:EM$52)</f>
        <v>0.76072898293421931</v>
      </c>
      <c r="EN147" s="66">
        <f t="shared" ref="EN147:GY147" si="309">EN52/SUM(EN$51:EN$52)</f>
        <v>0.75037528145060672</v>
      </c>
      <c r="EO147" s="66">
        <f t="shared" si="309"/>
        <v>0.76171153072827269</v>
      </c>
      <c r="EP147" s="66">
        <f t="shared" si="309"/>
        <v>0.75365572987700902</v>
      </c>
      <c r="EQ147" s="66">
        <f t="shared" si="309"/>
        <v>0.75983679712460883</v>
      </c>
      <c r="ER147" s="66">
        <f t="shared" si="309"/>
        <v>0.76492603816070104</v>
      </c>
      <c r="ES147" s="66">
        <f t="shared" si="309"/>
        <v>0.77398463229727843</v>
      </c>
      <c r="ET147" s="66">
        <f t="shared" si="309"/>
        <v>0.76192417446296434</v>
      </c>
      <c r="EU147" s="66">
        <f t="shared" si="309"/>
        <v>0.7705510388415564</v>
      </c>
      <c r="EV147" s="66">
        <f t="shared" si="309"/>
        <v>0.76162253046718331</v>
      </c>
      <c r="EW147" s="66">
        <f t="shared" si="309"/>
        <v>0.77910238429812262</v>
      </c>
      <c r="EX147" s="66">
        <f t="shared" si="309"/>
        <v>0.7649902449529431</v>
      </c>
      <c r="EY147" s="66">
        <f t="shared" si="309"/>
        <v>0.7683127572038525</v>
      </c>
      <c r="EZ147" s="66">
        <f t="shared" si="309"/>
        <v>0.76262093229724792</v>
      </c>
      <c r="FA147" s="66">
        <f t="shared" si="309"/>
        <v>0.75637802416295863</v>
      </c>
      <c r="FB147" s="66">
        <f t="shared" si="309"/>
        <v>0.76675181518054925</v>
      </c>
      <c r="FC147" s="66">
        <f t="shared" si="309"/>
        <v>0.75687549747322302</v>
      </c>
      <c r="FD147" s="66">
        <f t="shared" si="309"/>
        <v>0.76452047685754942</v>
      </c>
      <c r="FE147" s="66">
        <f t="shared" si="309"/>
        <v>0.76035762752399549</v>
      </c>
      <c r="FF147" s="66">
        <f t="shared" si="309"/>
        <v>0.75827839097933558</v>
      </c>
      <c r="FG147" s="66">
        <f t="shared" si="309"/>
        <v>0.75940319600396011</v>
      </c>
      <c r="FH147" s="66">
        <f t="shared" si="309"/>
        <v>0.75176496143942839</v>
      </c>
      <c r="FI147" s="66">
        <f t="shared" si="309"/>
        <v>0.77397682868442486</v>
      </c>
      <c r="FJ147" s="66">
        <f t="shared" si="309"/>
        <v>0.75157784981329634</v>
      </c>
      <c r="FK147" s="66">
        <f t="shared" si="309"/>
        <v>0.75971451230252873</v>
      </c>
      <c r="FL147" s="66">
        <f t="shared" si="309"/>
        <v>0.74313319020287361</v>
      </c>
      <c r="FM147" s="66">
        <f t="shared" si="309"/>
        <v>0.77659756722722728</v>
      </c>
      <c r="FN147" s="66">
        <f t="shared" si="309"/>
        <v>0.75273170886149632</v>
      </c>
      <c r="FO147" s="66">
        <f t="shared" si="309"/>
        <v>0.76194474948389102</v>
      </c>
      <c r="FP147" s="66">
        <f t="shared" si="309"/>
        <v>0.74131498618285729</v>
      </c>
      <c r="FQ147" s="66">
        <f t="shared" si="309"/>
        <v>0.7642478558466409</v>
      </c>
      <c r="FR147" s="66">
        <f t="shared" si="309"/>
        <v>0.75424762216424979</v>
      </c>
      <c r="FS147" s="66">
        <f t="shared" si="309"/>
        <v>0.7537463654781944</v>
      </c>
      <c r="FT147" s="66">
        <f t="shared" si="309"/>
        <v>0.73698603999278089</v>
      </c>
      <c r="FU147" s="66">
        <f t="shared" si="309"/>
        <v>0.75953684211283146</v>
      </c>
      <c r="FV147" s="66">
        <f t="shared" si="309"/>
        <v>0.76301319195970851</v>
      </c>
      <c r="FW147" s="66">
        <f t="shared" si="309"/>
        <v>0.76718296225925986</v>
      </c>
      <c r="FX147" s="66">
        <f t="shared" si="309"/>
        <v>0.77595128580613038</v>
      </c>
      <c r="FY147" s="66">
        <f t="shared" si="309"/>
        <v>0.77587124773639338</v>
      </c>
      <c r="FZ147" s="66">
        <f t="shared" si="309"/>
        <v>0.76165803109294172</v>
      </c>
      <c r="GA147" s="66">
        <f t="shared" si="309"/>
        <v>0.74997142661930583</v>
      </c>
      <c r="GB147" s="66">
        <f t="shared" si="309"/>
        <v>0.77452860339739715</v>
      </c>
      <c r="GC147" s="66">
        <f t="shared" si="309"/>
        <v>0.77233500962445945</v>
      </c>
      <c r="GD147" s="66">
        <f t="shared" si="309"/>
        <v>0.75755584757491767</v>
      </c>
      <c r="GE147" s="66">
        <f t="shared" si="309"/>
        <v>0.75931362952561232</v>
      </c>
      <c r="GF147" s="66">
        <f t="shared" si="309"/>
        <v>0.7658136165992141</v>
      </c>
      <c r="GG147" s="66">
        <f t="shared" si="309"/>
        <v>0.76305309733635851</v>
      </c>
      <c r="GH147" s="66">
        <f t="shared" si="309"/>
        <v>0.75886766710135067</v>
      </c>
      <c r="GI147" s="66">
        <f t="shared" si="309"/>
        <v>0.76508506814693023</v>
      </c>
      <c r="GJ147" s="66">
        <f t="shared" si="309"/>
        <v>0.76851939675936964</v>
      </c>
      <c r="GK147" s="66">
        <f t="shared" si="309"/>
        <v>0.76146419952647715</v>
      </c>
      <c r="GL147" s="66">
        <f t="shared" si="309"/>
        <v>0.76853055916720847</v>
      </c>
      <c r="GM147" s="66">
        <f t="shared" si="309"/>
        <v>0.76868532003484691</v>
      </c>
      <c r="GN147" s="66">
        <f t="shared" si="309"/>
        <v>0.77060485394216616</v>
      </c>
      <c r="GO147" s="66">
        <f t="shared" si="309"/>
        <v>0.74991479571044739</v>
      </c>
      <c r="GP147" s="66">
        <f t="shared" si="309"/>
        <v>0.75029959001862834</v>
      </c>
      <c r="GQ147" s="66">
        <f t="shared" si="309"/>
        <v>0.74994465355012896</v>
      </c>
      <c r="GR147" s="66">
        <f t="shared" si="309"/>
        <v>0.74463103793632313</v>
      </c>
      <c r="GS147" s="66">
        <f t="shared" si="309"/>
        <v>0.76217889796713334</v>
      </c>
      <c r="GT147" s="66">
        <f t="shared" si="309"/>
        <v>0.7509724406160776</v>
      </c>
      <c r="GU147" s="66">
        <f t="shared" si="309"/>
        <v>0.75228883255452128</v>
      </c>
      <c r="GV147" s="66">
        <f t="shared" si="309"/>
        <v>0.7528682790428417</v>
      </c>
      <c r="GW147" s="66">
        <f t="shared" si="309"/>
        <v>0.7554835894292089</v>
      </c>
      <c r="GX147" s="66">
        <f t="shared" si="309"/>
        <v>0.76421199931649031</v>
      </c>
      <c r="GY147" s="66">
        <f t="shared" si="309"/>
        <v>0.77250337758321519</v>
      </c>
      <c r="GZ147" s="66">
        <f t="shared" si="304"/>
        <v>0.75686647637888349</v>
      </c>
      <c r="HA147" s="66">
        <f t="shared" si="304"/>
        <v>0.76610185468315262</v>
      </c>
      <c r="HB147" s="66">
        <f t="shared" si="304"/>
        <v>0.78708262532897222</v>
      </c>
      <c r="HC147" s="66">
        <f t="shared" si="304"/>
        <v>0.76102743410418916</v>
      </c>
      <c r="HD147" s="66">
        <f t="shared" si="304"/>
        <v>0.75772602201395967</v>
      </c>
      <c r="HE147" s="66">
        <f t="shared" si="304"/>
        <v>0.765096812764686</v>
      </c>
      <c r="HF147" s="66">
        <f t="shared" si="304"/>
        <v>0.7543360818913718</v>
      </c>
      <c r="HG147" s="66">
        <f t="shared" si="304"/>
        <v>0.78329853862849774</v>
      </c>
      <c r="HH147" s="66">
        <f t="shared" si="304"/>
        <v>0.74099633862058767</v>
      </c>
      <c r="HI147" s="66">
        <f t="shared" si="304"/>
        <v>0.75611542405198562</v>
      </c>
      <c r="HJ147" s="66">
        <f t="shared" si="304"/>
        <v>0.77343887422364677</v>
      </c>
      <c r="HK147" s="66">
        <f t="shared" si="304"/>
        <v>0.76347770008231741</v>
      </c>
      <c r="HL147" s="66">
        <f t="shared" si="304"/>
        <v>0.77338115321604473</v>
      </c>
      <c r="HM147" s="66">
        <f t="shared" si="304"/>
        <v>0.7639786991250086</v>
      </c>
      <c r="HN147" s="66">
        <f t="shared" si="304"/>
        <v>0.76095196121227682</v>
      </c>
      <c r="HO147" s="66">
        <f t="shared" si="304"/>
        <v>0.75905091591004459</v>
      </c>
      <c r="HP147" s="66">
        <f t="shared" si="304"/>
        <v>0.75660032495596918</v>
      </c>
      <c r="HQ147" s="66">
        <f t="shared" si="304"/>
        <v>0.77696167883787215</v>
      </c>
      <c r="HR147" s="66">
        <f t="shared" si="304"/>
        <v>0.76192159454009478</v>
      </c>
      <c r="HS147" s="66">
        <f t="shared" si="304"/>
        <v>0.77352956309852272</v>
      </c>
      <c r="HT147" s="66">
        <f t="shared" si="304"/>
        <v>0.77870757786438216</v>
      </c>
      <c r="HU147" s="66">
        <f t="shared" si="304"/>
        <v>0.76289873162154032</v>
      </c>
      <c r="HV147" s="66">
        <f t="shared" si="304"/>
        <v>0.7567963454889276</v>
      </c>
      <c r="HW147" s="66">
        <f t="shared" si="304"/>
        <v>0.7662404976040158</v>
      </c>
      <c r="HX147" s="66">
        <f t="shared" si="304"/>
        <v>0.76494377588376017</v>
      </c>
      <c r="HY147" s="66">
        <f t="shared" si="304"/>
        <v>0.74448505696906786</v>
      </c>
      <c r="HZ147" s="66">
        <f t="shared" si="304"/>
        <v>0.7584734629372506</v>
      </c>
      <c r="IA147" s="66">
        <f t="shared" si="304"/>
        <v>0.75128883936092861</v>
      </c>
      <c r="IB147" s="66">
        <f t="shared" si="304"/>
        <v>0.75528927165719695</v>
      </c>
      <c r="IC147" s="66">
        <f t="shared" si="304"/>
        <v>0.75530150971188215</v>
      </c>
      <c r="ID147" s="66">
        <f t="shared" si="304"/>
        <v>0.7635022482697017</v>
      </c>
      <c r="IE147" s="66">
        <f t="shared" si="304"/>
        <v>0.76901989074125043</v>
      </c>
      <c r="IF147" s="66">
        <f t="shared" si="304"/>
        <v>0.76553114630271712</v>
      </c>
      <c r="IG147" s="66">
        <f t="shared" si="304"/>
        <v>0.76216565996571561</v>
      </c>
      <c r="IH147" s="66">
        <f t="shared" si="304"/>
        <v>0.76161855476856444</v>
      </c>
      <c r="II147" s="66">
        <f t="shared" si="304"/>
        <v>0.76136561576025186</v>
      </c>
      <c r="IJ147" s="66">
        <f t="shared" si="304"/>
        <v>0.75865711374133538</v>
      </c>
      <c r="IK147" s="66">
        <f t="shared" si="304"/>
        <v>0.76813612428769862</v>
      </c>
      <c r="IL147" s="66">
        <f t="shared" si="304"/>
        <v>0.78238253811336322</v>
      </c>
      <c r="IM147" s="66">
        <f t="shared" si="304"/>
        <v>0.77401199068100301</v>
      </c>
      <c r="IN147" s="66">
        <f t="shared" si="304"/>
        <v>0.75743283077167589</v>
      </c>
      <c r="IO147" s="66">
        <f t="shared" si="304"/>
        <v>0.76224711586469573</v>
      </c>
      <c r="IP147" s="66">
        <f t="shared" si="304"/>
        <v>0.76416273257874201</v>
      </c>
      <c r="IQ147" s="66">
        <f t="shared" si="304"/>
        <v>0.7606210317154708</v>
      </c>
      <c r="IR147" s="66">
        <f t="shared" si="304"/>
        <v>0.7525902668960639</v>
      </c>
      <c r="IS147" s="66">
        <f t="shared" si="304"/>
        <v>0.77223758918202501</v>
      </c>
      <c r="IT147" s="66">
        <f t="shared" si="304"/>
        <v>0.76357560568373006</v>
      </c>
      <c r="IU147" s="66">
        <f t="shared" si="304"/>
        <v>0.76038019008155366</v>
      </c>
      <c r="IV147" s="66">
        <f t="shared" si="304"/>
        <v>0.7635180614572159</v>
      </c>
      <c r="IW147" s="66">
        <f t="shared" si="304"/>
        <v>0.77479636858003209</v>
      </c>
      <c r="IX147" s="66">
        <f t="shared" si="304"/>
        <v>0.76093635699893558</v>
      </c>
      <c r="IY147" s="66">
        <f t="shared" si="304"/>
        <v>0.76745896741584407</v>
      </c>
      <c r="IZ147" s="66">
        <f t="shared" si="304"/>
        <v>0.76921390680471979</v>
      </c>
      <c r="JA147" s="66">
        <f t="shared" si="304"/>
        <v>0.7646426652300663</v>
      </c>
      <c r="JB147" s="66">
        <f t="shared" si="304"/>
        <v>0.75435171628302877</v>
      </c>
      <c r="JC147" s="66">
        <f t="shared" si="304"/>
        <v>0.7634069400753396</v>
      </c>
      <c r="JD147" s="67">
        <f t="shared" si="305"/>
        <v>0.76211619869441083</v>
      </c>
      <c r="JU147" s="14"/>
      <c r="MS147" s="28"/>
    </row>
    <row r="148" spans="13:357" x14ac:dyDescent="0.3">
      <c r="M148" s="14">
        <v>7</v>
      </c>
      <c r="N148" s="78">
        <f>SUM(JD$35:JD$38)</f>
        <v>73.868719476834727</v>
      </c>
      <c r="O148" s="78">
        <f t="shared" ref="O148:AC148" si="310">SUM(EM$35:EM$38)</f>
        <v>63.565351473999954</v>
      </c>
      <c r="P148" s="78">
        <f t="shared" si="310"/>
        <v>53.108390023000027</v>
      </c>
      <c r="Q148" s="78">
        <f t="shared" si="310"/>
        <v>76.085260771000094</v>
      </c>
      <c r="R148" s="78">
        <f t="shared" si="310"/>
        <v>63.104195011999991</v>
      </c>
      <c r="S148" s="78">
        <f t="shared" si="310"/>
        <v>67.574421768999969</v>
      </c>
      <c r="T148" s="78">
        <f t="shared" si="310"/>
        <v>70.85278911599994</v>
      </c>
      <c r="U148" s="78">
        <f t="shared" si="310"/>
        <v>74.999002267999913</v>
      </c>
      <c r="V148" s="78">
        <f t="shared" si="310"/>
        <v>67.542494330999943</v>
      </c>
      <c r="W148" s="78">
        <f t="shared" si="310"/>
        <v>69.276553287999945</v>
      </c>
      <c r="X148" s="78">
        <f t="shared" si="310"/>
        <v>66.148571427999968</v>
      </c>
      <c r="Y148" s="78">
        <f t="shared" si="310"/>
        <v>92.612789116000044</v>
      </c>
      <c r="Z148" s="78">
        <f t="shared" si="310"/>
        <v>61.016213151999978</v>
      </c>
      <c r="AA148" s="78">
        <f t="shared" si="310"/>
        <v>62.549478457999953</v>
      </c>
      <c r="AB148" s="78">
        <f t="shared" si="310"/>
        <v>59.323174602999984</v>
      </c>
      <c r="AC148" s="78">
        <f t="shared" si="310"/>
        <v>80.351927437999962</v>
      </c>
      <c r="AD148" s="78">
        <f>SUM(JD$35:JD$38)</f>
        <v>73.868719476834727</v>
      </c>
      <c r="AE148" s="78">
        <f t="shared" ref="AE148:CP148" si="311">SUM(FB$35:FB$38)</f>
        <v>77.657687074000023</v>
      </c>
      <c r="AF148" s="78">
        <f t="shared" si="311"/>
        <v>80.776961451000034</v>
      </c>
      <c r="AG148" s="78">
        <f t="shared" si="311"/>
        <v>77.839092970000024</v>
      </c>
      <c r="AH148" s="78">
        <f t="shared" si="311"/>
        <v>82.337959183000066</v>
      </c>
      <c r="AI148" s="78">
        <f t="shared" si="311"/>
        <v>73.742947846000106</v>
      </c>
      <c r="AJ148" s="78">
        <f t="shared" si="311"/>
        <v>59.058503400999939</v>
      </c>
      <c r="AK148" s="78">
        <f t="shared" si="311"/>
        <v>70.844081631999984</v>
      </c>
      <c r="AL148" s="78">
        <f t="shared" si="311"/>
        <v>76.357369614999925</v>
      </c>
      <c r="AM148" s="78">
        <f t="shared" si="311"/>
        <v>72.055850340000006</v>
      </c>
      <c r="AN148" s="78">
        <f t="shared" si="311"/>
        <v>66.165238096000053</v>
      </c>
      <c r="AO148" s="78">
        <f t="shared" si="311"/>
        <v>66.247256235999998</v>
      </c>
      <c r="AP148" s="78">
        <f t="shared" si="311"/>
        <v>79.705396825999969</v>
      </c>
      <c r="AQ148" s="78">
        <f t="shared" si="311"/>
        <v>68.074353741999971</v>
      </c>
      <c r="AR148" s="78">
        <f t="shared" si="311"/>
        <v>90.521541950000028</v>
      </c>
      <c r="AS148" s="78">
        <f t="shared" si="311"/>
        <v>74.546938775000058</v>
      </c>
      <c r="AT148" s="78">
        <f t="shared" si="311"/>
        <v>66.608979591999969</v>
      </c>
      <c r="AU148" s="78">
        <f t="shared" si="311"/>
        <v>94.064036280999971</v>
      </c>
      <c r="AV148" s="78">
        <f t="shared" si="311"/>
        <v>66.738503402000106</v>
      </c>
      <c r="AW148" s="78">
        <f t="shared" si="311"/>
        <v>62.343401361000019</v>
      </c>
      <c r="AX148" s="78">
        <f t="shared" si="311"/>
        <v>89.351473922999958</v>
      </c>
      <c r="AY148" s="78">
        <f t="shared" si="311"/>
        <v>78.36154195000006</v>
      </c>
      <c r="AZ148" s="78">
        <f t="shared" si="311"/>
        <v>93.594557823000059</v>
      </c>
      <c r="BA148" s="78">
        <f t="shared" si="311"/>
        <v>70.831020407999972</v>
      </c>
      <c r="BB148" s="78">
        <f t="shared" si="311"/>
        <v>96.023219954000069</v>
      </c>
      <c r="BC148" s="78">
        <f t="shared" si="311"/>
        <v>69.630113378999908</v>
      </c>
      <c r="BD148" s="78">
        <f t="shared" si="311"/>
        <v>70.128616780000016</v>
      </c>
      <c r="BE148" s="78">
        <f t="shared" si="311"/>
        <v>81.944671201999995</v>
      </c>
      <c r="BF148" s="78">
        <f t="shared" si="311"/>
        <v>83.374875284000041</v>
      </c>
      <c r="BG148" s="78">
        <f t="shared" si="311"/>
        <v>74.610068027000011</v>
      </c>
      <c r="BH148" s="78">
        <f t="shared" si="311"/>
        <v>76.043174603000011</v>
      </c>
      <c r="BI148" s="78">
        <f t="shared" si="311"/>
        <v>72.761179139000092</v>
      </c>
      <c r="BJ148" s="78">
        <f t="shared" si="311"/>
        <v>81.41496598599997</v>
      </c>
      <c r="BK148" s="78">
        <f t="shared" si="311"/>
        <v>78.924625849999984</v>
      </c>
      <c r="BL148" s="78">
        <f t="shared" si="311"/>
        <v>84.781859411000028</v>
      </c>
      <c r="BM148" s="78">
        <f t="shared" si="311"/>
        <v>70.013968253999906</v>
      </c>
      <c r="BN148" s="78">
        <f t="shared" si="311"/>
        <v>81.680544218000023</v>
      </c>
      <c r="BO148" s="78">
        <f t="shared" si="311"/>
        <v>95.921632652999961</v>
      </c>
      <c r="BP148" s="78">
        <f t="shared" si="311"/>
        <v>74.93333333299995</v>
      </c>
      <c r="BQ148" s="78">
        <f t="shared" si="311"/>
        <v>68.728163266000024</v>
      </c>
      <c r="BR148" s="78">
        <f t="shared" si="311"/>
        <v>74.406893424000032</v>
      </c>
      <c r="BS148" s="78">
        <f t="shared" si="311"/>
        <v>69.022743764999973</v>
      </c>
      <c r="BT148" s="78">
        <f t="shared" si="311"/>
        <v>78.177573696000081</v>
      </c>
      <c r="BU148" s="78">
        <f t="shared" si="311"/>
        <v>74.261768706999987</v>
      </c>
      <c r="BV148" s="78">
        <f t="shared" si="311"/>
        <v>79.672743764000074</v>
      </c>
      <c r="BW148" s="78">
        <f t="shared" si="311"/>
        <v>75.172063492000007</v>
      </c>
      <c r="BX148" s="78">
        <f t="shared" si="311"/>
        <v>68.876190477000023</v>
      </c>
      <c r="BY148" s="78">
        <f t="shared" si="311"/>
        <v>69.556825397000011</v>
      </c>
      <c r="BZ148" s="78">
        <f t="shared" si="311"/>
        <v>74.400362812000026</v>
      </c>
      <c r="CA148" s="78">
        <f t="shared" si="311"/>
        <v>60.63201814100006</v>
      </c>
      <c r="CB148" s="78">
        <f t="shared" si="311"/>
        <v>68.525714285000049</v>
      </c>
      <c r="CC148" s="78">
        <f t="shared" si="311"/>
        <v>78.350272109000002</v>
      </c>
      <c r="CD148" s="78">
        <f t="shared" si="311"/>
        <v>73.032902493999927</v>
      </c>
      <c r="CE148" s="78">
        <f t="shared" si="311"/>
        <v>68.874013605999949</v>
      </c>
      <c r="CF148" s="78">
        <f t="shared" si="311"/>
        <v>75.811700680000058</v>
      </c>
      <c r="CG148" s="78">
        <f t="shared" si="311"/>
        <v>76.747755102000042</v>
      </c>
      <c r="CH148" s="78">
        <f t="shared" si="311"/>
        <v>66.781315193000069</v>
      </c>
      <c r="CI148" s="78">
        <f t="shared" si="311"/>
        <v>74.007800453999948</v>
      </c>
      <c r="CJ148" s="78">
        <f t="shared" si="311"/>
        <v>71.459410431000038</v>
      </c>
      <c r="CK148" s="78">
        <f t="shared" si="311"/>
        <v>70.417414966000024</v>
      </c>
      <c r="CL148" s="78">
        <f t="shared" si="311"/>
        <v>68.967619048000074</v>
      </c>
      <c r="CM148" s="78">
        <f t="shared" si="311"/>
        <v>70.024126983999963</v>
      </c>
      <c r="CN148" s="78">
        <f t="shared" si="311"/>
        <v>78.847709751000025</v>
      </c>
      <c r="CO148" s="78">
        <f t="shared" si="311"/>
        <v>77.315192744000001</v>
      </c>
      <c r="CP148" s="78">
        <f t="shared" si="311"/>
        <v>86.62929705199997</v>
      </c>
      <c r="CQ148" s="78">
        <f t="shared" ref="CQ148:EF148" si="312">SUM(HN$35:HN$38)</f>
        <v>80.034104308999986</v>
      </c>
      <c r="CR148" s="78">
        <f t="shared" si="312"/>
        <v>75.134331064999969</v>
      </c>
      <c r="CS148" s="78">
        <f t="shared" si="312"/>
        <v>72.726349206999998</v>
      </c>
      <c r="CT148" s="78">
        <f t="shared" si="312"/>
        <v>67.610702948000039</v>
      </c>
      <c r="CU148" s="78">
        <f t="shared" si="312"/>
        <v>75.029478458000085</v>
      </c>
      <c r="CV148" s="78">
        <f t="shared" si="312"/>
        <v>69.05541950099996</v>
      </c>
      <c r="CW148" s="78">
        <f t="shared" si="312"/>
        <v>67.599092970999891</v>
      </c>
      <c r="CX148" s="78">
        <f t="shared" si="312"/>
        <v>81.49551020399997</v>
      </c>
      <c r="CY148" s="78">
        <f t="shared" si="312"/>
        <v>69.165714286000025</v>
      </c>
      <c r="CZ148" s="78">
        <f t="shared" si="312"/>
        <v>78.640181406000011</v>
      </c>
      <c r="DA148" s="78">
        <f t="shared" si="312"/>
        <v>86.967437641999936</v>
      </c>
      <c r="DB148" s="78">
        <f t="shared" si="312"/>
        <v>72.473106575999964</v>
      </c>
      <c r="DC148" s="78">
        <f t="shared" si="312"/>
        <v>66.068752835000055</v>
      </c>
      <c r="DD148" s="78">
        <f t="shared" si="312"/>
        <v>73.807528344000048</v>
      </c>
      <c r="DE148" s="78">
        <f t="shared" si="312"/>
        <v>67.455419501000051</v>
      </c>
      <c r="DF148" s="78">
        <f t="shared" si="312"/>
        <v>77.283265306999965</v>
      </c>
      <c r="DG148" s="78">
        <f t="shared" si="312"/>
        <v>70.443537415000037</v>
      </c>
      <c r="DH148" s="78">
        <f t="shared" si="312"/>
        <v>60.997369615000025</v>
      </c>
      <c r="DI148" s="78">
        <f t="shared" si="312"/>
        <v>93.334058957000025</v>
      </c>
      <c r="DJ148" s="78">
        <f t="shared" si="312"/>
        <v>76.379863946</v>
      </c>
      <c r="DK148" s="78">
        <f t="shared" si="312"/>
        <v>63.106371881999962</v>
      </c>
      <c r="DL148" s="78">
        <f t="shared" si="312"/>
        <v>90.251950113000021</v>
      </c>
      <c r="DM148" s="78">
        <f t="shared" si="312"/>
        <v>75.955374149000022</v>
      </c>
      <c r="DN148" s="78">
        <f t="shared" si="312"/>
        <v>68.215873015999932</v>
      </c>
      <c r="DO148" s="78">
        <f t="shared" si="312"/>
        <v>73.13995464900006</v>
      </c>
      <c r="DP148" s="78">
        <f t="shared" si="312"/>
        <v>90.873809523999967</v>
      </c>
      <c r="DQ148" s="78">
        <f t="shared" si="312"/>
        <v>71.481179138000016</v>
      </c>
      <c r="DR148" s="78">
        <f t="shared" si="312"/>
        <v>64.328707483000017</v>
      </c>
      <c r="DS148" s="78">
        <f t="shared" si="312"/>
        <v>66.901383219999957</v>
      </c>
      <c r="DT148" s="78">
        <f t="shared" si="312"/>
        <v>69.932698413000026</v>
      </c>
      <c r="DU148" s="78">
        <f t="shared" si="312"/>
        <v>71.697052154000062</v>
      </c>
      <c r="DV148" s="78">
        <f t="shared" si="312"/>
        <v>69.41641723400005</v>
      </c>
      <c r="DW148" s="78">
        <f t="shared" si="312"/>
        <v>69.456689341999891</v>
      </c>
      <c r="DX148" s="78">
        <f t="shared" si="312"/>
        <v>66.537142857999925</v>
      </c>
      <c r="DY148" s="78">
        <f t="shared" si="312"/>
        <v>72.531882085999996</v>
      </c>
      <c r="DZ148" s="78">
        <f t="shared" si="312"/>
        <v>80.554376418000061</v>
      </c>
      <c r="EA148" s="78">
        <f t="shared" si="312"/>
        <v>62.462403627999947</v>
      </c>
      <c r="EB148" s="78">
        <f t="shared" si="312"/>
        <v>71.209070294000071</v>
      </c>
      <c r="EC148" s="78">
        <f t="shared" si="312"/>
        <v>74.355011336999951</v>
      </c>
      <c r="ED148" s="78">
        <f t="shared" si="312"/>
        <v>88.075079364999965</v>
      </c>
      <c r="EE148" s="78">
        <f t="shared" si="312"/>
        <v>71.290340136000054</v>
      </c>
      <c r="EF148" s="78">
        <f t="shared" si="312"/>
        <v>67.819319728000096</v>
      </c>
      <c r="EL148" s="12" t="s">
        <v>184</v>
      </c>
      <c r="EM148" s="66">
        <f>EM53/SUM(EM$53:EM$57,EM$60:EM$62)</f>
        <v>0.14055273906205687</v>
      </c>
      <c r="EN148" s="66">
        <f t="shared" ref="EN148:GY151" si="313">EN53/SUM(EN$53:EN$57,EN$60:EN$62)</f>
        <v>0.13655049512932563</v>
      </c>
      <c r="EO148" s="66">
        <f t="shared" si="313"/>
        <v>0.15163275489175027</v>
      </c>
      <c r="EP148" s="66">
        <f t="shared" si="313"/>
        <v>0.12151281644330522</v>
      </c>
      <c r="EQ148" s="66">
        <f t="shared" si="313"/>
        <v>0.12661909740033134</v>
      </c>
      <c r="ER148" s="66">
        <f t="shared" si="313"/>
        <v>0.13441473496495512</v>
      </c>
      <c r="ES148" s="66">
        <f t="shared" si="313"/>
        <v>0.12879785655200915</v>
      </c>
      <c r="ET148" s="66">
        <f t="shared" si="313"/>
        <v>0.13849475723663796</v>
      </c>
      <c r="EU148" s="66">
        <f t="shared" si="313"/>
        <v>0.16408951523463292</v>
      </c>
      <c r="EV148" s="66">
        <f t="shared" si="313"/>
        <v>0.13198739081766114</v>
      </c>
      <c r="EW148" s="66">
        <f t="shared" si="313"/>
        <v>0.12053888877945028</v>
      </c>
      <c r="EX148" s="66">
        <f t="shared" si="313"/>
        <v>0.13074480243842246</v>
      </c>
      <c r="EY148" s="66">
        <f t="shared" si="313"/>
        <v>0.14560499656630896</v>
      </c>
      <c r="EZ148" s="66">
        <f t="shared" si="313"/>
        <v>0.15379577082097068</v>
      </c>
      <c r="FA148" s="66">
        <f t="shared" si="313"/>
        <v>0.13599554207438863</v>
      </c>
      <c r="FB148" s="66">
        <f t="shared" si="313"/>
        <v>0.13166362626982858</v>
      </c>
      <c r="FC148" s="66">
        <f t="shared" si="313"/>
        <v>0.13278760489371905</v>
      </c>
      <c r="FD148" s="66">
        <f t="shared" si="313"/>
        <v>0.14923908358724974</v>
      </c>
      <c r="FE148" s="66">
        <f t="shared" si="313"/>
        <v>0.1159323838731762</v>
      </c>
      <c r="FF148" s="66">
        <f t="shared" si="313"/>
        <v>0.11089939640612527</v>
      </c>
      <c r="FG148" s="66">
        <f t="shared" si="313"/>
        <v>0.14080213720595397</v>
      </c>
      <c r="FH148" s="66">
        <f t="shared" si="313"/>
        <v>0.13487755736271639</v>
      </c>
      <c r="FI148" s="66">
        <f t="shared" si="313"/>
        <v>0.13032174529596652</v>
      </c>
      <c r="FJ148" s="66">
        <f t="shared" si="313"/>
        <v>0.12530897975440727</v>
      </c>
      <c r="FK148" s="66">
        <f t="shared" si="313"/>
        <v>0.13553524059394659</v>
      </c>
      <c r="FL148" s="66">
        <f t="shared" si="313"/>
        <v>0.1229843116838668</v>
      </c>
      <c r="FM148" s="66">
        <f t="shared" si="313"/>
        <v>0.12476760967051678</v>
      </c>
      <c r="FN148" s="66">
        <f t="shared" si="313"/>
        <v>0.1483497111308725</v>
      </c>
      <c r="FO148" s="66">
        <f t="shared" si="313"/>
        <v>0.11314413457331292</v>
      </c>
      <c r="FP148" s="66">
        <f t="shared" si="313"/>
        <v>0.13552822735467615</v>
      </c>
      <c r="FQ148" s="66">
        <f t="shared" si="313"/>
        <v>0.14855137379308603</v>
      </c>
      <c r="FR148" s="66">
        <f t="shared" si="313"/>
        <v>0.14354397184421047</v>
      </c>
      <c r="FS148" s="66">
        <f t="shared" si="313"/>
        <v>0.16256897262849029</v>
      </c>
      <c r="FT148" s="66">
        <f t="shared" si="313"/>
        <v>0.13785686494975727</v>
      </c>
      <c r="FU148" s="66">
        <f t="shared" si="313"/>
        <v>0.12883354035366595</v>
      </c>
      <c r="FV148" s="66">
        <f t="shared" si="313"/>
        <v>0.11071510377400642</v>
      </c>
      <c r="FW148" s="66">
        <f t="shared" si="313"/>
        <v>0.13666904428701446</v>
      </c>
      <c r="FX148" s="66">
        <f t="shared" si="313"/>
        <v>0.13181676087002786</v>
      </c>
      <c r="FY148" s="66">
        <f t="shared" si="313"/>
        <v>0.12476119781024173</v>
      </c>
      <c r="FZ148" s="66">
        <f t="shared" si="313"/>
        <v>0.13741725976368424</v>
      </c>
      <c r="GA148" s="66">
        <f t="shared" si="313"/>
        <v>0.12570337851063629</v>
      </c>
      <c r="GB148" s="66">
        <f t="shared" si="313"/>
        <v>0.13147683176844277</v>
      </c>
      <c r="GC148" s="66">
        <f t="shared" si="313"/>
        <v>0.12734464965666287</v>
      </c>
      <c r="GD148" s="66">
        <f t="shared" si="313"/>
        <v>0.13057154278869709</v>
      </c>
      <c r="GE148" s="66">
        <f t="shared" si="313"/>
        <v>0.13271530941596249</v>
      </c>
      <c r="GF148" s="66">
        <f t="shared" si="313"/>
        <v>0.13103427759879996</v>
      </c>
      <c r="GG148" s="66">
        <f t="shared" si="313"/>
        <v>0.12481484553948916</v>
      </c>
      <c r="GH148" s="66">
        <f t="shared" si="313"/>
        <v>0.13381414380548326</v>
      </c>
      <c r="GI148" s="66">
        <f t="shared" si="313"/>
        <v>0.12727103820372324</v>
      </c>
      <c r="GJ148" s="66">
        <f t="shared" si="313"/>
        <v>0.12155834425655848</v>
      </c>
      <c r="GK148" s="66">
        <f t="shared" si="313"/>
        <v>0.12718390948364533</v>
      </c>
      <c r="GL148" s="66">
        <f t="shared" si="313"/>
        <v>0.12449887822400033</v>
      </c>
      <c r="GM148" s="66">
        <f t="shared" si="313"/>
        <v>0.10960845012267009</v>
      </c>
      <c r="GN148" s="66">
        <f t="shared" si="313"/>
        <v>0.15759865102695139</v>
      </c>
      <c r="GO148" s="66">
        <f t="shared" si="313"/>
        <v>0.13496087788808475</v>
      </c>
      <c r="GP148" s="66">
        <f t="shared" si="313"/>
        <v>0.1345964444967957</v>
      </c>
      <c r="GQ148" s="66">
        <f t="shared" si="313"/>
        <v>0.13989463063988439</v>
      </c>
      <c r="GR148" s="66">
        <f t="shared" si="313"/>
        <v>0.13124539425185491</v>
      </c>
      <c r="GS148" s="66">
        <f t="shared" si="313"/>
        <v>0.12785237692503004</v>
      </c>
      <c r="GT148" s="66">
        <f t="shared" si="313"/>
        <v>0.13617856622992919</v>
      </c>
      <c r="GU148" s="66">
        <f t="shared" si="313"/>
        <v>0.11655221103083052</v>
      </c>
      <c r="GV148" s="66">
        <f t="shared" si="313"/>
        <v>0.16739275343468019</v>
      </c>
      <c r="GW148" s="66">
        <f t="shared" si="313"/>
        <v>0.11877399699898281</v>
      </c>
      <c r="GX148" s="66">
        <f t="shared" si="313"/>
        <v>0.12028469996644996</v>
      </c>
      <c r="GY148" s="66">
        <f t="shared" si="313"/>
        <v>0.13793735511916722</v>
      </c>
      <c r="GZ148" s="66">
        <f t="shared" ref="GZ148:JC152" si="314">GZ53/SUM(GZ$53:GZ$57,GZ$60:GZ$62)</f>
        <v>0.13394471544315151</v>
      </c>
      <c r="HA148" s="66">
        <f t="shared" si="314"/>
        <v>0.11495464776432951</v>
      </c>
      <c r="HB148" s="66">
        <f t="shared" si="314"/>
        <v>0.15565916411944533</v>
      </c>
      <c r="HC148" s="66">
        <f t="shared" si="314"/>
        <v>0.12347898573833255</v>
      </c>
      <c r="HD148" s="66">
        <f t="shared" si="314"/>
        <v>0.12608510527937042</v>
      </c>
      <c r="HE148" s="66">
        <f t="shared" si="314"/>
        <v>0.14069075989428242</v>
      </c>
      <c r="HF148" s="66">
        <f t="shared" si="314"/>
        <v>0.1301127214152078</v>
      </c>
      <c r="HG148" s="66">
        <f t="shared" si="314"/>
        <v>0.14030968511854955</v>
      </c>
      <c r="HH148" s="66">
        <f t="shared" si="314"/>
        <v>0.11894064689713042</v>
      </c>
      <c r="HI148" s="66">
        <f t="shared" si="314"/>
        <v>0.13287459764554455</v>
      </c>
      <c r="HJ148" s="66">
        <f t="shared" si="314"/>
        <v>0.14908527589526888</v>
      </c>
      <c r="HK148" s="66">
        <f t="shared" si="314"/>
        <v>0.15421203687991661</v>
      </c>
      <c r="HL148" s="66">
        <f t="shared" si="314"/>
        <v>0.17390224517474076</v>
      </c>
      <c r="HM148" s="66">
        <f t="shared" si="314"/>
        <v>0.13248019032642236</v>
      </c>
      <c r="HN148" s="66">
        <f t="shared" si="314"/>
        <v>0.12567571105387262</v>
      </c>
      <c r="HO148" s="66">
        <f t="shared" si="314"/>
        <v>0.12693519224621211</v>
      </c>
      <c r="HP148" s="66">
        <f t="shared" si="314"/>
        <v>0.13197412155435434</v>
      </c>
      <c r="HQ148" s="66">
        <f t="shared" si="314"/>
        <v>0.14476163106422565</v>
      </c>
      <c r="HR148" s="66">
        <f t="shared" si="314"/>
        <v>0.1402658361070693</v>
      </c>
      <c r="HS148" s="66">
        <f t="shared" si="314"/>
        <v>0.12420135085865985</v>
      </c>
      <c r="HT148" s="66">
        <f t="shared" si="314"/>
        <v>0.12181818182497875</v>
      </c>
      <c r="HU148" s="66">
        <f t="shared" si="314"/>
        <v>0.10942277992952064</v>
      </c>
      <c r="HV148" s="66">
        <f t="shared" si="314"/>
        <v>0.13728636916103948</v>
      </c>
      <c r="HW148" s="66">
        <f t="shared" si="314"/>
        <v>0.14574604698342072</v>
      </c>
      <c r="HX148" s="66">
        <f t="shared" si="314"/>
        <v>0.12010400531344706</v>
      </c>
      <c r="HY148" s="66">
        <f t="shared" si="314"/>
        <v>0.13313870240000972</v>
      </c>
      <c r="HZ148" s="66">
        <f t="shared" si="314"/>
        <v>0.14175093304705144</v>
      </c>
      <c r="IA148" s="66">
        <f t="shared" si="314"/>
        <v>0.12685019640324621</v>
      </c>
      <c r="IB148" s="66">
        <f t="shared" si="314"/>
        <v>0.14544330151443047</v>
      </c>
      <c r="IC148" s="66">
        <f t="shared" si="314"/>
        <v>0.12879539861196457</v>
      </c>
      <c r="ID148" s="66">
        <f t="shared" si="314"/>
        <v>0.14469714276585505</v>
      </c>
      <c r="IE148" s="66">
        <f t="shared" si="314"/>
        <v>0.13397824243284112</v>
      </c>
      <c r="IF148" s="66">
        <f t="shared" si="314"/>
        <v>0.12444197134449621</v>
      </c>
      <c r="IG148" s="66">
        <f t="shared" si="314"/>
        <v>0.1368990933392793</v>
      </c>
      <c r="IH148" s="66">
        <f t="shared" si="314"/>
        <v>0.14662691984051041</v>
      </c>
      <c r="II148" s="66">
        <f t="shared" si="314"/>
        <v>0.14130050763004751</v>
      </c>
      <c r="IJ148" s="66">
        <f t="shared" si="314"/>
        <v>0.13320034519890175</v>
      </c>
      <c r="IK148" s="66">
        <f t="shared" si="314"/>
        <v>0.12851740774888035</v>
      </c>
      <c r="IL148" s="66">
        <f t="shared" si="314"/>
        <v>0.12661028162020024</v>
      </c>
      <c r="IM148" s="66">
        <f t="shared" si="314"/>
        <v>0.13512651014692367</v>
      </c>
      <c r="IN148" s="66">
        <f t="shared" si="314"/>
        <v>0.1308964271666235</v>
      </c>
      <c r="IO148" s="66">
        <f t="shared" si="314"/>
        <v>0.14490629335940028</v>
      </c>
      <c r="IP148" s="66">
        <f t="shared" si="314"/>
        <v>0.15265995269551538</v>
      </c>
      <c r="IQ148" s="66">
        <f t="shared" si="314"/>
        <v>0.13455460089596319</v>
      </c>
      <c r="IR148" s="66">
        <f t="shared" si="314"/>
        <v>0.13566258801366821</v>
      </c>
      <c r="IS148" s="66">
        <f t="shared" si="314"/>
        <v>0.12515344428380812</v>
      </c>
      <c r="IT148" s="66">
        <f t="shared" si="314"/>
        <v>0.13850570576771268</v>
      </c>
      <c r="IU148" s="66">
        <f t="shared" si="314"/>
        <v>0.16364684146984457</v>
      </c>
      <c r="IV148" s="66">
        <f t="shared" si="314"/>
        <v>0.14113797800027256</v>
      </c>
      <c r="IW148" s="66">
        <f t="shared" si="314"/>
        <v>0.13501692231868689</v>
      </c>
      <c r="IX148" s="66">
        <f t="shared" si="314"/>
        <v>0.16517715214600659</v>
      </c>
      <c r="IY148" s="66">
        <f t="shared" si="314"/>
        <v>0.13666115750119642</v>
      </c>
      <c r="IZ148" s="66">
        <f t="shared" si="314"/>
        <v>0.13922142918257019</v>
      </c>
      <c r="JA148" s="66">
        <f t="shared" si="314"/>
        <v>0.12362506274832849</v>
      </c>
      <c r="JB148" s="66">
        <f t="shared" si="314"/>
        <v>0.12922826265085202</v>
      </c>
      <c r="JC148" s="66">
        <f t="shared" si="314"/>
        <v>0.14669407434816434</v>
      </c>
      <c r="JD148" s="67">
        <f t="shared" si="305"/>
        <v>0.13448031740337088</v>
      </c>
      <c r="JU148" s="14"/>
      <c r="MS148" s="28"/>
    </row>
    <row r="149" spans="13:357" x14ac:dyDescent="0.3">
      <c r="M149" s="14">
        <v>8</v>
      </c>
      <c r="N149" s="78">
        <f>SUM(JD$39:JD$43)</f>
        <v>132.08759337343801</v>
      </c>
      <c r="O149" s="78">
        <f t="shared" ref="O149:AC149" si="315">SUM(EM$39:EM$43)</f>
        <v>111.17714285700004</v>
      </c>
      <c r="P149" s="78">
        <f t="shared" si="315"/>
        <v>88.082721088999961</v>
      </c>
      <c r="Q149" s="78">
        <f t="shared" si="315"/>
        <v>151.01895691599998</v>
      </c>
      <c r="R149" s="78">
        <f t="shared" si="315"/>
        <v>113.77650793600003</v>
      </c>
      <c r="S149" s="78">
        <f t="shared" si="315"/>
        <v>118.49578231300006</v>
      </c>
      <c r="T149" s="78">
        <f t="shared" si="315"/>
        <v>117.27927437599999</v>
      </c>
      <c r="U149" s="78">
        <f t="shared" si="315"/>
        <v>106.47800453500008</v>
      </c>
      <c r="V149" s="78">
        <f t="shared" si="315"/>
        <v>131.58095238100009</v>
      </c>
      <c r="W149" s="78">
        <f t="shared" si="315"/>
        <v>116.20952381000006</v>
      </c>
      <c r="X149" s="78">
        <f t="shared" si="315"/>
        <v>107.96480725699996</v>
      </c>
      <c r="Y149" s="78">
        <f t="shared" si="315"/>
        <v>139.85378684800003</v>
      </c>
      <c r="Z149" s="78">
        <f t="shared" si="315"/>
        <v>112.69224489800001</v>
      </c>
      <c r="AA149" s="78">
        <f t="shared" si="315"/>
        <v>118.97088435400008</v>
      </c>
      <c r="AB149" s="78">
        <f t="shared" si="315"/>
        <v>110.33160997699997</v>
      </c>
      <c r="AC149" s="78">
        <f t="shared" si="315"/>
        <v>122.87346938799999</v>
      </c>
      <c r="AD149" s="78">
        <f>SUM(JD$39:JD$43)</f>
        <v>132.08759337343801</v>
      </c>
      <c r="AE149" s="78">
        <f t="shared" ref="AE149:CP149" si="316">SUM(FB$39:FB$43)</f>
        <v>126.20480725699997</v>
      </c>
      <c r="AF149" s="78">
        <f t="shared" si="316"/>
        <v>148.18975056700003</v>
      </c>
      <c r="AG149" s="78">
        <f t="shared" si="316"/>
        <v>152.46802721099994</v>
      </c>
      <c r="AH149" s="78">
        <f t="shared" si="316"/>
        <v>125.91600907099996</v>
      </c>
      <c r="AI149" s="78">
        <f t="shared" si="316"/>
        <v>129.4926077099999</v>
      </c>
      <c r="AJ149" s="78">
        <f t="shared" si="316"/>
        <v>105.87827664400004</v>
      </c>
      <c r="AK149" s="78">
        <f t="shared" si="316"/>
        <v>131.11147392299995</v>
      </c>
      <c r="AL149" s="78">
        <f t="shared" si="316"/>
        <v>146.58321995400001</v>
      </c>
      <c r="AM149" s="78">
        <f t="shared" si="316"/>
        <v>124.44154194999999</v>
      </c>
      <c r="AN149" s="78">
        <f t="shared" si="316"/>
        <v>113.056507936</v>
      </c>
      <c r="AO149" s="78">
        <f t="shared" si="316"/>
        <v>109.19836734700004</v>
      </c>
      <c r="AP149" s="78">
        <f t="shared" si="316"/>
        <v>134.48780045299998</v>
      </c>
      <c r="AQ149" s="78">
        <f t="shared" si="316"/>
        <v>129.37251700699994</v>
      </c>
      <c r="AR149" s="78">
        <f t="shared" si="316"/>
        <v>139.34585033999997</v>
      </c>
      <c r="AS149" s="78">
        <f t="shared" si="316"/>
        <v>115.815328798</v>
      </c>
      <c r="AT149" s="78">
        <f t="shared" si="316"/>
        <v>135.86612244900004</v>
      </c>
      <c r="AU149" s="78">
        <f t="shared" si="316"/>
        <v>145.02022675700005</v>
      </c>
      <c r="AV149" s="78">
        <f t="shared" si="316"/>
        <v>120.50793650799994</v>
      </c>
      <c r="AW149" s="78">
        <f t="shared" si="316"/>
        <v>122.39673469399997</v>
      </c>
      <c r="AX149" s="78">
        <f t="shared" si="316"/>
        <v>155.77832199500006</v>
      </c>
      <c r="AY149" s="78">
        <f t="shared" si="316"/>
        <v>129.98965986400003</v>
      </c>
      <c r="AZ149" s="78">
        <f t="shared" si="316"/>
        <v>158.84117913799992</v>
      </c>
      <c r="BA149" s="78">
        <f t="shared" si="316"/>
        <v>124.65632653099999</v>
      </c>
      <c r="BB149" s="78">
        <f t="shared" si="316"/>
        <v>168.83809523799994</v>
      </c>
      <c r="BC149" s="78">
        <f t="shared" si="316"/>
        <v>129.63773242600007</v>
      </c>
      <c r="BD149" s="78">
        <f t="shared" si="316"/>
        <v>127.85306122399993</v>
      </c>
      <c r="BE149" s="78">
        <f t="shared" si="316"/>
        <v>156.43718820799995</v>
      </c>
      <c r="BF149" s="78">
        <f t="shared" si="316"/>
        <v>132.67156462599996</v>
      </c>
      <c r="BG149" s="78">
        <f t="shared" si="316"/>
        <v>120.99156462600001</v>
      </c>
      <c r="BH149" s="78">
        <f t="shared" si="316"/>
        <v>136.42158730100005</v>
      </c>
      <c r="BI149" s="78">
        <f t="shared" si="316"/>
        <v>134.89777777699999</v>
      </c>
      <c r="BJ149" s="78">
        <f t="shared" si="316"/>
        <v>159.35274376400002</v>
      </c>
      <c r="BK149" s="78">
        <f t="shared" si="316"/>
        <v>140.55909297100004</v>
      </c>
      <c r="BL149" s="78">
        <f t="shared" si="316"/>
        <v>145.01442176900002</v>
      </c>
      <c r="BM149" s="78">
        <f t="shared" si="316"/>
        <v>123.26022675800004</v>
      </c>
      <c r="BN149" s="78">
        <f t="shared" si="316"/>
        <v>137.57170067999994</v>
      </c>
      <c r="BO149" s="78">
        <f t="shared" si="316"/>
        <v>137.99619047600004</v>
      </c>
      <c r="BP149" s="78">
        <f t="shared" si="316"/>
        <v>142.50122449000003</v>
      </c>
      <c r="BQ149" s="78">
        <f t="shared" si="316"/>
        <v>140.96253968199994</v>
      </c>
      <c r="BR149" s="78">
        <f t="shared" si="316"/>
        <v>125.03256235899994</v>
      </c>
      <c r="BS149" s="78">
        <f t="shared" si="316"/>
        <v>130.90394557799993</v>
      </c>
      <c r="BT149" s="78">
        <f t="shared" si="316"/>
        <v>138.53242630399996</v>
      </c>
      <c r="BU149" s="78">
        <f t="shared" si="316"/>
        <v>132.73106575999998</v>
      </c>
      <c r="BV149" s="78">
        <f t="shared" si="316"/>
        <v>119.06104308399995</v>
      </c>
      <c r="BW149" s="78">
        <f t="shared" si="316"/>
        <v>123.12634920699998</v>
      </c>
      <c r="BX149" s="78">
        <f t="shared" si="316"/>
        <v>128.07401360499989</v>
      </c>
      <c r="BY149" s="78">
        <f t="shared" si="316"/>
        <v>140.02503401299998</v>
      </c>
      <c r="BZ149" s="78">
        <f t="shared" si="316"/>
        <v>144.59428571399997</v>
      </c>
      <c r="CA149" s="78">
        <f t="shared" si="316"/>
        <v>93.376870747999988</v>
      </c>
      <c r="CB149" s="78">
        <f t="shared" si="316"/>
        <v>152.84099773299999</v>
      </c>
      <c r="CC149" s="78">
        <f t="shared" si="316"/>
        <v>149.30503401400006</v>
      </c>
      <c r="CD149" s="78">
        <f t="shared" si="316"/>
        <v>130.80816326600007</v>
      </c>
      <c r="CE149" s="78">
        <f t="shared" si="316"/>
        <v>127.21850340100002</v>
      </c>
      <c r="CF149" s="78">
        <f t="shared" si="316"/>
        <v>147.43510204099994</v>
      </c>
      <c r="CG149" s="78">
        <f t="shared" si="316"/>
        <v>146.49759637199998</v>
      </c>
      <c r="CH149" s="78">
        <f t="shared" si="316"/>
        <v>140.11646258500002</v>
      </c>
      <c r="CI149" s="78">
        <f t="shared" si="316"/>
        <v>118.90936507900005</v>
      </c>
      <c r="CJ149" s="78">
        <f t="shared" si="316"/>
        <v>123.97714285699999</v>
      </c>
      <c r="CK149" s="78">
        <f t="shared" si="316"/>
        <v>130.79219954600001</v>
      </c>
      <c r="CL149" s="78">
        <f t="shared" si="316"/>
        <v>113.80680272099994</v>
      </c>
      <c r="CM149" s="78">
        <f t="shared" si="316"/>
        <v>126.81360544200004</v>
      </c>
      <c r="CN149" s="78">
        <f t="shared" si="316"/>
        <v>142.67646258499997</v>
      </c>
      <c r="CO149" s="78">
        <f t="shared" si="316"/>
        <v>145.87936507999996</v>
      </c>
      <c r="CP149" s="78">
        <f t="shared" si="316"/>
        <v>153.91782312999999</v>
      </c>
      <c r="CQ149" s="78">
        <f t="shared" ref="CQ149:EF149" si="317">SUM(HN$39:HN$43)</f>
        <v>118.54222222200008</v>
      </c>
      <c r="CR149" s="78">
        <f t="shared" si="317"/>
        <v>125.96680272100002</v>
      </c>
      <c r="CS149" s="78">
        <f t="shared" si="317"/>
        <v>118.65251700700003</v>
      </c>
      <c r="CT149" s="78">
        <f t="shared" si="317"/>
        <v>110.183764172</v>
      </c>
      <c r="CU149" s="78">
        <f t="shared" si="317"/>
        <v>128.73578231299996</v>
      </c>
      <c r="CV149" s="78">
        <f t="shared" si="317"/>
        <v>136.42739229000006</v>
      </c>
      <c r="CW149" s="78">
        <f t="shared" si="317"/>
        <v>133.35219954600007</v>
      </c>
      <c r="CX149" s="78">
        <f t="shared" si="317"/>
        <v>139.15501133800001</v>
      </c>
      <c r="CY149" s="78">
        <f t="shared" si="317"/>
        <v>130.66376417200001</v>
      </c>
      <c r="CZ149" s="78">
        <f t="shared" si="317"/>
        <v>155.61433106599998</v>
      </c>
      <c r="DA149" s="78">
        <f t="shared" si="317"/>
        <v>149.15047619100005</v>
      </c>
      <c r="DB149" s="78">
        <f t="shared" si="317"/>
        <v>141.12362811800006</v>
      </c>
      <c r="DC149" s="78">
        <f t="shared" si="317"/>
        <v>118.01399092899999</v>
      </c>
      <c r="DD149" s="78">
        <f t="shared" si="317"/>
        <v>137.40988662199993</v>
      </c>
      <c r="DE149" s="78">
        <f t="shared" si="317"/>
        <v>125.95664399099996</v>
      </c>
      <c r="DF149" s="78">
        <f t="shared" si="317"/>
        <v>133.753469387</v>
      </c>
      <c r="DG149" s="78">
        <f t="shared" si="317"/>
        <v>120.50068027199995</v>
      </c>
      <c r="DH149" s="78">
        <f t="shared" si="317"/>
        <v>120.35628117900001</v>
      </c>
      <c r="DI149" s="78">
        <f t="shared" si="317"/>
        <v>164.02721088499993</v>
      </c>
      <c r="DJ149" s="78">
        <f t="shared" si="317"/>
        <v>148.58521541899995</v>
      </c>
      <c r="DK149" s="78">
        <f t="shared" si="317"/>
        <v>128.12045351500001</v>
      </c>
      <c r="DL149" s="78">
        <f t="shared" si="317"/>
        <v>163.78340136099996</v>
      </c>
      <c r="DM149" s="78">
        <f t="shared" si="317"/>
        <v>125.37904761900006</v>
      </c>
      <c r="DN149" s="78">
        <f t="shared" si="317"/>
        <v>140.03809523799998</v>
      </c>
      <c r="DO149" s="78">
        <f t="shared" si="317"/>
        <v>128.06675737</v>
      </c>
      <c r="DP149" s="78">
        <f t="shared" si="317"/>
        <v>190.20045351499994</v>
      </c>
      <c r="DQ149" s="78">
        <f t="shared" si="317"/>
        <v>132.23909297099999</v>
      </c>
      <c r="DR149" s="78">
        <f t="shared" si="317"/>
        <v>127.15174603100002</v>
      </c>
      <c r="DS149" s="78">
        <f t="shared" si="317"/>
        <v>140.25142857200001</v>
      </c>
      <c r="DT149" s="78">
        <f t="shared" si="317"/>
        <v>127.41587301599998</v>
      </c>
      <c r="DU149" s="78">
        <f t="shared" si="317"/>
        <v>132.47129251699994</v>
      </c>
      <c r="DV149" s="78">
        <f t="shared" si="317"/>
        <v>122.83791383199991</v>
      </c>
      <c r="DW149" s="78">
        <f t="shared" si="317"/>
        <v>118.40435374200001</v>
      </c>
      <c r="DX149" s="78">
        <f t="shared" si="317"/>
        <v>137.56625850299997</v>
      </c>
      <c r="DY149" s="78">
        <f t="shared" si="317"/>
        <v>134.519727891</v>
      </c>
      <c r="DZ149" s="78">
        <f t="shared" si="317"/>
        <v>140.30766439900003</v>
      </c>
      <c r="EA149" s="78">
        <f t="shared" si="317"/>
        <v>117.52997732400001</v>
      </c>
      <c r="EB149" s="78">
        <f t="shared" si="317"/>
        <v>121.77124716599997</v>
      </c>
      <c r="EC149" s="78">
        <f t="shared" si="317"/>
        <v>147.06612244899998</v>
      </c>
      <c r="ED149" s="78">
        <f t="shared" si="317"/>
        <v>146.32052154200005</v>
      </c>
      <c r="EE149" s="78">
        <f t="shared" si="317"/>
        <v>114.86911564599995</v>
      </c>
      <c r="EF149" s="78">
        <f t="shared" si="317"/>
        <v>137.29378684799997</v>
      </c>
      <c r="EM149" s="66">
        <f>EM54/SUM(EM$53:EM$57,EM$60:EM$62)</f>
        <v>8.8171256928786829E-2</v>
      </c>
      <c r="EN149" s="66">
        <f t="shared" si="313"/>
        <v>7.9256508073424367E-2</v>
      </c>
      <c r="EO149" s="66">
        <f t="shared" si="313"/>
        <v>8.6402256480076989E-2</v>
      </c>
      <c r="EP149" s="66">
        <f t="shared" si="313"/>
        <v>7.3841517019085839E-2</v>
      </c>
      <c r="EQ149" s="66">
        <f t="shared" si="313"/>
        <v>8.0905634074398811E-2</v>
      </c>
      <c r="ER149" s="66">
        <f t="shared" si="313"/>
        <v>8.391676696331532E-2</v>
      </c>
      <c r="ES149" s="66">
        <f t="shared" si="313"/>
        <v>8.7471059216357061E-2</v>
      </c>
      <c r="ET149" s="66">
        <f t="shared" si="313"/>
        <v>8.1815595596090723E-2</v>
      </c>
      <c r="EU149" s="66">
        <f t="shared" si="313"/>
        <v>8.6557491134944126E-2</v>
      </c>
      <c r="EV149" s="66">
        <f t="shared" si="313"/>
        <v>7.8037394424253267E-2</v>
      </c>
      <c r="EW149" s="66">
        <f t="shared" si="313"/>
        <v>8.0436133477676253E-2</v>
      </c>
      <c r="EX149" s="66">
        <f t="shared" si="313"/>
        <v>7.7481916802190326E-2</v>
      </c>
      <c r="EY149" s="66">
        <f t="shared" si="313"/>
        <v>8.4535833628050977E-2</v>
      </c>
      <c r="EZ149" s="66">
        <f t="shared" si="313"/>
        <v>8.4732764304814398E-2</v>
      </c>
      <c r="FA149" s="66">
        <f t="shared" si="313"/>
        <v>8.3810364665824574E-2</v>
      </c>
      <c r="FB149" s="66">
        <f t="shared" si="313"/>
        <v>8.5851359777141825E-2</v>
      </c>
      <c r="FC149" s="66">
        <f t="shared" si="313"/>
        <v>8.7114429269839255E-2</v>
      </c>
      <c r="FD149" s="66">
        <f t="shared" si="313"/>
        <v>9.0484400378835886E-2</v>
      </c>
      <c r="FE149" s="66">
        <f t="shared" si="313"/>
        <v>7.1875415940583429E-2</v>
      </c>
      <c r="FF149" s="66">
        <f t="shared" si="313"/>
        <v>7.9004505869064101E-2</v>
      </c>
      <c r="FG149" s="66">
        <f t="shared" si="313"/>
        <v>8.0038456438174407E-2</v>
      </c>
      <c r="FH149" s="66">
        <f t="shared" si="313"/>
        <v>8.0018704702717394E-2</v>
      </c>
      <c r="FI149" s="66">
        <f t="shared" si="313"/>
        <v>8.4566467655808705E-2</v>
      </c>
      <c r="FJ149" s="66">
        <f t="shared" si="313"/>
        <v>8.5594467607860436E-2</v>
      </c>
      <c r="FK149" s="66">
        <f t="shared" si="313"/>
        <v>7.7175883950493462E-2</v>
      </c>
      <c r="FL149" s="66">
        <f t="shared" si="313"/>
        <v>7.5810058685801499E-2</v>
      </c>
      <c r="FM149" s="66">
        <f t="shared" si="313"/>
        <v>8.4145299554982692E-2</v>
      </c>
      <c r="FN149" s="66">
        <f t="shared" si="313"/>
        <v>7.9905049485233082E-2</v>
      </c>
      <c r="FO149" s="66">
        <f t="shared" si="313"/>
        <v>7.2225700241357452E-2</v>
      </c>
      <c r="FP149" s="66">
        <f t="shared" si="313"/>
        <v>8.8931878942962922E-2</v>
      </c>
      <c r="FQ149" s="66">
        <f t="shared" si="313"/>
        <v>8.816120907154483E-2</v>
      </c>
      <c r="FR149" s="66">
        <f t="shared" si="313"/>
        <v>8.7667640498239843E-2</v>
      </c>
      <c r="FS149" s="66">
        <f t="shared" si="313"/>
        <v>8.7466686688247086E-2</v>
      </c>
      <c r="FT149" s="66">
        <f t="shared" si="313"/>
        <v>8.1481563049153494E-2</v>
      </c>
      <c r="FU149" s="66">
        <f t="shared" si="313"/>
        <v>8.6271888634581517E-2</v>
      </c>
      <c r="FV149" s="66">
        <f t="shared" si="313"/>
        <v>7.6652939884008911E-2</v>
      </c>
      <c r="FW149" s="66">
        <f t="shared" si="313"/>
        <v>7.8901716285404849E-2</v>
      </c>
      <c r="FX149" s="66">
        <f t="shared" si="313"/>
        <v>8.620819753178971E-2</v>
      </c>
      <c r="FY149" s="66">
        <f t="shared" si="313"/>
        <v>8.181132900593116E-2</v>
      </c>
      <c r="FZ149" s="66">
        <f t="shared" si="313"/>
        <v>8.5516323966191105E-2</v>
      </c>
      <c r="GA149" s="66">
        <f t="shared" si="313"/>
        <v>7.8236304642282137E-2</v>
      </c>
      <c r="GB149" s="66">
        <f t="shared" si="313"/>
        <v>9.1351409798114999E-2</v>
      </c>
      <c r="GC149" s="66">
        <f t="shared" si="313"/>
        <v>8.117692001349773E-2</v>
      </c>
      <c r="GD149" s="66">
        <f t="shared" si="313"/>
        <v>8.3773977725813284E-2</v>
      </c>
      <c r="GE149" s="66">
        <f t="shared" si="313"/>
        <v>8.1721676121490491E-2</v>
      </c>
      <c r="GF149" s="66">
        <f t="shared" si="313"/>
        <v>9.4365652494108526E-2</v>
      </c>
      <c r="GG149" s="66">
        <f t="shared" si="313"/>
        <v>9.271350531297845E-2</v>
      </c>
      <c r="GH149" s="66">
        <f t="shared" si="313"/>
        <v>7.7963353749561703E-2</v>
      </c>
      <c r="GI149" s="66">
        <f t="shared" si="313"/>
        <v>8.2039596362448744E-2</v>
      </c>
      <c r="GJ149" s="66">
        <f t="shared" si="313"/>
        <v>7.6574889178598504E-2</v>
      </c>
      <c r="GK149" s="66">
        <f t="shared" si="313"/>
        <v>8.3032176059336549E-2</v>
      </c>
      <c r="GL149" s="66">
        <f t="shared" si="313"/>
        <v>7.2394473260201139E-2</v>
      </c>
      <c r="GM149" s="66">
        <f t="shared" si="313"/>
        <v>7.1145103776162566E-2</v>
      </c>
      <c r="GN149" s="66">
        <f t="shared" si="313"/>
        <v>8.1512734981730839E-2</v>
      </c>
      <c r="GO149" s="66">
        <f t="shared" si="313"/>
        <v>8.5035098913797652E-2</v>
      </c>
      <c r="GP149" s="66">
        <f t="shared" si="313"/>
        <v>8.6726704597680684E-2</v>
      </c>
      <c r="GQ149" s="66">
        <f t="shared" si="313"/>
        <v>8.6036458925033449E-2</v>
      </c>
      <c r="GR149" s="66">
        <f t="shared" si="313"/>
        <v>8.5718496686862405E-2</v>
      </c>
      <c r="GS149" s="66">
        <f t="shared" si="313"/>
        <v>8.1472207966335405E-2</v>
      </c>
      <c r="GT149" s="66">
        <f t="shared" si="313"/>
        <v>8.8459114925134696E-2</v>
      </c>
      <c r="GU149" s="66">
        <f t="shared" si="313"/>
        <v>8.4959245227841887E-2</v>
      </c>
      <c r="GV149" s="66">
        <f t="shared" si="313"/>
        <v>9.3676218167302663E-2</v>
      </c>
      <c r="GW149" s="66">
        <f t="shared" si="313"/>
        <v>8.9029282121680112E-2</v>
      </c>
      <c r="GX149" s="66">
        <f t="shared" si="313"/>
        <v>7.8643444088078926E-2</v>
      </c>
      <c r="GY149" s="66">
        <f t="shared" si="313"/>
        <v>8.2300932656488912E-2</v>
      </c>
      <c r="GZ149" s="66">
        <f t="shared" si="314"/>
        <v>8.4575813006235415E-2</v>
      </c>
      <c r="HA149" s="66">
        <f t="shared" si="314"/>
        <v>8.1693848100846553E-2</v>
      </c>
      <c r="HB149" s="66">
        <f t="shared" si="314"/>
        <v>8.7648543558221229E-2</v>
      </c>
      <c r="HC149" s="66">
        <f t="shared" si="314"/>
        <v>8.1798840422457442E-2</v>
      </c>
      <c r="HD149" s="66">
        <f t="shared" si="314"/>
        <v>7.8786901326781997E-2</v>
      </c>
      <c r="HE149" s="66">
        <f t="shared" si="314"/>
        <v>7.9378688225923241E-2</v>
      </c>
      <c r="HF149" s="66">
        <f t="shared" si="314"/>
        <v>8.5697555262950961E-2</v>
      </c>
      <c r="HG149" s="66">
        <f t="shared" si="314"/>
        <v>9.3696933789260611E-2</v>
      </c>
      <c r="HH149" s="66">
        <f t="shared" si="314"/>
        <v>7.6845545933293014E-2</v>
      </c>
      <c r="HI149" s="66">
        <f t="shared" si="314"/>
        <v>7.5863824474633246E-2</v>
      </c>
      <c r="HJ149" s="66">
        <f t="shared" si="314"/>
        <v>9.1575686038210452E-2</v>
      </c>
      <c r="HK149" s="66">
        <f t="shared" si="314"/>
        <v>8.4296769456656762E-2</v>
      </c>
      <c r="HL149" s="66">
        <f t="shared" si="314"/>
        <v>8.2760920782530514E-2</v>
      </c>
      <c r="HM149" s="66">
        <f t="shared" si="314"/>
        <v>8.6184071676267349E-2</v>
      </c>
      <c r="HN149" s="66">
        <f t="shared" si="314"/>
        <v>8.4858182484960507E-2</v>
      </c>
      <c r="HO149" s="66">
        <f t="shared" si="314"/>
        <v>7.7393564427358896E-2</v>
      </c>
      <c r="HP149" s="66">
        <f t="shared" si="314"/>
        <v>9.1257122506462743E-2</v>
      </c>
      <c r="HQ149" s="66">
        <f t="shared" si="314"/>
        <v>8.2407318709799671E-2</v>
      </c>
      <c r="HR149" s="66">
        <f t="shared" si="314"/>
        <v>8.1447037501410274E-2</v>
      </c>
      <c r="HS149" s="66">
        <f t="shared" si="314"/>
        <v>8.5744493118919032E-2</v>
      </c>
      <c r="HT149" s="66">
        <f t="shared" si="314"/>
        <v>8.456744867765939E-2</v>
      </c>
      <c r="HU149" s="66">
        <f t="shared" si="314"/>
        <v>7.822249113522238E-2</v>
      </c>
      <c r="HV149" s="66">
        <f t="shared" si="314"/>
        <v>8.3069638182010297E-2</v>
      </c>
      <c r="HW149" s="66">
        <f t="shared" si="314"/>
        <v>8.9398518673910493E-2</v>
      </c>
      <c r="HX149" s="66">
        <f t="shared" si="314"/>
        <v>7.8418897984920591E-2</v>
      </c>
      <c r="HY149" s="66">
        <f t="shared" si="314"/>
        <v>8.1048219929909293E-2</v>
      </c>
      <c r="HZ149" s="66">
        <f t="shared" si="314"/>
        <v>8.0520909755397663E-2</v>
      </c>
      <c r="IA149" s="66">
        <f t="shared" si="314"/>
        <v>8.0971510070648386E-2</v>
      </c>
      <c r="IB149" s="66">
        <f t="shared" si="314"/>
        <v>8.2232895632677716E-2</v>
      </c>
      <c r="IC149" s="66">
        <f t="shared" si="314"/>
        <v>8.4440395415931124E-2</v>
      </c>
      <c r="ID149" s="66">
        <f t="shared" si="314"/>
        <v>8.786759202993423E-2</v>
      </c>
      <c r="IE149" s="66">
        <f t="shared" si="314"/>
        <v>7.0977873180086096E-2</v>
      </c>
      <c r="IF149" s="66">
        <f t="shared" si="314"/>
        <v>7.9907964788953678E-2</v>
      </c>
      <c r="IG149" s="66">
        <f t="shared" si="314"/>
        <v>8.2251646992535649E-2</v>
      </c>
      <c r="IH149" s="66">
        <f t="shared" si="314"/>
        <v>9.0130257276816977E-2</v>
      </c>
      <c r="II149" s="66">
        <f t="shared" si="314"/>
        <v>9.2136335745780132E-2</v>
      </c>
      <c r="IJ149" s="66">
        <f t="shared" si="314"/>
        <v>9.0870506343429441E-2</v>
      </c>
      <c r="IK149" s="66">
        <f t="shared" si="314"/>
        <v>8.7379617381698471E-2</v>
      </c>
      <c r="IL149" s="66">
        <f t="shared" si="314"/>
        <v>8.3041093744463168E-2</v>
      </c>
      <c r="IM149" s="66">
        <f t="shared" si="314"/>
        <v>7.9604513329544976E-2</v>
      </c>
      <c r="IN149" s="66">
        <f t="shared" si="314"/>
        <v>8.0027830619842852E-2</v>
      </c>
      <c r="IO149" s="66">
        <f t="shared" si="314"/>
        <v>8.1443654511796873E-2</v>
      </c>
      <c r="IP149" s="66">
        <f t="shared" si="314"/>
        <v>8.0738276853806898E-2</v>
      </c>
      <c r="IQ149" s="66">
        <f t="shared" si="314"/>
        <v>9.2355809181269413E-2</v>
      </c>
      <c r="IR149" s="66">
        <f t="shared" si="314"/>
        <v>9.012348279419348E-2</v>
      </c>
      <c r="IS149" s="66">
        <f t="shared" si="314"/>
        <v>8.2831368298006761E-2</v>
      </c>
      <c r="IT149" s="66">
        <f t="shared" si="314"/>
        <v>8.8125454820138657E-2</v>
      </c>
      <c r="IU149" s="66">
        <f t="shared" si="314"/>
        <v>8.5001440700936348E-2</v>
      </c>
      <c r="IV149" s="66">
        <f t="shared" si="314"/>
        <v>8.5469887608612072E-2</v>
      </c>
      <c r="IW149" s="66">
        <f t="shared" si="314"/>
        <v>8.5109722147525865E-2</v>
      </c>
      <c r="IX149" s="66">
        <f t="shared" si="314"/>
        <v>8.347168744493437E-2</v>
      </c>
      <c r="IY149" s="66">
        <f t="shared" si="314"/>
        <v>8.9754417647586876E-2</v>
      </c>
      <c r="IZ149" s="66">
        <f t="shared" si="314"/>
        <v>8.4002758260737637E-2</v>
      </c>
      <c r="JA149" s="66">
        <f t="shared" si="314"/>
        <v>8.2657354784617804E-2</v>
      </c>
      <c r="JB149" s="66">
        <f t="shared" si="314"/>
        <v>8.0305227128709106E-2</v>
      </c>
      <c r="JC149" s="66">
        <f t="shared" si="314"/>
        <v>8.2343961369449659E-2</v>
      </c>
      <c r="JD149" s="67">
        <f t="shared" si="305"/>
        <v>8.3347482354584057E-2</v>
      </c>
      <c r="JU149" s="14"/>
      <c r="MS149" s="28"/>
    </row>
    <row r="150" spans="13:357" x14ac:dyDescent="0.3">
      <c r="M150" s="14">
        <v>9</v>
      </c>
      <c r="N150" s="26">
        <f>SUM(JD$46,JD$48:JD$49)</f>
        <v>96.855444425685945</v>
      </c>
      <c r="O150" s="26">
        <f t="shared" ref="O150:AC150" si="318">SUM(EM$46,EM$48:EM$49)</f>
        <v>67.773242631000016</v>
      </c>
      <c r="P150" s="26">
        <f t="shared" si="318"/>
        <v>69.048888887999851</v>
      </c>
      <c r="Q150" s="26">
        <f t="shared" si="318"/>
        <v>110.51174603199991</v>
      </c>
      <c r="R150" s="26">
        <f t="shared" si="318"/>
        <v>83.437278910999908</v>
      </c>
      <c r="S150" s="26">
        <f t="shared" si="318"/>
        <v>80.229297052999868</v>
      </c>
      <c r="T150" s="26">
        <f t="shared" si="318"/>
        <v>89.045646259000023</v>
      </c>
      <c r="U150" s="26">
        <f t="shared" si="318"/>
        <v>94.47038548699993</v>
      </c>
      <c r="V150" s="26">
        <f t="shared" si="318"/>
        <v>88.713673469000014</v>
      </c>
      <c r="W150" s="26">
        <f t="shared" si="318"/>
        <v>87.516009070999985</v>
      </c>
      <c r="X150" s="26">
        <f t="shared" si="318"/>
        <v>90.052063492000116</v>
      </c>
      <c r="Y150" s="26">
        <f t="shared" si="318"/>
        <v>79.083129250999832</v>
      </c>
      <c r="Z150" s="26">
        <f t="shared" si="318"/>
        <v>97.658775509999828</v>
      </c>
      <c r="AA150" s="26">
        <f t="shared" si="318"/>
        <v>105.57170068100004</v>
      </c>
      <c r="AB150" s="26">
        <f t="shared" si="318"/>
        <v>88.491972788999988</v>
      </c>
      <c r="AC150" s="26">
        <f t="shared" si="318"/>
        <v>94.086893423999982</v>
      </c>
      <c r="AD150" s="26">
        <f>SUM(JD$46,JD$48:JD$49)</f>
        <v>96.855444425685945</v>
      </c>
      <c r="AE150" s="26">
        <f t="shared" ref="AE150:CP150" si="319">SUM(FB$46,FB$48:FB$49)</f>
        <v>82.211678004999953</v>
      </c>
      <c r="AF150" s="26">
        <f t="shared" si="319"/>
        <v>110.49145124799998</v>
      </c>
      <c r="AG150" s="26">
        <f t="shared" si="319"/>
        <v>111.25188208599991</v>
      </c>
      <c r="AH150" s="26">
        <f t="shared" si="319"/>
        <v>84.727437640999938</v>
      </c>
      <c r="AI150" s="26">
        <f t="shared" si="319"/>
        <v>92.240181405000044</v>
      </c>
      <c r="AJ150" s="26">
        <f t="shared" si="319"/>
        <v>80.105941041999927</v>
      </c>
      <c r="AK150" s="26">
        <f t="shared" si="319"/>
        <v>95.736258504000034</v>
      </c>
      <c r="AL150" s="26">
        <f t="shared" si="319"/>
        <v>97.710476191000112</v>
      </c>
      <c r="AM150" s="26">
        <f t="shared" si="319"/>
        <v>75.94303854799989</v>
      </c>
      <c r="AN150" s="26">
        <f t="shared" si="319"/>
        <v>79.071950113000071</v>
      </c>
      <c r="AO150" s="26">
        <f t="shared" si="319"/>
        <v>75.625578231000077</v>
      </c>
      <c r="AP150" s="26">
        <f t="shared" si="319"/>
        <v>90.004920635999952</v>
      </c>
      <c r="AQ150" s="26">
        <f t="shared" si="319"/>
        <v>101.79700680299993</v>
      </c>
      <c r="AR150" s="26">
        <f t="shared" si="319"/>
        <v>92.975600906000068</v>
      </c>
      <c r="AS150" s="26">
        <f t="shared" si="319"/>
        <v>89.008435373999987</v>
      </c>
      <c r="AT150" s="26">
        <f t="shared" si="319"/>
        <v>112.93625850299986</v>
      </c>
      <c r="AU150" s="26">
        <f t="shared" si="319"/>
        <v>109.90079365099973</v>
      </c>
      <c r="AV150" s="26">
        <f t="shared" si="319"/>
        <v>94.997369615000025</v>
      </c>
      <c r="AW150" s="26">
        <f t="shared" si="319"/>
        <v>104.31990929699998</v>
      </c>
      <c r="AX150" s="26">
        <f t="shared" si="319"/>
        <v>99.345487529000025</v>
      </c>
      <c r="AY150" s="26">
        <f t="shared" si="319"/>
        <v>96.531156463000002</v>
      </c>
      <c r="AZ150" s="26">
        <f t="shared" si="319"/>
        <v>102.95002267600012</v>
      </c>
      <c r="BA150" s="26">
        <f t="shared" si="319"/>
        <v>86.6434467119999</v>
      </c>
      <c r="BB150" s="26">
        <f t="shared" si="319"/>
        <v>105.47648526</v>
      </c>
      <c r="BC150" s="26">
        <f t="shared" si="319"/>
        <v>93.187482993000003</v>
      </c>
      <c r="BD150" s="26">
        <f t="shared" si="319"/>
        <v>93.769795918</v>
      </c>
      <c r="BE150" s="26">
        <f t="shared" si="319"/>
        <v>103.19673469399993</v>
      </c>
      <c r="BF150" s="26">
        <f t="shared" si="319"/>
        <v>88.21877551099999</v>
      </c>
      <c r="BG150" s="26">
        <f t="shared" si="319"/>
        <v>82.813242629999991</v>
      </c>
      <c r="BH150" s="26">
        <f t="shared" si="319"/>
        <v>97.7436734690001</v>
      </c>
      <c r="BI150" s="26">
        <f t="shared" si="319"/>
        <v>80.546394557000099</v>
      </c>
      <c r="BJ150" s="26">
        <f t="shared" si="319"/>
        <v>102.61333333300001</v>
      </c>
      <c r="BK150" s="26">
        <f t="shared" si="319"/>
        <v>104.86113378699986</v>
      </c>
      <c r="BL150" s="26">
        <f t="shared" si="319"/>
        <v>98.10195011299993</v>
      </c>
      <c r="BM150" s="26">
        <f t="shared" si="319"/>
        <v>90.161269841000035</v>
      </c>
      <c r="BN150" s="26">
        <f t="shared" si="319"/>
        <v>100.24925170100005</v>
      </c>
      <c r="BO150" s="26">
        <f t="shared" si="319"/>
        <v>93.335510204000002</v>
      </c>
      <c r="BP150" s="26">
        <f t="shared" si="319"/>
        <v>90.737414966000074</v>
      </c>
      <c r="BQ150" s="26">
        <f t="shared" si="319"/>
        <v>110.60099773299999</v>
      </c>
      <c r="BR150" s="26">
        <f t="shared" si="319"/>
        <v>98.826303854000003</v>
      </c>
      <c r="BS150" s="26">
        <f t="shared" si="319"/>
        <v>98.920634920999987</v>
      </c>
      <c r="BT150" s="26">
        <f t="shared" si="319"/>
        <v>99.975691610000013</v>
      </c>
      <c r="BU150" s="26">
        <f t="shared" si="319"/>
        <v>98.830113378999954</v>
      </c>
      <c r="BV150" s="26">
        <f t="shared" si="319"/>
        <v>97.57133786899999</v>
      </c>
      <c r="BW150" s="26">
        <f t="shared" si="319"/>
        <v>91.59473922799998</v>
      </c>
      <c r="BX150" s="26">
        <f t="shared" si="319"/>
        <v>84.406712018000007</v>
      </c>
      <c r="BY150" s="26">
        <f t="shared" si="319"/>
        <v>118.14131519299997</v>
      </c>
      <c r="BZ150" s="26">
        <f t="shared" si="319"/>
        <v>95.500770974999909</v>
      </c>
      <c r="CA150" s="26">
        <f t="shared" si="319"/>
        <v>73.572970521000116</v>
      </c>
      <c r="CB150" s="26">
        <f t="shared" si="319"/>
        <v>97.848526076999974</v>
      </c>
      <c r="CC150" s="26">
        <f t="shared" si="319"/>
        <v>110.08258503399998</v>
      </c>
      <c r="CD150" s="26">
        <f t="shared" si="319"/>
        <v>87.281088436000005</v>
      </c>
      <c r="CE150" s="26">
        <f t="shared" si="319"/>
        <v>127.79575963700006</v>
      </c>
      <c r="CF150" s="26">
        <f t="shared" si="319"/>
        <v>108.4887074830001</v>
      </c>
      <c r="CG150" s="26">
        <f t="shared" si="319"/>
        <v>91.463401361000138</v>
      </c>
      <c r="CH150" s="26">
        <f t="shared" si="319"/>
        <v>110.96598639500007</v>
      </c>
      <c r="CI150" s="26">
        <f t="shared" si="319"/>
        <v>91.553741496000043</v>
      </c>
      <c r="CJ150" s="26">
        <f t="shared" si="319"/>
        <v>99.207256236000035</v>
      </c>
      <c r="CK150" s="26">
        <f t="shared" si="319"/>
        <v>94.50666666699999</v>
      </c>
      <c r="CL150" s="26">
        <f t="shared" si="319"/>
        <v>86.127165532000049</v>
      </c>
      <c r="CM150" s="26">
        <f t="shared" si="319"/>
        <v>103.13070294700003</v>
      </c>
      <c r="CN150" s="26">
        <f t="shared" si="319"/>
        <v>100.65197278900007</v>
      </c>
      <c r="CO150" s="26">
        <f t="shared" si="319"/>
        <v>115.22031746000016</v>
      </c>
      <c r="CP150" s="26">
        <f t="shared" si="319"/>
        <v>115.56861677999996</v>
      </c>
      <c r="CQ150" s="26">
        <f t="shared" ref="CQ150:EF150" si="320">SUM(HN$46,HN$48:HN$49)</f>
        <v>94.468934239999953</v>
      </c>
      <c r="CR150" s="26">
        <f t="shared" si="320"/>
        <v>102.70730158700007</v>
      </c>
      <c r="CS150" s="26">
        <f t="shared" si="320"/>
        <v>88.20102040800009</v>
      </c>
      <c r="CT150" s="26">
        <f t="shared" si="320"/>
        <v>89.001360545000011</v>
      </c>
      <c r="CU150" s="26">
        <f t="shared" si="320"/>
        <v>98.450430837999988</v>
      </c>
      <c r="CV150" s="26">
        <f t="shared" si="320"/>
        <v>85.331882086000064</v>
      </c>
      <c r="CW150" s="26">
        <f t="shared" si="320"/>
        <v>99.977868480999973</v>
      </c>
      <c r="CX150" s="26">
        <f t="shared" si="320"/>
        <v>97.401269840000055</v>
      </c>
      <c r="CY150" s="26">
        <f t="shared" si="320"/>
        <v>103.62702947899993</v>
      </c>
      <c r="CZ150" s="26">
        <f t="shared" si="320"/>
        <v>106.06548752899994</v>
      </c>
      <c r="DA150" s="26">
        <f t="shared" si="320"/>
        <v>106.11081632599985</v>
      </c>
      <c r="DB150" s="26">
        <f t="shared" si="320"/>
        <v>105.52453514700005</v>
      </c>
      <c r="DC150" s="26">
        <f t="shared" si="320"/>
        <v>98.407664398999941</v>
      </c>
      <c r="DD150" s="26">
        <f t="shared" si="320"/>
        <v>100.32907029499995</v>
      </c>
      <c r="DE150" s="26">
        <f t="shared" si="320"/>
        <v>91.850521542000024</v>
      </c>
      <c r="DF150" s="26">
        <f t="shared" si="320"/>
        <v>104.35628118</v>
      </c>
      <c r="DG150" s="26">
        <f t="shared" si="320"/>
        <v>93.91746031699995</v>
      </c>
      <c r="DH150" s="26">
        <f t="shared" si="320"/>
        <v>111.92018140599998</v>
      </c>
      <c r="DI150" s="26">
        <f t="shared" si="320"/>
        <v>106.75265306200015</v>
      </c>
      <c r="DJ150" s="26">
        <f t="shared" si="320"/>
        <v>119.05523809400006</v>
      </c>
      <c r="DK150" s="26">
        <f t="shared" si="320"/>
        <v>103.88063492100002</v>
      </c>
      <c r="DL150" s="26">
        <f t="shared" si="320"/>
        <v>112.19301587300004</v>
      </c>
      <c r="DM150" s="26">
        <f t="shared" si="320"/>
        <v>93.469750567999995</v>
      </c>
      <c r="DN150" s="26">
        <f t="shared" si="320"/>
        <v>102.438911566</v>
      </c>
      <c r="DO150" s="26">
        <f t="shared" si="320"/>
        <v>81.610158728999977</v>
      </c>
      <c r="DP150" s="26">
        <f t="shared" si="320"/>
        <v>122.162335601</v>
      </c>
      <c r="DQ150" s="26">
        <f t="shared" si="320"/>
        <v>104.86349206299997</v>
      </c>
      <c r="DR150" s="26">
        <f t="shared" si="320"/>
        <v>96.127709750999998</v>
      </c>
      <c r="DS150" s="26">
        <f t="shared" si="320"/>
        <v>105.33551020499988</v>
      </c>
      <c r="DT150" s="26">
        <f t="shared" si="320"/>
        <v>103.26494331100002</v>
      </c>
      <c r="DU150" s="26">
        <f t="shared" si="320"/>
        <v>84.926077098000064</v>
      </c>
      <c r="DV150" s="26">
        <f t="shared" si="320"/>
        <v>92.281904761999954</v>
      </c>
      <c r="DW150" s="26">
        <f t="shared" si="320"/>
        <v>90.738866212999937</v>
      </c>
      <c r="DX150" s="26">
        <f t="shared" si="320"/>
        <v>98.536802720999958</v>
      </c>
      <c r="DY150" s="26">
        <f t="shared" si="320"/>
        <v>106.12390022600005</v>
      </c>
      <c r="DZ150" s="26">
        <f t="shared" si="320"/>
        <v>99.366167799999971</v>
      </c>
      <c r="EA150" s="26">
        <f t="shared" si="320"/>
        <v>89.318458050999993</v>
      </c>
      <c r="EB150" s="26">
        <f t="shared" si="320"/>
        <v>96.998458049999954</v>
      </c>
      <c r="EC150" s="26">
        <f t="shared" si="320"/>
        <v>104.57399092999992</v>
      </c>
      <c r="ED150" s="26">
        <f t="shared" si="320"/>
        <v>104.89979591899998</v>
      </c>
      <c r="EE150" s="26">
        <f t="shared" si="320"/>
        <v>92.800725622999948</v>
      </c>
      <c r="EF150" s="26">
        <f t="shared" si="320"/>
        <v>105.07664399099997</v>
      </c>
      <c r="EM150" s="66">
        <f>EM55/SUM(EM$53:EM$57,EM$60:EM$62)</f>
        <v>7.712601116367114E-2</v>
      </c>
      <c r="EN150" s="66">
        <f t="shared" si="313"/>
        <v>7.3373045811368803E-2</v>
      </c>
      <c r="EO150" s="66">
        <f t="shared" si="313"/>
        <v>7.3629899648946867E-2</v>
      </c>
      <c r="EP150" s="66">
        <f t="shared" si="313"/>
        <v>7.172928894765726E-2</v>
      </c>
      <c r="EQ150" s="66">
        <f t="shared" si="313"/>
        <v>7.8610492508838739E-2</v>
      </c>
      <c r="ER150" s="66">
        <f t="shared" si="313"/>
        <v>7.1525997239754599E-2</v>
      </c>
      <c r="ES150" s="66">
        <f t="shared" si="313"/>
        <v>8.2689372381029094E-2</v>
      </c>
      <c r="ET150" s="66">
        <f t="shared" si="313"/>
        <v>7.7143273393857584E-2</v>
      </c>
      <c r="EU150" s="66">
        <f t="shared" si="313"/>
        <v>7.205874890622245E-2</v>
      </c>
      <c r="EV150" s="66">
        <f t="shared" si="313"/>
        <v>7.4050901972135749E-2</v>
      </c>
      <c r="EW150" s="66">
        <f t="shared" si="313"/>
        <v>7.6060705063907871E-2</v>
      </c>
      <c r="EX150" s="66">
        <f t="shared" si="313"/>
        <v>7.2340711622380829E-2</v>
      </c>
      <c r="EY150" s="66">
        <f t="shared" si="313"/>
        <v>7.7279344648399612E-2</v>
      </c>
      <c r="EZ150" s="66">
        <f t="shared" si="313"/>
        <v>7.2516156851105462E-2</v>
      </c>
      <c r="FA150" s="66">
        <f t="shared" si="313"/>
        <v>7.9956723435398502E-2</v>
      </c>
      <c r="FB150" s="66">
        <f t="shared" si="313"/>
        <v>7.8631008858834617E-2</v>
      </c>
      <c r="FC150" s="66">
        <f t="shared" si="313"/>
        <v>7.3193300929457805E-2</v>
      </c>
      <c r="FD150" s="66">
        <f t="shared" si="313"/>
        <v>7.4660986048374955E-2</v>
      </c>
      <c r="FE150" s="66">
        <f t="shared" si="313"/>
        <v>7.1507799181716264E-2</v>
      </c>
      <c r="FF150" s="66">
        <f t="shared" si="313"/>
        <v>7.2582426569086825E-2</v>
      </c>
      <c r="FG150" s="66">
        <f t="shared" si="313"/>
        <v>7.3299215238512822E-2</v>
      </c>
      <c r="FH150" s="66">
        <f t="shared" si="313"/>
        <v>7.1604178469073229E-2</v>
      </c>
      <c r="FI150" s="66">
        <f t="shared" si="313"/>
        <v>7.7611247552852952E-2</v>
      </c>
      <c r="FJ150" s="66">
        <f t="shared" si="313"/>
        <v>7.7656282429409168E-2</v>
      </c>
      <c r="FK150" s="66">
        <f t="shared" si="313"/>
        <v>7.3612370299535435E-2</v>
      </c>
      <c r="FL150" s="66">
        <f t="shared" si="313"/>
        <v>7.1211178556757654E-2</v>
      </c>
      <c r="FM150" s="66">
        <f t="shared" si="313"/>
        <v>7.8332741357795485E-2</v>
      </c>
      <c r="FN150" s="66">
        <f t="shared" si="313"/>
        <v>7.0814933761946433E-2</v>
      </c>
      <c r="FO150" s="66">
        <f t="shared" si="313"/>
        <v>7.4676287491860241E-2</v>
      </c>
      <c r="FP150" s="66">
        <f t="shared" si="313"/>
        <v>7.6857810651346184E-2</v>
      </c>
      <c r="FQ150" s="66">
        <f t="shared" si="313"/>
        <v>7.5148691903840242E-2</v>
      </c>
      <c r="FR150" s="66">
        <f t="shared" si="313"/>
        <v>7.5912677412886834E-2</v>
      </c>
      <c r="FS150" s="66">
        <f t="shared" si="313"/>
        <v>7.6427311294119782E-2</v>
      </c>
      <c r="FT150" s="66">
        <f t="shared" si="313"/>
        <v>7.6445628793005385E-2</v>
      </c>
      <c r="FU150" s="66">
        <f t="shared" si="313"/>
        <v>7.5369607367502603E-2</v>
      </c>
      <c r="FV150" s="66">
        <f t="shared" si="313"/>
        <v>7.3417519816310409E-2</v>
      </c>
      <c r="FW150" s="66">
        <f t="shared" si="313"/>
        <v>7.2455727863581218E-2</v>
      </c>
      <c r="FX150" s="66">
        <f t="shared" si="313"/>
        <v>7.6887421263941741E-2</v>
      </c>
      <c r="FY150" s="66">
        <f t="shared" si="313"/>
        <v>7.6652626248110839E-2</v>
      </c>
      <c r="FZ150" s="66">
        <f t="shared" si="313"/>
        <v>7.8651685394798318E-2</v>
      </c>
      <c r="GA150" s="66">
        <f t="shared" si="313"/>
        <v>7.587707577208011E-2</v>
      </c>
      <c r="GB150" s="66">
        <f t="shared" si="313"/>
        <v>8.1259986298855558E-2</v>
      </c>
      <c r="GC150" s="66">
        <f t="shared" si="313"/>
        <v>7.2293825839946396E-2</v>
      </c>
      <c r="GD150" s="66">
        <f t="shared" si="313"/>
        <v>7.3387090683334724E-2</v>
      </c>
      <c r="GE150" s="66">
        <f t="shared" si="313"/>
        <v>7.1985135457258459E-2</v>
      </c>
      <c r="GF150" s="66">
        <f t="shared" si="313"/>
        <v>7.9400346563142141E-2</v>
      </c>
      <c r="GG150" s="66">
        <f t="shared" si="313"/>
        <v>7.9302397226930027E-2</v>
      </c>
      <c r="GH150" s="66">
        <f t="shared" si="313"/>
        <v>7.2900046319324785E-2</v>
      </c>
      <c r="GI150" s="66">
        <f t="shared" si="313"/>
        <v>7.1939780154672922E-2</v>
      </c>
      <c r="GJ150" s="66">
        <f t="shared" si="313"/>
        <v>7.0979272020181242E-2</v>
      </c>
      <c r="GK150" s="66">
        <f t="shared" si="313"/>
        <v>7.2807367340259374E-2</v>
      </c>
      <c r="GL150" s="66">
        <f t="shared" si="313"/>
        <v>7.4478649449292819E-2</v>
      </c>
      <c r="GM150" s="66">
        <f t="shared" si="313"/>
        <v>6.7633174639802465E-2</v>
      </c>
      <c r="GN150" s="66">
        <f t="shared" si="313"/>
        <v>6.9436774250836247E-2</v>
      </c>
      <c r="GO150" s="66">
        <f t="shared" si="313"/>
        <v>7.9908992531745771E-2</v>
      </c>
      <c r="GP150" s="66">
        <f t="shared" si="313"/>
        <v>7.5559932823675055E-2</v>
      </c>
      <c r="GQ150" s="66">
        <f t="shared" si="313"/>
        <v>7.5989939463887574E-2</v>
      </c>
      <c r="GR150" s="66">
        <f t="shared" si="313"/>
        <v>7.7774502574288612E-2</v>
      </c>
      <c r="GS150" s="66">
        <f t="shared" si="313"/>
        <v>7.4546740829547528E-2</v>
      </c>
      <c r="GT150" s="66">
        <f t="shared" si="313"/>
        <v>8.070379525772102E-2</v>
      </c>
      <c r="GU150" s="66">
        <f t="shared" si="313"/>
        <v>7.4802644248257749E-2</v>
      </c>
      <c r="GV150" s="66">
        <f t="shared" si="313"/>
        <v>7.2234962067946995E-2</v>
      </c>
      <c r="GW150" s="66">
        <f t="shared" si="313"/>
        <v>7.4384916835763426E-2</v>
      </c>
      <c r="GX150" s="66">
        <f t="shared" si="313"/>
        <v>7.3898267859930214E-2</v>
      </c>
      <c r="GY150" s="66">
        <f t="shared" si="313"/>
        <v>7.4563768038343844E-2</v>
      </c>
      <c r="GZ150" s="66">
        <f t="shared" si="314"/>
        <v>7.6972154476148899E-2</v>
      </c>
      <c r="HA150" s="66">
        <f t="shared" si="314"/>
        <v>7.3281438109643257E-2</v>
      </c>
      <c r="HB150" s="66">
        <f t="shared" si="314"/>
        <v>7.4770302507697839E-2</v>
      </c>
      <c r="HC150" s="66">
        <f t="shared" si="314"/>
        <v>8.1170527782841076E-2</v>
      </c>
      <c r="HD150" s="66">
        <f t="shared" si="314"/>
        <v>7.1222130474585865E-2</v>
      </c>
      <c r="HE150" s="66">
        <f t="shared" si="314"/>
        <v>7.0647379613912584E-2</v>
      </c>
      <c r="HF150" s="66">
        <f t="shared" si="314"/>
        <v>7.3693456299611201E-2</v>
      </c>
      <c r="HG150" s="66">
        <f t="shared" si="314"/>
        <v>7.1930075351266845E-2</v>
      </c>
      <c r="HH150" s="66">
        <f t="shared" si="314"/>
        <v>7.1854732134299576E-2</v>
      </c>
      <c r="HI150" s="66">
        <f t="shared" si="314"/>
        <v>7.2595743281012287E-2</v>
      </c>
      <c r="HJ150" s="66">
        <f t="shared" si="314"/>
        <v>7.9079374454154694E-2</v>
      </c>
      <c r="HK150" s="66">
        <f t="shared" si="314"/>
        <v>7.2480279913624102E-2</v>
      </c>
      <c r="HL150" s="66">
        <f t="shared" si="314"/>
        <v>7.7133774236721589E-2</v>
      </c>
      <c r="HM150" s="66">
        <f t="shared" si="314"/>
        <v>7.2830528965541999E-2</v>
      </c>
      <c r="HN150" s="66">
        <f t="shared" si="314"/>
        <v>7.7610240703324576E-2</v>
      </c>
      <c r="HO150" s="66">
        <f t="shared" si="314"/>
        <v>7.3173574029770053E-2</v>
      </c>
      <c r="HP150" s="66">
        <f t="shared" si="314"/>
        <v>7.6923076931728229E-2</v>
      </c>
      <c r="HQ150" s="66">
        <f t="shared" si="314"/>
        <v>7.0672478204169956E-2</v>
      </c>
      <c r="HR150" s="66">
        <f t="shared" si="314"/>
        <v>7.8646838617985854E-2</v>
      </c>
      <c r="HS150" s="66">
        <f t="shared" si="314"/>
        <v>8.1542077410894628E-2</v>
      </c>
      <c r="HT150" s="66">
        <f t="shared" si="314"/>
        <v>7.286656891330362E-2</v>
      </c>
      <c r="HU150" s="66">
        <f t="shared" si="314"/>
        <v>7.2000460501830982E-2</v>
      </c>
      <c r="HV150" s="66">
        <f t="shared" si="314"/>
        <v>7.1548866047184523E-2</v>
      </c>
      <c r="HW150" s="66">
        <f t="shared" si="314"/>
        <v>6.7515857465754905E-2</v>
      </c>
      <c r="HX150" s="66">
        <f t="shared" si="314"/>
        <v>6.9468647806523981E-2</v>
      </c>
      <c r="HY150" s="66">
        <f t="shared" si="314"/>
        <v>7.2700922177517641E-2</v>
      </c>
      <c r="HZ150" s="66">
        <f t="shared" si="314"/>
        <v>7.8347794188872291E-2</v>
      </c>
      <c r="IA150" s="66">
        <f t="shared" si="314"/>
        <v>7.4581328057154589E-2</v>
      </c>
      <c r="IB150" s="66">
        <f t="shared" si="314"/>
        <v>7.5529261402995582E-2</v>
      </c>
      <c r="IC150" s="66">
        <f t="shared" si="314"/>
        <v>7.4072311435138996E-2</v>
      </c>
      <c r="ID150" s="66">
        <f t="shared" si="314"/>
        <v>7.5885647666162487E-2</v>
      </c>
      <c r="IE150" s="66">
        <f t="shared" si="314"/>
        <v>6.7536915231461145E-2</v>
      </c>
      <c r="IF150" s="66">
        <f t="shared" si="314"/>
        <v>7.2514480288580999E-2</v>
      </c>
      <c r="IG150" s="66">
        <f t="shared" si="314"/>
        <v>7.1358685013057366E-2</v>
      </c>
      <c r="IH150" s="66">
        <f t="shared" si="314"/>
        <v>7.6728123048881353E-2</v>
      </c>
      <c r="II150" s="66">
        <f t="shared" si="314"/>
        <v>7.7567451974725768E-2</v>
      </c>
      <c r="IJ150" s="66">
        <f t="shared" si="314"/>
        <v>7.5856287935705452E-2</v>
      </c>
      <c r="IK150" s="66">
        <f t="shared" si="314"/>
        <v>8.1612428514393959E-2</v>
      </c>
      <c r="IL150" s="66">
        <f t="shared" si="314"/>
        <v>7.656795726398935E-2</v>
      </c>
      <c r="IM150" s="66">
        <f t="shared" si="314"/>
        <v>7.4646683385325971E-2</v>
      </c>
      <c r="IN150" s="66">
        <f t="shared" si="314"/>
        <v>7.4742973881855163E-2</v>
      </c>
      <c r="IO150" s="66">
        <f t="shared" si="314"/>
        <v>6.709176275410382E-2</v>
      </c>
      <c r="IP150" s="66">
        <f t="shared" si="314"/>
        <v>7.1076567400699911E-2</v>
      </c>
      <c r="IQ150" s="66">
        <f t="shared" si="314"/>
        <v>7.765710094450605E-2</v>
      </c>
      <c r="IR150" s="66">
        <f t="shared" si="314"/>
        <v>7.2145118602622113E-2</v>
      </c>
      <c r="IS150" s="66">
        <f t="shared" si="314"/>
        <v>7.3653258726213991E-2</v>
      </c>
      <c r="IT150" s="66">
        <f t="shared" si="314"/>
        <v>8.0956265141994527E-2</v>
      </c>
      <c r="IU150" s="66">
        <f t="shared" si="314"/>
        <v>7.4069052025325294E-2</v>
      </c>
      <c r="IV150" s="66">
        <f t="shared" si="314"/>
        <v>7.3154074975424019E-2</v>
      </c>
      <c r="IW150" s="66">
        <f t="shared" si="314"/>
        <v>7.0555161300086808E-2</v>
      </c>
      <c r="IX150" s="66">
        <f t="shared" si="314"/>
        <v>7.5441261316146591E-2</v>
      </c>
      <c r="IY150" s="66">
        <f t="shared" si="314"/>
        <v>7.6102863551498909E-2</v>
      </c>
      <c r="IZ150" s="66">
        <f t="shared" si="314"/>
        <v>7.3385560327865834E-2</v>
      </c>
      <c r="JA150" s="66">
        <f t="shared" si="314"/>
        <v>7.5930619506964725E-2</v>
      </c>
      <c r="JB150" s="66">
        <f t="shared" si="314"/>
        <v>7.2958550694895749E-2</v>
      </c>
      <c r="JC150" s="66">
        <f t="shared" si="314"/>
        <v>7.1393484122155557E-2</v>
      </c>
      <c r="JD150" s="67">
        <f t="shared" si="305"/>
        <v>7.4621580661043074E-2</v>
      </c>
      <c r="JU150" s="14"/>
      <c r="MS150" s="28"/>
    </row>
    <row r="151" spans="13:357" x14ac:dyDescent="0.3">
      <c r="M151" s="14">
        <v>10</v>
      </c>
      <c r="N151" s="26">
        <f>SUM(JD$51:JD$52)</f>
        <v>32.413059725264468</v>
      </c>
      <c r="O151" s="26">
        <f t="shared" ref="O151:AC151" si="321">SUM(EM$51:EM$52)</f>
        <v>29.622857143000033</v>
      </c>
      <c r="P151" s="26">
        <f t="shared" si="321"/>
        <v>23.202539683000055</v>
      </c>
      <c r="Q151" s="26">
        <f t="shared" si="321"/>
        <v>36.121541949999937</v>
      </c>
      <c r="R151" s="26">
        <f t="shared" si="321"/>
        <v>25.853242629999954</v>
      </c>
      <c r="S151" s="26">
        <f t="shared" si="321"/>
        <v>28.455328797999982</v>
      </c>
      <c r="T151" s="26">
        <f t="shared" si="321"/>
        <v>28.500317459999906</v>
      </c>
      <c r="U151" s="26">
        <f t="shared" si="321"/>
        <v>26.441723356000011</v>
      </c>
      <c r="V151" s="26">
        <f t="shared" si="321"/>
        <v>28.479274377000024</v>
      </c>
      <c r="W151" s="26">
        <f t="shared" si="321"/>
        <v>32.130612245000066</v>
      </c>
      <c r="X151" s="26">
        <f t="shared" si="321"/>
        <v>34.525170067999966</v>
      </c>
      <c r="Y151" s="26">
        <f t="shared" si="321"/>
        <v>31.042176871000038</v>
      </c>
      <c r="Z151" s="26">
        <f t="shared" si="321"/>
        <v>33.473015873000008</v>
      </c>
      <c r="AA151" s="26">
        <f t="shared" si="321"/>
        <v>35.265306122999959</v>
      </c>
      <c r="AB151" s="26">
        <f t="shared" si="321"/>
        <v>28.876190476000033</v>
      </c>
      <c r="AC151" s="26">
        <f t="shared" si="321"/>
        <v>35.211609976999966</v>
      </c>
      <c r="AD151" s="26">
        <f>SUM(JD$51:JD$52)</f>
        <v>32.413059725264468</v>
      </c>
      <c r="AE151" s="26">
        <f t="shared" ref="AE151:CP151" si="322">SUM(FB$51:FB$52)</f>
        <v>28.832290250000028</v>
      </c>
      <c r="AF151" s="26">
        <f t="shared" si="322"/>
        <v>35.695623583000042</v>
      </c>
      <c r="AG151" s="26">
        <f t="shared" si="322"/>
        <v>36.928458050000131</v>
      </c>
      <c r="AH151" s="26">
        <f t="shared" si="322"/>
        <v>31.814603174000013</v>
      </c>
      <c r="AI151" s="26">
        <f t="shared" si="322"/>
        <v>29.385578230999954</v>
      </c>
      <c r="AJ151" s="26">
        <f t="shared" si="322"/>
        <v>26.700045350999972</v>
      </c>
      <c r="AK151" s="26">
        <f t="shared" si="322"/>
        <v>33.404081632000043</v>
      </c>
      <c r="AL151" s="26">
        <f t="shared" si="322"/>
        <v>31.754013605000068</v>
      </c>
      <c r="AM151" s="26">
        <f t="shared" si="322"/>
        <v>26.662335600999995</v>
      </c>
      <c r="AN151" s="26">
        <f t="shared" si="322"/>
        <v>29.280362811000032</v>
      </c>
      <c r="AO151" s="26">
        <f t="shared" si="322"/>
        <v>29.402993197000001</v>
      </c>
      <c r="AP151" s="26">
        <f t="shared" si="322"/>
        <v>33.883718821000002</v>
      </c>
      <c r="AQ151" s="26">
        <f t="shared" si="322"/>
        <v>34.498684808000007</v>
      </c>
      <c r="AR151" s="26">
        <f t="shared" si="322"/>
        <v>33.700136054999916</v>
      </c>
      <c r="AS151" s="26">
        <f t="shared" si="322"/>
        <v>33.696326530000078</v>
      </c>
      <c r="AT151" s="26">
        <f t="shared" si="322"/>
        <v>37.64897959200016</v>
      </c>
      <c r="AU151" s="26">
        <f t="shared" si="322"/>
        <v>35.703582765999954</v>
      </c>
      <c r="AV151" s="26">
        <f t="shared" si="322"/>
        <v>32.442630386000019</v>
      </c>
      <c r="AW151" s="26">
        <f t="shared" si="322"/>
        <v>34.228027210999926</v>
      </c>
      <c r="AX151" s="26">
        <f t="shared" si="322"/>
        <v>34.467120180999927</v>
      </c>
      <c r="AY151" s="26">
        <f t="shared" si="322"/>
        <v>29.427664399000037</v>
      </c>
      <c r="AZ151" s="26">
        <f t="shared" si="322"/>
        <v>35.979319727999837</v>
      </c>
      <c r="BA151" s="26">
        <f t="shared" si="322"/>
        <v>27.765260771000044</v>
      </c>
      <c r="BB151" s="26">
        <f t="shared" si="322"/>
        <v>30.795487527999967</v>
      </c>
      <c r="BC151" s="26">
        <f t="shared" si="322"/>
        <v>37.322086167999942</v>
      </c>
      <c r="BD151" s="26">
        <f t="shared" si="322"/>
        <v>31.743854875000011</v>
      </c>
      <c r="BE151" s="26">
        <f t="shared" si="322"/>
        <v>36.32761904799986</v>
      </c>
      <c r="BF151" s="26">
        <f t="shared" si="322"/>
        <v>35.062857143000087</v>
      </c>
      <c r="BG151" s="26">
        <f t="shared" si="322"/>
        <v>33.131972789000088</v>
      </c>
      <c r="BH151" s="26">
        <f t="shared" si="322"/>
        <v>33.364897959000132</v>
      </c>
      <c r="BI151" s="26">
        <f t="shared" si="322"/>
        <v>27.049795918999962</v>
      </c>
      <c r="BJ151" s="26">
        <f t="shared" si="322"/>
        <v>39.357823129000053</v>
      </c>
      <c r="BK151" s="26">
        <f t="shared" si="322"/>
        <v>34.040453515000081</v>
      </c>
      <c r="BL151" s="26">
        <f t="shared" si="322"/>
        <v>34.332879819000027</v>
      </c>
      <c r="BM151" s="26">
        <f t="shared" si="322"/>
        <v>30.600997733000099</v>
      </c>
      <c r="BN151" s="26">
        <f t="shared" si="322"/>
        <v>32.47020408100002</v>
      </c>
      <c r="BO151" s="26">
        <f t="shared" si="322"/>
        <v>33.480272108999884</v>
      </c>
      <c r="BP151" s="26">
        <f t="shared" si="322"/>
        <v>34.076734694000038</v>
      </c>
      <c r="BQ151" s="26">
        <f t="shared" si="322"/>
        <v>32.618956915999888</v>
      </c>
      <c r="BR151" s="26">
        <f t="shared" si="322"/>
        <v>34.065124717000003</v>
      </c>
      <c r="BS151" s="26">
        <f t="shared" si="322"/>
        <v>34.514285714000039</v>
      </c>
      <c r="BT151" s="26">
        <f t="shared" si="322"/>
        <v>39.33170068000004</v>
      </c>
      <c r="BU151" s="26">
        <f t="shared" si="322"/>
        <v>36.291360543999872</v>
      </c>
      <c r="BV151" s="26">
        <f t="shared" si="322"/>
        <v>29.998730158999933</v>
      </c>
      <c r="BW151" s="26">
        <f t="shared" si="322"/>
        <v>30.68698412699996</v>
      </c>
      <c r="BX151" s="26">
        <f t="shared" si="322"/>
        <v>28.056961451000006</v>
      </c>
      <c r="BY151" s="26">
        <f t="shared" si="322"/>
        <v>36.302947846000052</v>
      </c>
      <c r="BZ151" s="26">
        <f t="shared" si="322"/>
        <v>31.592925169999944</v>
      </c>
      <c r="CA151" s="26">
        <f t="shared" si="322"/>
        <v>24.890340136000077</v>
      </c>
      <c r="CB151" s="26">
        <f t="shared" si="322"/>
        <v>32.846417233000011</v>
      </c>
      <c r="CC151" s="26">
        <f t="shared" si="322"/>
        <v>34.318367347000049</v>
      </c>
      <c r="CD151" s="26">
        <f t="shared" si="322"/>
        <v>30.79038548699998</v>
      </c>
      <c r="CE151" s="26">
        <f t="shared" si="322"/>
        <v>43.250997732000087</v>
      </c>
      <c r="CF151" s="26">
        <f t="shared" si="322"/>
        <v>37.770158730000048</v>
      </c>
      <c r="CG151" s="26">
        <f t="shared" si="322"/>
        <v>30.615532880000046</v>
      </c>
      <c r="CH151" s="26">
        <f t="shared" si="322"/>
        <v>31.554467120000027</v>
      </c>
      <c r="CI151" s="26">
        <f t="shared" si="322"/>
        <v>30.624217687000055</v>
      </c>
      <c r="CJ151" s="26">
        <f t="shared" si="322"/>
        <v>34.757369615000016</v>
      </c>
      <c r="CK151" s="26">
        <f t="shared" si="322"/>
        <v>32.700226756999996</v>
      </c>
      <c r="CL151" s="26">
        <f t="shared" si="322"/>
        <v>29.72299319800004</v>
      </c>
      <c r="CM151" s="26">
        <f t="shared" si="322"/>
        <v>33.001360544000022</v>
      </c>
      <c r="CN151" s="26">
        <f t="shared" si="322"/>
        <v>36.00471655299998</v>
      </c>
      <c r="CO151" s="26">
        <f t="shared" si="322"/>
        <v>36.822494331000144</v>
      </c>
      <c r="CP151" s="26">
        <f t="shared" si="322"/>
        <v>34.337959184000056</v>
      </c>
      <c r="CQ151" s="26">
        <f t="shared" ref="CQ151:EF151" si="323">SUM(HN$51:HN$52)</f>
        <v>32.928798185999881</v>
      </c>
      <c r="CR151" s="26">
        <f t="shared" si="323"/>
        <v>35.215238094999904</v>
      </c>
      <c r="CS151" s="26">
        <f t="shared" si="323"/>
        <v>28.583764171999974</v>
      </c>
      <c r="CT151" s="26">
        <f t="shared" si="323"/>
        <v>31.81133786800001</v>
      </c>
      <c r="CU151" s="26">
        <f t="shared" si="323"/>
        <v>33.870680271999959</v>
      </c>
      <c r="CV151" s="26">
        <f t="shared" si="323"/>
        <v>28.202086168000051</v>
      </c>
      <c r="CW151" s="26">
        <f t="shared" si="323"/>
        <v>31.216326529999947</v>
      </c>
      <c r="CX151" s="26">
        <f t="shared" si="323"/>
        <v>33.13795918400001</v>
      </c>
      <c r="CY151" s="26">
        <f t="shared" si="323"/>
        <v>29.227392291000001</v>
      </c>
      <c r="CZ151" s="26">
        <f t="shared" si="323"/>
        <v>33.599274375999812</v>
      </c>
      <c r="DA151" s="26">
        <f t="shared" si="323"/>
        <v>33.103673469000114</v>
      </c>
      <c r="DB151" s="26">
        <f t="shared" si="323"/>
        <v>33.748752835000005</v>
      </c>
      <c r="DC151" s="26">
        <f t="shared" si="323"/>
        <v>33.14068027199994</v>
      </c>
      <c r="DD151" s="26">
        <f t="shared" si="323"/>
        <v>31.246802720999995</v>
      </c>
      <c r="DE151" s="26">
        <f t="shared" si="323"/>
        <v>31.00444444499999</v>
      </c>
      <c r="DF151" s="26">
        <f t="shared" si="323"/>
        <v>33.259682539999858</v>
      </c>
      <c r="DG151" s="26">
        <f t="shared" si="323"/>
        <v>28.724535147999973</v>
      </c>
      <c r="DH151" s="26">
        <f t="shared" si="323"/>
        <v>35.203628118000097</v>
      </c>
      <c r="DI151" s="26">
        <f t="shared" si="323"/>
        <v>34.549841270000115</v>
      </c>
      <c r="DJ151" s="26">
        <f t="shared" si="323"/>
        <v>35.427868480999905</v>
      </c>
      <c r="DK151" s="26">
        <f t="shared" si="323"/>
        <v>29.095691610000017</v>
      </c>
      <c r="DL151" s="26">
        <f t="shared" si="323"/>
        <v>37.492244897999853</v>
      </c>
      <c r="DM151" s="26">
        <f t="shared" si="323"/>
        <v>29.753492064000056</v>
      </c>
      <c r="DN151" s="26">
        <f t="shared" si="323"/>
        <v>33.348208616999955</v>
      </c>
      <c r="DO151" s="26">
        <f t="shared" si="323"/>
        <v>29.852879817999906</v>
      </c>
      <c r="DP151" s="26">
        <f t="shared" si="323"/>
        <v>35.583129252000163</v>
      </c>
      <c r="DQ151" s="26">
        <f t="shared" si="323"/>
        <v>30.153650793999986</v>
      </c>
      <c r="DR151" s="26">
        <f t="shared" si="323"/>
        <v>30.379682539999976</v>
      </c>
      <c r="DS151" s="26">
        <f t="shared" si="323"/>
        <v>36.581587301000013</v>
      </c>
      <c r="DT151" s="26">
        <f t="shared" si="323"/>
        <v>30.967414965999978</v>
      </c>
      <c r="DU151" s="26">
        <f t="shared" si="323"/>
        <v>27.733333333000019</v>
      </c>
      <c r="DV151" s="26">
        <f t="shared" si="323"/>
        <v>29.905850340000029</v>
      </c>
      <c r="DW151" s="26">
        <f t="shared" si="323"/>
        <v>31.268571427999973</v>
      </c>
      <c r="DX151" s="26">
        <f t="shared" si="323"/>
        <v>34.812517006999997</v>
      </c>
      <c r="DY151" s="26">
        <f t="shared" si="323"/>
        <v>32.341043084000034</v>
      </c>
      <c r="DZ151" s="26">
        <f t="shared" si="323"/>
        <v>34.208798185999967</v>
      </c>
      <c r="EA151" s="26">
        <f t="shared" si="323"/>
        <v>29.75782312900003</v>
      </c>
      <c r="EB151" s="26">
        <f t="shared" si="323"/>
        <v>31.566077098000051</v>
      </c>
      <c r="EC151" s="26">
        <f t="shared" si="323"/>
        <v>33.101496599000029</v>
      </c>
      <c r="ED151" s="26">
        <f t="shared" si="323"/>
        <v>32.409251699999913</v>
      </c>
      <c r="EE151" s="26">
        <f t="shared" si="323"/>
        <v>26.762448979999931</v>
      </c>
      <c r="EF151" s="26">
        <f t="shared" si="323"/>
        <v>36.57360544200003</v>
      </c>
      <c r="EM151" s="66">
        <f>EM56/SUM(EM$53:EM$57,EM$60:EM$62)</f>
        <v>0.45380862323934301</v>
      </c>
      <c r="EN151" s="66">
        <f t="shared" si="313"/>
        <v>0.42913266235581393</v>
      </c>
      <c r="EO151" s="66">
        <f t="shared" si="313"/>
        <v>0.45377557242588873</v>
      </c>
      <c r="EP151" s="66">
        <f t="shared" si="313"/>
        <v>0.43221621309656061</v>
      </c>
      <c r="EQ151" s="66">
        <f t="shared" si="313"/>
        <v>0.47631383599538835</v>
      </c>
      <c r="ER151" s="66">
        <f t="shared" si="313"/>
        <v>0.44232117629144202</v>
      </c>
      <c r="ES151" s="66">
        <f t="shared" si="313"/>
        <v>0.46121721925847009</v>
      </c>
      <c r="ET151" s="66">
        <f t="shared" si="313"/>
        <v>0.46604113100191086</v>
      </c>
      <c r="EU151" s="66">
        <f t="shared" si="313"/>
        <v>0.42727793363480276</v>
      </c>
      <c r="EV151" s="66">
        <f t="shared" si="313"/>
        <v>0.44804324982712451</v>
      </c>
      <c r="EW151" s="66">
        <f t="shared" si="313"/>
        <v>0.46510868103401148</v>
      </c>
      <c r="EX151" s="66">
        <f t="shared" si="313"/>
        <v>0.4434724490682137</v>
      </c>
      <c r="EY151" s="66">
        <f t="shared" si="313"/>
        <v>0.42936992253975365</v>
      </c>
      <c r="EZ151" s="66">
        <f t="shared" si="313"/>
        <v>0.42247408064545527</v>
      </c>
      <c r="FA151" s="66">
        <f t="shared" si="313"/>
        <v>0.43077195851115008</v>
      </c>
      <c r="FB151" s="66">
        <f t="shared" si="313"/>
        <v>0.46088396667985826</v>
      </c>
      <c r="FC151" s="66">
        <f t="shared" si="313"/>
        <v>0.46050890440921166</v>
      </c>
      <c r="FD151" s="66">
        <f t="shared" si="313"/>
        <v>0.44255329730351689</v>
      </c>
      <c r="FE151" s="66">
        <f t="shared" si="313"/>
        <v>0.46236047993234747</v>
      </c>
      <c r="FF151" s="66">
        <f t="shared" si="313"/>
        <v>0.47902677482508937</v>
      </c>
      <c r="FG151" s="66">
        <f t="shared" si="313"/>
        <v>0.43736514025329182</v>
      </c>
      <c r="FH151" s="66">
        <f t="shared" si="313"/>
        <v>0.45107419322734188</v>
      </c>
      <c r="FI151" s="66">
        <f t="shared" si="313"/>
        <v>0.45614880163633803</v>
      </c>
      <c r="FJ151" s="66">
        <f t="shared" si="313"/>
        <v>0.45219163349028446</v>
      </c>
      <c r="FK151" s="66">
        <f t="shared" si="313"/>
        <v>0.45884802810707392</v>
      </c>
      <c r="FL151" s="66">
        <f t="shared" si="313"/>
        <v>0.46704276033076064</v>
      </c>
      <c r="FM151" s="66">
        <f t="shared" si="313"/>
        <v>0.46255355776883739</v>
      </c>
      <c r="FN151" s="66">
        <f t="shared" si="313"/>
        <v>0.43540397604919084</v>
      </c>
      <c r="FO151" s="66">
        <f t="shared" si="313"/>
        <v>0.46774352982849343</v>
      </c>
      <c r="FP151" s="66">
        <f t="shared" si="313"/>
        <v>0.4224057887479955</v>
      </c>
      <c r="FQ151" s="66">
        <f t="shared" si="313"/>
        <v>0.44901966984465103</v>
      </c>
      <c r="FR151" s="66">
        <f t="shared" si="313"/>
        <v>0.43817717558637287</v>
      </c>
      <c r="FS151" s="66">
        <f t="shared" si="313"/>
        <v>0.42594872564200409</v>
      </c>
      <c r="FT151" s="66">
        <f t="shared" si="313"/>
        <v>0.46057509488506926</v>
      </c>
      <c r="FU151" s="66">
        <f t="shared" si="313"/>
        <v>0.47195831313662234</v>
      </c>
      <c r="FV151" s="66">
        <f t="shared" si="313"/>
        <v>0.48246557516900457</v>
      </c>
      <c r="FW151" s="66">
        <f t="shared" si="313"/>
        <v>0.46879008561861041</v>
      </c>
      <c r="FX151" s="66">
        <f t="shared" si="313"/>
        <v>0.44309619372406983</v>
      </c>
      <c r="FY151" s="66">
        <f t="shared" si="313"/>
        <v>0.47560081767667556</v>
      </c>
      <c r="FZ151" s="66">
        <f t="shared" si="313"/>
        <v>0.45442840323835754</v>
      </c>
      <c r="GA151" s="66">
        <f t="shared" si="313"/>
        <v>0.46189730864986861</v>
      </c>
      <c r="GB151" s="66">
        <f t="shared" si="313"/>
        <v>0.43731904516061776</v>
      </c>
      <c r="GC151" s="66">
        <f t="shared" si="313"/>
        <v>0.438970827063969</v>
      </c>
      <c r="GD151" s="66">
        <f t="shared" si="313"/>
        <v>0.42715224294981108</v>
      </c>
      <c r="GE151" s="66">
        <f t="shared" si="313"/>
        <v>0.45685820080182937</v>
      </c>
      <c r="GF151" s="66">
        <f t="shared" si="313"/>
        <v>0.44587835878288745</v>
      </c>
      <c r="GG151" s="66">
        <f t="shared" si="313"/>
        <v>0.45216497410804435</v>
      </c>
      <c r="GH151" s="66">
        <f t="shared" si="313"/>
        <v>0.4558134747024058</v>
      </c>
      <c r="GI151" s="66">
        <f t="shared" si="313"/>
        <v>0.46674231265102184</v>
      </c>
      <c r="GJ151" s="66">
        <f t="shared" si="313"/>
        <v>0.47298183179891906</v>
      </c>
      <c r="GK151" s="66">
        <f t="shared" si="313"/>
        <v>0.45125613738155512</v>
      </c>
      <c r="GL151" s="66">
        <f t="shared" si="313"/>
        <v>0.45332058308501377</v>
      </c>
      <c r="GM151" s="66">
        <f t="shared" si="313"/>
        <v>0.47282787518362435</v>
      </c>
      <c r="GN151" s="66">
        <f t="shared" si="313"/>
        <v>0.44709035616194021</v>
      </c>
      <c r="GO151" s="66">
        <f t="shared" si="313"/>
        <v>0.45465580866758459</v>
      </c>
      <c r="GP151" s="66">
        <f t="shared" si="313"/>
        <v>0.46044511206494826</v>
      </c>
      <c r="GQ151" s="66">
        <f t="shared" si="313"/>
        <v>0.42296267234730028</v>
      </c>
      <c r="GR151" s="66">
        <f t="shared" si="313"/>
        <v>0.42715180545227055</v>
      </c>
      <c r="GS151" s="66">
        <f t="shared" si="313"/>
        <v>0.4619290044276001</v>
      </c>
      <c r="GT151" s="66">
        <f t="shared" si="313"/>
        <v>0.46645824245489298</v>
      </c>
      <c r="GU151" s="66">
        <f t="shared" si="313"/>
        <v>0.46648161221827283</v>
      </c>
      <c r="GV151" s="66">
        <f t="shared" si="313"/>
        <v>0.41000990543093663</v>
      </c>
      <c r="GW151" s="66">
        <f t="shared" si="313"/>
        <v>0.45402819172054115</v>
      </c>
      <c r="GX151" s="66">
        <f t="shared" si="313"/>
        <v>0.44090242174697142</v>
      </c>
      <c r="GY151" s="66">
        <f t="shared" ref="GY151:JJ151" si="324">GY56/SUM(GY$53:GY$57,GY$60:GY$62)</f>
        <v>0.45424461337262689</v>
      </c>
      <c r="GZ151" s="66">
        <f t="shared" si="314"/>
        <v>0.45531056910724277</v>
      </c>
      <c r="HA151" s="66">
        <f t="shared" si="314"/>
        <v>0.47318871466379409</v>
      </c>
      <c r="HB151" s="66">
        <f t="shared" si="314"/>
        <v>0.44056335131734248</v>
      </c>
      <c r="HC151" s="66">
        <f t="shared" si="314"/>
        <v>0.48375096423953923</v>
      </c>
      <c r="HD151" s="66">
        <f t="shared" si="314"/>
        <v>0.45789980732024793</v>
      </c>
      <c r="HE151" s="66">
        <f t="shared" si="314"/>
        <v>0.43792832478220711</v>
      </c>
      <c r="HF151" s="66">
        <f t="shared" si="314"/>
        <v>0.43781291173250669</v>
      </c>
      <c r="HG151" s="66">
        <f t="shared" si="314"/>
        <v>0.44967898717640337</v>
      </c>
      <c r="HH151" s="66">
        <f t="shared" si="314"/>
        <v>0.45866022932155542</v>
      </c>
      <c r="HI151" s="66">
        <f t="shared" si="314"/>
        <v>0.44695526507232541</v>
      </c>
      <c r="HJ151" s="66">
        <f t="shared" si="314"/>
        <v>0.43335792268825313</v>
      </c>
      <c r="HK151" s="66">
        <f t="shared" si="314"/>
        <v>0.42576094332023789</v>
      </c>
      <c r="HL151" s="66">
        <f t="shared" si="314"/>
        <v>0.43617126962475361</v>
      </c>
      <c r="HM151" s="66">
        <f t="shared" si="314"/>
        <v>0.45221695669369444</v>
      </c>
      <c r="HN151" s="66">
        <f t="shared" si="314"/>
        <v>0.46816795591301774</v>
      </c>
      <c r="HO151" s="66">
        <f t="shared" si="314"/>
        <v>0.45331172134052544</v>
      </c>
      <c r="HP151" s="66">
        <f t="shared" si="314"/>
        <v>0.45441595441120641</v>
      </c>
      <c r="HQ151" s="66">
        <f t="shared" si="314"/>
        <v>0.45047418335621553</v>
      </c>
      <c r="HR151" s="66">
        <f t="shared" si="314"/>
        <v>0.45964204246754564</v>
      </c>
      <c r="HS151" s="66">
        <f t="shared" si="314"/>
        <v>0.44132210660536031</v>
      </c>
      <c r="HT151" s="66">
        <f t="shared" si="314"/>
        <v>0.44766862169907479</v>
      </c>
      <c r="HU151" s="66">
        <f t="shared" si="314"/>
        <v>0.47145893320753374</v>
      </c>
      <c r="HV151" s="66">
        <f t="shared" si="314"/>
        <v>0.45310505766204562</v>
      </c>
      <c r="HW151" s="66">
        <f t="shared" si="314"/>
        <v>0.45133799437468802</v>
      </c>
      <c r="HX151" s="66">
        <f t="shared" si="314"/>
        <v>0.46753253239583253</v>
      </c>
      <c r="HY151" s="66">
        <f t="shared" si="314"/>
        <v>0.45315096554516054</v>
      </c>
      <c r="HZ151" s="66">
        <f t="shared" si="314"/>
        <v>0.44284905418992804</v>
      </c>
      <c r="IA151" s="66">
        <f t="shared" si="314"/>
        <v>0.46024678031026078</v>
      </c>
      <c r="IB151" s="66">
        <f t="shared" si="314"/>
        <v>0.4518562800232791</v>
      </c>
      <c r="IC151" s="66">
        <f t="shared" si="314"/>
        <v>0.45312946168068241</v>
      </c>
      <c r="ID151" s="66">
        <f t="shared" si="314"/>
        <v>0.44204788051213612</v>
      </c>
      <c r="IE151" s="66">
        <f t="shared" si="314"/>
        <v>0.45221004450853375</v>
      </c>
      <c r="IF151" s="66">
        <f t="shared" si="314"/>
        <v>0.47109000544152507</v>
      </c>
      <c r="IG151" s="66">
        <f t="shared" si="314"/>
        <v>0.45524753767204656</v>
      </c>
      <c r="IH151" s="66">
        <f t="shared" si="314"/>
        <v>0.44733383016104056</v>
      </c>
      <c r="II151" s="66">
        <f t="shared" si="314"/>
        <v>0.44248064610601162</v>
      </c>
      <c r="IJ151" s="66">
        <f t="shared" si="314"/>
        <v>0.46062348796696567</v>
      </c>
      <c r="IK151" s="66">
        <f t="shared" si="314"/>
        <v>0.4500344615580994</v>
      </c>
      <c r="IL151" s="66">
        <f t="shared" si="314"/>
        <v>0.4617338047104147</v>
      </c>
      <c r="IM151" s="66">
        <f t="shared" si="314"/>
        <v>0.47123888762429839</v>
      </c>
      <c r="IN151" s="66">
        <f t="shared" si="314"/>
        <v>0.45864266523279779</v>
      </c>
      <c r="IO151" s="66">
        <f t="shared" si="314"/>
        <v>0.42797012047274841</v>
      </c>
      <c r="IP151" s="66">
        <f t="shared" si="314"/>
        <v>0.44253642807037069</v>
      </c>
      <c r="IQ151" s="66">
        <f t="shared" si="314"/>
        <v>0.44887147754378515</v>
      </c>
      <c r="IR151" s="66">
        <f t="shared" si="314"/>
        <v>0.47531397201622416</v>
      </c>
      <c r="IS151" s="66">
        <f t="shared" si="314"/>
        <v>0.4533957577959199</v>
      </c>
      <c r="IT151" s="66">
        <f t="shared" si="314"/>
        <v>0.45216275219165275</v>
      </c>
      <c r="IU151" s="66">
        <f t="shared" si="314"/>
        <v>0.43385481109818941</v>
      </c>
      <c r="IV151" s="66">
        <f t="shared" si="314"/>
        <v>0.45563876702417255</v>
      </c>
      <c r="IW151" s="66">
        <f t="shared" si="314"/>
        <v>0.45476008515523153</v>
      </c>
      <c r="IX151" s="66">
        <f t="shared" si="314"/>
        <v>0.43403550500689231</v>
      </c>
      <c r="IY151" s="66">
        <f t="shared" si="314"/>
        <v>0.44394853910083854</v>
      </c>
      <c r="IZ151" s="66">
        <f t="shared" si="314"/>
        <v>0.44163917878228587</v>
      </c>
      <c r="JA151" s="66">
        <f t="shared" si="314"/>
        <v>0.47341219922111083</v>
      </c>
      <c r="JB151" s="66">
        <f t="shared" si="314"/>
        <v>0.45878237993910331</v>
      </c>
      <c r="JC151" s="66">
        <f t="shared" si="314"/>
        <v>0.45135766269378064</v>
      </c>
      <c r="JD151" s="67">
        <f t="shared" si="305"/>
        <v>0.45170534929149131</v>
      </c>
      <c r="JU151" s="14"/>
      <c r="MS151" s="28"/>
    </row>
    <row r="152" spans="13:357" x14ac:dyDescent="0.3">
      <c r="M152" s="14">
        <v>11</v>
      </c>
      <c r="N152" s="26">
        <f>SUM(JD$53:JD$57,JD$60:JD$62)</f>
        <v>102.10664043031402</v>
      </c>
      <c r="O152" s="26">
        <f t="shared" ref="O152:AC152" si="325">SUM(EM$53:EM$57,EM$60:EM$62)</f>
        <v>91.316825396999889</v>
      </c>
      <c r="P152" s="26">
        <f t="shared" si="325"/>
        <v>71.664036280000005</v>
      </c>
      <c r="Q152" s="26">
        <f t="shared" si="325"/>
        <v>104.70458050000002</v>
      </c>
      <c r="R152" s="26">
        <f t="shared" si="325"/>
        <v>88.116643991999922</v>
      </c>
      <c r="S152" s="26">
        <f t="shared" si="325"/>
        <v>95.79537414999993</v>
      </c>
      <c r="T152" s="26">
        <f t="shared" si="325"/>
        <v>104.0054421760002</v>
      </c>
      <c r="U152" s="26">
        <f t="shared" si="325"/>
        <v>101.40730158600002</v>
      </c>
      <c r="V152" s="26">
        <f t="shared" si="325"/>
        <v>92.142947846000084</v>
      </c>
      <c r="W152" s="26">
        <f t="shared" si="325"/>
        <v>100.09469387799993</v>
      </c>
      <c r="X152" s="26">
        <f t="shared" si="325"/>
        <v>90.464217688000076</v>
      </c>
      <c r="Y152" s="26">
        <f t="shared" si="325"/>
        <v>113.26911564599982</v>
      </c>
      <c r="Z152" s="26">
        <f t="shared" si="325"/>
        <v>91.740226756999959</v>
      </c>
      <c r="AA152" s="26">
        <f t="shared" si="325"/>
        <v>96.196643991000201</v>
      </c>
      <c r="AB152" s="26">
        <f t="shared" si="325"/>
        <v>87.520725622999862</v>
      </c>
      <c r="AC152" s="26">
        <f t="shared" si="325"/>
        <v>100.26739229100008</v>
      </c>
      <c r="AD152" s="26">
        <f>SUM(JD$53:JD$57,JD$60:JD$62)</f>
        <v>102.10664043031402</v>
      </c>
      <c r="AE152" s="26">
        <f t="shared" ref="AE152:CP152" si="326">SUM(FB$53:FB$57,FB$60:FB$62)</f>
        <v>103.6186848069998</v>
      </c>
      <c r="AF152" s="26">
        <f t="shared" si="326"/>
        <v>114.88108843600003</v>
      </c>
      <c r="AG152" s="26">
        <f t="shared" si="326"/>
        <v>109.42766439899992</v>
      </c>
      <c r="AH152" s="26">
        <f t="shared" si="326"/>
        <v>114.48380952399975</v>
      </c>
      <c r="AI152" s="26">
        <f t="shared" si="326"/>
        <v>101.01206349200004</v>
      </c>
      <c r="AJ152" s="26">
        <f t="shared" si="326"/>
        <v>84.74412698399999</v>
      </c>
      <c r="AK152" s="26">
        <f t="shared" si="326"/>
        <v>105.08229025000003</v>
      </c>
      <c r="AL152" s="26">
        <f t="shared" si="326"/>
        <v>105.91891156500003</v>
      </c>
      <c r="AM152" s="26">
        <f t="shared" si="326"/>
        <v>96.139682539999967</v>
      </c>
      <c r="AN152" s="26">
        <f t="shared" si="326"/>
        <v>86.439183673999878</v>
      </c>
      <c r="AO152" s="26">
        <f t="shared" si="326"/>
        <v>86.307120182000062</v>
      </c>
      <c r="AP152" s="26">
        <f t="shared" si="326"/>
        <v>113.38340135999999</v>
      </c>
      <c r="AQ152" s="26">
        <f t="shared" si="326"/>
        <v>103.93287981800006</v>
      </c>
      <c r="AR152" s="26">
        <f t="shared" si="326"/>
        <v>125.25111111100023</v>
      </c>
      <c r="AS152" s="26">
        <f t="shared" si="326"/>
        <v>90.653605442999947</v>
      </c>
      <c r="AT152" s="26">
        <f t="shared" si="326"/>
        <v>103.27401360399995</v>
      </c>
      <c r="AU152" s="26">
        <f t="shared" si="326"/>
        <v>126.17433106600015</v>
      </c>
      <c r="AV152" s="26">
        <f t="shared" si="326"/>
        <v>96.656689341999936</v>
      </c>
      <c r="AW152" s="26">
        <f t="shared" si="326"/>
        <v>98.84517006800013</v>
      </c>
      <c r="AX152" s="26">
        <f t="shared" si="326"/>
        <v>119.7569160999999</v>
      </c>
      <c r="AY152" s="26">
        <f t="shared" si="326"/>
        <v>109.29197278899983</v>
      </c>
      <c r="AZ152" s="26">
        <f t="shared" si="326"/>
        <v>123.60163265300002</v>
      </c>
      <c r="BA152" s="26">
        <f t="shared" si="326"/>
        <v>100.97160997699996</v>
      </c>
      <c r="BB152" s="26">
        <f t="shared" si="326"/>
        <v>126.10176870800001</v>
      </c>
      <c r="BC152" s="26">
        <f t="shared" si="326"/>
        <v>102.00489795900012</v>
      </c>
      <c r="BD152" s="26">
        <f t="shared" si="326"/>
        <v>95.0385487530001</v>
      </c>
      <c r="BE152" s="26">
        <f t="shared" si="326"/>
        <v>120.800362812</v>
      </c>
      <c r="BF152" s="26">
        <f t="shared" si="326"/>
        <v>98.298775510000041</v>
      </c>
      <c r="BG152" s="26">
        <f t="shared" si="326"/>
        <v>96.196643990999974</v>
      </c>
      <c r="BH152" s="26">
        <f t="shared" si="326"/>
        <v>108.95673469500002</v>
      </c>
      <c r="BI152" s="26">
        <f t="shared" si="326"/>
        <v>97.568072562999873</v>
      </c>
      <c r="BJ152" s="26">
        <f t="shared" si="326"/>
        <v>122.46929705299999</v>
      </c>
      <c r="BK152" s="26">
        <f t="shared" si="326"/>
        <v>112.78512471699992</v>
      </c>
      <c r="BL152" s="26">
        <f t="shared" si="326"/>
        <v>109.35292516999993</v>
      </c>
      <c r="BM152" s="26">
        <f t="shared" si="326"/>
        <v>92.978503402000001</v>
      </c>
      <c r="BN152" s="26">
        <f t="shared" si="326"/>
        <v>116.45678004499996</v>
      </c>
      <c r="BO152" s="26">
        <f t="shared" si="326"/>
        <v>118.37387755000009</v>
      </c>
      <c r="BP152" s="26">
        <f t="shared" si="326"/>
        <v>108.06058956900006</v>
      </c>
      <c r="BQ152" s="26">
        <f t="shared" si="326"/>
        <v>98.544761904999859</v>
      </c>
      <c r="BR152" s="26">
        <f t="shared" si="326"/>
        <v>104.60879818599983</v>
      </c>
      <c r="BS152" s="26">
        <f t="shared" si="326"/>
        <v>102.40943310599994</v>
      </c>
      <c r="BT152" s="26">
        <f t="shared" si="326"/>
        <v>103.57260770999983</v>
      </c>
      <c r="BU152" s="26">
        <f t="shared" si="326"/>
        <v>98.467120181000155</v>
      </c>
      <c r="BV152" s="26">
        <f t="shared" si="326"/>
        <v>104.61895691500001</v>
      </c>
      <c r="BW152" s="26">
        <f t="shared" si="326"/>
        <v>104.79238095299991</v>
      </c>
      <c r="BX152" s="26">
        <f t="shared" si="326"/>
        <v>90.447528346000013</v>
      </c>
      <c r="BY152" s="26">
        <f t="shared" si="326"/>
        <v>106.95256235800002</v>
      </c>
      <c r="BZ152" s="26">
        <f t="shared" si="326"/>
        <v>109.80208616799996</v>
      </c>
      <c r="CA152" s="26">
        <f t="shared" si="326"/>
        <v>85.481247165000013</v>
      </c>
      <c r="CB152" s="26">
        <f t="shared" si="326"/>
        <v>100.94693877499992</v>
      </c>
      <c r="CC152" s="26">
        <f t="shared" si="326"/>
        <v>111.56462584999986</v>
      </c>
      <c r="CD152" s="26">
        <f t="shared" si="326"/>
        <v>97.038367347000076</v>
      </c>
      <c r="CE152" s="26">
        <f t="shared" si="326"/>
        <v>113.81675736999978</v>
      </c>
      <c r="CF152" s="26">
        <f t="shared" si="326"/>
        <v>116.642539683</v>
      </c>
      <c r="CG152" s="26">
        <f t="shared" si="326"/>
        <v>105.44761904699999</v>
      </c>
      <c r="CH152" s="26">
        <f t="shared" si="326"/>
        <v>96.034104308999986</v>
      </c>
      <c r="CI152" s="26">
        <f t="shared" si="326"/>
        <v>99.134693876999904</v>
      </c>
      <c r="CJ152" s="26">
        <f t="shared" si="326"/>
        <v>98.508367346999989</v>
      </c>
      <c r="CK152" s="26">
        <f t="shared" si="326"/>
        <v>94.98630385599995</v>
      </c>
      <c r="CL152" s="26">
        <f t="shared" si="326"/>
        <v>88.369342403000019</v>
      </c>
      <c r="CM152" s="26">
        <f t="shared" si="326"/>
        <v>98.365532879999932</v>
      </c>
      <c r="CN152" s="26">
        <f t="shared" si="326"/>
        <v>116.55183673500005</v>
      </c>
      <c r="CO152" s="26">
        <f t="shared" si="326"/>
        <v>102.257777777</v>
      </c>
      <c r="CP152" s="26">
        <f t="shared" si="326"/>
        <v>113.46068027199976</v>
      </c>
      <c r="CQ152" s="26">
        <f t="shared" ref="CQ152:EF152" si="327">SUM(HN$53:HN$57,HN$60:HN$62)</f>
        <v>110.87673469400011</v>
      </c>
      <c r="CR152" s="26">
        <f t="shared" si="327"/>
        <v>102.73959183600005</v>
      </c>
      <c r="CS152" s="26">
        <f t="shared" si="327"/>
        <v>97.802448980000122</v>
      </c>
      <c r="CT152" s="26">
        <f t="shared" si="327"/>
        <v>90.897414966000042</v>
      </c>
      <c r="CU152" s="26">
        <f t="shared" si="327"/>
        <v>99.247891156999913</v>
      </c>
      <c r="CV152" s="26">
        <f t="shared" si="327"/>
        <v>95.399183672999925</v>
      </c>
      <c r="CW152" s="26">
        <f t="shared" si="327"/>
        <v>98.975056689999974</v>
      </c>
      <c r="CX152" s="26">
        <f t="shared" si="327"/>
        <v>101.63578231300005</v>
      </c>
      <c r="CY152" s="26">
        <f t="shared" si="327"/>
        <v>96.081995463999874</v>
      </c>
      <c r="CZ152" s="26">
        <f t="shared" si="327"/>
        <v>111.88099773199997</v>
      </c>
      <c r="DA152" s="26">
        <f t="shared" si="327"/>
        <v>118.04734693899991</v>
      </c>
      <c r="DB152" s="26">
        <f t="shared" si="327"/>
        <v>104.14113378800016</v>
      </c>
      <c r="DC152" s="26">
        <f t="shared" si="327"/>
        <v>90.990294784999946</v>
      </c>
      <c r="DD152" s="26">
        <f t="shared" si="327"/>
        <v>96.79673469300019</v>
      </c>
      <c r="DE152" s="26">
        <f t="shared" si="327"/>
        <v>88.001814058999912</v>
      </c>
      <c r="DF152" s="26">
        <f t="shared" si="327"/>
        <v>106.72907029399994</v>
      </c>
      <c r="DG152" s="26">
        <f t="shared" si="327"/>
        <v>92.11138321899989</v>
      </c>
      <c r="DH152" s="26">
        <f t="shared" si="327"/>
        <v>89.412426305000054</v>
      </c>
      <c r="DI152" s="26">
        <f t="shared" si="327"/>
        <v>114.75446711999984</v>
      </c>
      <c r="DJ152" s="26">
        <f t="shared" si="327"/>
        <v>111.24535147400002</v>
      </c>
      <c r="DK152" s="26">
        <f t="shared" si="327"/>
        <v>83.978231292000032</v>
      </c>
      <c r="DL152" s="26">
        <f t="shared" si="327"/>
        <v>117.06993197300017</v>
      </c>
      <c r="DM152" s="26">
        <f t="shared" si="327"/>
        <v>102.57850340100003</v>
      </c>
      <c r="DN152" s="26">
        <f t="shared" si="327"/>
        <v>97.384126984999966</v>
      </c>
      <c r="DO152" s="26">
        <f t="shared" si="327"/>
        <v>102.00888888900033</v>
      </c>
      <c r="DP152" s="26">
        <f t="shared" si="327"/>
        <v>127.33242630399991</v>
      </c>
      <c r="DQ152" s="26">
        <f t="shared" si="327"/>
        <v>98.033922902000086</v>
      </c>
      <c r="DR152" s="26">
        <f t="shared" si="327"/>
        <v>92.5743310659999</v>
      </c>
      <c r="DS152" s="26">
        <f t="shared" si="327"/>
        <v>95.413696145000131</v>
      </c>
      <c r="DT152" s="26">
        <f t="shared" si="327"/>
        <v>97.79809523699987</v>
      </c>
      <c r="DU152" s="26">
        <f t="shared" si="327"/>
        <v>103.36435374199982</v>
      </c>
      <c r="DV152" s="26">
        <f t="shared" si="327"/>
        <v>101.671473924</v>
      </c>
      <c r="DW152" s="26">
        <f t="shared" si="327"/>
        <v>90.738503401999992</v>
      </c>
      <c r="DX152" s="26">
        <f t="shared" si="327"/>
        <v>85.622131518999822</v>
      </c>
      <c r="DY152" s="26">
        <f t="shared" si="327"/>
        <v>94.033197280000081</v>
      </c>
      <c r="DZ152" s="26">
        <f t="shared" si="327"/>
        <v>106.34158730200011</v>
      </c>
      <c r="EA152" s="26">
        <f t="shared" si="327"/>
        <v>92.43755102099999</v>
      </c>
      <c r="EB152" s="26">
        <f t="shared" si="327"/>
        <v>99.662222221999968</v>
      </c>
      <c r="EC152" s="26">
        <f t="shared" si="327"/>
        <v>102.07201813999973</v>
      </c>
      <c r="ED152" s="26">
        <f t="shared" si="327"/>
        <v>117.09460317499997</v>
      </c>
      <c r="EE152" s="26">
        <f t="shared" si="327"/>
        <v>97.089886621000005</v>
      </c>
      <c r="EF152" s="26">
        <f t="shared" si="327"/>
        <v>96.016689342000063</v>
      </c>
      <c r="EM152" s="66">
        <f>EM57/SUM(EM$53:EM$57,EM$60:EM$62)</f>
        <v>0.11116761755422827</v>
      </c>
      <c r="EN152" s="66">
        <f t="shared" ref="EN152:GY152" si="328">EN57/SUM(EN$53:EN$57,EN$60:EN$62)</f>
        <v>0.13592272331607944</v>
      </c>
      <c r="EO152" s="66">
        <f t="shared" si="328"/>
        <v>0.10270554970610825</v>
      </c>
      <c r="EP152" s="66">
        <f t="shared" si="328"/>
        <v>0.1586600321531686</v>
      </c>
      <c r="EQ152" s="66">
        <f t="shared" si="328"/>
        <v>0.10107333847706534</v>
      </c>
      <c r="ER152" s="66">
        <f t="shared" si="328"/>
        <v>0.11961697452280796</v>
      </c>
      <c r="ES152" s="66">
        <f t="shared" si="328"/>
        <v>0.11746527664872274</v>
      </c>
      <c r="ET152" s="66">
        <f t="shared" si="328"/>
        <v>0.10194945052876207</v>
      </c>
      <c r="EU152" s="66">
        <f t="shared" si="328"/>
        <v>0.11713533851545292</v>
      </c>
      <c r="EV152" s="66">
        <f t="shared" si="328"/>
        <v>0.11671519439227453</v>
      </c>
      <c r="EW152" s="66">
        <f t="shared" si="328"/>
        <v>0.12592008917572689</v>
      </c>
      <c r="EX152" s="66">
        <f t="shared" si="328"/>
        <v>0.12240814050683764</v>
      </c>
      <c r="EY152" s="66">
        <f t="shared" si="328"/>
        <v>0.1081910825077623</v>
      </c>
      <c r="EZ152" s="66">
        <f t="shared" si="328"/>
        <v>0.13037818836366308</v>
      </c>
      <c r="FA152" s="66">
        <f t="shared" si="328"/>
        <v>0.1345336913206121</v>
      </c>
      <c r="FB152" s="66">
        <f t="shared" si="328"/>
        <v>0.11032251513606985</v>
      </c>
      <c r="FC152" s="66">
        <f t="shared" si="328"/>
        <v>0.12089400930195048</v>
      </c>
      <c r="FD152" s="66">
        <f t="shared" si="328"/>
        <v>0.11920029176021732</v>
      </c>
      <c r="FE152" s="66">
        <f t="shared" si="328"/>
        <v>0.1397704296662623</v>
      </c>
      <c r="FF152" s="66">
        <f t="shared" si="328"/>
        <v>0.1144480621457226</v>
      </c>
      <c r="FG152" s="66">
        <f t="shared" si="328"/>
        <v>0.12950816865541734</v>
      </c>
      <c r="FH152" s="66">
        <f t="shared" si="328"/>
        <v>0.14020498782381455</v>
      </c>
      <c r="FI152" s="66">
        <f t="shared" si="328"/>
        <v>0.11761147019864582</v>
      </c>
      <c r="FJ152" s="66">
        <f t="shared" si="328"/>
        <v>0.10977225126169068</v>
      </c>
      <c r="FK152" s="66">
        <f t="shared" si="328"/>
        <v>0.11819773933234275</v>
      </c>
      <c r="FL152" s="66">
        <f t="shared" si="328"/>
        <v>0.11336617847249961</v>
      </c>
      <c r="FM152" s="66">
        <f t="shared" si="328"/>
        <v>0.11806228861045895</v>
      </c>
      <c r="FN152" s="66">
        <f t="shared" si="328"/>
        <v>0.12762466619060059</v>
      </c>
      <c r="FO152" s="66">
        <f t="shared" si="328"/>
        <v>0.13870349161696424</v>
      </c>
      <c r="FP152" s="66">
        <f t="shared" si="328"/>
        <v>0.14258956871966569</v>
      </c>
      <c r="FQ152" s="66">
        <f t="shared" si="328"/>
        <v>0.13591827126835299</v>
      </c>
      <c r="FR152" s="66">
        <f t="shared" si="328"/>
        <v>0.11718156932622098</v>
      </c>
      <c r="FS152" s="66">
        <f t="shared" si="328"/>
        <v>0.11879433955545775</v>
      </c>
      <c r="FT152" s="66">
        <f t="shared" si="328"/>
        <v>0.13588213271078597</v>
      </c>
      <c r="FU152" s="66">
        <f t="shared" si="328"/>
        <v>0.11831071255349432</v>
      </c>
      <c r="FV152" s="66">
        <f t="shared" si="328"/>
        <v>0.11684526417739993</v>
      </c>
      <c r="FW152" s="66">
        <f t="shared" si="328"/>
        <v>0.12161666329441585</v>
      </c>
      <c r="FX152" s="66">
        <f t="shared" si="328"/>
        <v>0.12552865042844349</v>
      </c>
      <c r="FY152" s="66">
        <f t="shared" si="328"/>
        <v>0.118953341508908</v>
      </c>
      <c r="FZ152" s="66">
        <f t="shared" si="328"/>
        <v>0.11315271865317056</v>
      </c>
      <c r="GA152" s="66">
        <f t="shared" si="328"/>
        <v>0.11859515174514051</v>
      </c>
      <c r="GB152" s="66">
        <f t="shared" si="328"/>
        <v>0.11943920518230994</v>
      </c>
      <c r="GC152" s="66">
        <f t="shared" si="328"/>
        <v>0.14421117902488809</v>
      </c>
      <c r="GD152" s="66">
        <f t="shared" si="328"/>
        <v>0.15913736790477026</v>
      </c>
      <c r="GE152" s="66">
        <f t="shared" si="328"/>
        <v>0.11594608273975536</v>
      </c>
      <c r="GF152" s="66">
        <f t="shared" si="328"/>
        <v>0.11349015699628638</v>
      </c>
      <c r="GG152" s="66">
        <f t="shared" si="328"/>
        <v>0.11310715851504588</v>
      </c>
      <c r="GH152" s="66">
        <f t="shared" si="328"/>
        <v>0.11684852539790212</v>
      </c>
      <c r="GI152" s="66">
        <f t="shared" si="328"/>
        <v>0.13165054212879496</v>
      </c>
      <c r="GJ152" s="66">
        <f t="shared" si="328"/>
        <v>0.11624367859816055</v>
      </c>
      <c r="GK152" s="66">
        <f t="shared" si="328"/>
        <v>0.12082845250884124</v>
      </c>
      <c r="GL152" s="66">
        <f t="shared" si="328"/>
        <v>0.13389606090503658</v>
      </c>
      <c r="GM152" s="66">
        <f t="shared" si="328"/>
        <v>0.13987281847420163</v>
      </c>
      <c r="GN152" s="66">
        <f t="shared" si="328"/>
        <v>0.10721096850571349</v>
      </c>
      <c r="GO152" s="66">
        <f t="shared" si="328"/>
        <v>0.12195138869024361</v>
      </c>
      <c r="GP152" s="66">
        <f t="shared" si="328"/>
        <v>0.10509235968390013</v>
      </c>
      <c r="GQ152" s="66">
        <f t="shared" si="328"/>
        <v>0.14854696782452811</v>
      </c>
      <c r="GR152" s="66">
        <f t="shared" si="328"/>
        <v>0.14559690494295979</v>
      </c>
      <c r="GS152" s="66">
        <f t="shared" si="328"/>
        <v>0.1195744149615629</v>
      </c>
      <c r="GT152" s="66">
        <f t="shared" si="328"/>
        <v>0.11292991821903289</v>
      </c>
      <c r="GU152" s="66">
        <f t="shared" si="328"/>
        <v>0.11712983761671206</v>
      </c>
      <c r="GV152" s="66">
        <f t="shared" si="328"/>
        <v>0.11646335671048447</v>
      </c>
      <c r="GW152" s="66">
        <f t="shared" si="328"/>
        <v>0.12764916964833264</v>
      </c>
      <c r="GX152" s="66">
        <f t="shared" si="328"/>
        <v>0.13877173468354692</v>
      </c>
      <c r="GY152" s="66">
        <f t="shared" si="328"/>
        <v>0.12389526839319363</v>
      </c>
      <c r="GZ152" s="66">
        <f t="shared" si="314"/>
        <v>0.11144065040576488</v>
      </c>
      <c r="HA152" s="66">
        <f t="shared" si="314"/>
        <v>0.11386290388099447</v>
      </c>
      <c r="HB152" s="66">
        <f t="shared" si="314"/>
        <v>0.11230846256185208</v>
      </c>
      <c r="HC152" s="66">
        <f t="shared" si="314"/>
        <v>0.10844302884159109</v>
      </c>
      <c r="HD152" s="66">
        <f t="shared" si="314"/>
        <v>0.13316818057068672</v>
      </c>
      <c r="HE152" s="66">
        <f t="shared" si="314"/>
        <v>0.13358821884485084</v>
      </c>
      <c r="HF152" s="66">
        <f t="shared" si="314"/>
        <v>0.13598301859615219</v>
      </c>
      <c r="HG152" s="66">
        <f t="shared" si="314"/>
        <v>0.11884368629074012</v>
      </c>
      <c r="HH152" s="66">
        <f t="shared" si="314"/>
        <v>0.13231171172901832</v>
      </c>
      <c r="HI152" s="66">
        <f t="shared" si="314"/>
        <v>0.13034552978193234</v>
      </c>
      <c r="HJ152" s="66">
        <f t="shared" si="314"/>
        <v>0.1143257598036822</v>
      </c>
      <c r="HK152" s="66">
        <f t="shared" si="314"/>
        <v>0.13185533828129845</v>
      </c>
      <c r="HL152" s="66">
        <f t="shared" si="314"/>
        <v>0.10055774743535366</v>
      </c>
      <c r="HM152" s="66">
        <f t="shared" si="314"/>
        <v>0.12083421269935042</v>
      </c>
      <c r="HN152" s="66">
        <f t="shared" si="314"/>
        <v>0.11190952997708932</v>
      </c>
      <c r="HO152" s="66">
        <f t="shared" si="314"/>
        <v>0.13719029860950943</v>
      </c>
      <c r="HP152" s="66">
        <f t="shared" si="314"/>
        <v>0.12048907882061032</v>
      </c>
      <c r="HQ152" s="66">
        <f t="shared" si="314"/>
        <v>0.11626273269655656</v>
      </c>
      <c r="HR152" s="66">
        <f t="shared" si="314"/>
        <v>0.11466924021586287</v>
      </c>
      <c r="HS152" s="66">
        <f t="shared" si="314"/>
        <v>0.14140653523032182</v>
      </c>
      <c r="HT152" s="66">
        <f t="shared" si="314"/>
        <v>0.13856304984956483</v>
      </c>
      <c r="HU152" s="66">
        <f t="shared" si="314"/>
        <v>0.12144249017524514</v>
      </c>
      <c r="HV152" s="66">
        <f t="shared" si="314"/>
        <v>0.12494241501778471</v>
      </c>
      <c r="HW152" s="66">
        <f t="shared" si="314"/>
        <v>0.12172311363920615</v>
      </c>
      <c r="HX152" s="66">
        <f t="shared" si="314"/>
        <v>0.12940731725122012</v>
      </c>
      <c r="HY152" s="66">
        <f t="shared" si="314"/>
        <v>0.11726629482314398</v>
      </c>
      <c r="HZ152" s="66">
        <f t="shared" si="314"/>
        <v>0.11643114613523066</v>
      </c>
      <c r="IA152" s="66">
        <f t="shared" si="314"/>
        <v>0.11940958635287489</v>
      </c>
      <c r="IB152" s="66">
        <f t="shared" si="314"/>
        <v>0.1114139061204644</v>
      </c>
      <c r="IC152" s="66">
        <f t="shared" si="314"/>
        <v>0.12593992630099468</v>
      </c>
      <c r="ID152" s="66">
        <f t="shared" si="314"/>
        <v>0.11434445923972861</v>
      </c>
      <c r="IE152" s="66">
        <f t="shared" ref="IE152:KH152" si="329">IE57/SUM(IE$53:IE$57,IE$60:IE$62)</f>
        <v>0.15265193168387003</v>
      </c>
      <c r="IF152" s="66">
        <f t="shared" si="329"/>
        <v>0.11809340736015786</v>
      </c>
      <c r="IG152" s="66">
        <f t="shared" si="329"/>
        <v>0.11795708042746464</v>
      </c>
      <c r="IH152" s="66">
        <f t="shared" si="329"/>
        <v>0.11164538915328531</v>
      </c>
      <c r="II152" s="66">
        <f t="shared" si="329"/>
        <v>0.11201088405026441</v>
      </c>
      <c r="IJ152" s="66">
        <f t="shared" si="329"/>
        <v>0.11326627336899571</v>
      </c>
      <c r="IK152" s="66">
        <f t="shared" si="329"/>
        <v>0.13754819961638237</v>
      </c>
      <c r="IL152" s="66">
        <f t="shared" si="329"/>
        <v>0.12801872230183831</v>
      </c>
      <c r="IM152" s="66">
        <f t="shared" si="329"/>
        <v>0.11770572144928454</v>
      </c>
      <c r="IN152" s="66">
        <f t="shared" si="329"/>
        <v>0.11865021501412178</v>
      </c>
      <c r="IO152" s="66">
        <f t="shared" si="329"/>
        <v>0.15093393113516851</v>
      </c>
      <c r="IP152" s="66">
        <f t="shared" si="329"/>
        <v>0.13787911052106572</v>
      </c>
      <c r="IQ152" s="66">
        <f t="shared" si="329"/>
        <v>0.12185965068255539</v>
      </c>
      <c r="IR152" s="66">
        <f t="shared" si="329"/>
        <v>0.11701029841669226</v>
      </c>
      <c r="IS152" s="66">
        <f t="shared" si="329"/>
        <v>0.13732907020150989</v>
      </c>
      <c r="IT152" s="66">
        <f t="shared" si="329"/>
        <v>0.10525474014804427</v>
      </c>
      <c r="IU152" s="66">
        <f t="shared" si="329"/>
        <v>0.10662892591004895</v>
      </c>
      <c r="IV152" s="66">
        <f t="shared" si="329"/>
        <v>0.12718623037338497</v>
      </c>
      <c r="IW152" s="66">
        <f t="shared" si="329"/>
        <v>0.13084775370602611</v>
      </c>
      <c r="IX152" s="66">
        <f t="shared" si="329"/>
        <v>0.12159462440157523</v>
      </c>
      <c r="IY152" s="66">
        <f t="shared" si="329"/>
        <v>0.11900514754307585</v>
      </c>
      <c r="IZ152" s="66">
        <f t="shared" si="329"/>
        <v>0.12956749224709568</v>
      </c>
      <c r="JA152" s="66">
        <f t="shared" si="329"/>
        <v>0.12334310377580021</v>
      </c>
      <c r="JB152" s="66">
        <f t="shared" si="329"/>
        <v>0.11804008908504714</v>
      </c>
      <c r="JC152" s="66">
        <f t="shared" si="329"/>
        <v>0.11082729381656764</v>
      </c>
      <c r="JD152" s="67">
        <f t="shared" si="305"/>
        <v>0.12297451236882304</v>
      </c>
      <c r="JU152" s="14"/>
      <c r="MS152" s="28"/>
    </row>
    <row r="153" spans="13:357" x14ac:dyDescent="0.3">
      <c r="M153" s="14">
        <v>12</v>
      </c>
      <c r="N153" s="26">
        <f>SUM(JD$63:JD$64,JD$66:JD$69)</f>
        <v>106.77045257774378</v>
      </c>
      <c r="O153" s="26">
        <f t="shared" ref="O153:AC153" si="330">SUM(EM$63:EM$64,EM$66:EM$69)</f>
        <v>96.905578230999936</v>
      </c>
      <c r="P153" s="26">
        <f t="shared" si="330"/>
        <v>93.535782312999913</v>
      </c>
      <c r="Q153" s="26">
        <f t="shared" si="330"/>
        <v>98.487437642000032</v>
      </c>
      <c r="R153" s="26">
        <f t="shared" si="330"/>
        <v>103.37705215299991</v>
      </c>
      <c r="S153" s="26">
        <f t="shared" si="330"/>
        <v>108.75324263000005</v>
      </c>
      <c r="T153" s="26">
        <f t="shared" si="330"/>
        <v>102.55492063499969</v>
      </c>
      <c r="U153" s="26">
        <f t="shared" si="330"/>
        <v>108.84263038699999</v>
      </c>
      <c r="V153" s="26">
        <f t="shared" si="330"/>
        <v>101.37632653100002</v>
      </c>
      <c r="W153" s="26">
        <f t="shared" si="330"/>
        <v>105.31827664300022</v>
      </c>
      <c r="X153" s="26">
        <f t="shared" si="330"/>
        <v>107.741315192</v>
      </c>
      <c r="Y153" s="26">
        <f t="shared" si="330"/>
        <v>103.7583673470001</v>
      </c>
      <c r="Z153" s="26">
        <f t="shared" si="330"/>
        <v>115.79646258499997</v>
      </c>
      <c r="AA153" s="26">
        <f t="shared" si="330"/>
        <v>113.98748299199997</v>
      </c>
      <c r="AB153" s="26">
        <f t="shared" si="330"/>
        <v>104.13714285700007</v>
      </c>
      <c r="AC153" s="26">
        <f t="shared" si="330"/>
        <v>100.17469387699998</v>
      </c>
      <c r="AD153" s="26">
        <f>SUM(JD$63:JD$64,JD$66:JD$69)</f>
        <v>106.77045257774378</v>
      </c>
      <c r="AE153" s="26">
        <f t="shared" ref="AE153:CP153" si="331">SUM(FB$63:FB$64,FB$66:FB$69)</f>
        <v>109.68832199500002</v>
      </c>
      <c r="AF153" s="26">
        <f t="shared" si="331"/>
        <v>108.491247165</v>
      </c>
      <c r="AG153" s="26">
        <f t="shared" si="331"/>
        <v>104.18140589599989</v>
      </c>
      <c r="AH153" s="26">
        <f t="shared" si="331"/>
        <v>113.66113378599994</v>
      </c>
      <c r="AI153" s="26">
        <f t="shared" si="331"/>
        <v>100.6748299310002</v>
      </c>
      <c r="AJ153" s="26">
        <f t="shared" si="331"/>
        <v>99.558458049000023</v>
      </c>
      <c r="AK153" s="26">
        <f t="shared" si="331"/>
        <v>103.70283446699978</v>
      </c>
      <c r="AL153" s="26">
        <f t="shared" si="331"/>
        <v>103.74530612199987</v>
      </c>
      <c r="AM153" s="26">
        <f t="shared" si="331"/>
        <v>91.530907030000094</v>
      </c>
      <c r="AN153" s="26">
        <f t="shared" si="331"/>
        <v>108.35913832199992</v>
      </c>
      <c r="AO153" s="26">
        <f t="shared" si="331"/>
        <v>104.57866213099987</v>
      </c>
      <c r="AP153" s="26">
        <f t="shared" si="331"/>
        <v>108.51736961499978</v>
      </c>
      <c r="AQ153" s="26">
        <f t="shared" si="331"/>
        <v>107.42081632600002</v>
      </c>
      <c r="AR153" s="26">
        <f t="shared" si="331"/>
        <v>122.06077097499974</v>
      </c>
      <c r="AS153" s="26">
        <f t="shared" si="331"/>
        <v>103.77795918400011</v>
      </c>
      <c r="AT153" s="26">
        <f t="shared" si="331"/>
        <v>107.94412698500014</v>
      </c>
      <c r="AU153" s="26">
        <f t="shared" si="331"/>
        <v>125.19909297100003</v>
      </c>
      <c r="AV153" s="26">
        <f t="shared" si="331"/>
        <v>104.05043083900023</v>
      </c>
      <c r="AW153" s="26">
        <f t="shared" si="331"/>
        <v>98.873469388000103</v>
      </c>
      <c r="AX153" s="26">
        <f t="shared" si="331"/>
        <v>109.80281179199983</v>
      </c>
      <c r="AY153" s="26">
        <f t="shared" si="331"/>
        <v>103.21124716500003</v>
      </c>
      <c r="AZ153" s="26">
        <f t="shared" si="331"/>
        <v>111.99056689400004</v>
      </c>
      <c r="BA153" s="26">
        <f t="shared" si="331"/>
        <v>97.302131519999989</v>
      </c>
      <c r="BB153" s="26">
        <f t="shared" si="331"/>
        <v>109.19945578300008</v>
      </c>
      <c r="BC153" s="26">
        <f t="shared" si="331"/>
        <v>112.61496598700001</v>
      </c>
      <c r="BD153" s="26">
        <f t="shared" si="331"/>
        <v>114.49088435299996</v>
      </c>
      <c r="BE153" s="26">
        <f t="shared" si="331"/>
        <v>112.62548752799989</v>
      </c>
      <c r="BF153" s="26">
        <f t="shared" si="331"/>
        <v>105.75056689400003</v>
      </c>
      <c r="BG153" s="26">
        <f t="shared" si="331"/>
        <v>98.571247164999932</v>
      </c>
      <c r="BH153" s="26">
        <f t="shared" si="331"/>
        <v>108.69913832199995</v>
      </c>
      <c r="BI153" s="26">
        <f t="shared" si="331"/>
        <v>89.951383219000036</v>
      </c>
      <c r="BJ153" s="26">
        <f t="shared" si="331"/>
        <v>113.51981859299985</v>
      </c>
      <c r="BK153" s="26">
        <f t="shared" si="331"/>
        <v>109.65333333300009</v>
      </c>
      <c r="BL153" s="26">
        <f t="shared" si="331"/>
        <v>115.24136054299993</v>
      </c>
      <c r="BM153" s="26">
        <f t="shared" si="331"/>
        <v>119.39990929700002</v>
      </c>
      <c r="BN153" s="26">
        <f t="shared" si="331"/>
        <v>108.71002267599988</v>
      </c>
      <c r="BO153" s="26">
        <f t="shared" si="331"/>
        <v>110.46820861800006</v>
      </c>
      <c r="BP153" s="26">
        <f t="shared" si="331"/>
        <v>103.87156462700023</v>
      </c>
      <c r="BQ153" s="26">
        <f t="shared" si="331"/>
        <v>120.79891156400004</v>
      </c>
      <c r="BR153" s="26">
        <f t="shared" si="331"/>
        <v>116.05170068000007</v>
      </c>
      <c r="BS153" s="26">
        <f t="shared" si="331"/>
        <v>103.27510204099985</v>
      </c>
      <c r="BT153" s="26">
        <f t="shared" si="331"/>
        <v>106.31727891000014</v>
      </c>
      <c r="BU153" s="26">
        <f t="shared" si="331"/>
        <v>105.84743764099994</v>
      </c>
      <c r="BV153" s="26">
        <f t="shared" si="331"/>
        <v>108.87764172400011</v>
      </c>
      <c r="BW153" s="26">
        <f t="shared" si="331"/>
        <v>113.24916099800021</v>
      </c>
      <c r="BX153" s="26">
        <f t="shared" si="331"/>
        <v>98.470748298999979</v>
      </c>
      <c r="BY153" s="26">
        <f t="shared" si="331"/>
        <v>109.60108843499984</v>
      </c>
      <c r="BZ153" s="26">
        <f t="shared" si="331"/>
        <v>105.09024943299983</v>
      </c>
      <c r="CA153" s="26">
        <f t="shared" si="331"/>
        <v>84.594648526000014</v>
      </c>
      <c r="CB153" s="26">
        <f t="shared" si="331"/>
        <v>95.756916100000126</v>
      </c>
      <c r="CC153" s="26">
        <f t="shared" si="331"/>
        <v>119.1241723359999</v>
      </c>
      <c r="CD153" s="26">
        <f t="shared" si="331"/>
        <v>111.9169161010002</v>
      </c>
      <c r="CE153" s="26">
        <f t="shared" si="331"/>
        <v>123.44090702800008</v>
      </c>
      <c r="CF153" s="26">
        <f t="shared" si="331"/>
        <v>115.25841269900002</v>
      </c>
      <c r="CG153" s="26">
        <f t="shared" si="331"/>
        <v>103.76634920699985</v>
      </c>
      <c r="CH153" s="26">
        <f t="shared" si="331"/>
        <v>108.00653061099979</v>
      </c>
      <c r="CI153" s="26">
        <f t="shared" si="331"/>
        <v>95.724263038999993</v>
      </c>
      <c r="CJ153" s="26">
        <f t="shared" si="331"/>
        <v>110.82303854899988</v>
      </c>
      <c r="CK153" s="26">
        <f t="shared" si="331"/>
        <v>115.21596371800001</v>
      </c>
      <c r="CL153" s="26">
        <f t="shared" si="331"/>
        <v>90.087619047999965</v>
      </c>
      <c r="CM153" s="26">
        <f t="shared" si="331"/>
        <v>110.95873015799998</v>
      </c>
      <c r="CN153" s="26">
        <f t="shared" si="331"/>
        <v>114.63038548699978</v>
      </c>
      <c r="CO153" s="26">
        <f t="shared" si="331"/>
        <v>122.09886621399983</v>
      </c>
      <c r="CP153" s="26">
        <f t="shared" si="331"/>
        <v>129.01950113499993</v>
      </c>
      <c r="CQ153" s="26">
        <f t="shared" ref="CQ153:EF153" si="332">SUM(HN$63:HN$64,HN$66:HN$69)</f>
        <v>108.17596371899981</v>
      </c>
      <c r="CR153" s="26">
        <f t="shared" si="332"/>
        <v>113.20235827700003</v>
      </c>
      <c r="CS153" s="26">
        <f t="shared" si="332"/>
        <v>103.01931972800003</v>
      </c>
      <c r="CT153" s="26">
        <f t="shared" si="332"/>
        <v>101.7788662129999</v>
      </c>
      <c r="CU153" s="26">
        <f t="shared" si="332"/>
        <v>94.760634921000246</v>
      </c>
      <c r="CV153" s="26">
        <f t="shared" si="332"/>
        <v>98.795102040999836</v>
      </c>
      <c r="CW153" s="26">
        <f t="shared" si="332"/>
        <v>92.141133785999955</v>
      </c>
      <c r="CX153" s="26">
        <f t="shared" si="332"/>
        <v>122.80888888899995</v>
      </c>
      <c r="CY153" s="26">
        <f t="shared" si="332"/>
        <v>102.83755102000009</v>
      </c>
      <c r="CZ153" s="26">
        <f t="shared" si="332"/>
        <v>121.00648526100008</v>
      </c>
      <c r="DA153" s="26">
        <f t="shared" si="332"/>
        <v>110.68770975200027</v>
      </c>
      <c r="DB153" s="26">
        <f t="shared" si="332"/>
        <v>111.28417233499999</v>
      </c>
      <c r="DC153" s="26">
        <f t="shared" si="332"/>
        <v>100.69551020500023</v>
      </c>
      <c r="DD153" s="26">
        <f t="shared" si="332"/>
        <v>122.25959183699979</v>
      </c>
      <c r="DE153" s="26">
        <f t="shared" si="332"/>
        <v>108.80979591799996</v>
      </c>
      <c r="DF153" s="26">
        <f t="shared" si="332"/>
        <v>105.55501133800021</v>
      </c>
      <c r="DG153" s="26">
        <f t="shared" si="332"/>
        <v>99.46195011400016</v>
      </c>
      <c r="DH153" s="26">
        <f t="shared" si="332"/>
        <v>113.98276643999998</v>
      </c>
      <c r="DI153" s="26">
        <f t="shared" si="332"/>
        <v>118.18052154199995</v>
      </c>
      <c r="DJ153" s="26">
        <f t="shared" si="332"/>
        <v>113.89532879900003</v>
      </c>
      <c r="DK153" s="26">
        <f t="shared" si="332"/>
        <v>109.08081632700009</v>
      </c>
      <c r="DL153" s="26">
        <f t="shared" si="332"/>
        <v>114.254512471</v>
      </c>
      <c r="DM153" s="26">
        <f t="shared" si="332"/>
        <v>106.29659864000018</v>
      </c>
      <c r="DN153" s="26">
        <f t="shared" si="332"/>
        <v>88.930249432999972</v>
      </c>
      <c r="DO153" s="26">
        <f t="shared" si="332"/>
        <v>98.959092969999801</v>
      </c>
      <c r="DP153" s="26">
        <f t="shared" si="332"/>
        <v>117.89206349300002</v>
      </c>
      <c r="DQ153" s="26">
        <f t="shared" si="332"/>
        <v>111.19564625899989</v>
      </c>
      <c r="DR153" s="26">
        <f t="shared" si="332"/>
        <v>94.118095236999807</v>
      </c>
      <c r="DS153" s="26">
        <f t="shared" si="332"/>
        <v>112.38675736999994</v>
      </c>
      <c r="DT153" s="26">
        <f t="shared" si="332"/>
        <v>96.378095239000004</v>
      </c>
      <c r="DU153" s="26">
        <f t="shared" si="332"/>
        <v>97.097142857000108</v>
      </c>
      <c r="DV153" s="26">
        <f t="shared" si="332"/>
        <v>103.99709750499983</v>
      </c>
      <c r="DW153" s="26">
        <f t="shared" si="332"/>
        <v>93.96244898000009</v>
      </c>
      <c r="DX153" s="26">
        <f t="shared" si="332"/>
        <v>95.396281178999971</v>
      </c>
      <c r="DY153" s="26">
        <f t="shared" si="332"/>
        <v>107.50657596400015</v>
      </c>
      <c r="DZ153" s="26">
        <f t="shared" si="332"/>
        <v>107.32698412700006</v>
      </c>
      <c r="EA153" s="26">
        <f t="shared" si="332"/>
        <v>82.314376417999938</v>
      </c>
      <c r="EB153" s="26">
        <f t="shared" si="332"/>
        <v>106.11664399200004</v>
      </c>
      <c r="EC153" s="26">
        <f t="shared" si="332"/>
        <v>110.69605442200032</v>
      </c>
      <c r="ED153" s="26">
        <f t="shared" si="332"/>
        <v>110.86476190500025</v>
      </c>
      <c r="EE153" s="26">
        <f t="shared" si="332"/>
        <v>97.187482993999765</v>
      </c>
      <c r="EF153" s="26">
        <f t="shared" si="332"/>
        <v>110.08868480799993</v>
      </c>
      <c r="EL153" s="74"/>
      <c r="EM153" s="76"/>
      <c r="EN153" s="76"/>
      <c r="EO153" s="76"/>
      <c r="EP153" s="76"/>
      <c r="EQ153" s="76"/>
      <c r="ER153" s="76"/>
      <c r="ES153" s="76"/>
      <c r="ET153" s="76"/>
      <c r="EU153" s="76"/>
      <c r="EV153" s="76"/>
      <c r="EW153" s="76"/>
      <c r="EX153" s="76"/>
      <c r="EY153" s="76"/>
      <c r="EZ153" s="76"/>
      <c r="FA153" s="76"/>
      <c r="FB153" s="76"/>
      <c r="FC153" s="76"/>
      <c r="FD153" s="76"/>
      <c r="FE153" s="76"/>
      <c r="FF153" s="76"/>
      <c r="FG153" s="76"/>
      <c r="FH153" s="76"/>
      <c r="FI153" s="76"/>
      <c r="FJ153" s="76"/>
      <c r="FK153" s="76"/>
      <c r="FL153" s="76"/>
      <c r="FM153" s="76"/>
      <c r="FN153" s="76"/>
      <c r="FO153" s="76"/>
      <c r="FP153" s="76"/>
      <c r="FQ153" s="76"/>
      <c r="FR153" s="76"/>
      <c r="FS153" s="76"/>
      <c r="FT153" s="76"/>
      <c r="FU153" s="76"/>
      <c r="FV153" s="76"/>
      <c r="FW153" s="76"/>
      <c r="FX153" s="76"/>
      <c r="FY153" s="76"/>
      <c r="FZ153" s="76"/>
      <c r="GA153" s="76"/>
      <c r="GB153" s="76"/>
      <c r="GC153" s="76"/>
      <c r="GD153" s="76"/>
      <c r="GE153" s="76"/>
      <c r="GF153" s="76"/>
      <c r="GG153" s="76"/>
      <c r="GH153" s="76"/>
      <c r="GI153" s="76"/>
      <c r="GJ153" s="76"/>
      <c r="GK153" s="76"/>
      <c r="GL153" s="76"/>
      <c r="GM153" s="76"/>
      <c r="GN153" s="76"/>
      <c r="GO153" s="76"/>
      <c r="GP153" s="76"/>
      <c r="GQ153" s="76"/>
      <c r="GR153" s="76"/>
      <c r="GS153" s="76"/>
      <c r="GT153" s="76"/>
      <c r="GU153" s="76"/>
      <c r="GV153" s="76"/>
      <c r="GW153" s="76"/>
      <c r="GX153" s="76"/>
      <c r="GY153" s="76"/>
      <c r="GZ153" s="76"/>
      <c r="HA153" s="76"/>
      <c r="HB153" s="76"/>
      <c r="HC153" s="76"/>
      <c r="HD153" s="76"/>
      <c r="HE153" s="76"/>
      <c r="HF153" s="76"/>
      <c r="HG153" s="76"/>
      <c r="HH153" s="76"/>
      <c r="HI153" s="76"/>
      <c r="HJ153" s="76"/>
      <c r="HK153" s="76"/>
      <c r="HL153" s="76"/>
      <c r="HM153" s="76"/>
      <c r="HN153" s="76"/>
      <c r="HO153" s="76"/>
      <c r="HP153" s="76"/>
      <c r="HQ153" s="76"/>
      <c r="HR153" s="76"/>
      <c r="HS153" s="76"/>
      <c r="HT153" s="76"/>
      <c r="HU153" s="76"/>
      <c r="HV153" s="76"/>
      <c r="HW153" s="76"/>
      <c r="HX153" s="76"/>
      <c r="HY153" s="76"/>
      <c r="HZ153" s="76"/>
      <c r="IA153" s="76"/>
      <c r="IB153" s="76"/>
      <c r="IC153" s="76"/>
      <c r="ID153" s="76"/>
      <c r="IE153" s="76"/>
      <c r="IF153" s="76"/>
      <c r="IG153" s="76"/>
      <c r="IH153" s="76"/>
      <c r="II153" s="76"/>
      <c r="IJ153" s="76"/>
      <c r="IK153" s="76"/>
      <c r="IL153" s="76"/>
      <c r="IM153" s="76"/>
      <c r="IN153" s="76"/>
      <c r="IO153" s="76"/>
      <c r="IP153" s="76"/>
      <c r="IQ153" s="76"/>
      <c r="IR153" s="76"/>
      <c r="IS153" s="76"/>
      <c r="IT153" s="76"/>
      <c r="IU153" s="76"/>
      <c r="IV153" s="76"/>
      <c r="IW153" s="76"/>
      <c r="IX153" s="76"/>
      <c r="IY153" s="76"/>
      <c r="IZ153" s="76"/>
      <c r="JA153" s="76"/>
      <c r="JB153" s="76"/>
      <c r="JC153" s="76"/>
      <c r="JD153" s="67"/>
      <c r="JU153" s="14"/>
      <c r="MS153" s="28"/>
    </row>
    <row r="154" spans="13:357" x14ac:dyDescent="0.3">
      <c r="M154" s="14">
        <v>13</v>
      </c>
      <c r="N154" s="26">
        <f>SUM(JD$71:JD$74)</f>
        <v>93.709454283132217</v>
      </c>
      <c r="O154" s="26">
        <f t="shared" ref="O154:AC154" si="333">SUM(EM$71:EM$74)</f>
        <v>91.586757369999987</v>
      </c>
      <c r="P154" s="26">
        <f t="shared" si="333"/>
        <v>74.238548753000032</v>
      </c>
      <c r="Q154" s="26">
        <f t="shared" si="333"/>
        <v>90.673922902999948</v>
      </c>
      <c r="R154" s="26">
        <f t="shared" si="333"/>
        <v>72.450612245000116</v>
      </c>
      <c r="S154" s="26">
        <f t="shared" si="333"/>
        <v>77.145396824999807</v>
      </c>
      <c r="T154" s="26">
        <f t="shared" si="333"/>
        <v>86.829569161000109</v>
      </c>
      <c r="U154" s="26">
        <f t="shared" si="333"/>
        <v>83.317188207999834</v>
      </c>
      <c r="V154" s="26">
        <f t="shared" si="333"/>
        <v>88.454965986999923</v>
      </c>
      <c r="W154" s="26">
        <f t="shared" si="333"/>
        <v>102.03827664400001</v>
      </c>
      <c r="X154" s="26">
        <f t="shared" si="333"/>
        <v>87.502222222</v>
      </c>
      <c r="Y154" s="26">
        <f t="shared" si="333"/>
        <v>102.3129251700002</v>
      </c>
      <c r="Z154" s="26">
        <f t="shared" si="333"/>
        <v>97.046349205999832</v>
      </c>
      <c r="AA154" s="26">
        <f t="shared" si="333"/>
        <v>106.04263038500017</v>
      </c>
      <c r="AB154" s="26">
        <f t="shared" si="333"/>
        <v>87.209795918000054</v>
      </c>
      <c r="AC154" s="26">
        <f t="shared" si="333"/>
        <v>93.722993196999823</v>
      </c>
      <c r="AD154" s="26">
        <f>SUM(JD$71:JD$74)</f>
        <v>93.709454283132217</v>
      </c>
      <c r="AE154" s="26">
        <f t="shared" ref="AE154:CP154" si="334">SUM(FB$71:FB$74)</f>
        <v>83.237006801999996</v>
      </c>
      <c r="AF154" s="26">
        <f t="shared" si="334"/>
        <v>92.461859410999978</v>
      </c>
      <c r="AG154" s="26">
        <f t="shared" si="334"/>
        <v>96.526780046000113</v>
      </c>
      <c r="AH154" s="26">
        <f t="shared" si="334"/>
        <v>97.033469387999958</v>
      </c>
      <c r="AI154" s="26">
        <f t="shared" si="334"/>
        <v>88.293877551000151</v>
      </c>
      <c r="AJ154" s="26">
        <f t="shared" si="334"/>
        <v>85.12507936499992</v>
      </c>
      <c r="AK154" s="26">
        <f t="shared" si="334"/>
        <v>82.891995464999809</v>
      </c>
      <c r="AL154" s="26">
        <f t="shared" si="334"/>
        <v>85.906281180000178</v>
      </c>
      <c r="AM154" s="26">
        <f t="shared" si="334"/>
        <v>83.200000000000045</v>
      </c>
      <c r="AN154" s="26">
        <f t="shared" si="334"/>
        <v>94.446848071999966</v>
      </c>
      <c r="AO154" s="26">
        <f t="shared" si="334"/>
        <v>89.446893424000109</v>
      </c>
      <c r="AP154" s="26">
        <f t="shared" si="334"/>
        <v>91.778707483000062</v>
      </c>
      <c r="AQ154" s="26">
        <f t="shared" si="334"/>
        <v>90.316190476999964</v>
      </c>
      <c r="AR154" s="26">
        <f t="shared" si="334"/>
        <v>100.54458049900018</v>
      </c>
      <c r="AS154" s="26">
        <f t="shared" si="334"/>
        <v>90.580158729999994</v>
      </c>
      <c r="AT154" s="26">
        <f t="shared" si="334"/>
        <v>105.27927437599988</v>
      </c>
      <c r="AU154" s="26">
        <f t="shared" si="334"/>
        <v>116.36099773299998</v>
      </c>
      <c r="AV154" s="26">
        <f t="shared" si="334"/>
        <v>95.098775509999996</v>
      </c>
      <c r="AW154" s="26">
        <f t="shared" si="334"/>
        <v>97.769795918</v>
      </c>
      <c r="AX154" s="26">
        <f t="shared" si="334"/>
        <v>104.59718820900002</v>
      </c>
      <c r="AY154" s="26">
        <f t="shared" si="334"/>
        <v>89.934693876999972</v>
      </c>
      <c r="AZ154" s="26">
        <f t="shared" si="334"/>
        <v>105.71102040899996</v>
      </c>
      <c r="BA154" s="26">
        <f t="shared" si="334"/>
        <v>87.046167801000138</v>
      </c>
      <c r="BB154" s="26">
        <f t="shared" si="334"/>
        <v>94.335124716999871</v>
      </c>
      <c r="BC154" s="26">
        <f t="shared" si="334"/>
        <v>108.0380952380001</v>
      </c>
      <c r="BD154" s="26">
        <f t="shared" si="334"/>
        <v>90.527346937999937</v>
      </c>
      <c r="BE154" s="26">
        <f t="shared" si="334"/>
        <v>98.073106575999873</v>
      </c>
      <c r="BF154" s="26">
        <f t="shared" si="334"/>
        <v>95.795011337999995</v>
      </c>
      <c r="BG154" s="26">
        <f t="shared" si="334"/>
        <v>92.179954649000138</v>
      </c>
      <c r="BH154" s="26">
        <f t="shared" si="334"/>
        <v>101.01841269900001</v>
      </c>
      <c r="BI154" s="26">
        <f t="shared" si="334"/>
        <v>84.430657595999946</v>
      </c>
      <c r="BJ154" s="26">
        <f t="shared" si="334"/>
        <v>101.94430839000006</v>
      </c>
      <c r="BK154" s="26">
        <f t="shared" si="334"/>
        <v>97.46866213200019</v>
      </c>
      <c r="BL154" s="26">
        <f t="shared" si="334"/>
        <v>103.04868480800019</v>
      </c>
      <c r="BM154" s="26">
        <f t="shared" si="334"/>
        <v>87.948480725999843</v>
      </c>
      <c r="BN154" s="26">
        <f t="shared" si="334"/>
        <v>98.664489795999998</v>
      </c>
      <c r="BO154" s="26">
        <f t="shared" si="334"/>
        <v>89.473741496999992</v>
      </c>
      <c r="BP154" s="26">
        <f t="shared" si="334"/>
        <v>99.226122448999831</v>
      </c>
      <c r="BQ154" s="26">
        <f t="shared" si="334"/>
        <v>102.25850340099987</v>
      </c>
      <c r="BR154" s="26">
        <f t="shared" si="334"/>
        <v>95.665124717000026</v>
      </c>
      <c r="BS154" s="26">
        <f t="shared" si="334"/>
        <v>92.341405895999969</v>
      </c>
      <c r="BT154" s="26">
        <f t="shared" si="334"/>
        <v>101.84380952399988</v>
      </c>
      <c r="BU154" s="26">
        <f t="shared" si="334"/>
        <v>95.013151927000081</v>
      </c>
      <c r="BV154" s="26">
        <f t="shared" si="334"/>
        <v>91.990204081000002</v>
      </c>
      <c r="BW154" s="26">
        <f t="shared" si="334"/>
        <v>96.523900227000013</v>
      </c>
      <c r="BX154" s="26">
        <f t="shared" si="334"/>
        <v>87.244603175000066</v>
      </c>
      <c r="BY154" s="26">
        <f t="shared" si="334"/>
        <v>93.608344671000168</v>
      </c>
      <c r="BZ154" s="26">
        <f t="shared" si="334"/>
        <v>93.663492063999911</v>
      </c>
      <c r="CA154" s="26">
        <f t="shared" si="334"/>
        <v>71.373786848000009</v>
      </c>
      <c r="CB154" s="26">
        <f t="shared" si="334"/>
        <v>84.690068028000042</v>
      </c>
      <c r="CC154" s="26">
        <f t="shared" si="334"/>
        <v>103.68873015899999</v>
      </c>
      <c r="CD154" s="26">
        <f t="shared" si="334"/>
        <v>95.330249433000063</v>
      </c>
      <c r="CE154" s="26">
        <f t="shared" si="334"/>
        <v>111.30340136099994</v>
      </c>
      <c r="CF154" s="26">
        <f t="shared" si="334"/>
        <v>110.23673469400001</v>
      </c>
      <c r="CG154" s="26">
        <f t="shared" si="334"/>
        <v>87.072653060999983</v>
      </c>
      <c r="CH154" s="26">
        <f t="shared" si="334"/>
        <v>94.496870748999982</v>
      </c>
      <c r="CI154" s="26">
        <f t="shared" si="334"/>
        <v>84.847165533000179</v>
      </c>
      <c r="CJ154" s="26">
        <f t="shared" si="334"/>
        <v>97.502766439999959</v>
      </c>
      <c r="CK154" s="26">
        <f t="shared" si="334"/>
        <v>99.382834467000066</v>
      </c>
      <c r="CL154" s="26">
        <f t="shared" si="334"/>
        <v>82.71455782399994</v>
      </c>
      <c r="CM154" s="26">
        <f t="shared" si="334"/>
        <v>99.629546484999992</v>
      </c>
      <c r="CN154" s="26">
        <f t="shared" si="334"/>
        <v>99.066485261000025</v>
      </c>
      <c r="CO154" s="26">
        <f t="shared" si="334"/>
        <v>111.74571428600007</v>
      </c>
      <c r="CP154" s="26">
        <f t="shared" si="334"/>
        <v>108.24272108799983</v>
      </c>
      <c r="CQ154" s="26">
        <f t="shared" ref="CQ154:EF154" si="335">SUM(HN$71:HN$74)</f>
        <v>89.303945577999912</v>
      </c>
      <c r="CR154" s="26">
        <f t="shared" si="335"/>
        <v>103.22666666600003</v>
      </c>
      <c r="CS154" s="26">
        <f t="shared" si="335"/>
        <v>87.789206350000086</v>
      </c>
      <c r="CT154" s="26">
        <f t="shared" si="335"/>
        <v>86.195374149000145</v>
      </c>
      <c r="CU154" s="26">
        <f t="shared" si="335"/>
        <v>93.831836735000024</v>
      </c>
      <c r="CV154" s="26">
        <f t="shared" si="335"/>
        <v>88.176689341999918</v>
      </c>
      <c r="CW154" s="26">
        <f t="shared" si="335"/>
        <v>85.417505669000093</v>
      </c>
      <c r="CX154" s="26">
        <f t="shared" si="335"/>
        <v>99.694603173999894</v>
      </c>
      <c r="CY154" s="26">
        <f t="shared" si="335"/>
        <v>84.167981859000065</v>
      </c>
      <c r="CZ154" s="26">
        <f t="shared" si="335"/>
        <v>105.95265306199985</v>
      </c>
      <c r="DA154" s="26">
        <f t="shared" si="335"/>
        <v>97.01730158700002</v>
      </c>
      <c r="DB154" s="26">
        <f t="shared" si="335"/>
        <v>96.565986393999992</v>
      </c>
      <c r="DC154" s="26">
        <f t="shared" si="335"/>
        <v>81.615238094999995</v>
      </c>
      <c r="DD154" s="26">
        <f t="shared" si="335"/>
        <v>99.835646258999986</v>
      </c>
      <c r="DE154" s="26">
        <f t="shared" si="335"/>
        <v>93.622494330999871</v>
      </c>
      <c r="DF154" s="26">
        <f t="shared" si="335"/>
        <v>88.357006802999877</v>
      </c>
      <c r="DG154" s="26">
        <f t="shared" si="335"/>
        <v>83.109297053000091</v>
      </c>
      <c r="DH154" s="26">
        <f t="shared" si="335"/>
        <v>98.400362812000139</v>
      </c>
      <c r="DI154" s="26">
        <f t="shared" si="335"/>
        <v>97.780657595999855</v>
      </c>
      <c r="DJ154" s="26">
        <f t="shared" si="335"/>
        <v>97.494784579999987</v>
      </c>
      <c r="DK154" s="26">
        <f t="shared" si="335"/>
        <v>79.440566893999858</v>
      </c>
      <c r="DL154" s="26">
        <f t="shared" si="335"/>
        <v>102.79473922900002</v>
      </c>
      <c r="DM154" s="26">
        <f t="shared" si="335"/>
        <v>91.856689341999981</v>
      </c>
      <c r="DN154" s="26">
        <f t="shared" si="335"/>
        <v>91.574421769000082</v>
      </c>
      <c r="DO154" s="26">
        <f t="shared" si="335"/>
        <v>96.067482993000112</v>
      </c>
      <c r="DP154" s="26">
        <f t="shared" si="335"/>
        <v>113.58331065699986</v>
      </c>
      <c r="DQ154" s="26">
        <f t="shared" si="335"/>
        <v>85.619229024999868</v>
      </c>
      <c r="DR154" s="26">
        <f t="shared" si="335"/>
        <v>91.738412698999809</v>
      </c>
      <c r="DS154" s="26">
        <f t="shared" si="335"/>
        <v>101.16571428499992</v>
      </c>
      <c r="DT154" s="26">
        <f t="shared" si="335"/>
        <v>87.72281179100014</v>
      </c>
      <c r="DU154" s="26">
        <f t="shared" si="335"/>
        <v>86.595918366999967</v>
      </c>
      <c r="DV154" s="26">
        <f t="shared" si="335"/>
        <v>85.363809524000089</v>
      </c>
      <c r="DW154" s="26">
        <f t="shared" si="335"/>
        <v>86.861496598000031</v>
      </c>
      <c r="DX154" s="26">
        <f t="shared" si="335"/>
        <v>101.3231746030001</v>
      </c>
      <c r="DY154" s="26">
        <f t="shared" si="335"/>
        <v>100.0925170070002</v>
      </c>
      <c r="DZ154" s="26">
        <f t="shared" si="335"/>
        <v>94.498684807000018</v>
      </c>
      <c r="EA154" s="26">
        <f t="shared" si="335"/>
        <v>80.393287981999947</v>
      </c>
      <c r="EB154" s="26">
        <f t="shared" si="335"/>
        <v>94.562539683000068</v>
      </c>
      <c r="EC154" s="26">
        <f t="shared" si="335"/>
        <v>104.52897959200004</v>
      </c>
      <c r="ED154" s="26">
        <f t="shared" si="335"/>
        <v>95.390090702999942</v>
      </c>
      <c r="EE154" s="26">
        <f t="shared" si="335"/>
        <v>81.76507936500002</v>
      </c>
      <c r="EF154" s="26">
        <f t="shared" si="335"/>
        <v>100.54095238100012</v>
      </c>
      <c r="EL154" s="74"/>
      <c r="EM154" s="76"/>
      <c r="EN154" s="76"/>
      <c r="EO154" s="76"/>
      <c r="EP154" s="76"/>
      <c r="EQ154" s="76"/>
      <c r="ER154" s="76"/>
      <c r="ES154" s="76"/>
      <c r="ET154" s="76"/>
      <c r="EU154" s="76"/>
      <c r="EV154" s="76"/>
      <c r="EW154" s="76"/>
      <c r="EX154" s="76"/>
      <c r="EY154" s="76"/>
      <c r="EZ154" s="76"/>
      <c r="FA154" s="76"/>
      <c r="FB154" s="76"/>
      <c r="FC154" s="76"/>
      <c r="FD154" s="76"/>
      <c r="FE154" s="76"/>
      <c r="FF154" s="76"/>
      <c r="FG154" s="76"/>
      <c r="FH154" s="76"/>
      <c r="FI154" s="76"/>
      <c r="FJ154" s="76"/>
      <c r="FK154" s="76"/>
      <c r="FL154" s="76"/>
      <c r="FM154" s="76"/>
      <c r="FN154" s="76"/>
      <c r="FO154" s="76"/>
      <c r="FP154" s="76"/>
      <c r="FQ154" s="76"/>
      <c r="FR154" s="76"/>
      <c r="FS154" s="76"/>
      <c r="FT154" s="76"/>
      <c r="FU154" s="76"/>
      <c r="FV154" s="76"/>
      <c r="FW154" s="76"/>
      <c r="FX154" s="76"/>
      <c r="FY154" s="76"/>
      <c r="FZ154" s="76"/>
      <c r="GA154" s="76"/>
      <c r="GB154" s="76"/>
      <c r="GC154" s="76"/>
      <c r="GD154" s="76"/>
      <c r="GE154" s="76"/>
      <c r="GF154" s="76"/>
      <c r="GG154" s="76"/>
      <c r="GH154" s="76"/>
      <c r="GI154" s="76"/>
      <c r="GJ154" s="76"/>
      <c r="GK154" s="76"/>
      <c r="GL154" s="76"/>
      <c r="GM154" s="76"/>
      <c r="GN154" s="76"/>
      <c r="GO154" s="76"/>
      <c r="GP154" s="76"/>
      <c r="GQ154" s="76"/>
      <c r="GR154" s="76"/>
      <c r="GS154" s="76"/>
      <c r="GT154" s="76"/>
      <c r="GU154" s="76"/>
      <c r="GV154" s="76"/>
      <c r="GW154" s="76"/>
      <c r="GX154" s="76"/>
      <c r="GY154" s="76"/>
      <c r="GZ154" s="76"/>
      <c r="HA154" s="76"/>
      <c r="HB154" s="76"/>
      <c r="HC154" s="76"/>
      <c r="HD154" s="76"/>
      <c r="HE154" s="76"/>
      <c r="HF154" s="76"/>
      <c r="HG154" s="76"/>
      <c r="HH154" s="76"/>
      <c r="HI154" s="76"/>
      <c r="HJ154" s="76"/>
      <c r="HK154" s="76"/>
      <c r="HL154" s="76"/>
      <c r="HM154" s="76"/>
      <c r="HN154" s="76"/>
      <c r="HO154" s="76"/>
      <c r="HP154" s="76"/>
      <c r="HQ154" s="76"/>
      <c r="HR154" s="76"/>
      <c r="HS154" s="76"/>
      <c r="HT154" s="76"/>
      <c r="HU154" s="76"/>
      <c r="HV154" s="76"/>
      <c r="HW154" s="76"/>
      <c r="HX154" s="76"/>
      <c r="HY154" s="76"/>
      <c r="HZ154" s="76"/>
      <c r="IA154" s="76"/>
      <c r="IB154" s="76"/>
      <c r="IC154" s="76"/>
      <c r="ID154" s="76"/>
      <c r="IE154" s="76"/>
      <c r="IF154" s="76"/>
      <c r="IG154" s="76"/>
      <c r="IH154" s="76"/>
      <c r="II154" s="76"/>
      <c r="IJ154" s="76"/>
      <c r="IK154" s="76"/>
      <c r="IL154" s="76"/>
      <c r="IM154" s="76"/>
      <c r="IN154" s="76"/>
      <c r="IO154" s="76"/>
      <c r="IP154" s="76"/>
      <c r="IQ154" s="76"/>
      <c r="IR154" s="76"/>
      <c r="IS154" s="76"/>
      <c r="IT154" s="76"/>
      <c r="IU154" s="76"/>
      <c r="IV154" s="76"/>
      <c r="IW154" s="76"/>
      <c r="IX154" s="76"/>
      <c r="IY154" s="76"/>
      <c r="IZ154" s="76"/>
      <c r="JA154" s="76"/>
      <c r="JB154" s="76"/>
      <c r="JC154" s="76"/>
      <c r="JD154" s="67"/>
      <c r="JU154" s="14"/>
      <c r="MS154" s="28"/>
    </row>
    <row r="155" spans="13:357" x14ac:dyDescent="0.3">
      <c r="M155" s="14">
        <v>14</v>
      </c>
      <c r="N155" s="26">
        <f>SUM(JD$75:JD$76)</f>
        <v>15.25183860870248</v>
      </c>
      <c r="O155" s="26">
        <f t="shared" ref="O155:AC155" si="336">SUM(EM$75:EM$76)</f>
        <v>16.042086167999969</v>
      </c>
      <c r="P155" s="26">
        <f t="shared" si="336"/>
        <v>8.7524716550000221</v>
      </c>
      <c r="Q155" s="26">
        <f t="shared" si="336"/>
        <v>17.684897959000182</v>
      </c>
      <c r="R155" s="26">
        <f t="shared" si="336"/>
        <v>9.2799999999999727</v>
      </c>
      <c r="S155" s="26">
        <f t="shared" si="336"/>
        <v>12.311632653000061</v>
      </c>
      <c r="T155" s="26">
        <f t="shared" si="336"/>
        <v>13.421859411000014</v>
      </c>
      <c r="U155" s="26">
        <f t="shared" si="336"/>
        <v>13.157346939000035</v>
      </c>
      <c r="V155" s="26">
        <f t="shared" si="336"/>
        <v>16.296054421999997</v>
      </c>
      <c r="W155" s="26">
        <f t="shared" si="336"/>
        <v>17.402993196999887</v>
      </c>
      <c r="X155" s="26">
        <f t="shared" si="336"/>
        <v>13.29414966000013</v>
      </c>
      <c r="Y155" s="26">
        <f t="shared" si="336"/>
        <v>17.492607709999902</v>
      </c>
      <c r="Z155" s="26">
        <f t="shared" si="336"/>
        <v>14.637278912000056</v>
      </c>
      <c r="AA155" s="26">
        <f t="shared" si="336"/>
        <v>14.892698412999835</v>
      </c>
      <c r="AB155" s="26">
        <f t="shared" si="336"/>
        <v>13.315918367999984</v>
      </c>
      <c r="AC155" s="26">
        <f t="shared" si="336"/>
        <v>14.188843538000128</v>
      </c>
      <c r="AD155" s="26">
        <f>SUM(JD$75:JD$76)</f>
        <v>15.25183860870248</v>
      </c>
      <c r="AE155" s="26">
        <f t="shared" ref="AE155:CP155" si="337">SUM(FB$75:FB$76)</f>
        <v>13.664217687000018</v>
      </c>
      <c r="AF155" s="26">
        <f t="shared" si="337"/>
        <v>18.002721088000044</v>
      </c>
      <c r="AG155" s="26">
        <f t="shared" si="337"/>
        <v>17.779591836000009</v>
      </c>
      <c r="AH155" s="26">
        <f t="shared" si="337"/>
        <v>16.341405895999969</v>
      </c>
      <c r="AI155" s="26">
        <f t="shared" si="337"/>
        <v>13.876825396999948</v>
      </c>
      <c r="AJ155" s="26">
        <f t="shared" si="337"/>
        <v>12.744852607999974</v>
      </c>
      <c r="AK155" s="26">
        <f t="shared" si="337"/>
        <v>14.277346938000164</v>
      </c>
      <c r="AL155" s="26">
        <f t="shared" si="337"/>
        <v>16.772358275999977</v>
      </c>
      <c r="AM155" s="26">
        <f t="shared" si="337"/>
        <v>17.143582766000009</v>
      </c>
      <c r="AN155" s="26">
        <f t="shared" si="337"/>
        <v>16.087369614999943</v>
      </c>
      <c r="AO155" s="26">
        <f t="shared" si="337"/>
        <v>15.378503401999978</v>
      </c>
      <c r="AP155" s="26">
        <f t="shared" si="337"/>
        <v>13.230272108999998</v>
      </c>
      <c r="AQ155" s="26">
        <f t="shared" si="337"/>
        <v>15.342222221999918</v>
      </c>
      <c r="AR155" s="26">
        <f t="shared" si="337"/>
        <v>16.387482993000049</v>
      </c>
      <c r="AS155" s="26">
        <f t="shared" si="337"/>
        <v>15.240975057000014</v>
      </c>
      <c r="AT155" s="26">
        <f t="shared" si="337"/>
        <v>13.31773242600002</v>
      </c>
      <c r="AU155" s="26">
        <f t="shared" si="337"/>
        <v>15.751836735000097</v>
      </c>
      <c r="AV155" s="26">
        <f t="shared" si="337"/>
        <v>12.830476190000127</v>
      </c>
      <c r="AW155" s="26">
        <f t="shared" si="337"/>
        <v>14.635102040999982</v>
      </c>
      <c r="AX155" s="26">
        <f t="shared" si="337"/>
        <v>16.968707482999889</v>
      </c>
      <c r="AY155" s="26">
        <f t="shared" si="337"/>
        <v>15.873197279000124</v>
      </c>
      <c r="AZ155" s="26">
        <f t="shared" si="337"/>
        <v>17.652970521000043</v>
      </c>
      <c r="BA155" s="26">
        <f t="shared" si="337"/>
        <v>13.980589568999903</v>
      </c>
      <c r="BB155" s="26">
        <f t="shared" si="337"/>
        <v>18.720272109000007</v>
      </c>
      <c r="BC155" s="26">
        <f t="shared" si="337"/>
        <v>17.213968253999838</v>
      </c>
      <c r="BD155" s="26">
        <f t="shared" si="337"/>
        <v>14.357188209000014</v>
      </c>
      <c r="BE155" s="26">
        <f t="shared" si="337"/>
        <v>16.618956917000105</v>
      </c>
      <c r="BF155" s="26">
        <f t="shared" si="337"/>
        <v>18.763174603000152</v>
      </c>
      <c r="BG155" s="26">
        <f t="shared" si="337"/>
        <v>13.447619046999989</v>
      </c>
      <c r="BH155" s="26">
        <f t="shared" si="337"/>
        <v>17.082630384999902</v>
      </c>
      <c r="BI155" s="26">
        <f t="shared" si="337"/>
        <v>16.746643990999928</v>
      </c>
      <c r="BJ155" s="26">
        <f t="shared" si="337"/>
        <v>15.943401361000042</v>
      </c>
      <c r="BK155" s="26">
        <f t="shared" si="337"/>
        <v>17.914920633999827</v>
      </c>
      <c r="BL155" s="26">
        <f t="shared" si="337"/>
        <v>16.682789114999878</v>
      </c>
      <c r="BM155" s="26">
        <f t="shared" si="337"/>
        <v>14.808526077000124</v>
      </c>
      <c r="BN155" s="26">
        <f t="shared" si="337"/>
        <v>16.939682538999932</v>
      </c>
      <c r="BO155" s="26">
        <f t="shared" si="337"/>
        <v>15.536326529999997</v>
      </c>
      <c r="BP155" s="26">
        <f t="shared" si="337"/>
        <v>15.775056689000166</v>
      </c>
      <c r="BQ155" s="26">
        <f t="shared" si="337"/>
        <v>14.084353742000076</v>
      </c>
      <c r="BR155" s="26">
        <f t="shared" si="337"/>
        <v>14.290068026999961</v>
      </c>
      <c r="BS155" s="26">
        <f t="shared" si="337"/>
        <v>14.115918367000177</v>
      </c>
      <c r="BT155" s="26">
        <f t="shared" si="337"/>
        <v>16.559795918999953</v>
      </c>
      <c r="BU155" s="26">
        <f t="shared" si="337"/>
        <v>15.397732425999948</v>
      </c>
      <c r="BV155" s="26">
        <f t="shared" si="337"/>
        <v>15.155374149999943</v>
      </c>
      <c r="BW155" s="26">
        <f t="shared" si="337"/>
        <v>14.236734692999789</v>
      </c>
      <c r="BX155" s="26">
        <f t="shared" si="337"/>
        <v>14.551655327999924</v>
      </c>
      <c r="BY155" s="26">
        <f t="shared" si="337"/>
        <v>17.001360543999908</v>
      </c>
      <c r="BZ155" s="26">
        <f t="shared" si="337"/>
        <v>15.017505669000002</v>
      </c>
      <c r="CA155" s="26">
        <f t="shared" si="337"/>
        <v>10.372063492000052</v>
      </c>
      <c r="CB155" s="26">
        <f t="shared" si="337"/>
        <v>15.689795918000073</v>
      </c>
      <c r="CC155" s="26">
        <f t="shared" si="337"/>
        <v>17.288684806999981</v>
      </c>
      <c r="CD155" s="26">
        <f t="shared" si="337"/>
        <v>15.777959183999883</v>
      </c>
      <c r="CE155" s="26">
        <f t="shared" si="337"/>
        <v>17.721904762000122</v>
      </c>
      <c r="CF155" s="26">
        <f t="shared" si="337"/>
        <v>17.098594104000085</v>
      </c>
      <c r="CG155" s="26">
        <f t="shared" si="337"/>
        <v>16.757551019999937</v>
      </c>
      <c r="CH155" s="26">
        <f t="shared" si="337"/>
        <v>15.05523809500005</v>
      </c>
      <c r="CI155" s="26">
        <f t="shared" si="337"/>
        <v>13.496598640000002</v>
      </c>
      <c r="CJ155" s="26">
        <f t="shared" si="337"/>
        <v>14.31873015899987</v>
      </c>
      <c r="CK155" s="26">
        <f t="shared" si="337"/>
        <v>16.669024943000068</v>
      </c>
      <c r="CL155" s="26">
        <f t="shared" si="337"/>
        <v>12.257233560000032</v>
      </c>
      <c r="CM155" s="26">
        <f t="shared" si="337"/>
        <v>15.026213152000082</v>
      </c>
      <c r="CN155" s="26">
        <f t="shared" si="337"/>
        <v>14.340498865999962</v>
      </c>
      <c r="CO155" s="26">
        <f t="shared" si="337"/>
        <v>19.613900226999931</v>
      </c>
      <c r="CP155" s="26">
        <f t="shared" si="337"/>
        <v>19.484444445000008</v>
      </c>
      <c r="CQ155" s="26">
        <f t="shared" ref="CQ155:EF155" si="338">SUM(HN$75:HN$76)</f>
        <v>13.955918367000095</v>
      </c>
      <c r="CR155" s="26">
        <f t="shared" si="338"/>
        <v>16.304761905000078</v>
      </c>
      <c r="CS155" s="26">
        <f t="shared" si="338"/>
        <v>13.738208616000065</v>
      </c>
      <c r="CT155" s="26">
        <f t="shared" si="338"/>
        <v>12.294965986999841</v>
      </c>
      <c r="CU155" s="26">
        <f t="shared" si="338"/>
        <v>15.116190475999929</v>
      </c>
      <c r="CV155" s="26">
        <f t="shared" si="338"/>
        <v>16.435011338000095</v>
      </c>
      <c r="CW155" s="26">
        <f t="shared" si="338"/>
        <v>15.164081633000023</v>
      </c>
      <c r="CX155" s="26">
        <f t="shared" si="338"/>
        <v>14.842539683000041</v>
      </c>
      <c r="CY155" s="26">
        <f t="shared" si="338"/>
        <v>14.563628117999997</v>
      </c>
      <c r="CZ155" s="26">
        <f t="shared" si="338"/>
        <v>18.279909297000131</v>
      </c>
      <c r="DA155" s="26">
        <f t="shared" si="338"/>
        <v>15.765623582999979</v>
      </c>
      <c r="DB155" s="26">
        <f t="shared" si="338"/>
        <v>15.429659864000087</v>
      </c>
      <c r="DC155" s="26">
        <f t="shared" si="338"/>
        <v>10.961269841000103</v>
      </c>
      <c r="DD155" s="26">
        <f t="shared" si="338"/>
        <v>17.186371882000003</v>
      </c>
      <c r="DE155" s="26">
        <f t="shared" si="338"/>
        <v>14.893061224000121</v>
      </c>
      <c r="DF155" s="26">
        <f t="shared" si="338"/>
        <v>14.812154194999948</v>
      </c>
      <c r="DG155" s="26">
        <f t="shared" si="338"/>
        <v>13.769433105999951</v>
      </c>
      <c r="DH155" s="26">
        <f t="shared" si="338"/>
        <v>14.019047619000048</v>
      </c>
      <c r="DI155" s="26">
        <f t="shared" si="338"/>
        <v>15.640090702999942</v>
      </c>
      <c r="DJ155" s="26">
        <f t="shared" si="338"/>
        <v>17.113106576000064</v>
      </c>
      <c r="DK155" s="26">
        <f t="shared" si="338"/>
        <v>12.260113378000142</v>
      </c>
      <c r="DL155" s="26">
        <f t="shared" si="338"/>
        <v>16.061315192999928</v>
      </c>
      <c r="DM155" s="26">
        <f t="shared" si="338"/>
        <v>14.531337869000026</v>
      </c>
      <c r="DN155" s="26">
        <f t="shared" si="338"/>
        <v>13.096054421999952</v>
      </c>
      <c r="DO155" s="26">
        <f t="shared" si="338"/>
        <v>15.786666666999963</v>
      </c>
      <c r="DP155" s="26">
        <f t="shared" si="338"/>
        <v>21.394285715000024</v>
      </c>
      <c r="DQ155" s="26">
        <f t="shared" si="338"/>
        <v>15.058117913999922</v>
      </c>
      <c r="DR155" s="26">
        <f t="shared" si="338"/>
        <v>15.058140589000004</v>
      </c>
      <c r="DS155" s="26">
        <f t="shared" si="338"/>
        <v>15.891156463000016</v>
      </c>
      <c r="DT155" s="26">
        <f t="shared" si="338"/>
        <v>15.941950113999837</v>
      </c>
      <c r="DU155" s="26">
        <f t="shared" si="338"/>
        <v>14.053877550999914</v>
      </c>
      <c r="DV155" s="26">
        <f t="shared" si="338"/>
        <v>14.267936508000048</v>
      </c>
      <c r="DW155" s="26">
        <f t="shared" si="338"/>
        <v>10.90682539699992</v>
      </c>
      <c r="DX155" s="26">
        <f t="shared" si="338"/>
        <v>18.824126984000031</v>
      </c>
      <c r="DY155" s="26">
        <f t="shared" si="338"/>
        <v>16.126984127000014</v>
      </c>
      <c r="DZ155" s="26">
        <f t="shared" si="338"/>
        <v>14.329614513000024</v>
      </c>
      <c r="EA155" s="26">
        <f t="shared" si="338"/>
        <v>11.743492063000076</v>
      </c>
      <c r="EB155" s="26">
        <f t="shared" si="338"/>
        <v>14.54947845799984</v>
      </c>
      <c r="EC155" s="26">
        <f t="shared" si="338"/>
        <v>16.966530611999815</v>
      </c>
      <c r="ED155" s="26">
        <f t="shared" si="338"/>
        <v>16.503945577999957</v>
      </c>
      <c r="EE155" s="26">
        <f t="shared" si="338"/>
        <v>12.257573696000009</v>
      </c>
      <c r="EF155" s="26">
        <f t="shared" si="338"/>
        <v>16.196643990999974</v>
      </c>
      <c r="EM155" s="66">
        <f>EM60/SUM(EM$53:EM$57,EM$60:EM$62)</f>
        <v>4.4499080222443567E-2</v>
      </c>
      <c r="EN155" s="66">
        <f t="shared" ref="EN155:GY157" si="339">EN60/SUM(EN$53:EN$57,EN$60:EN$62)</f>
        <v>5.208480993752973E-2</v>
      </c>
      <c r="EO155" s="66">
        <f t="shared" si="339"/>
        <v>4.5074014531771671E-2</v>
      </c>
      <c r="EP155" s="66">
        <f t="shared" si="339"/>
        <v>4.6932225475761626E-2</v>
      </c>
      <c r="EQ155" s="66">
        <f t="shared" si="339"/>
        <v>4.2297262492606284E-2</v>
      </c>
      <c r="ER155" s="66">
        <f t="shared" si="339"/>
        <v>5.0546805503734527E-2</v>
      </c>
      <c r="ES155" s="66">
        <f t="shared" si="339"/>
        <v>4.3247611497488653E-2</v>
      </c>
      <c r="ET155" s="66">
        <f t="shared" si="339"/>
        <v>4.2914686434917963E-2</v>
      </c>
      <c r="EU155" s="66">
        <f t="shared" si="339"/>
        <v>4.4815838784296937E-2</v>
      </c>
      <c r="EV155" s="66">
        <f t="shared" si="339"/>
        <v>5.0039704500760195E-2</v>
      </c>
      <c r="EW155" s="66">
        <f t="shared" si="339"/>
        <v>4.4125843214143999E-2</v>
      </c>
      <c r="EX155" s="66">
        <f t="shared" si="339"/>
        <v>4.9333571280436632E-2</v>
      </c>
      <c r="EY155" s="66">
        <f t="shared" si="339"/>
        <v>4.7657481652155956E-2</v>
      </c>
      <c r="EZ155" s="66">
        <f t="shared" si="339"/>
        <v>4.4140629850819693E-2</v>
      </c>
      <c r="FA155" s="66">
        <f t="shared" si="339"/>
        <v>4.8559498055651192E-2</v>
      </c>
      <c r="FB155" s="66">
        <f t="shared" si="339"/>
        <v>4.6260666171629924E-2</v>
      </c>
      <c r="FC155" s="66">
        <f t="shared" si="339"/>
        <v>4.1924450721783704E-2</v>
      </c>
      <c r="FD155" s="66">
        <f t="shared" si="339"/>
        <v>4.2399124704725427E-2</v>
      </c>
      <c r="FE155" s="66">
        <f t="shared" si="339"/>
        <v>4.4253650809356518E-2</v>
      </c>
      <c r="FF155" s="66">
        <f t="shared" si="339"/>
        <v>4.7238918947319637E-2</v>
      </c>
      <c r="FG155" s="66">
        <f t="shared" si="339"/>
        <v>4.36688700881738E-2</v>
      </c>
      <c r="FH155" s="66">
        <f t="shared" si="339"/>
        <v>4.2312374125288453E-2</v>
      </c>
      <c r="FI155" s="66">
        <f t="shared" si="339"/>
        <v>4.6708387708119879E-2</v>
      </c>
      <c r="FJ155" s="66">
        <f t="shared" si="339"/>
        <v>5.0765137652388902E-2</v>
      </c>
      <c r="FK155" s="66">
        <f t="shared" si="339"/>
        <v>4.2233303113644725E-2</v>
      </c>
      <c r="FL155" s="66">
        <f t="shared" si="339"/>
        <v>4.3798658175925681E-2</v>
      </c>
      <c r="FM155" s="66">
        <f t="shared" si="339"/>
        <v>4.8362788108546835E-2</v>
      </c>
      <c r="FN155" s="66">
        <f t="shared" si="339"/>
        <v>4.2951145862762018E-2</v>
      </c>
      <c r="FO155" s="66">
        <f t="shared" si="339"/>
        <v>4.1421550611252925E-2</v>
      </c>
      <c r="FP155" s="66">
        <f t="shared" si="339"/>
        <v>4.9452902386973356E-2</v>
      </c>
      <c r="FQ155" s="66">
        <f t="shared" si="339"/>
        <v>3.664864447423366E-2</v>
      </c>
      <c r="FR155" s="66">
        <f t="shared" si="339"/>
        <v>4.8469094342185576E-2</v>
      </c>
      <c r="FS155" s="66">
        <f t="shared" si="339"/>
        <v>4.4382718363352627E-2</v>
      </c>
      <c r="FT155" s="66">
        <f t="shared" si="339"/>
        <v>3.8342105844855118E-2</v>
      </c>
      <c r="FU155" s="66">
        <f t="shared" si="339"/>
        <v>4.0632573921130441E-2</v>
      </c>
      <c r="FV155" s="66">
        <f t="shared" si="339"/>
        <v>4.5910847310690506E-2</v>
      </c>
      <c r="FW155" s="66">
        <f t="shared" si="339"/>
        <v>4.1696386895379543E-2</v>
      </c>
      <c r="FX155" s="66">
        <f t="shared" si="339"/>
        <v>4.96437336211814E-2</v>
      </c>
      <c r="FY155" s="66">
        <f t="shared" si="339"/>
        <v>4.5067440046456526E-2</v>
      </c>
      <c r="FZ155" s="66">
        <f t="shared" si="339"/>
        <v>4.5043633138547749E-2</v>
      </c>
      <c r="GA155" s="66">
        <f t="shared" si="339"/>
        <v>4.6222561556754131E-2</v>
      </c>
      <c r="GB155" s="66">
        <f t="shared" si="339"/>
        <v>4.8727159149023674E-2</v>
      </c>
      <c r="GC155" s="66">
        <f t="shared" si="339"/>
        <v>5.3256119527831616E-2</v>
      </c>
      <c r="GD155" s="66">
        <f t="shared" si="339"/>
        <v>4.6684418153091878E-2</v>
      </c>
      <c r="GE155" s="66">
        <f t="shared" si="339"/>
        <v>5.0667306004107668E-2</v>
      </c>
      <c r="GF155" s="66">
        <f t="shared" si="339"/>
        <v>4.6942979754392745E-2</v>
      </c>
      <c r="GG155" s="66">
        <f t="shared" si="339"/>
        <v>4.9965042841323692E-2</v>
      </c>
      <c r="GH155" s="66">
        <f t="shared" si="339"/>
        <v>4.2964125793707758E-2</v>
      </c>
      <c r="GI155" s="66">
        <f t="shared" si="339"/>
        <v>3.9649440618617006E-2</v>
      </c>
      <c r="GJ155" s="66">
        <f t="shared" si="339"/>
        <v>4.7219360684026171E-2</v>
      </c>
      <c r="GK155" s="66">
        <f t="shared" si="339"/>
        <v>4.536051640753664E-2</v>
      </c>
      <c r="GL155" s="66">
        <f t="shared" si="339"/>
        <v>4.8916841366069885E-2</v>
      </c>
      <c r="GM155" s="66">
        <f t="shared" si="339"/>
        <v>4.9590051094236857E-2</v>
      </c>
      <c r="GN155" s="66">
        <f t="shared" si="339"/>
        <v>4.5653022302057741E-2</v>
      </c>
      <c r="GO155" s="66">
        <f t="shared" si="339"/>
        <v>4.1393829258039444E-2</v>
      </c>
      <c r="GP155" s="66">
        <f t="shared" si="339"/>
        <v>4.621881487324276E-2</v>
      </c>
      <c r="GQ155" s="66">
        <f t="shared" si="339"/>
        <v>4.6333791058315664E-2</v>
      </c>
      <c r="GR155" s="66">
        <f t="shared" si="339"/>
        <v>4.7251289602535065E-2</v>
      </c>
      <c r="GS155" s="66">
        <f t="shared" si="339"/>
        <v>4.7580074632595733E-2</v>
      </c>
      <c r="GT155" s="66">
        <f t="shared" si="339"/>
        <v>4.2370358060587768E-2</v>
      </c>
      <c r="GU155" s="66">
        <f t="shared" si="339"/>
        <v>4.6739618774634145E-2</v>
      </c>
      <c r="GV155" s="66">
        <f t="shared" si="339"/>
        <v>4.4343731767033968E-2</v>
      </c>
      <c r="GW155" s="66">
        <f t="shared" si="339"/>
        <v>4.7290197656675491E-2</v>
      </c>
      <c r="GX155" s="66">
        <f t="shared" si="339"/>
        <v>5.1237716929255689E-2</v>
      </c>
      <c r="GY155" s="66">
        <f t="shared" si="339"/>
        <v>4.7334088086118657E-2</v>
      </c>
      <c r="GZ155" s="66">
        <f t="shared" ref="GZ155:JC157" si="340">GZ60/SUM(GZ$53:GZ$57,GZ$60:GZ$62)</f>
        <v>4.1417886178481252E-2</v>
      </c>
      <c r="HA155" s="66">
        <f t="shared" si="340"/>
        <v>4.7760289313473737E-2</v>
      </c>
      <c r="HB155" s="66">
        <f t="shared" si="340"/>
        <v>4.6903573975892093E-2</v>
      </c>
      <c r="HC155" s="66">
        <f t="shared" si="340"/>
        <v>4.4961679154559321E-2</v>
      </c>
      <c r="HD155" s="66">
        <f t="shared" si="340"/>
        <v>4.2334159095715168E-2</v>
      </c>
      <c r="HE155" s="66">
        <f t="shared" si="340"/>
        <v>4.4731132933547239E-2</v>
      </c>
      <c r="HF155" s="66">
        <f t="shared" si="340"/>
        <v>4.631825500663881E-2</v>
      </c>
      <c r="HG155" s="66">
        <f t="shared" si="340"/>
        <v>3.9681240754205246E-2</v>
      </c>
      <c r="HH155" s="66">
        <f t="shared" si="340"/>
        <v>4.3956211848498336E-2</v>
      </c>
      <c r="HI155" s="66">
        <f t="shared" si="340"/>
        <v>4.7904486634001077E-2</v>
      </c>
      <c r="HJ155" s="66">
        <f t="shared" si="340"/>
        <v>4.4135438185408146E-2</v>
      </c>
      <c r="HK155" s="66">
        <f t="shared" si="340"/>
        <v>4.8112661319528786E-2</v>
      </c>
      <c r="HL155" s="66">
        <f t="shared" si="340"/>
        <v>4.2235531202511965E-2</v>
      </c>
      <c r="HM155" s="66">
        <f t="shared" si="340"/>
        <v>4.4543785934334994E-2</v>
      </c>
      <c r="HN155" s="66">
        <f t="shared" si="340"/>
        <v>4.5745474530776306E-2</v>
      </c>
      <c r="HO155" s="66">
        <f t="shared" si="340"/>
        <v>4.4241258085351287E-2</v>
      </c>
      <c r="HP155" s="66">
        <f t="shared" si="340"/>
        <v>4.3209876542705958E-2</v>
      </c>
      <c r="HQ155" s="66">
        <f t="shared" si="340"/>
        <v>4.5534374300392928E-2</v>
      </c>
      <c r="HR155" s="66">
        <f t="shared" si="340"/>
        <v>4.3494472715508936E-2</v>
      </c>
      <c r="HS155" s="66">
        <f t="shared" si="340"/>
        <v>4.2450103439889912E-2</v>
      </c>
      <c r="HT155" s="66">
        <f t="shared" si="340"/>
        <v>4.5263929618467785E-2</v>
      </c>
      <c r="HU155" s="66">
        <f t="shared" si="340"/>
        <v>4.7001899540541243E-2</v>
      </c>
      <c r="HV155" s="66">
        <f t="shared" si="340"/>
        <v>4.309244560341479E-2</v>
      </c>
      <c r="HW155" s="66">
        <f t="shared" si="340"/>
        <v>3.7980304637420338E-2</v>
      </c>
      <c r="HX155" s="66">
        <f t="shared" si="340"/>
        <v>4.7094366998969212E-2</v>
      </c>
      <c r="HY155" s="66">
        <f t="shared" si="340"/>
        <v>4.9700563338752196E-2</v>
      </c>
      <c r="HZ155" s="66">
        <f t="shared" si="340"/>
        <v>4.9562984466156673E-2</v>
      </c>
      <c r="IA155" s="66">
        <f t="shared" si="340"/>
        <v>4.4933207393766314E-2</v>
      </c>
      <c r="IB155" s="66">
        <f t="shared" si="340"/>
        <v>4.5569046205246148E-2</v>
      </c>
      <c r="IC155" s="66">
        <f t="shared" si="340"/>
        <v>4.918211113935924E-2</v>
      </c>
      <c r="ID155" s="66">
        <f t="shared" si="340"/>
        <v>4.9582089307480731E-2</v>
      </c>
      <c r="IE155" s="66">
        <f t="shared" si="340"/>
        <v>4.1413227400507367E-2</v>
      </c>
      <c r="IF155" s="66">
        <f t="shared" si="340"/>
        <v>4.7980979600927016E-2</v>
      </c>
      <c r="IG155" s="66">
        <f t="shared" si="340"/>
        <v>4.6141804192147105E-2</v>
      </c>
      <c r="IH155" s="66">
        <f t="shared" si="340"/>
        <v>4.1980428996435788E-2</v>
      </c>
      <c r="II155" s="66">
        <f t="shared" si="340"/>
        <v>4.6337789845569237E-2</v>
      </c>
      <c r="IJ155" s="66">
        <f t="shared" si="340"/>
        <v>4.4480285213007967E-2</v>
      </c>
      <c r="IK155" s="66">
        <f t="shared" si="340"/>
        <v>4.2147420971718169E-2</v>
      </c>
      <c r="IL155" s="66">
        <f t="shared" si="340"/>
        <v>4.1975800419308339E-2</v>
      </c>
      <c r="IM155" s="66">
        <f t="shared" si="340"/>
        <v>4.0961932984357546E-2</v>
      </c>
      <c r="IN155" s="66">
        <f t="shared" si="340"/>
        <v>4.4795452359790516E-2</v>
      </c>
      <c r="IO155" s="66">
        <f t="shared" si="340"/>
        <v>4.5360129796737238E-2</v>
      </c>
      <c r="IP155" s="66">
        <f t="shared" si="340"/>
        <v>3.9424451677079517E-2</v>
      </c>
      <c r="IQ155" s="66">
        <f t="shared" si="340"/>
        <v>4.1549807827572852E-2</v>
      </c>
      <c r="IR155" s="66">
        <f t="shared" si="340"/>
        <v>3.9621197770192511E-2</v>
      </c>
      <c r="IS155" s="66">
        <f t="shared" si="340"/>
        <v>4.27645665022049E-2</v>
      </c>
      <c r="IT155" s="66">
        <f t="shared" si="340"/>
        <v>4.7681308923865059E-2</v>
      </c>
      <c r="IU155" s="66">
        <f t="shared" si="340"/>
        <v>4.1110866286000865E-2</v>
      </c>
      <c r="IV155" s="66">
        <f t="shared" si="340"/>
        <v>3.9216140200140866E-2</v>
      </c>
      <c r="IW155" s="66">
        <f t="shared" si="340"/>
        <v>4.2885801629503756E-2</v>
      </c>
      <c r="IX155" s="66">
        <f t="shared" si="340"/>
        <v>4.069377229763934E-2</v>
      </c>
      <c r="IY155" s="66">
        <f t="shared" si="340"/>
        <v>4.9181998883003536E-2</v>
      </c>
      <c r="IZ155" s="66">
        <f t="shared" si="340"/>
        <v>4.6627520114985117E-2</v>
      </c>
      <c r="JA155" s="66">
        <f t="shared" si="340"/>
        <v>4.2553339820052542E-2</v>
      </c>
      <c r="JB155" s="66">
        <f t="shared" si="340"/>
        <v>4.5440510979500338E-2</v>
      </c>
      <c r="JC155" s="66">
        <f t="shared" si="340"/>
        <v>4.2743891839277966E-2</v>
      </c>
      <c r="JD155" s="67">
        <f>AVERAGE(EM155:JC155)</f>
        <v>4.5119635474915355E-2</v>
      </c>
      <c r="JU155" s="14"/>
      <c r="MS155" s="28"/>
    </row>
    <row r="156" spans="13:357" x14ac:dyDescent="0.3">
      <c r="M156" s="14">
        <v>15</v>
      </c>
      <c r="N156" s="26">
        <f>SUM(JD$77:JD$81)</f>
        <v>124.07280916773553</v>
      </c>
      <c r="O156" s="26">
        <f t="shared" ref="O156:AC156" si="341">SUM(EM$77:EM$81)</f>
        <v>126.81578231200001</v>
      </c>
      <c r="P156" s="26">
        <f t="shared" si="341"/>
        <v>90.702947846000029</v>
      </c>
      <c r="Q156" s="26">
        <f t="shared" si="341"/>
        <v>148.57142857099984</v>
      </c>
      <c r="R156" s="26">
        <f t="shared" si="341"/>
        <v>97.04126984100003</v>
      </c>
      <c r="S156" s="26">
        <f t="shared" si="341"/>
        <v>98.807460318000039</v>
      </c>
      <c r="T156" s="26">
        <f t="shared" si="341"/>
        <v>98.893061223999894</v>
      </c>
      <c r="U156" s="26">
        <f t="shared" si="341"/>
        <v>124.36755102000006</v>
      </c>
      <c r="V156" s="26">
        <f t="shared" si="341"/>
        <v>133.95337868399997</v>
      </c>
      <c r="W156" s="26">
        <f t="shared" si="341"/>
        <v>153.91492063500004</v>
      </c>
      <c r="X156" s="26">
        <f t="shared" si="341"/>
        <v>103.2649433109998</v>
      </c>
      <c r="Y156" s="26">
        <f t="shared" si="341"/>
        <v>140.185396825</v>
      </c>
      <c r="Z156" s="26">
        <f t="shared" si="341"/>
        <v>110.762086168</v>
      </c>
      <c r="AA156" s="26">
        <f t="shared" si="341"/>
        <v>113.52671201800013</v>
      </c>
      <c r="AB156" s="26">
        <f t="shared" si="341"/>
        <v>103.27873015799992</v>
      </c>
      <c r="AC156" s="26">
        <f t="shared" si="341"/>
        <v>128.90557823099994</v>
      </c>
      <c r="AD156" s="26">
        <f>SUM(JD$77:JD$81)</f>
        <v>124.07280916773553</v>
      </c>
      <c r="AE156" s="26">
        <f t="shared" ref="AE156:CP156" si="342">SUM(FB$77:FB$81)</f>
        <v>124.17088435400001</v>
      </c>
      <c r="AF156" s="26">
        <f t="shared" si="342"/>
        <v>141.99727891199996</v>
      </c>
      <c r="AG156" s="26">
        <f t="shared" si="342"/>
        <v>141.16825396900003</v>
      </c>
      <c r="AH156" s="26">
        <f t="shared" si="342"/>
        <v>132.39002267600017</v>
      </c>
      <c r="AI156" s="26">
        <f t="shared" si="342"/>
        <v>116.76517006800009</v>
      </c>
      <c r="AJ156" s="26">
        <f t="shared" si="342"/>
        <v>91.726802721000013</v>
      </c>
      <c r="AK156" s="26">
        <f t="shared" si="342"/>
        <v>124.07582766499991</v>
      </c>
      <c r="AL156" s="26">
        <f t="shared" si="342"/>
        <v>134.21133786899986</v>
      </c>
      <c r="AM156" s="26">
        <f t="shared" si="342"/>
        <v>119.92961451299993</v>
      </c>
      <c r="AN156" s="26">
        <f t="shared" si="342"/>
        <v>113.49913832199991</v>
      </c>
      <c r="AO156" s="26">
        <f t="shared" si="342"/>
        <v>110.52226757299991</v>
      </c>
      <c r="AP156" s="26">
        <f t="shared" si="342"/>
        <v>129.83655328799978</v>
      </c>
      <c r="AQ156" s="26">
        <f t="shared" si="342"/>
        <v>122.56253968200008</v>
      </c>
      <c r="AR156" s="26">
        <f t="shared" si="342"/>
        <v>145.22993197299979</v>
      </c>
      <c r="AS156" s="26">
        <f t="shared" si="342"/>
        <v>132.75718820799989</v>
      </c>
      <c r="AT156" s="26">
        <f t="shared" si="342"/>
        <v>114.50412698500008</v>
      </c>
      <c r="AU156" s="26">
        <f t="shared" si="342"/>
        <v>117.28326530599998</v>
      </c>
      <c r="AV156" s="26">
        <f t="shared" si="342"/>
        <v>103.28380952399993</v>
      </c>
      <c r="AW156" s="26">
        <f t="shared" si="342"/>
        <v>110.73959183699981</v>
      </c>
      <c r="AX156" s="26">
        <f t="shared" si="342"/>
        <v>138.51936507899995</v>
      </c>
      <c r="AY156" s="26">
        <f t="shared" si="342"/>
        <v>118.65251700699991</v>
      </c>
      <c r="AZ156" s="26">
        <f t="shared" si="342"/>
        <v>143.37886621300004</v>
      </c>
      <c r="BA156" s="26">
        <f t="shared" si="342"/>
        <v>120.03555555599996</v>
      </c>
      <c r="BB156" s="26">
        <f t="shared" si="342"/>
        <v>140.82578231299999</v>
      </c>
      <c r="BC156" s="26">
        <f t="shared" si="342"/>
        <v>127.8185941050001</v>
      </c>
      <c r="BD156" s="26">
        <f t="shared" si="342"/>
        <v>120.01886621299991</v>
      </c>
      <c r="BE156" s="26">
        <f t="shared" si="342"/>
        <v>128.44553287899998</v>
      </c>
      <c r="BF156" s="26">
        <f t="shared" si="342"/>
        <v>133.14793650799993</v>
      </c>
      <c r="BG156" s="26">
        <f t="shared" si="342"/>
        <v>127.064671202</v>
      </c>
      <c r="BH156" s="26">
        <f t="shared" si="342"/>
        <v>138.49687074899998</v>
      </c>
      <c r="BI156" s="26">
        <f t="shared" si="342"/>
        <v>114.11086167799999</v>
      </c>
      <c r="BJ156" s="26">
        <f t="shared" si="342"/>
        <v>133.96462584999995</v>
      </c>
      <c r="BK156" s="26">
        <f t="shared" si="342"/>
        <v>135.78158730200016</v>
      </c>
      <c r="BL156" s="26">
        <f t="shared" si="342"/>
        <v>137.80827664399999</v>
      </c>
      <c r="BM156" s="26">
        <f t="shared" si="342"/>
        <v>117.18820861699987</v>
      </c>
      <c r="BN156" s="26">
        <f t="shared" si="342"/>
        <v>132.53006802799996</v>
      </c>
      <c r="BO156" s="26">
        <f t="shared" si="342"/>
        <v>125.328979592</v>
      </c>
      <c r="BP156" s="26">
        <f t="shared" si="342"/>
        <v>125.66058956899997</v>
      </c>
      <c r="BQ156" s="26">
        <f t="shared" si="342"/>
        <v>123.04544217700004</v>
      </c>
      <c r="BR156" s="26">
        <f t="shared" si="342"/>
        <v>129.70666666700004</v>
      </c>
      <c r="BS156" s="26">
        <f t="shared" si="342"/>
        <v>120.52789115699989</v>
      </c>
      <c r="BT156" s="26">
        <f t="shared" si="342"/>
        <v>141.62795918300003</v>
      </c>
      <c r="BU156" s="26">
        <f t="shared" si="342"/>
        <v>134.2766439909999</v>
      </c>
      <c r="BV156" s="26">
        <f t="shared" si="342"/>
        <v>122.24435374099994</v>
      </c>
      <c r="BW156" s="26">
        <f t="shared" si="342"/>
        <v>121.72337868500017</v>
      </c>
      <c r="BX156" s="26">
        <f t="shared" si="342"/>
        <v>115.20145124700002</v>
      </c>
      <c r="BY156" s="26">
        <f t="shared" si="342"/>
        <v>130.49759637200009</v>
      </c>
      <c r="BZ156" s="26">
        <f t="shared" si="342"/>
        <v>119.16770975000009</v>
      </c>
      <c r="CA156" s="26">
        <f t="shared" si="342"/>
        <v>86.806349207000039</v>
      </c>
      <c r="CB156" s="26">
        <f t="shared" si="342"/>
        <v>124.32253968299983</v>
      </c>
      <c r="CC156" s="26">
        <f t="shared" si="342"/>
        <v>131.97786848100009</v>
      </c>
      <c r="CD156" s="26">
        <f t="shared" si="342"/>
        <v>133.74476190500013</v>
      </c>
      <c r="CE156" s="26">
        <f t="shared" si="342"/>
        <v>151.69959183700007</v>
      </c>
      <c r="CF156" s="26">
        <f t="shared" si="342"/>
        <v>136.3969161</v>
      </c>
      <c r="CG156" s="26">
        <f t="shared" si="342"/>
        <v>127.67201814100008</v>
      </c>
      <c r="CH156" s="26">
        <f t="shared" si="342"/>
        <v>124.63746031699998</v>
      </c>
      <c r="CI156" s="26">
        <f t="shared" si="342"/>
        <v>111.63573696100002</v>
      </c>
      <c r="CJ156" s="26">
        <f t="shared" si="342"/>
        <v>141.174421768</v>
      </c>
      <c r="CK156" s="26">
        <f t="shared" si="342"/>
        <v>122.76680272099998</v>
      </c>
      <c r="CL156" s="26">
        <f t="shared" si="342"/>
        <v>102.30131519199995</v>
      </c>
      <c r="CM156" s="26">
        <f t="shared" si="342"/>
        <v>118.270839002</v>
      </c>
      <c r="CN156" s="26">
        <f t="shared" si="342"/>
        <v>118.18739228999993</v>
      </c>
      <c r="CO156" s="26">
        <f t="shared" si="342"/>
        <v>146.15510204099996</v>
      </c>
      <c r="CP156" s="26">
        <f t="shared" si="342"/>
        <v>155.34730158700017</v>
      </c>
      <c r="CQ156" s="26">
        <f t="shared" ref="CQ156:EF156" si="343">SUM(HN$77:HN$81)</f>
        <v>132.51265306200003</v>
      </c>
      <c r="CR156" s="26">
        <f t="shared" si="343"/>
        <v>130.65272108799991</v>
      </c>
      <c r="CS156" s="26">
        <f t="shared" si="343"/>
        <v>104.06678004599985</v>
      </c>
      <c r="CT156" s="26">
        <f t="shared" si="343"/>
        <v>101.57278911499998</v>
      </c>
      <c r="CU156" s="26">
        <f t="shared" si="343"/>
        <v>119.31573696100008</v>
      </c>
      <c r="CV156" s="26">
        <f t="shared" si="343"/>
        <v>123.61142857100003</v>
      </c>
      <c r="CW156" s="26">
        <f t="shared" si="343"/>
        <v>123.03092970500006</v>
      </c>
      <c r="CX156" s="26">
        <f t="shared" si="343"/>
        <v>137.019863945</v>
      </c>
      <c r="CY156" s="26">
        <f t="shared" si="343"/>
        <v>116.52897959200004</v>
      </c>
      <c r="CZ156" s="26">
        <f t="shared" si="343"/>
        <v>137.71755101999997</v>
      </c>
      <c r="DA156" s="26">
        <f t="shared" si="343"/>
        <v>117.19185941000001</v>
      </c>
      <c r="DB156" s="26">
        <f t="shared" si="343"/>
        <v>114.46276644</v>
      </c>
      <c r="DC156" s="26">
        <f t="shared" si="343"/>
        <v>122.93369614500011</v>
      </c>
      <c r="DD156" s="26">
        <f t="shared" si="343"/>
        <v>124.39004535100003</v>
      </c>
      <c r="DE156" s="26">
        <f t="shared" si="343"/>
        <v>108.69841269799986</v>
      </c>
      <c r="DF156" s="26">
        <f t="shared" si="343"/>
        <v>151.49278911600004</v>
      </c>
      <c r="DG156" s="26">
        <f t="shared" si="343"/>
        <v>111.5225396830001</v>
      </c>
      <c r="DH156" s="26">
        <f t="shared" si="343"/>
        <v>132.80072562399982</v>
      </c>
      <c r="DI156" s="26">
        <f t="shared" si="343"/>
        <v>135.31283446700013</v>
      </c>
      <c r="DJ156" s="26">
        <f t="shared" si="343"/>
        <v>126.99573696199991</v>
      </c>
      <c r="DK156" s="26">
        <f t="shared" si="343"/>
        <v>101.11999999999989</v>
      </c>
      <c r="DL156" s="26">
        <f t="shared" si="343"/>
        <v>134.04698412700009</v>
      </c>
      <c r="DM156" s="26">
        <f t="shared" si="343"/>
        <v>110.21786847999988</v>
      </c>
      <c r="DN156" s="26">
        <f t="shared" si="343"/>
        <v>110.01759637200007</v>
      </c>
      <c r="DO156" s="26">
        <f t="shared" si="343"/>
        <v>132.77024943299989</v>
      </c>
      <c r="DP156" s="26">
        <f t="shared" si="343"/>
        <v>163.49496598600012</v>
      </c>
      <c r="DQ156" s="26">
        <f t="shared" si="343"/>
        <v>122.79582766500016</v>
      </c>
      <c r="DR156" s="26">
        <f t="shared" si="343"/>
        <v>122.42721088500002</v>
      </c>
      <c r="DS156" s="26">
        <f t="shared" si="343"/>
        <v>129.98965986400003</v>
      </c>
      <c r="DT156" s="26">
        <f t="shared" si="343"/>
        <v>124.75428571400016</v>
      </c>
      <c r="DU156" s="26">
        <f t="shared" si="343"/>
        <v>116.88997732400003</v>
      </c>
      <c r="DV156" s="26">
        <f t="shared" si="343"/>
        <v>118.24253968199992</v>
      </c>
      <c r="DW156" s="26">
        <f t="shared" si="343"/>
        <v>115.17535147400008</v>
      </c>
      <c r="DX156" s="26">
        <f t="shared" si="343"/>
        <v>124.66793650799991</v>
      </c>
      <c r="DY156" s="26">
        <f t="shared" si="343"/>
        <v>116.88707482999985</v>
      </c>
      <c r="DZ156" s="26">
        <f t="shared" si="343"/>
        <v>116.31963718800012</v>
      </c>
      <c r="EA156" s="26">
        <f t="shared" si="343"/>
        <v>102.05170068100006</v>
      </c>
      <c r="EB156" s="26">
        <f t="shared" si="343"/>
        <v>123.25079365100009</v>
      </c>
      <c r="EC156" s="26">
        <f t="shared" si="343"/>
        <v>137.8655782310002</v>
      </c>
      <c r="ED156" s="26">
        <f t="shared" si="343"/>
        <v>132.91827664400012</v>
      </c>
      <c r="EE156" s="26">
        <f t="shared" si="343"/>
        <v>112.83521541999994</v>
      </c>
      <c r="EF156" s="26">
        <f t="shared" si="343"/>
        <v>122.70222222200005</v>
      </c>
      <c r="EM156" s="66">
        <f>EM61/SUM(EM$53:EM$57,EM$60:EM$62)</f>
        <v>4.4498583588884061E-2</v>
      </c>
      <c r="EN156" s="66">
        <f t="shared" si="339"/>
        <v>5.7471497138508403E-2</v>
      </c>
      <c r="EO156" s="66">
        <f t="shared" si="339"/>
        <v>5.0687475740375215E-2</v>
      </c>
      <c r="EP156" s="66">
        <f t="shared" si="339"/>
        <v>5.3476838580322844E-2</v>
      </c>
      <c r="EQ156" s="66">
        <f t="shared" si="339"/>
        <v>5.2561014408856639E-2</v>
      </c>
      <c r="ER156" s="66">
        <f t="shared" si="339"/>
        <v>5.9606160497919849E-2</v>
      </c>
      <c r="ES156" s="66">
        <f t="shared" si="339"/>
        <v>4.7083425949864796E-2</v>
      </c>
      <c r="ET156" s="66">
        <f t="shared" si="339"/>
        <v>5.2671782783760612E-2</v>
      </c>
      <c r="EU156" s="66">
        <f t="shared" si="339"/>
        <v>5.0860908123711038E-2</v>
      </c>
      <c r="EV156" s="66">
        <f t="shared" si="339"/>
        <v>5.8606251648416513E-2</v>
      </c>
      <c r="EW156" s="66">
        <f t="shared" si="339"/>
        <v>5.2582015256602783E-2</v>
      </c>
      <c r="EX156" s="66">
        <f t="shared" si="339"/>
        <v>5.6943049278014427E-2</v>
      </c>
      <c r="EY156" s="66">
        <f t="shared" si="339"/>
        <v>5.9462476711090041E-2</v>
      </c>
      <c r="EZ156" s="66">
        <f t="shared" si="339"/>
        <v>5.372488382071134E-2</v>
      </c>
      <c r="FA156" s="66">
        <f t="shared" si="339"/>
        <v>4.9594372590922017E-2</v>
      </c>
      <c r="FB156" s="66">
        <f t="shared" si="339"/>
        <v>5.050437851771019E-2</v>
      </c>
      <c r="FC156" s="66">
        <f t="shared" si="339"/>
        <v>4.7248500670533572E-2</v>
      </c>
      <c r="FD156" s="66">
        <f t="shared" si="339"/>
        <v>4.6523656371180493E-2</v>
      </c>
      <c r="FE156" s="66">
        <f t="shared" si="339"/>
        <v>5.2730624060290693E-2</v>
      </c>
      <c r="FF156" s="66">
        <f t="shared" si="339"/>
        <v>5.370948711912614E-2</v>
      </c>
      <c r="FG156" s="66">
        <f t="shared" si="339"/>
        <v>5.325889645251964E-2</v>
      </c>
      <c r="FH156" s="66">
        <f t="shared" si="339"/>
        <v>4.8095122079811259E-2</v>
      </c>
      <c r="FI156" s="66">
        <f t="shared" si="339"/>
        <v>5.1599820515961119E-2</v>
      </c>
      <c r="FJ156" s="66">
        <f t="shared" si="339"/>
        <v>5.4201181201445375E-2</v>
      </c>
      <c r="FK156" s="66">
        <f t="shared" si="339"/>
        <v>5.0274556344603261E-2</v>
      </c>
      <c r="FL156" s="66">
        <f t="shared" si="339"/>
        <v>5.4400464088004322E-2</v>
      </c>
      <c r="FM156" s="66">
        <f t="shared" si="339"/>
        <v>5.4436135456926958E-2</v>
      </c>
      <c r="FN156" s="66">
        <f t="shared" si="339"/>
        <v>5.3688932335671374E-2</v>
      </c>
      <c r="FO156" s="66">
        <f t="shared" si="339"/>
        <v>5.3611665201509402E-2</v>
      </c>
      <c r="FP156" s="66">
        <f t="shared" si="339"/>
        <v>4.8934620430395342E-2</v>
      </c>
      <c r="FQ156" s="66">
        <f t="shared" si="339"/>
        <v>4.0941650938567595E-2</v>
      </c>
      <c r="FR156" s="66">
        <f t="shared" si="339"/>
        <v>5.2793816568883531E-2</v>
      </c>
      <c r="FS156" s="66">
        <f t="shared" si="339"/>
        <v>5.0733831319723074E-2</v>
      </c>
      <c r="FT156" s="66">
        <f t="shared" si="339"/>
        <v>4.1491399996364413E-2</v>
      </c>
      <c r="FU156" s="66">
        <f t="shared" si="339"/>
        <v>4.5976732912882637E-2</v>
      </c>
      <c r="FV156" s="66">
        <f t="shared" si="339"/>
        <v>5.0624759319533155E-2</v>
      </c>
      <c r="FW156" s="66">
        <f t="shared" si="339"/>
        <v>4.8286206588834479E-2</v>
      </c>
      <c r="FX156" s="66">
        <f t="shared" si="339"/>
        <v>5.1770911568021293E-2</v>
      </c>
      <c r="FY156" s="66">
        <f t="shared" si="339"/>
        <v>4.4914951891873424E-2</v>
      </c>
      <c r="FZ156" s="66">
        <f t="shared" si="339"/>
        <v>5.044953601216539E-2</v>
      </c>
      <c r="GA156" s="66">
        <f t="shared" si="339"/>
        <v>5.5857988160118159E-2</v>
      </c>
      <c r="GB156" s="66">
        <f t="shared" si="339"/>
        <v>5.4962217227218182E-2</v>
      </c>
      <c r="GC156" s="66">
        <f t="shared" si="339"/>
        <v>4.814005890153205E-2</v>
      </c>
      <c r="GD156" s="66">
        <f t="shared" si="339"/>
        <v>4.4840123408083681E-2</v>
      </c>
      <c r="GE156" s="66">
        <f t="shared" si="339"/>
        <v>5.2478755425316673E-2</v>
      </c>
      <c r="GF156" s="66">
        <f t="shared" si="339"/>
        <v>5.2773666710236977E-2</v>
      </c>
      <c r="GG156" s="66">
        <f t="shared" si="339"/>
        <v>5.0640486319736076E-2</v>
      </c>
      <c r="GH156" s="66">
        <f t="shared" si="339"/>
        <v>5.1808829583349966E-2</v>
      </c>
      <c r="GI156" s="66">
        <f t="shared" si="339"/>
        <v>4.7821196798077975E-2</v>
      </c>
      <c r="GJ156" s="66">
        <f t="shared" si="339"/>
        <v>5.5944465254621899E-2</v>
      </c>
      <c r="GK156" s="66">
        <f t="shared" si="339"/>
        <v>5.3049373180443032E-2</v>
      </c>
      <c r="GL156" s="66">
        <f t="shared" si="339"/>
        <v>5.5960130935155381E-2</v>
      </c>
      <c r="GM156" s="66">
        <f t="shared" si="339"/>
        <v>5.2584927582425278E-2</v>
      </c>
      <c r="GN156" s="66">
        <f t="shared" si="339"/>
        <v>5.4562725040459968E-2</v>
      </c>
      <c r="GO156" s="66">
        <f t="shared" si="339"/>
        <v>4.8153491851071539E-2</v>
      </c>
      <c r="GP156" s="66">
        <f t="shared" si="339"/>
        <v>5.2857942504153946E-2</v>
      </c>
      <c r="GQ156" s="66">
        <f t="shared" si="339"/>
        <v>4.4925596901340389E-2</v>
      </c>
      <c r="GR156" s="66">
        <f t="shared" si="339"/>
        <v>4.7468680920171598E-2</v>
      </c>
      <c r="GS156" s="66">
        <f t="shared" si="339"/>
        <v>4.870368572054936E-2</v>
      </c>
      <c r="GT156" s="66">
        <f t="shared" si="339"/>
        <v>4.4350734335202154E-2</v>
      </c>
      <c r="GU156" s="66">
        <f t="shared" si="339"/>
        <v>5.386368011476405E-2</v>
      </c>
      <c r="GV156" s="66">
        <f t="shared" si="339"/>
        <v>5.2648004665394696E-2</v>
      </c>
      <c r="GW156" s="66">
        <f t="shared" si="339"/>
        <v>5.4030835114761366E-2</v>
      </c>
      <c r="GX156" s="66">
        <f t="shared" si="339"/>
        <v>5.8385191706041228E-2</v>
      </c>
      <c r="GY156" s="66">
        <f t="shared" si="339"/>
        <v>4.7377217100757249E-2</v>
      </c>
      <c r="GZ156" s="66">
        <f t="shared" si="340"/>
        <v>5.1986991869608756E-2</v>
      </c>
      <c r="HA156" s="66">
        <f t="shared" si="340"/>
        <v>5.4317762902499393E-2</v>
      </c>
      <c r="HB156" s="66">
        <f t="shared" si="340"/>
        <v>4.7910881929916972E-2</v>
      </c>
      <c r="HC156" s="66">
        <f t="shared" si="340"/>
        <v>4.1907208796075499E-2</v>
      </c>
      <c r="HD156" s="66">
        <f t="shared" si="340"/>
        <v>5.2188274156737095E-2</v>
      </c>
      <c r="HE156" s="66">
        <f t="shared" si="340"/>
        <v>5.1077140014939709E-2</v>
      </c>
      <c r="HF156" s="66">
        <f t="shared" si="340"/>
        <v>5.3666648374392445E-2</v>
      </c>
      <c r="HG156" s="66">
        <f t="shared" si="340"/>
        <v>5.0855631353154636E-2</v>
      </c>
      <c r="HH156" s="66">
        <f t="shared" si="340"/>
        <v>4.8066125300774497E-2</v>
      </c>
      <c r="HI156" s="66">
        <f t="shared" si="340"/>
        <v>5.6148590948795103E-2</v>
      </c>
      <c r="HJ156" s="66">
        <f t="shared" si="340"/>
        <v>5.2515491298174267E-2</v>
      </c>
      <c r="HK156" s="66">
        <f t="shared" si="340"/>
        <v>4.9071428132050073E-2</v>
      </c>
      <c r="HL156" s="66">
        <f t="shared" si="340"/>
        <v>5.1715818463536546E-2</v>
      </c>
      <c r="HM156" s="66">
        <f t="shared" si="340"/>
        <v>5.3478124619506823E-2</v>
      </c>
      <c r="HN156" s="66">
        <f t="shared" si="340"/>
        <v>5.1046452275315429E-2</v>
      </c>
      <c r="HO156" s="66">
        <f t="shared" si="340"/>
        <v>5.1268248363376207E-2</v>
      </c>
      <c r="HP156" s="66">
        <f t="shared" si="340"/>
        <v>4.7602089268255883E-2</v>
      </c>
      <c r="HQ156" s="66">
        <f t="shared" si="340"/>
        <v>5.2208065903469748E-2</v>
      </c>
      <c r="HR156" s="66">
        <f t="shared" si="340"/>
        <v>4.9650523487747844E-2</v>
      </c>
      <c r="HS156" s="66">
        <f t="shared" si="340"/>
        <v>4.8588292567455241E-2</v>
      </c>
      <c r="HT156" s="66">
        <f t="shared" si="340"/>
        <v>5.1847507327756871E-2</v>
      </c>
      <c r="HU156" s="66">
        <f t="shared" si="340"/>
        <v>5.7103328817077449E-2</v>
      </c>
      <c r="HV156" s="66">
        <f t="shared" si="340"/>
        <v>4.8620603719147615E-2</v>
      </c>
      <c r="HW156" s="66">
        <f t="shared" si="340"/>
        <v>3.8915457622477785E-2</v>
      </c>
      <c r="HX156" s="66">
        <f t="shared" si="340"/>
        <v>5.1338791765746489E-2</v>
      </c>
      <c r="HY156" s="66">
        <f t="shared" si="340"/>
        <v>5.7354575514408451E-2</v>
      </c>
      <c r="HZ156" s="66">
        <f t="shared" si="340"/>
        <v>5.4252129259106621E-2</v>
      </c>
      <c r="IA156" s="66">
        <f t="shared" si="340"/>
        <v>4.9730880522648145E-2</v>
      </c>
      <c r="IB156" s="66">
        <f t="shared" si="340"/>
        <v>5.2499433112848728E-2</v>
      </c>
      <c r="IC156" s="66">
        <f t="shared" si="340"/>
        <v>5.0127136508006723E-2</v>
      </c>
      <c r="ID156" s="66">
        <f t="shared" si="340"/>
        <v>5.0338346162665817E-2</v>
      </c>
      <c r="IE156" s="66">
        <f t="shared" si="340"/>
        <v>4.6866821136310889E-2</v>
      </c>
      <c r="IF156" s="66">
        <f t="shared" si="340"/>
        <v>5.1104675427297228E-2</v>
      </c>
      <c r="IG156" s="66">
        <f t="shared" si="340"/>
        <v>5.0590307221199213E-2</v>
      </c>
      <c r="IH156" s="66">
        <f t="shared" si="340"/>
        <v>5.1558550976679135E-2</v>
      </c>
      <c r="II156" s="66">
        <f t="shared" si="340"/>
        <v>4.9842875464775935E-2</v>
      </c>
      <c r="IJ156" s="66">
        <f t="shared" si="340"/>
        <v>4.810208961336794E-2</v>
      </c>
      <c r="IK156" s="66">
        <f t="shared" si="340"/>
        <v>4.3119795843594377E-2</v>
      </c>
      <c r="IL156" s="66">
        <f t="shared" si="340"/>
        <v>4.9935624301750241E-2</v>
      </c>
      <c r="IM156" s="66">
        <f t="shared" si="340"/>
        <v>4.7002507410887573E-2</v>
      </c>
      <c r="IN156" s="66">
        <f t="shared" si="340"/>
        <v>5.1649482241586803E-2</v>
      </c>
      <c r="IO156" s="66">
        <f t="shared" si="340"/>
        <v>5.121924455084105E-2</v>
      </c>
      <c r="IP156" s="66">
        <f t="shared" si="340"/>
        <v>4.6192924276844988E-2</v>
      </c>
      <c r="IQ156" s="66">
        <f t="shared" si="340"/>
        <v>4.8257133950951769E-2</v>
      </c>
      <c r="IR156" s="66">
        <f t="shared" si="340"/>
        <v>4.1004148843991055E-2</v>
      </c>
      <c r="IS156" s="66">
        <f t="shared" si="340"/>
        <v>4.824573924901164E-2</v>
      </c>
      <c r="IT156" s="66">
        <f t="shared" si="340"/>
        <v>5.2575390447700675E-2</v>
      </c>
      <c r="IU156" s="66">
        <f t="shared" si="340"/>
        <v>4.9060153554665038E-2</v>
      </c>
      <c r="IV156" s="66">
        <f t="shared" si="340"/>
        <v>4.5999097149916776E-2</v>
      </c>
      <c r="IW156" s="66">
        <f t="shared" si="340"/>
        <v>4.7989792022824829E-2</v>
      </c>
      <c r="IX156" s="66">
        <f t="shared" si="340"/>
        <v>4.9736832815437587E-2</v>
      </c>
      <c r="IY156" s="66">
        <f t="shared" si="340"/>
        <v>5.2363721083554617E-2</v>
      </c>
      <c r="IZ156" s="66">
        <f t="shared" si="340"/>
        <v>5.1319418773667705E-2</v>
      </c>
      <c r="JA156" s="66">
        <f t="shared" si="340"/>
        <v>4.6844693284473042E-2</v>
      </c>
      <c r="JB156" s="66">
        <f t="shared" si="340"/>
        <v>5.2700772408701253E-2</v>
      </c>
      <c r="JC156" s="66">
        <f t="shared" si="340"/>
        <v>5.3165360522038782E-2</v>
      </c>
      <c r="JD156" s="67">
        <f>AVERAGE(EM156:JC156)</f>
        <v>5.0736096797282852E-2</v>
      </c>
      <c r="JU156" s="14"/>
      <c r="MS156" s="28"/>
    </row>
    <row r="157" spans="13:357" x14ac:dyDescent="0.3">
      <c r="M157" s="14">
        <v>16</v>
      </c>
      <c r="N157" s="26">
        <f>SUM(JD$82:JD$86)</f>
        <v>120.2553466014876</v>
      </c>
      <c r="O157" s="26">
        <f t="shared" ref="O157:AC157" si="344">SUM(EM$82:EM$86)</f>
        <v>102.98340136100001</v>
      </c>
      <c r="P157" s="26">
        <f t="shared" si="344"/>
        <v>129.32934240400004</v>
      </c>
      <c r="Q157" s="26">
        <f t="shared" si="344"/>
        <v>145.32571428599999</v>
      </c>
      <c r="R157" s="26">
        <f t="shared" si="344"/>
        <v>100.45678004599995</v>
      </c>
      <c r="S157" s="26">
        <f t="shared" si="344"/>
        <v>96.444081632000007</v>
      </c>
      <c r="T157" s="26">
        <f t="shared" si="344"/>
        <v>110.72580498900015</v>
      </c>
      <c r="U157" s="26">
        <f t="shared" si="344"/>
        <v>120.43319727900007</v>
      </c>
      <c r="V157" s="26">
        <f t="shared" si="344"/>
        <v>112.48507936500005</v>
      </c>
      <c r="W157" s="26">
        <f t="shared" si="344"/>
        <v>112.33414965999987</v>
      </c>
      <c r="X157" s="26">
        <f t="shared" si="344"/>
        <v>122.05714285700014</v>
      </c>
      <c r="Y157" s="26">
        <f t="shared" si="344"/>
        <v>127.1582766439999</v>
      </c>
      <c r="Z157" s="26">
        <f t="shared" si="344"/>
        <v>120.54804988599994</v>
      </c>
      <c r="AA157" s="26">
        <f t="shared" si="344"/>
        <v>107.8447165529999</v>
      </c>
      <c r="AB157" s="26">
        <f t="shared" si="344"/>
        <v>104.41986394600008</v>
      </c>
      <c r="AC157" s="26">
        <f t="shared" si="344"/>
        <v>120.48253968199992</v>
      </c>
      <c r="AD157" s="26">
        <f>SUM(JD$82:JD$86)</f>
        <v>120.2553466014876</v>
      </c>
      <c r="AE157" s="26">
        <f t="shared" ref="AE157:CP157" si="345">SUM(FB$82:FB$86)</f>
        <v>110.53641723400006</v>
      </c>
      <c r="AF157" s="26">
        <f t="shared" si="345"/>
        <v>136.23292517000004</v>
      </c>
      <c r="AG157" s="26">
        <f t="shared" si="345"/>
        <v>139.95102040799998</v>
      </c>
      <c r="AH157" s="26">
        <f t="shared" si="345"/>
        <v>126.23020408100001</v>
      </c>
      <c r="AI157" s="26">
        <f t="shared" si="345"/>
        <v>103.7155555559998</v>
      </c>
      <c r="AJ157" s="26">
        <f t="shared" si="345"/>
        <v>99.600544218000095</v>
      </c>
      <c r="AK157" s="26">
        <f t="shared" si="345"/>
        <v>109.88843537399998</v>
      </c>
      <c r="AL157" s="26">
        <f t="shared" si="345"/>
        <v>110.318004535</v>
      </c>
      <c r="AM157" s="26">
        <f t="shared" si="345"/>
        <v>101.99945578200004</v>
      </c>
      <c r="AN157" s="26">
        <f t="shared" si="345"/>
        <v>117.13306122400013</v>
      </c>
      <c r="AO157" s="26">
        <f t="shared" si="345"/>
        <v>116.3969161</v>
      </c>
      <c r="AP157" s="26">
        <f t="shared" si="345"/>
        <v>121.42875283400008</v>
      </c>
      <c r="AQ157" s="26">
        <f t="shared" si="345"/>
        <v>112.11210884399998</v>
      </c>
      <c r="AR157" s="26">
        <f t="shared" si="345"/>
        <v>133.08371882100005</v>
      </c>
      <c r="AS157" s="26">
        <f t="shared" si="345"/>
        <v>125.5851247170001</v>
      </c>
      <c r="AT157" s="26">
        <f t="shared" si="345"/>
        <v>118.68843537399994</v>
      </c>
      <c r="AU157" s="26">
        <f t="shared" si="345"/>
        <v>130.54331065699989</v>
      </c>
      <c r="AV157" s="26">
        <f t="shared" si="345"/>
        <v>118.176507937</v>
      </c>
      <c r="AW157" s="26">
        <f t="shared" si="345"/>
        <v>123.44163265300017</v>
      </c>
      <c r="AX157" s="26">
        <f t="shared" si="345"/>
        <v>118.8702040820001</v>
      </c>
      <c r="AY157" s="26">
        <f t="shared" si="345"/>
        <v>108.34721088400011</v>
      </c>
      <c r="AZ157" s="26">
        <f t="shared" si="345"/>
        <v>126.23963718899995</v>
      </c>
      <c r="BA157" s="26">
        <f t="shared" si="345"/>
        <v>108.8725623580001</v>
      </c>
      <c r="BB157" s="26">
        <f t="shared" si="345"/>
        <v>140.32471655300014</v>
      </c>
      <c r="BC157" s="26">
        <f t="shared" si="345"/>
        <v>142.17287981799996</v>
      </c>
      <c r="BD157" s="26">
        <f t="shared" si="345"/>
        <v>112.34684807300005</v>
      </c>
      <c r="BE157" s="26">
        <f t="shared" si="345"/>
        <v>122.68117913900005</v>
      </c>
      <c r="BF157" s="26">
        <f t="shared" si="345"/>
        <v>126.44136054399996</v>
      </c>
      <c r="BG157" s="26">
        <f t="shared" si="345"/>
        <v>122.33650793700008</v>
      </c>
      <c r="BH157" s="26">
        <f t="shared" si="345"/>
        <v>117.54086167800006</v>
      </c>
      <c r="BI157" s="26">
        <f t="shared" si="345"/>
        <v>99.997460317000105</v>
      </c>
      <c r="BJ157" s="26">
        <f t="shared" si="345"/>
        <v>118.19755102099998</v>
      </c>
      <c r="BK157" s="26">
        <f t="shared" si="345"/>
        <v>112.36136054400004</v>
      </c>
      <c r="BL157" s="26">
        <f t="shared" si="345"/>
        <v>123.62303854900006</v>
      </c>
      <c r="BM157" s="26">
        <f t="shared" si="345"/>
        <v>111.3491156460002</v>
      </c>
      <c r="BN157" s="26">
        <f t="shared" si="345"/>
        <v>108.44299319700008</v>
      </c>
      <c r="BO157" s="26">
        <f t="shared" si="345"/>
        <v>123.00625850300003</v>
      </c>
      <c r="BP157" s="26">
        <f t="shared" si="345"/>
        <v>104.92299319699987</v>
      </c>
      <c r="BQ157" s="26">
        <f t="shared" si="345"/>
        <v>138.1790476189999</v>
      </c>
      <c r="BR157" s="26">
        <f t="shared" si="345"/>
        <v>136.07619047599997</v>
      </c>
      <c r="BS157" s="26">
        <f t="shared" si="345"/>
        <v>125.88843537399998</v>
      </c>
      <c r="BT157" s="26">
        <f t="shared" si="345"/>
        <v>133.95591836800008</v>
      </c>
      <c r="BU157" s="26">
        <f t="shared" si="345"/>
        <v>129.2923356010001</v>
      </c>
      <c r="BV157" s="26">
        <f t="shared" si="345"/>
        <v>135.34258503400019</v>
      </c>
      <c r="BW157" s="26">
        <f t="shared" si="345"/>
        <v>108.47562358300002</v>
      </c>
      <c r="BX157" s="26">
        <f t="shared" si="345"/>
        <v>109.46467120200009</v>
      </c>
      <c r="BY157" s="26">
        <f t="shared" si="345"/>
        <v>132.3856689339998</v>
      </c>
      <c r="BZ157" s="26">
        <f t="shared" si="345"/>
        <v>112.26739229100008</v>
      </c>
      <c r="CA157" s="26">
        <f t="shared" si="345"/>
        <v>105.97587301499993</v>
      </c>
      <c r="CB157" s="26">
        <f t="shared" si="345"/>
        <v>120.89106575900018</v>
      </c>
      <c r="CC157" s="26">
        <f t="shared" si="345"/>
        <v>107.17170067999996</v>
      </c>
      <c r="CD157" s="26">
        <f t="shared" si="345"/>
        <v>125.53578231300003</v>
      </c>
      <c r="CE157" s="26">
        <f t="shared" si="345"/>
        <v>151.63501133699992</v>
      </c>
      <c r="CF157" s="26">
        <f t="shared" si="345"/>
        <v>129.42802721099997</v>
      </c>
      <c r="CG157" s="26">
        <f t="shared" si="345"/>
        <v>117.16063492100011</v>
      </c>
      <c r="CH157" s="26">
        <f t="shared" si="345"/>
        <v>119.63936507999983</v>
      </c>
      <c r="CI157" s="26">
        <f t="shared" si="345"/>
        <v>110.5792290249999</v>
      </c>
      <c r="CJ157" s="26">
        <f t="shared" si="345"/>
        <v>132.44154195100009</v>
      </c>
      <c r="CK157" s="26">
        <f t="shared" si="345"/>
        <v>115.83730158799995</v>
      </c>
      <c r="CL157" s="26">
        <f t="shared" si="345"/>
        <v>109.55900226800009</v>
      </c>
      <c r="CM157" s="26">
        <f t="shared" si="345"/>
        <v>120.8598639459999</v>
      </c>
      <c r="CN157" s="26">
        <f t="shared" si="345"/>
        <v>125.18458049900005</v>
      </c>
      <c r="CO157" s="26">
        <f t="shared" si="345"/>
        <v>142.48489795900014</v>
      </c>
      <c r="CP157" s="26">
        <f t="shared" si="345"/>
        <v>151.19092970499992</v>
      </c>
      <c r="CQ157" s="26">
        <f t="shared" ref="CQ157:EF157" si="346">SUM(HN$82:HN$86)</f>
        <v>134.11700680199988</v>
      </c>
      <c r="CR157" s="26">
        <f t="shared" si="346"/>
        <v>131.898027211</v>
      </c>
      <c r="CS157" s="26">
        <f t="shared" si="346"/>
        <v>102.73959183600005</v>
      </c>
      <c r="CT157" s="26">
        <f t="shared" si="346"/>
        <v>104.06603174700012</v>
      </c>
      <c r="CU157" s="26">
        <f t="shared" si="346"/>
        <v>109.18022675800012</v>
      </c>
      <c r="CV157" s="26">
        <f t="shared" si="346"/>
        <v>112.07401360599988</v>
      </c>
      <c r="CW157" s="26">
        <f t="shared" si="346"/>
        <v>120.21551020399988</v>
      </c>
      <c r="CX157" s="26">
        <f t="shared" si="346"/>
        <v>125.73841269900004</v>
      </c>
      <c r="CY157" s="26">
        <f t="shared" si="346"/>
        <v>112.71183673499991</v>
      </c>
      <c r="CZ157" s="26">
        <f t="shared" si="346"/>
        <v>125.38775510200003</v>
      </c>
      <c r="DA157" s="26">
        <f t="shared" si="346"/>
        <v>140.8032426310001</v>
      </c>
      <c r="DB157" s="26">
        <f t="shared" si="346"/>
        <v>106.74213151999993</v>
      </c>
      <c r="DC157" s="26">
        <f t="shared" si="346"/>
        <v>131.06503401399982</v>
      </c>
      <c r="DD157" s="26">
        <f t="shared" si="346"/>
        <v>122.23564625899985</v>
      </c>
      <c r="DE157" s="26">
        <f t="shared" si="346"/>
        <v>121.40553288000001</v>
      </c>
      <c r="DF157" s="26">
        <f t="shared" si="346"/>
        <v>126.77369614500003</v>
      </c>
      <c r="DG157" s="26">
        <f t="shared" si="346"/>
        <v>115.19129251699997</v>
      </c>
      <c r="DH157" s="26">
        <f t="shared" si="346"/>
        <v>138.86113378599998</v>
      </c>
      <c r="DI157" s="26">
        <f t="shared" si="346"/>
        <v>129.36707482999986</v>
      </c>
      <c r="DJ157" s="26">
        <f t="shared" si="346"/>
        <v>127.98258503400007</v>
      </c>
      <c r="DK157" s="26">
        <f t="shared" si="346"/>
        <v>101.98784580500001</v>
      </c>
      <c r="DL157" s="26">
        <f t="shared" si="346"/>
        <v>115.44671201799997</v>
      </c>
      <c r="DM157" s="26">
        <f t="shared" si="346"/>
        <v>103.23736961500003</v>
      </c>
      <c r="DN157" s="26">
        <f t="shared" si="346"/>
        <v>122.17324263</v>
      </c>
      <c r="DO157" s="26">
        <f t="shared" si="346"/>
        <v>101.69614512500016</v>
      </c>
      <c r="DP157" s="26">
        <f t="shared" si="346"/>
        <v>143.63428571400004</v>
      </c>
      <c r="DQ157" s="26">
        <f t="shared" si="346"/>
        <v>111.88390022599992</v>
      </c>
      <c r="DR157" s="26">
        <f t="shared" si="346"/>
        <v>122.49687074799999</v>
      </c>
      <c r="DS157" s="26">
        <f t="shared" si="346"/>
        <v>136.42884353699992</v>
      </c>
      <c r="DT157" s="26">
        <f t="shared" si="346"/>
        <v>134.15909297099984</v>
      </c>
      <c r="DU157" s="26">
        <f t="shared" si="346"/>
        <v>107.84471655400012</v>
      </c>
      <c r="DV157" s="26">
        <f t="shared" si="346"/>
        <v>112.58195011400016</v>
      </c>
      <c r="DW157" s="26">
        <f t="shared" si="346"/>
        <v>121.97659863999979</v>
      </c>
      <c r="DX157" s="26">
        <f t="shared" si="346"/>
        <v>113.2727437640001</v>
      </c>
      <c r="DY157" s="26">
        <f t="shared" si="346"/>
        <v>133.524172335</v>
      </c>
      <c r="DZ157" s="26">
        <f t="shared" si="346"/>
        <v>111.35782312899983</v>
      </c>
      <c r="EA157" s="26">
        <f t="shared" si="346"/>
        <v>108.49814058900006</v>
      </c>
      <c r="EB157" s="26">
        <f t="shared" si="346"/>
        <v>126.950748299</v>
      </c>
      <c r="EC157" s="26">
        <f t="shared" si="346"/>
        <v>136.11682539699996</v>
      </c>
      <c r="ED157" s="26">
        <f t="shared" si="346"/>
        <v>121.18131519299982</v>
      </c>
      <c r="EE157" s="26">
        <f t="shared" si="346"/>
        <v>115.06938775499998</v>
      </c>
      <c r="EF157" s="26">
        <f t="shared" si="346"/>
        <v>127.75473922899982</v>
      </c>
      <c r="EL157" s="70">
        <f>SUM(EM155:EM157,EM148:EM152)</f>
        <v>1</v>
      </c>
      <c r="EM157" s="66">
        <f>EM62/SUM(EM$53:EM$57,EM$60:EM$62)</f>
        <v>4.0176088240586279E-2</v>
      </c>
      <c r="EN157" s="66">
        <f t="shared" si="339"/>
        <v>3.6208258237949736E-2</v>
      </c>
      <c r="EO157" s="66">
        <f t="shared" si="339"/>
        <v>3.6092476575082008E-2</v>
      </c>
      <c r="EP157" s="66">
        <f t="shared" si="339"/>
        <v>4.1631068284138019E-2</v>
      </c>
      <c r="EQ157" s="66">
        <f t="shared" si="339"/>
        <v>4.1619324642514492E-2</v>
      </c>
      <c r="ER157" s="66">
        <f t="shared" si="339"/>
        <v>3.8051384016070611E-2</v>
      </c>
      <c r="ES157" s="66">
        <f t="shared" si="339"/>
        <v>3.2028178496058421E-2</v>
      </c>
      <c r="ET157" s="66">
        <f t="shared" si="339"/>
        <v>3.8969323024062238E-2</v>
      </c>
      <c r="EU157" s="66">
        <f t="shared" si="339"/>
        <v>3.720422566593682E-2</v>
      </c>
      <c r="EV157" s="66">
        <f t="shared" si="339"/>
        <v>4.2519912417374087E-2</v>
      </c>
      <c r="EW157" s="66">
        <f t="shared" si="339"/>
        <v>3.5227643998480426E-2</v>
      </c>
      <c r="EX157" s="66">
        <f t="shared" si="339"/>
        <v>4.7275359003504012E-2</v>
      </c>
      <c r="EY157" s="66">
        <f t="shared" si="339"/>
        <v>4.7898861746478491E-2</v>
      </c>
      <c r="EZ157" s="66">
        <f t="shared" si="339"/>
        <v>3.8237525342460089E-2</v>
      </c>
      <c r="FA157" s="66">
        <f t="shared" si="339"/>
        <v>3.677784934605291E-2</v>
      </c>
      <c r="FB157" s="66">
        <f t="shared" si="339"/>
        <v>3.5882478588926771E-2</v>
      </c>
      <c r="FC157" s="66">
        <f t="shared" si="339"/>
        <v>3.6328799803504487E-2</v>
      </c>
      <c r="FD157" s="66">
        <f t="shared" si="339"/>
        <v>3.4939159845899299E-2</v>
      </c>
      <c r="FE157" s="66">
        <f t="shared" si="339"/>
        <v>4.1569216536267106E-2</v>
      </c>
      <c r="FF157" s="66">
        <f t="shared" si="339"/>
        <v>4.3090428118466043E-2</v>
      </c>
      <c r="FG157" s="66">
        <f t="shared" si="339"/>
        <v>4.2059115667956212E-2</v>
      </c>
      <c r="FH157" s="66">
        <f t="shared" si="339"/>
        <v>3.181288220923683E-2</v>
      </c>
      <c r="FI157" s="66">
        <f t="shared" si="339"/>
        <v>3.5432059436306999E-2</v>
      </c>
      <c r="FJ157" s="66">
        <f t="shared" si="339"/>
        <v>4.4510066602513686E-2</v>
      </c>
      <c r="FK157" s="66">
        <f t="shared" si="339"/>
        <v>4.4122878258359845E-2</v>
      </c>
      <c r="FL157" s="66">
        <f t="shared" si="339"/>
        <v>5.1386390006383814E-2</v>
      </c>
      <c r="FM157" s="66">
        <f t="shared" si="339"/>
        <v>2.9339579471934898E-2</v>
      </c>
      <c r="FN157" s="66">
        <f t="shared" si="339"/>
        <v>4.1261585183723179E-2</v>
      </c>
      <c r="FO157" s="66">
        <f t="shared" si="339"/>
        <v>3.8473640435249389E-2</v>
      </c>
      <c r="FP157" s="66">
        <f t="shared" si="339"/>
        <v>3.5299202765984874E-2</v>
      </c>
      <c r="FQ157" s="66">
        <f t="shared" si="339"/>
        <v>2.5610488705723647E-2</v>
      </c>
      <c r="FR157" s="66">
        <f t="shared" si="339"/>
        <v>3.6254054420999868E-2</v>
      </c>
      <c r="FS157" s="66">
        <f t="shared" si="339"/>
        <v>3.3677414508605327E-2</v>
      </c>
      <c r="FT157" s="66">
        <f t="shared" si="339"/>
        <v>2.7925209771009069E-2</v>
      </c>
      <c r="FU157" s="66">
        <f t="shared" si="339"/>
        <v>3.2646631120120173E-2</v>
      </c>
      <c r="FV157" s="66">
        <f t="shared" si="339"/>
        <v>4.3367990549046075E-2</v>
      </c>
      <c r="FW157" s="66">
        <f t="shared" si="339"/>
        <v>3.1584169166759185E-2</v>
      </c>
      <c r="FX157" s="66">
        <f t="shared" si="339"/>
        <v>3.504813099252467E-2</v>
      </c>
      <c r="FY157" s="66">
        <f t="shared" si="339"/>
        <v>3.2238295811802771E-2</v>
      </c>
      <c r="FZ157" s="66">
        <f t="shared" si="339"/>
        <v>3.5340439833085081E-2</v>
      </c>
      <c r="GA157" s="66">
        <f t="shared" si="339"/>
        <v>3.7610230963120085E-2</v>
      </c>
      <c r="GB157" s="66">
        <f t="shared" si="339"/>
        <v>3.546414541541712E-2</v>
      </c>
      <c r="GC157" s="66">
        <f t="shared" si="339"/>
        <v>3.4606419971672228E-2</v>
      </c>
      <c r="GD157" s="66">
        <f t="shared" si="339"/>
        <v>3.4453236386398016E-2</v>
      </c>
      <c r="GE157" s="66">
        <f t="shared" si="339"/>
        <v>3.7627534034279472E-2</v>
      </c>
      <c r="GF157" s="66">
        <f t="shared" si="339"/>
        <v>3.6114561100145819E-2</v>
      </c>
      <c r="GG157" s="66">
        <f t="shared" si="339"/>
        <v>3.7291590136452377E-2</v>
      </c>
      <c r="GH157" s="66">
        <f t="shared" si="339"/>
        <v>4.7887500648264622E-2</v>
      </c>
      <c r="GI157" s="66">
        <f t="shared" si="339"/>
        <v>3.2886093082643314E-2</v>
      </c>
      <c r="GJ157" s="66">
        <f t="shared" si="339"/>
        <v>3.8498158208934076E-2</v>
      </c>
      <c r="GK157" s="66">
        <f t="shared" si="339"/>
        <v>4.6482067638382696E-2</v>
      </c>
      <c r="GL157" s="66">
        <f t="shared" si="339"/>
        <v>3.6534382775230072E-2</v>
      </c>
      <c r="GM157" s="66">
        <f t="shared" si="339"/>
        <v>3.6737599126876783E-2</v>
      </c>
      <c r="GN157" s="66">
        <f t="shared" si="339"/>
        <v>3.6934767730310118E-2</v>
      </c>
      <c r="GO157" s="66">
        <f t="shared" si="339"/>
        <v>3.3940512199432657E-2</v>
      </c>
      <c r="GP157" s="66">
        <f t="shared" si="339"/>
        <v>3.8502688955603444E-2</v>
      </c>
      <c r="GQ157" s="66">
        <f t="shared" si="339"/>
        <v>3.5309942839710139E-2</v>
      </c>
      <c r="GR157" s="66">
        <f t="shared" si="339"/>
        <v>3.7792925569057063E-2</v>
      </c>
      <c r="GS157" s="66">
        <f t="shared" si="339"/>
        <v>3.8341494536778958E-2</v>
      </c>
      <c r="GT157" s="66">
        <f t="shared" si="339"/>
        <v>2.8549270517499319E-2</v>
      </c>
      <c r="GU157" s="66">
        <f t="shared" si="339"/>
        <v>3.947115076868677E-2</v>
      </c>
      <c r="GV157" s="66">
        <f t="shared" si="339"/>
        <v>4.323106775622039E-2</v>
      </c>
      <c r="GW157" s="66">
        <f t="shared" si="339"/>
        <v>3.4813409903262982E-2</v>
      </c>
      <c r="GX157" s="66">
        <f t="shared" si="339"/>
        <v>3.7876523019725633E-2</v>
      </c>
      <c r="GY157" s="66">
        <f t="shared" si="339"/>
        <v>3.2346757233303595E-2</v>
      </c>
      <c r="GZ157" s="66">
        <f t="shared" si="340"/>
        <v>4.4351219513366562E-2</v>
      </c>
      <c r="HA157" s="66">
        <f t="shared" si="340"/>
        <v>4.0940395264418956E-2</v>
      </c>
      <c r="HB157" s="66">
        <f t="shared" si="340"/>
        <v>3.4235720029631989E-2</v>
      </c>
      <c r="HC157" s="66">
        <f t="shared" si="340"/>
        <v>3.4488765024603796E-2</v>
      </c>
      <c r="HD157" s="66">
        <f t="shared" si="340"/>
        <v>3.8315441775874794E-2</v>
      </c>
      <c r="HE157" s="66">
        <f t="shared" si="340"/>
        <v>4.1958355690336846E-2</v>
      </c>
      <c r="HF157" s="66">
        <f t="shared" si="340"/>
        <v>3.6715433312539889E-2</v>
      </c>
      <c r="HG157" s="66">
        <f t="shared" si="340"/>
        <v>3.5003760166419609E-2</v>
      </c>
      <c r="HH157" s="66">
        <f t="shared" si="340"/>
        <v>4.9364796835430394E-2</v>
      </c>
      <c r="HI157" s="66">
        <f t="shared" si="340"/>
        <v>3.7311962161755981E-2</v>
      </c>
      <c r="HJ157" s="66">
        <f t="shared" si="340"/>
        <v>3.592505163684824E-2</v>
      </c>
      <c r="HK157" s="66">
        <f t="shared" si="340"/>
        <v>3.4210542696687309E-2</v>
      </c>
      <c r="HL157" s="66">
        <f t="shared" si="340"/>
        <v>3.5522693079851377E-2</v>
      </c>
      <c r="HM157" s="66">
        <f t="shared" si="340"/>
        <v>3.7432129084881596E-2</v>
      </c>
      <c r="HN157" s="66">
        <f t="shared" si="340"/>
        <v>3.498645306164349E-2</v>
      </c>
      <c r="HO157" s="66">
        <f t="shared" si="340"/>
        <v>3.6486142897896583E-2</v>
      </c>
      <c r="HP157" s="66">
        <f t="shared" si="340"/>
        <v>3.4128679964676105E-2</v>
      </c>
      <c r="HQ157" s="66">
        <f t="shared" si="340"/>
        <v>3.7679215765169978E-2</v>
      </c>
      <c r="HR157" s="66">
        <f t="shared" si="340"/>
        <v>3.2184008886869273E-2</v>
      </c>
      <c r="HS157" s="66">
        <f t="shared" si="340"/>
        <v>3.4745040768499227E-2</v>
      </c>
      <c r="HT157" s="66">
        <f t="shared" si="340"/>
        <v>3.7404692089193968E-2</v>
      </c>
      <c r="HU157" s="66">
        <f t="shared" si="340"/>
        <v>4.3347616693028432E-2</v>
      </c>
      <c r="HV157" s="66">
        <f t="shared" si="340"/>
        <v>3.833460460737298E-2</v>
      </c>
      <c r="HW157" s="66">
        <f t="shared" si="340"/>
        <v>4.7382706603121598E-2</v>
      </c>
      <c r="HX157" s="66">
        <f t="shared" si="340"/>
        <v>3.6635440483339977E-2</v>
      </c>
      <c r="HY157" s="66">
        <f t="shared" si="340"/>
        <v>3.5639756271098187E-2</v>
      </c>
      <c r="HZ157" s="66">
        <f t="shared" si="340"/>
        <v>3.6285048958256641E-2</v>
      </c>
      <c r="IA157" s="66">
        <f t="shared" si="340"/>
        <v>4.3276510889400661E-2</v>
      </c>
      <c r="IB157" s="66">
        <f t="shared" si="340"/>
        <v>3.5455875988057876E-2</v>
      </c>
      <c r="IC157" s="66">
        <f t="shared" si="340"/>
        <v>3.4313258907922264E-2</v>
      </c>
      <c r="ID157" s="66">
        <f t="shared" si="340"/>
        <v>3.5236842316036958E-2</v>
      </c>
      <c r="IE157" s="66">
        <f t="shared" si="340"/>
        <v>3.4364944426389606E-2</v>
      </c>
      <c r="IF157" s="66">
        <f t="shared" si="340"/>
        <v>3.4866515748061926E-2</v>
      </c>
      <c r="IG157" s="66">
        <f t="shared" si="340"/>
        <v>3.9553845142270158E-2</v>
      </c>
      <c r="IH157" s="66">
        <f t="shared" si="340"/>
        <v>3.3996500546350464E-2</v>
      </c>
      <c r="II157" s="66">
        <f t="shared" si="340"/>
        <v>3.8323509182825372E-2</v>
      </c>
      <c r="IJ157" s="66">
        <f t="shared" si="340"/>
        <v>3.3600724359626105E-2</v>
      </c>
      <c r="IK157" s="66">
        <f t="shared" si="340"/>
        <v>2.9640668365232929E-2</v>
      </c>
      <c r="IL157" s="66">
        <f t="shared" si="340"/>
        <v>3.211671563803567E-2</v>
      </c>
      <c r="IM157" s="66">
        <f t="shared" si="340"/>
        <v>3.3713243669377307E-2</v>
      </c>
      <c r="IN157" s="66">
        <f t="shared" si="340"/>
        <v>4.0594953483381609E-2</v>
      </c>
      <c r="IO157" s="66">
        <f t="shared" si="340"/>
        <v>3.1074863419203843E-2</v>
      </c>
      <c r="IP157" s="66">
        <f t="shared" si="340"/>
        <v>2.9492288504616944E-2</v>
      </c>
      <c r="IQ157" s="66">
        <f t="shared" si="340"/>
        <v>3.489441897339618E-2</v>
      </c>
      <c r="IR157" s="66">
        <f t="shared" si="340"/>
        <v>2.9119193542416221E-2</v>
      </c>
      <c r="IS157" s="66">
        <f t="shared" si="340"/>
        <v>3.6626794943324825E-2</v>
      </c>
      <c r="IT157" s="66">
        <f t="shared" si="340"/>
        <v>3.4738382558891355E-2</v>
      </c>
      <c r="IU157" s="66">
        <f t="shared" si="340"/>
        <v>4.6627908954989555E-2</v>
      </c>
      <c r="IV157" s="66">
        <f t="shared" si="340"/>
        <v>3.2197824668076164E-2</v>
      </c>
      <c r="IW157" s="66">
        <f t="shared" si="340"/>
        <v>3.2834761720114188E-2</v>
      </c>
      <c r="IX157" s="66">
        <f t="shared" si="340"/>
        <v>2.9849164571367971E-2</v>
      </c>
      <c r="IY157" s="66">
        <f t="shared" si="340"/>
        <v>3.2982154689245244E-2</v>
      </c>
      <c r="IZ157" s="66">
        <f t="shared" si="340"/>
        <v>3.4236642310791952E-2</v>
      </c>
      <c r="JA157" s="66">
        <f t="shared" si="340"/>
        <v>3.1633626858652307E-2</v>
      </c>
      <c r="JB157" s="66">
        <f t="shared" si="340"/>
        <v>4.2544207113191096E-2</v>
      </c>
      <c r="JC157" s="66">
        <f t="shared" si="340"/>
        <v>4.1474271288565422E-2</v>
      </c>
      <c r="JD157" s="67">
        <f>AVERAGE(EM157:JC157)</f>
        <v>3.7015025648489012E-2</v>
      </c>
      <c r="JU157" s="14"/>
      <c r="MS157" s="28"/>
    </row>
    <row r="158" spans="13:357" x14ac:dyDescent="0.3">
      <c r="M158" s="14">
        <v>17</v>
      </c>
      <c r="N158" s="26">
        <f>SUM(JD$87:JD$89)</f>
        <v>96.803064597801679</v>
      </c>
      <c r="O158" s="26">
        <f t="shared" ref="O158:AC158" si="347">SUM(EM$87:EM$89)</f>
        <v>76.834829932000048</v>
      </c>
      <c r="P158" s="26">
        <f t="shared" si="347"/>
        <v>83.661496597999985</v>
      </c>
      <c r="Q158" s="26">
        <f t="shared" si="347"/>
        <v>106.44680272100004</v>
      </c>
      <c r="R158" s="26">
        <f t="shared" si="347"/>
        <v>79.030544216999942</v>
      </c>
      <c r="S158" s="26">
        <f t="shared" si="347"/>
        <v>79.777959183999883</v>
      </c>
      <c r="T158" s="26">
        <f t="shared" si="347"/>
        <v>85.706303854999987</v>
      </c>
      <c r="U158" s="26">
        <f t="shared" si="347"/>
        <v>83.601269841999965</v>
      </c>
      <c r="V158" s="26">
        <f t="shared" si="347"/>
        <v>96.873650794000014</v>
      </c>
      <c r="W158" s="26">
        <f t="shared" si="347"/>
        <v>83.916916100000208</v>
      </c>
      <c r="X158" s="26">
        <f t="shared" si="347"/>
        <v>92.152018139999882</v>
      </c>
      <c r="Y158" s="26">
        <f t="shared" si="347"/>
        <v>83.966258504000052</v>
      </c>
      <c r="Z158" s="26">
        <f t="shared" si="347"/>
        <v>102.36061224500008</v>
      </c>
      <c r="AA158" s="26">
        <f t="shared" si="347"/>
        <v>91.841088436000064</v>
      </c>
      <c r="AB158" s="26">
        <f t="shared" si="347"/>
        <v>84.827120181000055</v>
      </c>
      <c r="AC158" s="26">
        <f t="shared" si="347"/>
        <v>106.79147392300001</v>
      </c>
      <c r="AD158" s="26">
        <f>SUM(JD$87:JD$89)</f>
        <v>96.803064597801679</v>
      </c>
      <c r="AE158" s="26">
        <f t="shared" ref="AE158:CP158" si="348">SUM(FB$87:FB$89)</f>
        <v>88.476734694000015</v>
      </c>
      <c r="AF158" s="26">
        <f t="shared" si="348"/>
        <v>96.483265306000021</v>
      </c>
      <c r="AG158" s="26">
        <f t="shared" si="348"/>
        <v>98.644172334999894</v>
      </c>
      <c r="AH158" s="26">
        <f t="shared" si="348"/>
        <v>99.89950113399982</v>
      </c>
      <c r="AI158" s="26">
        <f t="shared" si="348"/>
        <v>87.354920635000099</v>
      </c>
      <c r="AJ158" s="26">
        <f t="shared" si="348"/>
        <v>80.672653060999892</v>
      </c>
      <c r="AK158" s="26">
        <f t="shared" si="348"/>
        <v>96.499229024999977</v>
      </c>
      <c r="AL158" s="26">
        <f t="shared" si="348"/>
        <v>90.084716553000135</v>
      </c>
      <c r="AM158" s="26">
        <f t="shared" si="348"/>
        <v>69.955918367000095</v>
      </c>
      <c r="AN158" s="26">
        <f t="shared" si="348"/>
        <v>90.697097505999864</v>
      </c>
      <c r="AO158" s="26">
        <f t="shared" si="348"/>
        <v>90.160544218000041</v>
      </c>
      <c r="AP158" s="26">
        <f t="shared" si="348"/>
        <v>91.477913832000013</v>
      </c>
      <c r="AQ158" s="26">
        <f t="shared" si="348"/>
        <v>89.373605442000098</v>
      </c>
      <c r="AR158" s="26">
        <f t="shared" si="348"/>
        <v>107.49532879799995</v>
      </c>
      <c r="AS158" s="26">
        <f t="shared" si="348"/>
        <v>96.40054421800005</v>
      </c>
      <c r="AT158" s="26">
        <f t="shared" si="348"/>
        <v>102.94421768699999</v>
      </c>
      <c r="AU158" s="26">
        <f t="shared" si="348"/>
        <v>100.70494331100008</v>
      </c>
      <c r="AV158" s="26">
        <f t="shared" si="348"/>
        <v>96.123356008999963</v>
      </c>
      <c r="AW158" s="26">
        <f t="shared" si="348"/>
        <v>106.23854875300003</v>
      </c>
      <c r="AX158" s="26">
        <f t="shared" si="348"/>
        <v>101.04739229000006</v>
      </c>
      <c r="AY158" s="26">
        <f t="shared" si="348"/>
        <v>87.069024942999931</v>
      </c>
      <c r="AZ158" s="26">
        <f t="shared" si="348"/>
        <v>105.88444444399988</v>
      </c>
      <c r="BA158" s="26">
        <f t="shared" si="348"/>
        <v>84.613514739000038</v>
      </c>
      <c r="BB158" s="26">
        <f t="shared" si="348"/>
        <v>108.01845804999994</v>
      </c>
      <c r="BC158" s="26">
        <f t="shared" si="348"/>
        <v>113.47156462599992</v>
      </c>
      <c r="BD158" s="26">
        <f t="shared" si="348"/>
        <v>96.323628117999988</v>
      </c>
      <c r="BE158" s="26">
        <f t="shared" si="348"/>
        <v>107.33712018099982</v>
      </c>
      <c r="BF158" s="26">
        <f t="shared" si="348"/>
        <v>110.13369614600015</v>
      </c>
      <c r="BG158" s="26">
        <f t="shared" si="348"/>
        <v>99.449614511999926</v>
      </c>
      <c r="BH158" s="26">
        <f t="shared" si="348"/>
        <v>100.63383219899993</v>
      </c>
      <c r="BI158" s="26">
        <f t="shared" si="348"/>
        <v>75.985124716999962</v>
      </c>
      <c r="BJ158" s="26">
        <f t="shared" si="348"/>
        <v>104.53115646200013</v>
      </c>
      <c r="BK158" s="26">
        <f t="shared" si="348"/>
        <v>94.158367346999967</v>
      </c>
      <c r="BL158" s="26">
        <f t="shared" si="348"/>
        <v>97.239342403999899</v>
      </c>
      <c r="BM158" s="26">
        <f t="shared" si="348"/>
        <v>86.563265305999948</v>
      </c>
      <c r="BN158" s="26">
        <f t="shared" si="348"/>
        <v>93.030748298999924</v>
      </c>
      <c r="BO158" s="26">
        <f t="shared" si="348"/>
        <v>107.38068027300005</v>
      </c>
      <c r="BP158" s="26">
        <f t="shared" si="348"/>
        <v>97.122539683000014</v>
      </c>
      <c r="BQ158" s="26">
        <f t="shared" si="348"/>
        <v>103.401360544</v>
      </c>
      <c r="BR158" s="26">
        <f t="shared" si="348"/>
        <v>107.70430839000005</v>
      </c>
      <c r="BS158" s="26">
        <f t="shared" si="348"/>
        <v>101.47845804999997</v>
      </c>
      <c r="BT158" s="26">
        <f t="shared" si="348"/>
        <v>110.82594104300006</v>
      </c>
      <c r="BU158" s="26">
        <f t="shared" si="348"/>
        <v>103.51818594099996</v>
      </c>
      <c r="BV158" s="26">
        <f t="shared" si="348"/>
        <v>99.309569160999899</v>
      </c>
      <c r="BW158" s="26">
        <f t="shared" si="348"/>
        <v>101.80426303899981</v>
      </c>
      <c r="BX158" s="26">
        <f t="shared" si="348"/>
        <v>95.997097505999818</v>
      </c>
      <c r="BY158" s="26">
        <f t="shared" si="348"/>
        <v>103.20108843600019</v>
      </c>
      <c r="BZ158" s="26">
        <f t="shared" si="348"/>
        <v>92.140770974999896</v>
      </c>
      <c r="CA158" s="26">
        <f t="shared" si="348"/>
        <v>79.00444444499999</v>
      </c>
      <c r="CB158" s="26">
        <f t="shared" si="348"/>
        <v>94.767165533000025</v>
      </c>
      <c r="CC158" s="26">
        <f t="shared" si="348"/>
        <v>99.125986394999927</v>
      </c>
      <c r="CD158" s="26">
        <f t="shared" si="348"/>
        <v>91.612154194999903</v>
      </c>
      <c r="CE158" s="26">
        <f t="shared" si="348"/>
        <v>115.49600907099989</v>
      </c>
      <c r="CF158" s="26">
        <f t="shared" si="348"/>
        <v>112.38458049899987</v>
      </c>
      <c r="CG158" s="26">
        <f t="shared" si="348"/>
        <v>92.501043084000003</v>
      </c>
      <c r="CH158" s="26">
        <f t="shared" si="348"/>
        <v>83.818956916000161</v>
      </c>
      <c r="CI158" s="26">
        <f t="shared" si="348"/>
        <v>92.797097506</v>
      </c>
      <c r="CJ158" s="26">
        <f t="shared" si="348"/>
        <v>105.4614058950001</v>
      </c>
      <c r="CK158" s="26">
        <f t="shared" si="348"/>
        <v>96.51934240300011</v>
      </c>
      <c r="CL158" s="26">
        <f t="shared" si="348"/>
        <v>91.09768707499984</v>
      </c>
      <c r="CM158" s="26">
        <f t="shared" si="348"/>
        <v>112.01886621300014</v>
      </c>
      <c r="CN158" s="26">
        <f t="shared" si="348"/>
        <v>91.533061224999983</v>
      </c>
      <c r="CO158" s="26">
        <f t="shared" si="348"/>
        <v>104.15165532899982</v>
      </c>
      <c r="CP158" s="26">
        <f t="shared" si="348"/>
        <v>114.65142857199999</v>
      </c>
      <c r="CQ158" s="26">
        <f t="shared" ref="CQ158:EF158" si="349">SUM(HN$87:HN$89)</f>
        <v>98.895238096000185</v>
      </c>
      <c r="CR158" s="26">
        <f t="shared" si="349"/>
        <v>102.00816326600011</v>
      </c>
      <c r="CS158" s="26">
        <f t="shared" si="349"/>
        <v>94.79256235899993</v>
      </c>
      <c r="CT158" s="26">
        <f t="shared" si="349"/>
        <v>101.61047618999987</v>
      </c>
      <c r="CU158" s="26">
        <f t="shared" si="349"/>
        <v>92.826122448999968</v>
      </c>
      <c r="CV158" s="26">
        <f t="shared" si="349"/>
        <v>92.900136054000086</v>
      </c>
      <c r="CW158" s="26">
        <f t="shared" si="349"/>
        <v>92.130975057000114</v>
      </c>
      <c r="CX158" s="26">
        <f t="shared" si="349"/>
        <v>105.44308390000015</v>
      </c>
      <c r="CY158" s="26">
        <f t="shared" si="349"/>
        <v>90.509206349000124</v>
      </c>
      <c r="CZ158" s="26">
        <f t="shared" si="349"/>
        <v>101.74403628099981</v>
      </c>
      <c r="DA158" s="26">
        <f t="shared" si="349"/>
        <v>104.689705215</v>
      </c>
      <c r="DB158" s="26">
        <f t="shared" si="349"/>
        <v>99.831292517000065</v>
      </c>
      <c r="DC158" s="26">
        <f t="shared" si="349"/>
        <v>113.21469387700017</v>
      </c>
      <c r="DD158" s="26">
        <f t="shared" si="349"/>
        <v>101.61197278899999</v>
      </c>
      <c r="DE158" s="26">
        <f t="shared" si="349"/>
        <v>97.645714286000157</v>
      </c>
      <c r="DF158" s="26">
        <f t="shared" si="349"/>
        <v>110.18013605400006</v>
      </c>
      <c r="DG158" s="26">
        <f t="shared" si="349"/>
        <v>93.088798186000076</v>
      </c>
      <c r="DH158" s="26">
        <f t="shared" si="349"/>
        <v>111.47900226800016</v>
      </c>
      <c r="DI158" s="26">
        <f t="shared" si="349"/>
        <v>102.94272108900009</v>
      </c>
      <c r="DJ158" s="26">
        <f t="shared" si="349"/>
        <v>100.85006802699991</v>
      </c>
      <c r="DK158" s="26">
        <f t="shared" si="349"/>
        <v>90.363333334000117</v>
      </c>
      <c r="DL158" s="26">
        <f t="shared" si="349"/>
        <v>97.615963719000092</v>
      </c>
      <c r="DM158" s="26">
        <f t="shared" si="349"/>
        <v>95.629931972999884</v>
      </c>
      <c r="DN158" s="26">
        <f t="shared" si="349"/>
        <v>94.034988661999932</v>
      </c>
      <c r="DO158" s="26">
        <f t="shared" si="349"/>
        <v>84.810884352999892</v>
      </c>
      <c r="DP158" s="26">
        <f t="shared" si="349"/>
        <v>111.51201814099977</v>
      </c>
      <c r="DQ158" s="26">
        <f t="shared" si="349"/>
        <v>93.871020409000039</v>
      </c>
      <c r="DR158" s="26">
        <f t="shared" si="349"/>
        <v>100.36825396800009</v>
      </c>
      <c r="DS158" s="26">
        <f t="shared" si="349"/>
        <v>103.30557823200002</v>
      </c>
      <c r="DT158" s="26">
        <f t="shared" si="349"/>
        <v>101.52925170000003</v>
      </c>
      <c r="DU158" s="26">
        <f t="shared" si="349"/>
        <v>84.126258502999917</v>
      </c>
      <c r="DV158" s="26">
        <f t="shared" si="349"/>
        <v>87.783038547999922</v>
      </c>
      <c r="DW158" s="26">
        <f t="shared" si="349"/>
        <v>118.163446712</v>
      </c>
      <c r="DX158" s="26">
        <f t="shared" si="349"/>
        <v>87.463764172999845</v>
      </c>
      <c r="DY158" s="26">
        <f t="shared" si="349"/>
        <v>101.96208616800004</v>
      </c>
      <c r="DZ158" s="26">
        <f t="shared" si="349"/>
        <v>92.477097506000064</v>
      </c>
      <c r="EA158" s="26">
        <f t="shared" si="349"/>
        <v>91.879909296999813</v>
      </c>
      <c r="EB158" s="26">
        <f t="shared" si="349"/>
        <v>101.78467120200003</v>
      </c>
      <c r="EC158" s="26">
        <f t="shared" si="349"/>
        <v>91.103492063999965</v>
      </c>
      <c r="ED158" s="26">
        <f t="shared" si="349"/>
        <v>98.412698413000044</v>
      </c>
      <c r="EE158" s="26">
        <f t="shared" si="349"/>
        <v>90.296598640000184</v>
      </c>
      <c r="EF158" s="26">
        <f t="shared" si="349"/>
        <v>102.49142857200013</v>
      </c>
      <c r="EL158" s="12" t="s">
        <v>187</v>
      </c>
      <c r="EM158" s="66">
        <f>EM63/SUM(EM$63:EM$64,EM$66:EM$69)</f>
        <v>8.9757989630543572E-2</v>
      </c>
      <c r="EN158" s="66">
        <f t="shared" ref="EN158:GY159" si="350">EN63/SUM(EN$63:EN$64,EN$66:EN$69)</f>
        <v>6.9772854223436126E-2</v>
      </c>
      <c r="EO158" s="66">
        <f t="shared" si="350"/>
        <v>9.1594954615337912E-2</v>
      </c>
      <c r="EP158" s="66">
        <f t="shared" si="350"/>
        <v>8.8392709858624324E-2</v>
      </c>
      <c r="EQ158" s="66">
        <f t="shared" si="350"/>
        <v>8.8193163578869305E-2</v>
      </c>
      <c r="ER158" s="66">
        <f t="shared" si="350"/>
        <v>9.4482199908144396E-2</v>
      </c>
      <c r="ES158" s="66">
        <f t="shared" si="350"/>
        <v>6.7467228896344503E-2</v>
      </c>
      <c r="ET158" s="66">
        <f t="shared" si="350"/>
        <v>8.692337837182626E-2</v>
      </c>
      <c r="EU158" s="66">
        <f t="shared" si="350"/>
        <v>9.0118797653445798E-2</v>
      </c>
      <c r="EV158" s="66">
        <f t="shared" si="350"/>
        <v>9.6739650183645748E-2</v>
      </c>
      <c r="EW158" s="66">
        <f t="shared" si="350"/>
        <v>8.9970068252715765E-2</v>
      </c>
      <c r="EX158" s="66">
        <f t="shared" si="350"/>
        <v>9.6213858699024143E-2</v>
      </c>
      <c r="EY158" s="66">
        <f t="shared" si="350"/>
        <v>9.1890584317360163E-2</v>
      </c>
      <c r="EZ158" s="66">
        <f t="shared" si="350"/>
        <v>8.5841799407492467E-2</v>
      </c>
      <c r="FA158" s="66">
        <f t="shared" si="350"/>
        <v>8.0657282605933037E-2</v>
      </c>
      <c r="FB158" s="66">
        <f t="shared" si="350"/>
        <v>9.0345454181090953E-2</v>
      </c>
      <c r="FC158" s="66">
        <f t="shared" si="350"/>
        <v>9.3238448449353209E-2</v>
      </c>
      <c r="FD158" s="66">
        <f t="shared" si="350"/>
        <v>8.1981542747906352E-2</v>
      </c>
      <c r="FE158" s="66">
        <f t="shared" si="350"/>
        <v>8.4595655302044326E-2</v>
      </c>
      <c r="FF158" s="66">
        <f t="shared" si="350"/>
        <v>9.7789069678562782E-2</v>
      </c>
      <c r="FG158" s="66">
        <f t="shared" si="350"/>
        <v>8.6877933592974244E-2</v>
      </c>
      <c r="FH158" s="66">
        <f t="shared" si="350"/>
        <v>8.4843641181280974E-2</v>
      </c>
      <c r="FI158" s="66">
        <f t="shared" si="350"/>
        <v>9.8010827140870033E-2</v>
      </c>
      <c r="FJ158" s="66">
        <f t="shared" si="350"/>
        <v>9.5167289199320007E-2</v>
      </c>
      <c r="FK158" s="66">
        <f t="shared" si="350"/>
        <v>8.9371071835423851E-2</v>
      </c>
      <c r="FL158" s="66">
        <f t="shared" si="350"/>
        <v>9.125572239627118E-2</v>
      </c>
      <c r="FM158" s="66">
        <f t="shared" si="350"/>
        <v>9.179842260591467E-2</v>
      </c>
      <c r="FN158" s="66">
        <f t="shared" si="350"/>
        <v>9.208364838692637E-2</v>
      </c>
      <c r="FO158" s="66">
        <f t="shared" si="350"/>
        <v>8.4207710371624153E-2</v>
      </c>
      <c r="FP158" s="66">
        <f t="shared" si="350"/>
        <v>7.8678357420030626E-2</v>
      </c>
      <c r="FQ158" s="66">
        <f t="shared" si="350"/>
        <v>6.3343427863845003E-2</v>
      </c>
      <c r="FR158" s="66">
        <f t="shared" si="350"/>
        <v>8.4502144432072782E-2</v>
      </c>
      <c r="FS158" s="66">
        <f t="shared" si="350"/>
        <v>7.9162729395569009E-2</v>
      </c>
      <c r="FT158" s="66">
        <f t="shared" si="350"/>
        <v>6.3188022901097707E-2</v>
      </c>
      <c r="FU158" s="66">
        <f t="shared" si="350"/>
        <v>8.5199111828952429E-2</v>
      </c>
      <c r="FV158" s="66">
        <f t="shared" si="350"/>
        <v>0.10320026996643059</v>
      </c>
      <c r="FW158" s="66">
        <f t="shared" si="350"/>
        <v>8.5170762677074671E-2</v>
      </c>
      <c r="FX158" s="66">
        <f t="shared" si="350"/>
        <v>8.2919135387507933E-2</v>
      </c>
      <c r="FY158" s="66">
        <f t="shared" si="350"/>
        <v>8.6078523227067577E-2</v>
      </c>
      <c r="FZ158" s="66">
        <f t="shared" si="350"/>
        <v>8.3635367843446939E-2</v>
      </c>
      <c r="GA158" s="66">
        <f t="shared" si="350"/>
        <v>8.2681725348660362E-2</v>
      </c>
      <c r="GB158" s="66">
        <f t="shared" si="350"/>
        <v>8.6191789292692583E-2</v>
      </c>
      <c r="GC158" s="66">
        <f t="shared" si="350"/>
        <v>8.9201475255024906E-2</v>
      </c>
      <c r="GD158" s="66">
        <f t="shared" si="350"/>
        <v>8.1866265215170111E-2</v>
      </c>
      <c r="GE158" s="66">
        <f t="shared" si="350"/>
        <v>8.8851209265247227E-2</v>
      </c>
      <c r="GF158" s="66">
        <f t="shared" si="350"/>
        <v>8.5411721521778589E-2</v>
      </c>
      <c r="GG158" s="66">
        <f t="shared" si="350"/>
        <v>8.6075253520555894E-2</v>
      </c>
      <c r="GH158" s="66">
        <f t="shared" si="350"/>
        <v>9.2035257682064817E-2</v>
      </c>
      <c r="GI158" s="66">
        <f t="shared" si="350"/>
        <v>8.5220725742261708E-2</v>
      </c>
      <c r="GJ158" s="66">
        <f t="shared" si="350"/>
        <v>8.2401487714087021E-2</v>
      </c>
      <c r="GK158" s="66">
        <f t="shared" si="350"/>
        <v>9.6585144447019031E-2</v>
      </c>
      <c r="GL158" s="66">
        <f t="shared" si="350"/>
        <v>9.0187139962155272E-2</v>
      </c>
      <c r="GM158" s="66">
        <f t="shared" si="350"/>
        <v>8.9816134353048804E-2</v>
      </c>
      <c r="GN158" s="66">
        <f t="shared" si="350"/>
        <v>8.1297003771404322E-2</v>
      </c>
      <c r="GO158" s="66">
        <f t="shared" si="350"/>
        <v>8.0545851014926118E-2</v>
      </c>
      <c r="GP158" s="66">
        <f t="shared" si="350"/>
        <v>8.8262158708702146E-2</v>
      </c>
      <c r="GQ158" s="66">
        <f t="shared" si="350"/>
        <v>7.9157239531349149E-2</v>
      </c>
      <c r="GR158" s="66">
        <f t="shared" si="350"/>
        <v>8.0468359025262032E-2</v>
      </c>
      <c r="GS158" s="66">
        <f t="shared" si="350"/>
        <v>9.3657320709145869E-2</v>
      </c>
      <c r="GT158" s="66">
        <f t="shared" si="350"/>
        <v>8.0943670047691901E-2</v>
      </c>
      <c r="GU158" s="66">
        <f t="shared" si="350"/>
        <v>8.979772299638128E-2</v>
      </c>
      <c r="GV158" s="66">
        <f t="shared" si="350"/>
        <v>9.1642170487719846E-2</v>
      </c>
      <c r="GW158" s="66">
        <f t="shared" si="350"/>
        <v>8.8325766863060776E-2</v>
      </c>
      <c r="GX158" s="66">
        <f t="shared" si="350"/>
        <v>8.1316155157094186E-2</v>
      </c>
      <c r="GY158" s="66">
        <f t="shared" si="350"/>
        <v>8.5113477061943887E-2</v>
      </c>
      <c r="GZ158" s="66">
        <f t="shared" ref="GZ158:JC159" si="351">GZ63/SUM(GZ$63:GZ$64,GZ$66:GZ$69)</f>
        <v>8.797999610388843E-2</v>
      </c>
      <c r="HA158" s="66">
        <f t="shared" si="351"/>
        <v>8.6209076385672725E-2</v>
      </c>
      <c r="HB158" s="66">
        <f t="shared" si="351"/>
        <v>7.8928031878363669E-2</v>
      </c>
      <c r="HC158" s="66">
        <f t="shared" si="351"/>
        <v>9.0606614809736946E-2</v>
      </c>
      <c r="HD158" s="66">
        <f t="shared" si="351"/>
        <v>8.7068103475211697E-2</v>
      </c>
      <c r="HE158" s="66">
        <f t="shared" si="351"/>
        <v>8.4227711097995595E-2</v>
      </c>
      <c r="HF158" s="66">
        <f t="shared" si="351"/>
        <v>8.8265615526938582E-2</v>
      </c>
      <c r="HG158" s="66">
        <f t="shared" si="351"/>
        <v>7.3326436546015838E-2</v>
      </c>
      <c r="HH158" s="66">
        <f t="shared" si="351"/>
        <v>9.1357962484807265E-2</v>
      </c>
      <c r="HI158" s="66">
        <f t="shared" si="351"/>
        <v>8.6659900766611356E-2</v>
      </c>
      <c r="HJ158" s="66">
        <f t="shared" si="351"/>
        <v>7.8625380108236997E-2</v>
      </c>
      <c r="HK158" s="66">
        <f t="shared" si="351"/>
        <v>8.1981326156018067E-2</v>
      </c>
      <c r="HL158" s="66">
        <f t="shared" si="351"/>
        <v>7.3727844058946945E-2</v>
      </c>
      <c r="HM158" s="66">
        <f t="shared" si="351"/>
        <v>0.1065886786107671</v>
      </c>
      <c r="HN158" s="66">
        <f t="shared" si="351"/>
        <v>9.0313925405631046E-2</v>
      </c>
      <c r="HO158" s="66">
        <f t="shared" si="351"/>
        <v>8.7451204115166922E-2</v>
      </c>
      <c r="HP158" s="66">
        <f t="shared" si="351"/>
        <v>8.7762857150207596E-2</v>
      </c>
      <c r="HQ158" s="66">
        <f t="shared" si="351"/>
        <v>9.007300519357718E-2</v>
      </c>
      <c r="HR158" s="66">
        <f t="shared" si="351"/>
        <v>8.9301029156830747E-2</v>
      </c>
      <c r="HS158" s="66">
        <f t="shared" si="351"/>
        <v>8.1526529176087353E-2</v>
      </c>
      <c r="HT158" s="66">
        <f t="shared" si="351"/>
        <v>9.6722370094756302E-2</v>
      </c>
      <c r="HU158" s="66">
        <f t="shared" si="351"/>
        <v>8.6486534395729966E-2</v>
      </c>
      <c r="HV158" s="66">
        <f t="shared" si="351"/>
        <v>9.6907347424696533E-2</v>
      </c>
      <c r="HW158" s="66">
        <f t="shared" si="351"/>
        <v>9.2790888817088635E-2</v>
      </c>
      <c r="HX158" s="66">
        <f t="shared" si="351"/>
        <v>9.0713019083118684E-2</v>
      </c>
      <c r="HY158" s="66">
        <f t="shared" si="351"/>
        <v>9.3617451344635588E-2</v>
      </c>
      <c r="HZ158" s="66">
        <f t="shared" si="351"/>
        <v>8.6938193144636619E-2</v>
      </c>
      <c r="IA158" s="66">
        <f t="shared" si="351"/>
        <v>8.8367786622450734E-2</v>
      </c>
      <c r="IB158" s="66">
        <f t="shared" si="351"/>
        <v>7.9794736363105578E-2</v>
      </c>
      <c r="IC158" s="66">
        <f t="shared" si="351"/>
        <v>9.1518409552976063E-2</v>
      </c>
      <c r="ID158" s="66">
        <f t="shared" si="351"/>
        <v>9.9824178709748468E-2</v>
      </c>
      <c r="IE158" s="66">
        <f t="shared" si="351"/>
        <v>7.8350548279603791E-2</v>
      </c>
      <c r="IF158" s="66">
        <f t="shared" si="351"/>
        <v>9.106787514197251E-2</v>
      </c>
      <c r="IG158" s="66">
        <f t="shared" si="351"/>
        <v>8.8976949835092398E-2</v>
      </c>
      <c r="IH158" s="66">
        <f t="shared" si="351"/>
        <v>7.7610808436023429E-2</v>
      </c>
      <c r="II158" s="66">
        <f t="shared" si="351"/>
        <v>8.9392659581759057E-2</v>
      </c>
      <c r="IJ158" s="66">
        <f t="shared" si="351"/>
        <v>9.2279336474542881E-2</v>
      </c>
      <c r="IK158" s="66">
        <f t="shared" si="351"/>
        <v>9.3042421074437234E-2</v>
      </c>
      <c r="IL158" s="66">
        <f t="shared" si="351"/>
        <v>8.2909266887553734E-2</v>
      </c>
      <c r="IM158" s="66">
        <f t="shared" si="351"/>
        <v>8.2870683823261002E-2</v>
      </c>
      <c r="IN158" s="66">
        <f t="shared" si="351"/>
        <v>8.9045721951533527E-2</v>
      </c>
      <c r="IO158" s="66">
        <f t="shared" si="351"/>
        <v>7.6912105411524295E-2</v>
      </c>
      <c r="IP158" s="66">
        <f t="shared" si="351"/>
        <v>6.1769206439022915E-2</v>
      </c>
      <c r="IQ158" s="66">
        <f t="shared" si="351"/>
        <v>8.2825718999786413E-2</v>
      </c>
      <c r="IR158" s="66">
        <f t="shared" si="351"/>
        <v>8.6883089705577593E-2</v>
      </c>
      <c r="IS158" s="66">
        <f t="shared" si="351"/>
        <v>9.0342657385686934E-2</v>
      </c>
      <c r="IT158" s="66">
        <f t="shared" si="351"/>
        <v>8.6785284031237864E-2</v>
      </c>
      <c r="IU158" s="66">
        <f t="shared" si="351"/>
        <v>9.0333769435206476E-2</v>
      </c>
      <c r="IV158" s="66">
        <f t="shared" si="351"/>
        <v>7.95403540139107E-2</v>
      </c>
      <c r="IW158" s="66">
        <f t="shared" si="351"/>
        <v>8.0413765123478823E-2</v>
      </c>
      <c r="IX158" s="66">
        <f t="shared" si="351"/>
        <v>8.0188117899131287E-2</v>
      </c>
      <c r="IY158" s="66">
        <f t="shared" si="351"/>
        <v>8.6609865834928607E-2</v>
      </c>
      <c r="IZ158" s="66">
        <f t="shared" si="351"/>
        <v>7.7264950541004601E-2</v>
      </c>
      <c r="JA158" s="66">
        <f t="shared" si="351"/>
        <v>8.0374119277283995E-2</v>
      </c>
      <c r="JB158" s="66">
        <f t="shared" si="351"/>
        <v>0.10383465299356577</v>
      </c>
      <c r="JC158" s="66">
        <f t="shared" si="351"/>
        <v>8.526459084665157E-2</v>
      </c>
      <c r="JD158" s="67">
        <f>AVERAGE(EM158:JC158)</f>
        <v>8.6464989240440354E-2</v>
      </c>
      <c r="JU158" s="14"/>
      <c r="MS158" s="28"/>
    </row>
    <row r="159" spans="13:357" x14ac:dyDescent="0.3">
      <c r="N159" s="26">
        <f>SUM(N142:N158)</f>
        <v>1618.6880530726942</v>
      </c>
      <c r="O159" s="26">
        <f>SUM(O142:O158)</f>
        <v>1454.4689342419997</v>
      </c>
      <c r="P159" s="26">
        <f t="shared" ref="P159:CB159" si="352">SUM(P142:P158)</f>
        <v>1230.945668933</v>
      </c>
      <c r="Q159" s="26">
        <f t="shared" si="352"/>
        <v>1707.033832202</v>
      </c>
      <c r="R159" s="26">
        <f t="shared" si="352"/>
        <v>1338.1545351459997</v>
      </c>
      <c r="S159" s="26">
        <f t="shared" si="352"/>
        <v>1418.8383219959996</v>
      </c>
      <c r="T159" s="26">
        <f t="shared" si="352"/>
        <v>1497.64537415</v>
      </c>
      <c r="U159" s="26">
        <f t="shared" si="352"/>
        <v>1485.2489342389999</v>
      </c>
      <c r="V159" s="26">
        <f t="shared" si="352"/>
        <v>1484.1554875300001</v>
      </c>
      <c r="W159" s="26">
        <f t="shared" si="352"/>
        <v>1600.8618594110001</v>
      </c>
      <c r="X159" s="26">
        <f t="shared" si="352"/>
        <v>1467.4398185939999</v>
      </c>
      <c r="Y159" s="26">
        <f t="shared" si="352"/>
        <v>1716.225623583</v>
      </c>
      <c r="Z159" s="26">
        <f t="shared" si="352"/>
        <v>1563.5635374139997</v>
      </c>
      <c r="AA159" s="26">
        <f t="shared" si="352"/>
        <v>1560.6585034010004</v>
      </c>
      <c r="AB159" s="26">
        <f t="shared" si="352"/>
        <v>1447.4358276630001</v>
      </c>
      <c r="AC159" s="26">
        <f t="shared" si="352"/>
        <v>1648.186303855</v>
      </c>
      <c r="AD159" s="26">
        <f t="shared" si="352"/>
        <v>1618.6880530726942</v>
      </c>
      <c r="AE159" s="26">
        <f t="shared" si="352"/>
        <v>1560.2058503419998</v>
      </c>
      <c r="AF159" s="26">
        <f t="shared" si="352"/>
        <v>1703.1681405910001</v>
      </c>
      <c r="AG159" s="26">
        <f t="shared" si="352"/>
        <v>1707.5163718819999</v>
      </c>
      <c r="AH159" s="26">
        <f t="shared" si="352"/>
        <v>1650.9997278889996</v>
      </c>
      <c r="AI159" s="26">
        <f t="shared" si="352"/>
        <v>1512.2078911550004</v>
      </c>
      <c r="AJ159" s="26">
        <f t="shared" si="352"/>
        <v>1376.2256689309997</v>
      </c>
      <c r="AK159" s="26">
        <f t="shared" si="352"/>
        <v>1575.1887755099997</v>
      </c>
      <c r="AL159" s="26">
        <f t="shared" si="352"/>
        <v>1578.3908390020003</v>
      </c>
      <c r="AM159" s="26">
        <f t="shared" si="352"/>
        <v>1449.7810884350001</v>
      </c>
      <c r="AN159" s="26">
        <f t="shared" si="352"/>
        <v>1457.2171428569998</v>
      </c>
      <c r="AO159" s="26">
        <f t="shared" si="352"/>
        <v>1441.066485261</v>
      </c>
      <c r="AP159" s="26">
        <f t="shared" si="352"/>
        <v>1643.0044671209998</v>
      </c>
      <c r="AQ159" s="26">
        <f t="shared" si="352"/>
        <v>1573.211655329</v>
      </c>
      <c r="AR159" s="26">
        <f t="shared" si="352"/>
        <v>1763.0161904759998</v>
      </c>
      <c r="AS159" s="26">
        <f t="shared" si="352"/>
        <v>1596.4330158730004</v>
      </c>
      <c r="AT159" s="26">
        <f t="shared" si="352"/>
        <v>1711.5561224490002</v>
      </c>
      <c r="AU159" s="26">
        <f t="shared" si="352"/>
        <v>1885.5960317469999</v>
      </c>
      <c r="AV159" s="26">
        <f t="shared" si="352"/>
        <v>1562.5931972800001</v>
      </c>
      <c r="AW159" s="26">
        <f t="shared" si="352"/>
        <v>1627.7771428579999</v>
      </c>
      <c r="AX159" s="26">
        <f t="shared" si="352"/>
        <v>1790.4126530619999</v>
      </c>
      <c r="AY159" s="26">
        <f t="shared" si="352"/>
        <v>1557.1896598629999</v>
      </c>
      <c r="AZ159" s="26">
        <f t="shared" si="352"/>
        <v>1861.4062585049999</v>
      </c>
      <c r="BA159" s="26">
        <f t="shared" si="352"/>
        <v>1466.3575510220001</v>
      </c>
      <c r="BB159" s="26">
        <f t="shared" si="352"/>
        <v>1796.019931973</v>
      </c>
      <c r="BC159" s="26">
        <f t="shared" si="352"/>
        <v>1728.1799546489999</v>
      </c>
      <c r="BD159" s="26">
        <f t="shared" si="352"/>
        <v>1604.3252607699999</v>
      </c>
      <c r="BE159" s="26">
        <f t="shared" si="352"/>
        <v>1791.3324036289996</v>
      </c>
      <c r="BF159" s="26">
        <f t="shared" si="352"/>
        <v>1667.3632653090003</v>
      </c>
      <c r="BG159" s="26">
        <f t="shared" si="352"/>
        <v>1597.8282086160002</v>
      </c>
      <c r="BH159" s="26">
        <f t="shared" si="352"/>
        <v>1698.3321541960001</v>
      </c>
      <c r="BI159" s="26">
        <f t="shared" si="352"/>
        <v>1472.188117913</v>
      </c>
      <c r="BJ159" s="26">
        <f t="shared" si="352"/>
        <v>1810.8709297040002</v>
      </c>
      <c r="BK159" s="26">
        <f t="shared" si="352"/>
        <v>1663.1863945580001</v>
      </c>
      <c r="BL159" s="26">
        <f t="shared" si="352"/>
        <v>1763.2344217669997</v>
      </c>
      <c r="BM159" s="26">
        <f t="shared" si="352"/>
        <v>1537.0184127000002</v>
      </c>
      <c r="BN159" s="26">
        <f t="shared" si="352"/>
        <v>1640.7125623569998</v>
      </c>
      <c r="BO159" s="26">
        <f t="shared" si="352"/>
        <v>1692.650521542</v>
      </c>
      <c r="BP159" s="26">
        <f t="shared" si="352"/>
        <v>1651.6038095240003</v>
      </c>
      <c r="BQ159" s="26">
        <f t="shared" si="352"/>
        <v>1735.8352834469997</v>
      </c>
      <c r="BR159" s="26">
        <f t="shared" si="352"/>
        <v>1653.0936961439998</v>
      </c>
      <c r="BS159" s="26">
        <f t="shared" si="352"/>
        <v>1628.7455782319998</v>
      </c>
      <c r="BT159" s="26">
        <f t="shared" si="352"/>
        <v>1733.9573696139998</v>
      </c>
      <c r="BU159" s="26">
        <f t="shared" si="352"/>
        <v>1709.1757142839999</v>
      </c>
      <c r="BV159" s="26">
        <f t="shared" si="352"/>
        <v>1652.8010884340001</v>
      </c>
      <c r="BW159" s="26">
        <f t="shared" si="352"/>
        <v>1589.059047621</v>
      </c>
      <c r="BX159" s="26">
        <f t="shared" si="352"/>
        <v>1487.9861904759998</v>
      </c>
      <c r="BY159" s="26">
        <f t="shared" si="352"/>
        <v>1690.5973696139999</v>
      </c>
      <c r="BZ159" s="26">
        <f t="shared" si="352"/>
        <v>1629.1617233569996</v>
      </c>
      <c r="CA159" s="26">
        <f t="shared" si="352"/>
        <v>1265.2238321980003</v>
      </c>
      <c r="CB159" s="26">
        <f t="shared" si="352"/>
        <v>1591.8769841280002</v>
      </c>
      <c r="CC159" s="26">
        <f t="shared" ref="CC159:EF159" si="353">SUM(CC142:CC158)</f>
        <v>1696.4343310679997</v>
      </c>
      <c r="CD159" s="26">
        <f t="shared" si="353"/>
        <v>1591.4178684830003</v>
      </c>
      <c r="CE159" s="26">
        <f t="shared" si="353"/>
        <v>1905.197256234</v>
      </c>
      <c r="CF159" s="26">
        <f t="shared" si="353"/>
        <v>1828.4302947860001</v>
      </c>
      <c r="CG159" s="26">
        <f t="shared" si="353"/>
        <v>1612.321836735</v>
      </c>
      <c r="CH159" s="26">
        <f t="shared" si="353"/>
        <v>1590.0843537409999</v>
      </c>
      <c r="CI159" s="26">
        <f t="shared" si="353"/>
        <v>1488.330861677</v>
      </c>
      <c r="CJ159" s="26">
        <f t="shared" si="353"/>
        <v>1639.8816099779999</v>
      </c>
      <c r="CK159" s="26">
        <f t="shared" si="353"/>
        <v>1602.2865532880003</v>
      </c>
      <c r="CL159" s="26">
        <f t="shared" si="353"/>
        <v>1433.124353742</v>
      </c>
      <c r="CM159" s="26">
        <f t="shared" si="353"/>
        <v>1662.595170067</v>
      </c>
      <c r="CN159" s="26">
        <f t="shared" si="353"/>
        <v>1703.4020861669997</v>
      </c>
      <c r="CO159" s="26">
        <f t="shared" si="353"/>
        <v>1849.441451247</v>
      </c>
      <c r="CP159" s="26">
        <f t="shared" si="353"/>
        <v>1909.4479818619996</v>
      </c>
      <c r="CQ159" s="26">
        <f t="shared" si="353"/>
        <v>1678.921723356</v>
      </c>
      <c r="CR159" s="26">
        <f t="shared" si="353"/>
        <v>1698.3787755080002</v>
      </c>
      <c r="CS159" s="26">
        <f t="shared" si="353"/>
        <v>1500.2870068040002</v>
      </c>
      <c r="CT159" s="26">
        <f t="shared" si="353"/>
        <v>1494.111156463</v>
      </c>
      <c r="CU159" s="26">
        <f t="shared" si="353"/>
        <v>1588.6019274380003</v>
      </c>
      <c r="CV159" s="26">
        <f t="shared" si="353"/>
        <v>1528.2292970509998</v>
      </c>
      <c r="CW159" s="26">
        <f t="shared" si="353"/>
        <v>1570.0419047620001</v>
      </c>
      <c r="CX159" s="26">
        <f t="shared" si="353"/>
        <v>1694.7861678000002</v>
      </c>
      <c r="CY159" s="26">
        <f t="shared" si="353"/>
        <v>1505.1668027210001</v>
      </c>
      <c r="CZ159" s="26">
        <f t="shared" si="353"/>
        <v>1770.0865759629996</v>
      </c>
      <c r="DA159" s="26">
        <f t="shared" si="353"/>
        <v>1749.4541043090003</v>
      </c>
      <c r="DB159" s="26">
        <f t="shared" si="353"/>
        <v>1650.9206349220003</v>
      </c>
      <c r="DC159" s="26">
        <f t="shared" si="353"/>
        <v>1535.3948979590002</v>
      </c>
      <c r="DD159" s="26">
        <f t="shared" si="353"/>
        <v>1673.3064852599998</v>
      </c>
      <c r="DE159" s="26">
        <f t="shared" si="353"/>
        <v>1556.9476643989999</v>
      </c>
      <c r="DF159" s="26">
        <f t="shared" si="353"/>
        <v>1726.402902496</v>
      </c>
      <c r="DG159" s="26">
        <f t="shared" si="353"/>
        <v>1488.0972335610002</v>
      </c>
      <c r="DH159" s="26">
        <f t="shared" si="353"/>
        <v>1673.4280272130002</v>
      </c>
      <c r="DI159" s="26">
        <f t="shared" si="353"/>
        <v>1818.6862131529999</v>
      </c>
      <c r="DJ159" s="26">
        <f t="shared" si="353"/>
        <v>1724.6280498870001</v>
      </c>
      <c r="DK159" s="26">
        <f t="shared" si="353"/>
        <v>1507.1292290260001</v>
      </c>
      <c r="DL159" s="26">
        <f t="shared" si="353"/>
        <v>1793.706666667</v>
      </c>
      <c r="DM159" s="26">
        <f t="shared" si="353"/>
        <v>1558.0277777800002</v>
      </c>
      <c r="DN159" s="26">
        <f t="shared" si="353"/>
        <v>1567.335034017</v>
      </c>
      <c r="DO159" s="26">
        <f t="shared" si="353"/>
        <v>1560.081269838</v>
      </c>
      <c r="DP159" s="26">
        <f t="shared" si="353"/>
        <v>2076.0170294789996</v>
      </c>
      <c r="DQ159" s="26">
        <f t="shared" si="353"/>
        <v>1560.5383900239997</v>
      </c>
      <c r="DR159" s="26">
        <f t="shared" si="353"/>
        <v>1582.4185034019995</v>
      </c>
      <c r="DS159" s="26">
        <f t="shared" si="353"/>
        <v>1715.1713378699999</v>
      </c>
      <c r="DT159" s="26">
        <f t="shared" si="353"/>
        <v>1645.6159863939999</v>
      </c>
      <c r="DU159" s="26">
        <f t="shared" si="353"/>
        <v>1505.729705216</v>
      </c>
      <c r="DV159" s="26">
        <f t="shared" si="353"/>
        <v>1494.8832653059999</v>
      </c>
      <c r="DW159" s="26">
        <f t="shared" si="353"/>
        <v>1548.0105215419999</v>
      </c>
      <c r="DX159" s="26">
        <f t="shared" si="353"/>
        <v>1588.2202494339997</v>
      </c>
      <c r="DY159" s="26">
        <f t="shared" si="353"/>
        <v>1623.9473922900006</v>
      </c>
      <c r="DZ159" s="26">
        <f t="shared" si="353"/>
        <v>1619.5715192740004</v>
      </c>
      <c r="EA159" s="26">
        <f t="shared" si="353"/>
        <v>1408.3200000019997</v>
      </c>
      <c r="EB159" s="26">
        <f t="shared" si="353"/>
        <v>1578.695691612</v>
      </c>
      <c r="EC159" s="26">
        <f t="shared" si="353"/>
        <v>1774.1779818599998</v>
      </c>
      <c r="ED159" s="26">
        <f t="shared" si="353"/>
        <v>1707.551541951</v>
      </c>
      <c r="EE159" s="26">
        <f t="shared" si="353"/>
        <v>1485.4817233569997</v>
      </c>
      <c r="EF159" s="26">
        <f t="shared" si="353"/>
        <v>1668.6053288000001</v>
      </c>
      <c r="EM159" s="66">
        <f>EM64/SUM(EM$63:EM$64,EM$66:EM$69)</f>
        <v>4.9697487047855052E-2</v>
      </c>
      <c r="EN159" s="66">
        <f t="shared" si="350"/>
        <v>5.6243405944858972E-2</v>
      </c>
      <c r="EO159" s="66">
        <f t="shared" si="350"/>
        <v>5.5788046684413437E-2</v>
      </c>
      <c r="EP159" s="66">
        <f t="shared" si="350"/>
        <v>5.813998378580728E-2</v>
      </c>
      <c r="EQ159" s="66">
        <f t="shared" si="350"/>
        <v>5.8378429768756505E-2</v>
      </c>
      <c r="ER159" s="66">
        <f t="shared" si="350"/>
        <v>5.8188610629798569E-2</v>
      </c>
      <c r="ES159" s="66">
        <f t="shared" si="350"/>
        <v>4.8533737784702796E-2</v>
      </c>
      <c r="ET159" s="66">
        <f t="shared" si="350"/>
        <v>5.1986536327970949E-2</v>
      </c>
      <c r="EU159" s="66">
        <f t="shared" si="350"/>
        <v>5.8873480583220665E-2</v>
      </c>
      <c r="EV159" s="66">
        <f t="shared" si="350"/>
        <v>5.4673661951337792E-2</v>
      </c>
      <c r="EW159" s="66">
        <f t="shared" si="350"/>
        <v>5.0520308829354953E-2</v>
      </c>
      <c r="EX159" s="66">
        <f t="shared" si="350"/>
        <v>5.5833364669961805E-2</v>
      </c>
      <c r="EY159" s="66">
        <f t="shared" si="350"/>
        <v>5.605102839623493E-2</v>
      </c>
      <c r="EZ159" s="66">
        <f t="shared" si="350"/>
        <v>5.8367127945372098E-2</v>
      </c>
      <c r="FA159" s="66">
        <f t="shared" si="350"/>
        <v>5.2400070265701926E-2</v>
      </c>
      <c r="FB159" s="66">
        <f t="shared" si="350"/>
        <v>5.8247911270729112E-2</v>
      </c>
      <c r="FC159" s="66">
        <f t="shared" si="350"/>
        <v>5.4703724384087826E-2</v>
      </c>
      <c r="FD159" s="66">
        <f t="shared" si="350"/>
        <v>5.4748389340166237E-2</v>
      </c>
      <c r="FE159" s="66">
        <f t="shared" si="350"/>
        <v>5.0319444197770923E-2</v>
      </c>
      <c r="FF159" s="66">
        <f t="shared" si="350"/>
        <v>5.3548840476759584E-2</v>
      </c>
      <c r="FG159" s="66">
        <f t="shared" si="350"/>
        <v>5.5887583446315718E-2</v>
      </c>
      <c r="FH159" s="66">
        <f t="shared" si="350"/>
        <v>5.1918802525241572E-2</v>
      </c>
      <c r="FI159" s="66">
        <f t="shared" si="350"/>
        <v>5.9626225746787664E-2</v>
      </c>
      <c r="FJ159" s="66">
        <f t="shared" si="350"/>
        <v>5.7701535955159457E-2</v>
      </c>
      <c r="FK159" s="66">
        <f t="shared" si="350"/>
        <v>5.371572402784771E-2</v>
      </c>
      <c r="FL159" s="66">
        <f t="shared" si="350"/>
        <v>5.9262098928332563E-2</v>
      </c>
      <c r="FM159" s="66">
        <f t="shared" si="350"/>
        <v>5.2814935427697947E-2</v>
      </c>
      <c r="FN159" s="66">
        <f t="shared" si="350"/>
        <v>6.1341814188066945E-2</v>
      </c>
      <c r="FO159" s="66">
        <f t="shared" si="350"/>
        <v>5.5209107391105856E-2</v>
      </c>
      <c r="FP159" s="66">
        <f t="shared" si="350"/>
        <v>5.2370664038245522E-2</v>
      </c>
      <c r="FQ159" s="66">
        <f t="shared" si="350"/>
        <v>5.7054796134076192E-2</v>
      </c>
      <c r="FR159" s="66">
        <f t="shared" si="350"/>
        <v>5.3946910865915555E-2</v>
      </c>
      <c r="FS159" s="66">
        <f t="shared" si="350"/>
        <v>5.6871079430283002E-2</v>
      </c>
      <c r="FT159" s="66">
        <f t="shared" si="350"/>
        <v>4.7262586231927181E-2</v>
      </c>
      <c r="FU159" s="66">
        <f t="shared" si="350"/>
        <v>5.4423679307229925E-2</v>
      </c>
      <c r="FV159" s="66">
        <f t="shared" si="350"/>
        <v>5.8275566309012997E-2</v>
      </c>
      <c r="FW159" s="66">
        <f t="shared" si="350"/>
        <v>5.5637987009189101E-2</v>
      </c>
      <c r="FX159" s="66">
        <f t="shared" si="350"/>
        <v>5.506564400286186E-2</v>
      </c>
      <c r="FY159" s="66">
        <f t="shared" si="350"/>
        <v>5.2295659864350079E-2</v>
      </c>
      <c r="FZ159" s="66">
        <f t="shared" si="350"/>
        <v>5.3506016524443402E-2</v>
      </c>
      <c r="GA159" s="66">
        <f t="shared" si="350"/>
        <v>5.1364930572708418E-2</v>
      </c>
      <c r="GB159" s="66">
        <f t="shared" si="350"/>
        <v>5.9686106746740339E-2</v>
      </c>
      <c r="GC159" s="66">
        <f t="shared" si="350"/>
        <v>5.7483489153237796E-2</v>
      </c>
      <c r="GD159" s="66">
        <f t="shared" si="350"/>
        <v>5.2781325575509221E-2</v>
      </c>
      <c r="GE159" s="66">
        <f t="shared" si="350"/>
        <v>5.5520323630555951E-2</v>
      </c>
      <c r="GF159" s="66">
        <f t="shared" si="350"/>
        <v>5.8016726594346861E-2</v>
      </c>
      <c r="GG159" s="66">
        <f t="shared" si="350"/>
        <v>5.778726641133361E-2</v>
      </c>
      <c r="GH159" s="66">
        <f t="shared" si="350"/>
        <v>5.4051192461254921E-2</v>
      </c>
      <c r="GI159" s="66">
        <f t="shared" si="350"/>
        <v>5.3429418760657203E-2</v>
      </c>
      <c r="GJ159" s="66">
        <f t="shared" si="350"/>
        <v>5.3874857182674034E-2</v>
      </c>
      <c r="GK159" s="66">
        <f t="shared" si="350"/>
        <v>5.419981844324101E-2</v>
      </c>
      <c r="GL159" s="66">
        <f t="shared" si="350"/>
        <v>5.7304632845910176E-2</v>
      </c>
      <c r="GM159" s="66">
        <f t="shared" si="350"/>
        <v>5.5009500660923617E-2</v>
      </c>
      <c r="GN159" s="66">
        <f t="shared" si="350"/>
        <v>5.5046973734336695E-2</v>
      </c>
      <c r="GO159" s="66">
        <f t="shared" si="350"/>
        <v>5.2296654081226489E-2</v>
      </c>
      <c r="GP159" s="66">
        <f t="shared" si="350"/>
        <v>5.6265193993155757E-2</v>
      </c>
      <c r="GQ159" s="66">
        <f t="shared" si="350"/>
        <v>5.1464490824974229E-2</v>
      </c>
      <c r="GR159" s="66">
        <f t="shared" si="350"/>
        <v>5.2039130467022618E-2</v>
      </c>
      <c r="GS159" s="66">
        <f t="shared" si="350"/>
        <v>6.1900604479334646E-2</v>
      </c>
      <c r="GT159" s="66">
        <f t="shared" si="350"/>
        <v>5.6025603652040741E-2</v>
      </c>
      <c r="GU159" s="66">
        <f t="shared" si="350"/>
        <v>5.6283850998787605E-2</v>
      </c>
      <c r="GV159" s="66">
        <f t="shared" si="350"/>
        <v>5.8830539450563511E-2</v>
      </c>
      <c r="GW159" s="66">
        <f t="shared" si="350"/>
        <v>5.8158844136120373E-2</v>
      </c>
      <c r="GX159" s="66">
        <f t="shared" si="350"/>
        <v>5.717863820325908E-2</v>
      </c>
      <c r="GY159" s="66">
        <f t="shared" si="350"/>
        <v>6.0841889894573564E-2</v>
      </c>
      <c r="GZ159" s="66">
        <f t="shared" si="351"/>
        <v>5.3679767066615078E-2</v>
      </c>
      <c r="HA159" s="66">
        <f t="shared" si="351"/>
        <v>5.7820670336914293E-2</v>
      </c>
      <c r="HB159" s="66">
        <f t="shared" si="351"/>
        <v>5.6184861007435166E-2</v>
      </c>
      <c r="HC159" s="66">
        <f t="shared" si="351"/>
        <v>5.6786524850838009E-2</v>
      </c>
      <c r="HD159" s="66">
        <f t="shared" si="351"/>
        <v>5.395690998852546E-2</v>
      </c>
      <c r="HE159" s="66">
        <f t="shared" si="351"/>
        <v>5.8651026388534762E-2</v>
      </c>
      <c r="HF159" s="66">
        <f t="shared" si="351"/>
        <v>5.412371134044848E-2</v>
      </c>
      <c r="HG159" s="66">
        <f t="shared" si="351"/>
        <v>5.3212246606942376E-2</v>
      </c>
      <c r="HH159" s="66">
        <f t="shared" si="351"/>
        <v>5.8797596707875044E-2</v>
      </c>
      <c r="HI159" s="66">
        <f t="shared" si="351"/>
        <v>5.6519427806023932E-2</v>
      </c>
      <c r="HJ159" s="66">
        <f t="shared" si="351"/>
        <v>5.4049635422648713E-2</v>
      </c>
      <c r="HK159" s="66">
        <f t="shared" si="351"/>
        <v>5.7502769427113062E-2</v>
      </c>
      <c r="HL159" s="66">
        <f t="shared" si="351"/>
        <v>4.9641196310347468E-2</v>
      </c>
      <c r="HM159" s="66">
        <f t="shared" si="351"/>
        <v>5.316498411215121E-2</v>
      </c>
      <c r="HN159" s="66">
        <f t="shared" si="351"/>
        <v>5.8103031929781959E-2</v>
      </c>
      <c r="HO159" s="66">
        <f t="shared" si="351"/>
        <v>5.7510239919821168E-2</v>
      </c>
      <c r="HP159" s="66">
        <f t="shared" si="351"/>
        <v>5.2798585657148199E-2</v>
      </c>
      <c r="HQ159" s="66">
        <f t="shared" si="351"/>
        <v>5.5309986880959193E-2</v>
      </c>
      <c r="HR159" s="66">
        <f t="shared" si="351"/>
        <v>5.5401555987639767E-2</v>
      </c>
      <c r="HS159" s="66">
        <f t="shared" si="351"/>
        <v>5.3851577649993314E-2</v>
      </c>
      <c r="HT159" s="66">
        <f t="shared" si="351"/>
        <v>5.4810918082793487E-2</v>
      </c>
      <c r="HU159" s="66">
        <f t="shared" si="351"/>
        <v>5.7623223001359969E-2</v>
      </c>
      <c r="HV159" s="66">
        <f t="shared" si="351"/>
        <v>6.0582968188228593E-2</v>
      </c>
      <c r="HW159" s="66">
        <f t="shared" si="351"/>
        <v>5.1630448017099186E-2</v>
      </c>
      <c r="HX159" s="66">
        <f t="shared" si="351"/>
        <v>5.9000337613202267E-2</v>
      </c>
      <c r="HY159" s="66">
        <f t="shared" si="351"/>
        <v>6.1872609846732159E-2</v>
      </c>
      <c r="HZ159" s="66">
        <f t="shared" si="351"/>
        <v>5.7494000906432904E-2</v>
      </c>
      <c r="IA159" s="66">
        <f t="shared" si="351"/>
        <v>5.8389568456251699E-2</v>
      </c>
      <c r="IB159" s="66">
        <f t="shared" si="351"/>
        <v>5.8578159229369951E-2</v>
      </c>
      <c r="IC159" s="66">
        <f t="shared" si="351"/>
        <v>6.1339951054215344E-2</v>
      </c>
      <c r="ID159" s="66">
        <f t="shared" si="351"/>
        <v>6.0450423504754172E-2</v>
      </c>
      <c r="IE159" s="66">
        <f t="shared" si="351"/>
        <v>5.6543536038780283E-2</v>
      </c>
      <c r="IF159" s="66">
        <f t="shared" si="351"/>
        <v>6.2035269842622559E-2</v>
      </c>
      <c r="IG159" s="66">
        <f t="shared" si="351"/>
        <v>5.5949847734721572E-2</v>
      </c>
      <c r="IH159" s="66">
        <f t="shared" si="351"/>
        <v>5.546907741194148E-2</v>
      </c>
      <c r="II159" s="66">
        <f t="shared" si="351"/>
        <v>5.6647211615757628E-2</v>
      </c>
      <c r="IJ159" s="66">
        <f t="shared" si="351"/>
        <v>5.5444057612415817E-2</v>
      </c>
      <c r="IK159" s="66">
        <f t="shared" si="351"/>
        <v>5.8895044750168525E-2</v>
      </c>
      <c r="IL159" s="66">
        <f t="shared" si="351"/>
        <v>4.96341052104117E-2</v>
      </c>
      <c r="IM159" s="66">
        <f t="shared" si="351"/>
        <v>5.086477503513976E-2</v>
      </c>
      <c r="IN159" s="66">
        <f t="shared" si="351"/>
        <v>5.6720927421107223E-2</v>
      </c>
      <c r="IO159" s="66">
        <f t="shared" si="351"/>
        <v>5.3463010713605388E-2</v>
      </c>
      <c r="IP159" s="66">
        <f t="shared" si="351"/>
        <v>6.8632451585073848E-2</v>
      </c>
      <c r="IQ159" s="66">
        <f t="shared" si="351"/>
        <v>5.5443013796330938E-2</v>
      </c>
      <c r="IR159" s="66">
        <f t="shared" si="351"/>
        <v>5.4434579859720375E-2</v>
      </c>
      <c r="IS159" s="66">
        <f t="shared" si="351"/>
        <v>5.4618653234305668E-2</v>
      </c>
      <c r="IT159" s="66">
        <f t="shared" si="351"/>
        <v>5.8381984990277441E-2</v>
      </c>
      <c r="IU159" s="66">
        <f t="shared" si="351"/>
        <v>5.1084674588688088E-2</v>
      </c>
      <c r="IV159" s="66">
        <f t="shared" si="351"/>
        <v>5.5400502839886789E-2</v>
      </c>
      <c r="IW159" s="66">
        <f t="shared" si="351"/>
        <v>5.5412074916431707E-2</v>
      </c>
      <c r="IX159" s="66">
        <f t="shared" si="351"/>
        <v>5.1631045619760937E-2</v>
      </c>
      <c r="IY159" s="66">
        <f t="shared" si="351"/>
        <v>5.3370440780495021E-2</v>
      </c>
      <c r="IZ159" s="66">
        <f t="shared" si="351"/>
        <v>5.6557393167173849E-2</v>
      </c>
      <c r="JA159" s="66">
        <f t="shared" si="351"/>
        <v>5.8539586542035636E-2</v>
      </c>
      <c r="JB159" s="66">
        <f t="shared" si="351"/>
        <v>6.1523557805988172E-2</v>
      </c>
      <c r="JC159" s="66">
        <f t="shared" si="351"/>
        <v>5.2874913667576399E-2</v>
      </c>
      <c r="JD159" s="67">
        <f>AVERAGE(EM159:JC159)</f>
        <v>5.574119554274428E-2</v>
      </c>
      <c r="JU159" s="14"/>
      <c r="MS159" s="28"/>
    </row>
    <row r="160" spans="13:357" x14ac:dyDescent="0.3">
      <c r="EL160" s="74"/>
      <c r="EM160" s="76"/>
      <c r="EN160" s="76"/>
      <c r="EO160" s="76"/>
      <c r="EP160" s="76"/>
      <c r="EQ160" s="76"/>
      <c r="ER160" s="76"/>
      <c r="ES160" s="76"/>
      <c r="ET160" s="76"/>
      <c r="EU160" s="76"/>
      <c r="EV160" s="76"/>
      <c r="EW160" s="76"/>
      <c r="EX160" s="76"/>
      <c r="EY160" s="76"/>
      <c r="EZ160" s="76"/>
      <c r="FA160" s="76"/>
      <c r="FB160" s="76"/>
      <c r="FC160" s="76"/>
      <c r="FD160" s="76"/>
      <c r="FE160" s="76"/>
      <c r="FF160" s="76"/>
      <c r="FG160" s="76"/>
      <c r="FH160" s="76"/>
      <c r="FI160" s="76"/>
      <c r="FJ160" s="76"/>
      <c r="FK160" s="76"/>
      <c r="FL160" s="76"/>
      <c r="FM160" s="76"/>
      <c r="FN160" s="76"/>
      <c r="FO160" s="76"/>
      <c r="FP160" s="76"/>
      <c r="FQ160" s="76"/>
      <c r="FR160" s="76"/>
      <c r="FS160" s="76"/>
      <c r="FT160" s="76"/>
      <c r="FU160" s="76"/>
      <c r="FV160" s="76"/>
      <c r="FW160" s="76"/>
      <c r="FX160" s="76"/>
      <c r="FY160" s="76"/>
      <c r="FZ160" s="76"/>
      <c r="GA160" s="76"/>
      <c r="GB160" s="76"/>
      <c r="GC160" s="76"/>
      <c r="GD160" s="76"/>
      <c r="GE160" s="76"/>
      <c r="GF160" s="76"/>
      <c r="GG160" s="76"/>
      <c r="GH160" s="76"/>
      <c r="GI160" s="76"/>
      <c r="GJ160" s="76"/>
      <c r="GK160" s="76"/>
      <c r="GL160" s="76"/>
      <c r="GM160" s="76"/>
      <c r="GN160" s="76"/>
      <c r="GO160" s="76"/>
      <c r="GP160" s="76"/>
      <c r="GQ160" s="76"/>
      <c r="GR160" s="76"/>
      <c r="GS160" s="76"/>
      <c r="GT160" s="76"/>
      <c r="GU160" s="76"/>
      <c r="GV160" s="76"/>
      <c r="GW160" s="76"/>
      <c r="GX160" s="76"/>
      <c r="GY160" s="76"/>
      <c r="GZ160" s="76"/>
      <c r="HA160" s="76"/>
      <c r="HB160" s="76"/>
      <c r="HC160" s="76"/>
      <c r="HD160" s="76"/>
      <c r="HE160" s="76"/>
      <c r="HF160" s="76"/>
      <c r="HG160" s="76"/>
      <c r="HH160" s="76"/>
      <c r="HI160" s="76"/>
      <c r="HJ160" s="76"/>
      <c r="HK160" s="76"/>
      <c r="HL160" s="76"/>
      <c r="HM160" s="76"/>
      <c r="HN160" s="76"/>
      <c r="HO160" s="76"/>
      <c r="HP160" s="76"/>
      <c r="HQ160" s="76"/>
      <c r="HR160" s="76"/>
      <c r="HS160" s="76"/>
      <c r="HT160" s="76"/>
      <c r="HU160" s="76"/>
      <c r="HV160" s="76"/>
      <c r="HW160" s="76"/>
      <c r="HX160" s="76"/>
      <c r="HY160" s="76"/>
      <c r="HZ160" s="76"/>
      <c r="IA160" s="76"/>
      <c r="IB160" s="76"/>
      <c r="IC160" s="76"/>
      <c r="ID160" s="76"/>
      <c r="IE160" s="76"/>
      <c r="IF160" s="76"/>
      <c r="IG160" s="76"/>
      <c r="IH160" s="76"/>
      <c r="II160" s="76"/>
      <c r="IJ160" s="76"/>
      <c r="IK160" s="76"/>
      <c r="IL160" s="76"/>
      <c r="IM160" s="76"/>
      <c r="IN160" s="76"/>
      <c r="IO160" s="76"/>
      <c r="IP160" s="76"/>
      <c r="IQ160" s="76"/>
      <c r="IR160" s="76"/>
      <c r="IS160" s="76"/>
      <c r="IT160" s="76"/>
      <c r="IU160" s="76"/>
      <c r="IV160" s="76"/>
      <c r="IW160" s="76"/>
      <c r="IX160" s="76"/>
      <c r="IY160" s="76"/>
      <c r="IZ160" s="76"/>
      <c r="JA160" s="76"/>
      <c r="JB160" s="76"/>
      <c r="JC160" s="76"/>
      <c r="JD160" s="67"/>
      <c r="JU160" s="14"/>
      <c r="MS160" s="28"/>
    </row>
    <row r="161" spans="12:357" x14ac:dyDescent="0.3">
      <c r="L161" s="14" t="s">
        <v>452</v>
      </c>
      <c r="M161" s="11" t="s">
        <v>443</v>
      </c>
      <c r="N161" s="11" t="s">
        <v>13</v>
      </c>
      <c r="O161" s="12" t="s">
        <v>14</v>
      </c>
      <c r="P161" s="12" t="s">
        <v>15</v>
      </c>
      <c r="Q161" s="12" t="s">
        <v>16</v>
      </c>
      <c r="R161" s="12" t="s">
        <v>17</v>
      </c>
      <c r="S161" s="12" t="s">
        <v>18</v>
      </c>
      <c r="T161" s="12" t="s">
        <v>19</v>
      </c>
      <c r="U161" s="12" t="s">
        <v>20</v>
      </c>
      <c r="V161" s="12" t="s">
        <v>21</v>
      </c>
      <c r="W161" s="12" t="s">
        <v>22</v>
      </c>
      <c r="X161" s="12" t="s">
        <v>23</v>
      </c>
      <c r="Y161" s="12" t="s">
        <v>24</v>
      </c>
      <c r="Z161" s="12" t="s">
        <v>25</v>
      </c>
      <c r="AA161" s="12" t="s">
        <v>26</v>
      </c>
      <c r="AB161" s="12" t="s">
        <v>27</v>
      </c>
      <c r="AC161" s="12" t="s">
        <v>28</v>
      </c>
      <c r="AD161" s="91" t="s">
        <v>29</v>
      </c>
      <c r="AE161" s="12" t="s">
        <v>30</v>
      </c>
      <c r="AF161" s="12" t="s">
        <v>31</v>
      </c>
      <c r="AG161" s="12" t="s">
        <v>32</v>
      </c>
      <c r="AH161" s="12" t="s">
        <v>33</v>
      </c>
      <c r="AI161" s="12" t="s">
        <v>34</v>
      </c>
      <c r="AJ161" s="12" t="s">
        <v>35</v>
      </c>
      <c r="AK161" s="12" t="s">
        <v>36</v>
      </c>
      <c r="AL161" s="12" t="s">
        <v>37</v>
      </c>
      <c r="AM161" s="12" t="s">
        <v>38</v>
      </c>
      <c r="AN161" s="12" t="s">
        <v>39</v>
      </c>
      <c r="AO161" s="12" t="s">
        <v>40</v>
      </c>
      <c r="AP161" s="12" t="s">
        <v>41</v>
      </c>
      <c r="AQ161" s="12" t="s">
        <v>42</v>
      </c>
      <c r="AR161" s="12" t="s">
        <v>43</v>
      </c>
      <c r="AS161" s="12" t="s">
        <v>44</v>
      </c>
      <c r="AT161" s="12" t="s">
        <v>45</v>
      </c>
      <c r="AU161" s="12" t="s">
        <v>46</v>
      </c>
      <c r="AV161" s="12" t="s">
        <v>47</v>
      </c>
      <c r="AW161" s="12" t="s">
        <v>48</v>
      </c>
      <c r="AX161" s="12" t="s">
        <v>49</v>
      </c>
      <c r="AY161" s="12" t="s">
        <v>50</v>
      </c>
      <c r="AZ161" s="12" t="s">
        <v>51</v>
      </c>
      <c r="BA161" s="12" t="s">
        <v>52</v>
      </c>
      <c r="BB161" s="12" t="s">
        <v>53</v>
      </c>
      <c r="BC161" s="12" t="s">
        <v>54</v>
      </c>
      <c r="BD161" s="12" t="s">
        <v>55</v>
      </c>
      <c r="BE161" s="12" t="s">
        <v>56</v>
      </c>
      <c r="BF161" s="12" t="s">
        <v>57</v>
      </c>
      <c r="BG161" s="12" t="s">
        <v>58</v>
      </c>
      <c r="BH161" s="12" t="s">
        <v>59</v>
      </c>
      <c r="BI161" s="12" t="s">
        <v>60</v>
      </c>
      <c r="BJ161" s="12" t="s">
        <v>61</v>
      </c>
      <c r="BK161" s="12" t="s">
        <v>62</v>
      </c>
      <c r="BL161" s="12" t="s">
        <v>63</v>
      </c>
      <c r="BM161" s="12" t="s">
        <v>64</v>
      </c>
      <c r="BN161" s="12" t="s">
        <v>65</v>
      </c>
      <c r="BO161" s="12" t="s">
        <v>66</v>
      </c>
      <c r="BP161" s="12" t="s">
        <v>67</v>
      </c>
      <c r="BQ161" s="12" t="s">
        <v>68</v>
      </c>
      <c r="BR161" s="12" t="s">
        <v>69</v>
      </c>
      <c r="BS161" s="12" t="s">
        <v>70</v>
      </c>
      <c r="BT161" s="12" t="s">
        <v>71</v>
      </c>
      <c r="BU161" s="12" t="s">
        <v>72</v>
      </c>
      <c r="BV161" s="12" t="s">
        <v>73</v>
      </c>
      <c r="BW161" s="12" t="s">
        <v>74</v>
      </c>
      <c r="BX161" s="12" t="s">
        <v>75</v>
      </c>
      <c r="BY161" s="12" t="s">
        <v>76</v>
      </c>
      <c r="BZ161" s="12" t="s">
        <v>77</v>
      </c>
      <c r="CA161" s="12" t="s">
        <v>78</v>
      </c>
      <c r="CB161" s="12" t="s">
        <v>79</v>
      </c>
      <c r="CC161" s="12" t="s">
        <v>80</v>
      </c>
      <c r="CD161" s="12" t="s">
        <v>81</v>
      </c>
      <c r="CE161" s="12" t="s">
        <v>82</v>
      </c>
      <c r="CF161" s="12" t="s">
        <v>83</v>
      </c>
      <c r="CG161" s="12" t="s">
        <v>84</v>
      </c>
      <c r="CH161" s="12" t="s">
        <v>85</v>
      </c>
      <c r="CI161" s="12" t="s">
        <v>86</v>
      </c>
      <c r="CJ161" s="12" t="s">
        <v>87</v>
      </c>
      <c r="CK161" s="12" t="s">
        <v>88</v>
      </c>
      <c r="CL161" s="12" t="s">
        <v>89</v>
      </c>
      <c r="CM161" s="12" t="s">
        <v>90</v>
      </c>
      <c r="CN161" s="12" t="s">
        <v>91</v>
      </c>
      <c r="CO161" s="12" t="s">
        <v>92</v>
      </c>
      <c r="CP161" s="12" t="s">
        <v>93</v>
      </c>
      <c r="CQ161" s="12" t="s">
        <v>94</v>
      </c>
      <c r="CR161" s="12" t="s">
        <v>95</v>
      </c>
      <c r="CS161" s="12" t="s">
        <v>96</v>
      </c>
      <c r="CT161" s="12" t="s">
        <v>97</v>
      </c>
      <c r="CU161" s="12" t="s">
        <v>98</v>
      </c>
      <c r="CV161" s="12" t="s">
        <v>99</v>
      </c>
      <c r="CW161" s="12" t="s">
        <v>100</v>
      </c>
      <c r="CX161" s="12" t="s">
        <v>101</v>
      </c>
      <c r="CY161" s="12" t="s">
        <v>102</v>
      </c>
      <c r="CZ161" s="12" t="s">
        <v>103</v>
      </c>
      <c r="DA161" s="12" t="s">
        <v>104</v>
      </c>
      <c r="DB161" s="12" t="s">
        <v>105</v>
      </c>
      <c r="DC161" s="12" t="s">
        <v>106</v>
      </c>
      <c r="DD161" s="12" t="s">
        <v>107</v>
      </c>
      <c r="DE161" s="12" t="s">
        <v>108</v>
      </c>
      <c r="DF161" s="12" t="s">
        <v>109</v>
      </c>
      <c r="DG161" s="12" t="s">
        <v>110</v>
      </c>
      <c r="DH161" s="12" t="s">
        <v>111</v>
      </c>
      <c r="DI161" s="12" t="s">
        <v>112</v>
      </c>
      <c r="DJ161" s="12" t="s">
        <v>113</v>
      </c>
      <c r="DK161" s="12" t="s">
        <v>114</v>
      </c>
      <c r="DL161" s="12" t="s">
        <v>115</v>
      </c>
      <c r="DM161" s="12" t="s">
        <v>116</v>
      </c>
      <c r="DN161" s="12" t="s">
        <v>117</v>
      </c>
      <c r="DO161" s="12" t="s">
        <v>118</v>
      </c>
      <c r="DP161" s="12" t="s">
        <v>119</v>
      </c>
      <c r="DQ161" s="12" t="s">
        <v>120</v>
      </c>
      <c r="DR161" s="12" t="s">
        <v>121</v>
      </c>
      <c r="DS161" s="12" t="s">
        <v>122</v>
      </c>
      <c r="DT161" s="12" t="s">
        <v>123</v>
      </c>
      <c r="DU161" s="12" t="s">
        <v>124</v>
      </c>
      <c r="DV161" s="12" t="s">
        <v>125</v>
      </c>
      <c r="DW161" s="12" t="s">
        <v>126</v>
      </c>
      <c r="DX161" s="12" t="s">
        <v>127</v>
      </c>
      <c r="DY161" s="12" t="s">
        <v>128</v>
      </c>
      <c r="DZ161" s="12" t="s">
        <v>129</v>
      </c>
      <c r="EA161" s="12" t="s">
        <v>130</v>
      </c>
      <c r="EB161" s="12" t="s">
        <v>131</v>
      </c>
      <c r="EC161" s="12" t="s">
        <v>132</v>
      </c>
      <c r="ED161" s="12" t="s">
        <v>133</v>
      </c>
      <c r="EE161" s="12" t="s">
        <v>134</v>
      </c>
      <c r="EF161" s="12" t="s">
        <v>135</v>
      </c>
      <c r="EM161" s="66">
        <f>EM66/SUM(EM$63:EM$64,EM$66:EM$69)</f>
        <v>0.18354449336859935</v>
      </c>
      <c r="EN161" s="66">
        <f t="shared" ref="EN161:GY164" si="354">EN66/SUM(EN$63:EN$64,EN$66:EN$69)</f>
        <v>0.18938124495205064</v>
      </c>
      <c r="EO161" s="66">
        <f t="shared" si="354"/>
        <v>0.19897147235398416</v>
      </c>
      <c r="EP161" s="66">
        <f t="shared" si="354"/>
        <v>0.19212937779077141</v>
      </c>
      <c r="EQ161" s="66">
        <f t="shared" si="354"/>
        <v>0.19077201128232768</v>
      </c>
      <c r="ER161" s="66">
        <f t="shared" si="354"/>
        <v>0.19569316545451756</v>
      </c>
      <c r="ES161" s="66">
        <f t="shared" si="354"/>
        <v>0.18138817823313219</v>
      </c>
      <c r="ET161" s="66">
        <f t="shared" si="354"/>
        <v>0.18592541296351192</v>
      </c>
      <c r="EU161" s="66">
        <f t="shared" si="354"/>
        <v>0.19553320288182569</v>
      </c>
      <c r="EV161" s="66">
        <f t="shared" si="354"/>
        <v>0.20677393067180772</v>
      </c>
      <c r="EW161" s="66">
        <f t="shared" si="354"/>
        <v>0.18484250867074356</v>
      </c>
      <c r="EX161" s="66">
        <f t="shared" si="354"/>
        <v>0.20135102956953665</v>
      </c>
      <c r="EY161" s="66">
        <f t="shared" si="354"/>
        <v>0.20529763382565774</v>
      </c>
      <c r="EZ161" s="66">
        <f t="shared" si="354"/>
        <v>0.19244115556847116</v>
      </c>
      <c r="FA161" s="66">
        <f t="shared" si="354"/>
        <v>0.18474030854262458</v>
      </c>
      <c r="FB161" s="66">
        <f t="shared" si="354"/>
        <v>0.19157311326139032</v>
      </c>
      <c r="FC161" s="66">
        <f t="shared" si="354"/>
        <v>0.18661066318289471</v>
      </c>
      <c r="FD161" s="66">
        <f t="shared" si="354"/>
        <v>0.19694236461429684</v>
      </c>
      <c r="FE161" s="66">
        <f t="shared" si="354"/>
        <v>0.18939059016012852</v>
      </c>
      <c r="FF161" s="66">
        <f t="shared" si="354"/>
        <v>0.18375047299984326</v>
      </c>
      <c r="FG161" s="66">
        <f t="shared" si="354"/>
        <v>0.19468820150328472</v>
      </c>
      <c r="FH161" s="66">
        <f t="shared" si="354"/>
        <v>0.18205538894896622</v>
      </c>
      <c r="FI161" s="66">
        <f t="shared" si="354"/>
        <v>0.19502147243372533</v>
      </c>
      <c r="FJ161" s="66">
        <f t="shared" si="354"/>
        <v>0.18468217493419561</v>
      </c>
      <c r="FK161" s="66">
        <f t="shared" si="354"/>
        <v>0.19285829979470345</v>
      </c>
      <c r="FL161" s="66">
        <f t="shared" si="354"/>
        <v>0.19652014703779502</v>
      </c>
      <c r="FM161" s="66">
        <f t="shared" si="354"/>
        <v>0.21055429435917311</v>
      </c>
      <c r="FN161" s="66">
        <f t="shared" si="354"/>
        <v>0.19804241187702495</v>
      </c>
      <c r="FO161" s="66">
        <f t="shared" si="354"/>
        <v>0.19304461552046107</v>
      </c>
      <c r="FP161" s="66">
        <f t="shared" si="354"/>
        <v>0.18362595179977256</v>
      </c>
      <c r="FQ161" s="66">
        <f t="shared" si="354"/>
        <v>0.21646539236217108</v>
      </c>
      <c r="FR161" s="66">
        <f t="shared" si="354"/>
        <v>0.18933580619063137</v>
      </c>
      <c r="FS161" s="66">
        <f t="shared" si="354"/>
        <v>0.19576413321649758</v>
      </c>
      <c r="FT161" s="66">
        <f t="shared" si="354"/>
        <v>0.19364450315651366</v>
      </c>
      <c r="FU161" s="66">
        <f t="shared" si="354"/>
        <v>0.19091738147571904</v>
      </c>
      <c r="FV161" s="66">
        <f t="shared" si="354"/>
        <v>0.19069446982396701</v>
      </c>
      <c r="FW161" s="66">
        <f t="shared" si="354"/>
        <v>0.19393275753802536</v>
      </c>
      <c r="FX161" s="66">
        <f t="shared" si="354"/>
        <v>0.18705465176021357</v>
      </c>
      <c r="FY161" s="66">
        <f t="shared" si="354"/>
        <v>0.17962263398984446</v>
      </c>
      <c r="FZ161" s="66">
        <f t="shared" si="354"/>
        <v>0.1909792361299727</v>
      </c>
      <c r="GA161" s="66">
        <f t="shared" si="354"/>
        <v>0.18765359330929979</v>
      </c>
      <c r="GB161" s="66">
        <f t="shared" si="354"/>
        <v>0.1970401773087353</v>
      </c>
      <c r="GC161" s="66">
        <f t="shared" si="354"/>
        <v>0.18341881808011873</v>
      </c>
      <c r="GD161" s="66">
        <f t="shared" si="354"/>
        <v>0.1870314001012886</v>
      </c>
      <c r="GE161" s="66">
        <f t="shared" si="354"/>
        <v>0.19359016295661696</v>
      </c>
      <c r="GF161" s="66">
        <f t="shared" si="354"/>
        <v>0.1835549362014966</v>
      </c>
      <c r="GG161" s="66">
        <f t="shared" si="354"/>
        <v>0.19894595208058749</v>
      </c>
      <c r="GH161" s="66">
        <f t="shared" si="354"/>
        <v>0.18855713491363349</v>
      </c>
      <c r="GI161" s="66">
        <f t="shared" si="354"/>
        <v>0.18911703406927383</v>
      </c>
      <c r="GJ161" s="66">
        <f t="shared" si="354"/>
        <v>0.19398613929752781</v>
      </c>
      <c r="GK161" s="66">
        <f t="shared" si="354"/>
        <v>0.18513376408708165</v>
      </c>
      <c r="GL161" s="66">
        <f t="shared" si="354"/>
        <v>0.19479239879240326</v>
      </c>
      <c r="GM161" s="66">
        <f t="shared" si="354"/>
        <v>0.18852166987489366</v>
      </c>
      <c r="GN161" s="66">
        <f t="shared" si="354"/>
        <v>0.1892885460965886</v>
      </c>
      <c r="GO161" s="66">
        <f t="shared" si="354"/>
        <v>0.18640218215025187</v>
      </c>
      <c r="GP161" s="66">
        <f t="shared" si="354"/>
        <v>0.19532622289728302</v>
      </c>
      <c r="GQ161" s="66">
        <f t="shared" si="354"/>
        <v>0.18722550394513437</v>
      </c>
      <c r="GR161" s="66">
        <f t="shared" si="354"/>
        <v>0.18674033907216364</v>
      </c>
      <c r="GS161" s="66">
        <f t="shared" si="354"/>
        <v>0.19280625404446672</v>
      </c>
      <c r="GT161" s="66">
        <f t="shared" si="354"/>
        <v>0.19343698240189927</v>
      </c>
      <c r="GU161" s="66">
        <f t="shared" si="354"/>
        <v>0.18879923363178902</v>
      </c>
      <c r="GV161" s="66">
        <f t="shared" si="354"/>
        <v>0.19234130451635151</v>
      </c>
      <c r="GW161" s="66">
        <f t="shared" si="354"/>
        <v>0.19264297181925524</v>
      </c>
      <c r="GX161" s="66">
        <f t="shared" si="354"/>
        <v>0.19625617590806876</v>
      </c>
      <c r="GY161" s="66">
        <f t="shared" si="354"/>
        <v>0.19386958663761802</v>
      </c>
      <c r="GZ161" s="66">
        <f t="shared" ref="GZ161:JC164" si="355">GZ66/SUM(GZ$63:GZ$64,GZ$66:GZ$69)</f>
        <v>0.18829491740545279</v>
      </c>
      <c r="HA161" s="66">
        <f t="shared" si="355"/>
        <v>0.18920417154713617</v>
      </c>
      <c r="HB161" s="66">
        <f t="shared" si="355"/>
        <v>0.18680672713924237</v>
      </c>
      <c r="HC161" s="66">
        <f t="shared" si="355"/>
        <v>0.18342928913321221</v>
      </c>
      <c r="HD161" s="66">
        <f t="shared" si="355"/>
        <v>0.18171646748778511</v>
      </c>
      <c r="HE161" s="66">
        <f t="shared" si="355"/>
        <v>0.19920186232524614</v>
      </c>
      <c r="HF161" s="66">
        <f t="shared" si="355"/>
        <v>0.19405700424595493</v>
      </c>
      <c r="HG161" s="66">
        <f t="shared" si="355"/>
        <v>0.2024186789561937</v>
      </c>
      <c r="HH161" s="66">
        <f t="shared" si="355"/>
        <v>0.18985779244567183</v>
      </c>
      <c r="HI161" s="66">
        <f t="shared" si="355"/>
        <v>0.20033104580535255</v>
      </c>
      <c r="HJ161" s="66">
        <f t="shared" si="355"/>
        <v>0.19400320439272645</v>
      </c>
      <c r="HK161" s="66">
        <f t="shared" si="355"/>
        <v>0.18892229783573453</v>
      </c>
      <c r="HL161" s="66">
        <f t="shared" si="355"/>
        <v>0.19376290727822765</v>
      </c>
      <c r="HM161" s="66">
        <f t="shared" si="355"/>
        <v>0.18694637383353693</v>
      </c>
      <c r="HN161" s="66">
        <f t="shared" si="355"/>
        <v>0.18960289777753589</v>
      </c>
      <c r="HO161" s="66">
        <f t="shared" si="355"/>
        <v>0.19242405789549483</v>
      </c>
      <c r="HP161" s="66">
        <f t="shared" si="355"/>
        <v>0.1926345409520907</v>
      </c>
      <c r="HQ161" s="66">
        <f t="shared" si="355"/>
        <v>0.19146751838655199</v>
      </c>
      <c r="HR161" s="66">
        <f t="shared" si="355"/>
        <v>0.18625183778806523</v>
      </c>
      <c r="HS161" s="66">
        <f t="shared" si="355"/>
        <v>0.1881059404168394</v>
      </c>
      <c r="HT161" s="66">
        <f t="shared" si="355"/>
        <v>0.18067127624741017</v>
      </c>
      <c r="HU161" s="66">
        <f t="shared" si="355"/>
        <v>0.19317147820172859</v>
      </c>
      <c r="HV161" s="66">
        <f t="shared" si="355"/>
        <v>0.19180372981814625</v>
      </c>
      <c r="HW161" s="66">
        <f t="shared" si="355"/>
        <v>0.18499448878063396</v>
      </c>
      <c r="HX161" s="66">
        <f t="shared" si="355"/>
        <v>0.19730040677443345</v>
      </c>
      <c r="HY161" s="66">
        <f t="shared" si="355"/>
        <v>0.1970547098915976</v>
      </c>
      <c r="HZ161" s="66">
        <f t="shared" si="355"/>
        <v>0.19986884868080934</v>
      </c>
      <c r="IA161" s="66">
        <f t="shared" si="355"/>
        <v>0.19222619874547783</v>
      </c>
      <c r="IB161" s="66">
        <f t="shared" si="355"/>
        <v>0.19340995709485287</v>
      </c>
      <c r="IC161" s="66">
        <f t="shared" si="355"/>
        <v>0.19615310584070764</v>
      </c>
      <c r="ID161" s="66">
        <f t="shared" si="355"/>
        <v>0.19286355246416984</v>
      </c>
      <c r="IE161" s="66">
        <f t="shared" si="355"/>
        <v>0.18257285184383015</v>
      </c>
      <c r="IF161" s="66">
        <f t="shared" si="355"/>
        <v>0.19503580459160885</v>
      </c>
      <c r="IG161" s="66">
        <f t="shared" si="355"/>
        <v>0.18853926428270276</v>
      </c>
      <c r="IH161" s="66">
        <f t="shared" si="355"/>
        <v>0.18924744057760048</v>
      </c>
      <c r="II161" s="66">
        <f t="shared" si="355"/>
        <v>0.19709507992269357</v>
      </c>
      <c r="IJ161" s="66">
        <f t="shared" si="355"/>
        <v>0.19380162468573972</v>
      </c>
      <c r="IK161" s="66">
        <f t="shared" si="355"/>
        <v>0.19265321442629726</v>
      </c>
      <c r="IL161" s="66">
        <f t="shared" si="355"/>
        <v>0.18750091657191101</v>
      </c>
      <c r="IM161" s="66">
        <f t="shared" si="355"/>
        <v>0.19049670708608185</v>
      </c>
      <c r="IN161" s="66">
        <f t="shared" si="355"/>
        <v>0.18882939673818869</v>
      </c>
      <c r="IO161" s="66">
        <f t="shared" si="355"/>
        <v>0.19407662684847052</v>
      </c>
      <c r="IP161" s="66">
        <f t="shared" si="355"/>
        <v>0.19681953474444353</v>
      </c>
      <c r="IQ161" s="66">
        <f t="shared" si="355"/>
        <v>0.19441993622652076</v>
      </c>
      <c r="IR161" s="66">
        <f t="shared" si="355"/>
        <v>0.18280124353546059</v>
      </c>
      <c r="IS161" s="66">
        <f t="shared" si="355"/>
        <v>0.19419345386085521</v>
      </c>
      <c r="IT161" s="66">
        <f t="shared" si="355"/>
        <v>0.18958700151367666</v>
      </c>
      <c r="IU161" s="66">
        <f t="shared" si="355"/>
        <v>0.18563452703959504</v>
      </c>
      <c r="IV161" s="66">
        <f t="shared" si="355"/>
        <v>0.18612625078581718</v>
      </c>
      <c r="IW161" s="66">
        <f t="shared" si="355"/>
        <v>0.19787708741419169</v>
      </c>
      <c r="IX161" s="66">
        <f t="shared" si="355"/>
        <v>0.19834361046595708</v>
      </c>
      <c r="IY161" s="66">
        <f t="shared" si="355"/>
        <v>0.19539530367699032</v>
      </c>
      <c r="IZ161" s="66">
        <f t="shared" si="355"/>
        <v>0.20145129889623414</v>
      </c>
      <c r="JA161" s="66">
        <f t="shared" si="355"/>
        <v>0.20249631018228401</v>
      </c>
      <c r="JB161" s="66">
        <f t="shared" si="355"/>
        <v>0.19639903984526949</v>
      </c>
      <c r="JC161" s="66">
        <f t="shared" si="355"/>
        <v>0.19427750580635145</v>
      </c>
      <c r="JD161" s="67">
        <f>AVERAGE(EM161:JC161)</f>
        <v>0.19188151285579663</v>
      </c>
      <c r="JU161" s="14"/>
      <c r="MS161" s="28"/>
    </row>
    <row r="162" spans="12:357" x14ac:dyDescent="0.3">
      <c r="M162" s="64" t="s">
        <v>146</v>
      </c>
      <c r="N162" s="80">
        <f t="shared" ref="N162:BY165" si="356">LOG(N120/$EG120,2)</f>
        <v>0</v>
      </c>
      <c r="O162" s="80">
        <f t="shared" si="356"/>
        <v>-1.9502889690782978E-2</v>
      </c>
      <c r="P162" s="80">
        <f t="shared" si="356"/>
        <v>-0.49014917154307497</v>
      </c>
      <c r="Q162" s="80">
        <f t="shared" si="356"/>
        <v>8.6661918942375904E-3</v>
      </c>
      <c r="R162" s="80">
        <f t="shared" si="356"/>
        <v>-0.27571787890203076</v>
      </c>
      <c r="S162" s="80">
        <f t="shared" si="356"/>
        <v>-0.13391525040417868</v>
      </c>
      <c r="T162" s="80">
        <f t="shared" si="356"/>
        <v>-0.20062148896228452</v>
      </c>
      <c r="U162" s="80">
        <f t="shared" si="356"/>
        <v>-0.33455886582240491</v>
      </c>
      <c r="V162" s="80">
        <f t="shared" si="356"/>
        <v>-0.21838837828564436</v>
      </c>
      <c r="W162" s="80">
        <f t="shared" si="356"/>
        <v>6.7785070945442449E-2</v>
      </c>
      <c r="X162" s="80">
        <f t="shared" si="356"/>
        <v>-2.2515983941682222E-2</v>
      </c>
      <c r="Y162" s="80">
        <f t="shared" si="356"/>
        <v>3.1120620613861161E-2</v>
      </c>
      <c r="Z162" s="80">
        <f t="shared" si="356"/>
        <v>4.3161311334910947E-2</v>
      </c>
      <c r="AA162" s="80">
        <f t="shared" si="356"/>
        <v>2.3268795844499757E-2</v>
      </c>
      <c r="AB162" s="80">
        <f t="shared" si="356"/>
        <v>-0.14196290712710669</v>
      </c>
      <c r="AC162" s="80">
        <f t="shared" si="356"/>
        <v>5.3707828195867148E-2</v>
      </c>
      <c r="AD162" s="80">
        <f t="shared" si="356"/>
        <v>0</v>
      </c>
      <c r="AE162" s="80">
        <f t="shared" si="356"/>
        <v>-0.1491000579264441</v>
      </c>
      <c r="AF162" s="80">
        <f t="shared" si="356"/>
        <v>-5.9134479458317929E-2</v>
      </c>
      <c r="AG162" s="80">
        <f t="shared" si="356"/>
        <v>-3.4087291505971583E-2</v>
      </c>
      <c r="AH162" s="80">
        <f t="shared" si="356"/>
        <v>-5.113578013157305E-2</v>
      </c>
      <c r="AI162" s="80">
        <f t="shared" si="356"/>
        <v>-0.10460800640530592</v>
      </c>
      <c r="AJ162" s="80">
        <f t="shared" si="356"/>
        <v>-0.18959395890218381</v>
      </c>
      <c r="AK162" s="80">
        <f t="shared" si="356"/>
        <v>-2.188308416293298E-2</v>
      </c>
      <c r="AL162" s="80">
        <f t="shared" si="356"/>
        <v>-0.12351397282702706</v>
      </c>
      <c r="AM162" s="80">
        <f t="shared" si="356"/>
        <v>-0.21827641975777931</v>
      </c>
      <c r="AN162" s="80">
        <f t="shared" si="356"/>
        <v>-0.22182065466267364</v>
      </c>
      <c r="AO162" s="80">
        <f t="shared" si="356"/>
        <v>-0.22612385509204633</v>
      </c>
      <c r="AP162" s="80">
        <f t="shared" si="356"/>
        <v>-4.4207707652411587E-3</v>
      </c>
      <c r="AQ162" s="80">
        <f t="shared" si="356"/>
        <v>-8.499186978994204E-3</v>
      </c>
      <c r="AR162" s="80">
        <f t="shared" si="356"/>
        <v>-3.5533207119314757E-2</v>
      </c>
      <c r="AS162" s="80">
        <f t="shared" si="356"/>
        <v>2.9684763725329032E-2</v>
      </c>
      <c r="AT162" s="80">
        <f t="shared" si="356"/>
        <v>0.32153207235280162</v>
      </c>
      <c r="AU162" s="80">
        <f t="shared" si="356"/>
        <v>0.1981784694642412</v>
      </c>
      <c r="AV162" s="80">
        <f t="shared" si="356"/>
        <v>4.6280115264581791E-2</v>
      </c>
      <c r="AW162" s="80">
        <f t="shared" si="356"/>
        <v>0.21497676331555615</v>
      </c>
      <c r="AX162" s="80">
        <f t="shared" si="356"/>
        <v>0.16925025253884993</v>
      </c>
      <c r="AY162" s="80">
        <f t="shared" si="356"/>
        <v>-1.3763829011682565E-2</v>
      </c>
      <c r="AZ162" s="80">
        <f t="shared" si="356"/>
        <v>0.18120652538380028</v>
      </c>
      <c r="BA162" s="80">
        <f t="shared" si="356"/>
        <v>-0.24437786752612053</v>
      </c>
      <c r="BB162" s="80">
        <f t="shared" si="356"/>
        <v>-0.16151164361366016</v>
      </c>
      <c r="BC162" s="80">
        <f t="shared" si="356"/>
        <v>0.10434242705069144</v>
      </c>
      <c r="BD162" s="80">
        <f t="shared" si="356"/>
        <v>8.6162271977389418E-2</v>
      </c>
      <c r="BE162" s="80">
        <f t="shared" si="356"/>
        <v>0.16810870564210137</v>
      </c>
      <c r="BF162" s="80">
        <f t="shared" si="356"/>
        <v>8.5600960752805808E-2</v>
      </c>
      <c r="BG162" s="80">
        <f t="shared" si="356"/>
        <v>9.2700546956745164E-2</v>
      </c>
      <c r="BH162" s="80">
        <f t="shared" si="356"/>
        <v>0.13902694971785431</v>
      </c>
      <c r="BI162" s="80">
        <f t="shared" si="356"/>
        <v>-0.19065003958323479</v>
      </c>
      <c r="BJ162" s="80">
        <f t="shared" si="356"/>
        <v>0.13483010362924583</v>
      </c>
      <c r="BK162" s="80">
        <f t="shared" si="356"/>
        <v>-5.7321364925648204E-2</v>
      </c>
      <c r="BL162" s="80">
        <f t="shared" si="356"/>
        <v>2.452183571486086E-2</v>
      </c>
      <c r="BM162" s="80">
        <f t="shared" si="356"/>
        <v>-3.2867840371878482E-2</v>
      </c>
      <c r="BN162" s="80">
        <f t="shared" si="356"/>
        <v>-0.15506797076419787</v>
      </c>
      <c r="BO162" s="80">
        <f t="shared" si="356"/>
        <v>-6.7869289429533297E-2</v>
      </c>
      <c r="BP162" s="80">
        <f t="shared" si="356"/>
        <v>9.1823607057392884E-2</v>
      </c>
      <c r="BQ162" s="80">
        <f t="shared" si="356"/>
        <v>5.0065148146261403E-2</v>
      </c>
      <c r="BR162" s="80">
        <f t="shared" si="356"/>
        <v>-9.494364600431443E-2</v>
      </c>
      <c r="BS162" s="80">
        <f t="shared" si="356"/>
        <v>-9.126241220104598E-3</v>
      </c>
      <c r="BT162" s="80">
        <f t="shared" si="356"/>
        <v>0.10788479081070587</v>
      </c>
      <c r="BU162" s="80">
        <f t="shared" si="356"/>
        <v>0.24116683042907708</v>
      </c>
      <c r="BV162" s="80">
        <f t="shared" si="356"/>
        <v>-2.3467924644593761E-4</v>
      </c>
      <c r="BW162" s="80">
        <f t="shared" si="356"/>
        <v>-9.3583660466414503E-2</v>
      </c>
      <c r="BX162" s="80">
        <f t="shared" si="356"/>
        <v>-0.12355391124226033</v>
      </c>
      <c r="BY162" s="80">
        <f t="shared" si="356"/>
        <v>8.9086191501973541E-2</v>
      </c>
      <c r="BZ162" s="80">
        <f t="shared" ref="BZ162:EF166" si="357">LOG(BZ120/$EG120,2)</f>
        <v>-1.9957638840146967E-3</v>
      </c>
      <c r="CA162" s="80">
        <f t="shared" si="357"/>
        <v>-0.42697962079811008</v>
      </c>
      <c r="CB162" s="80">
        <f t="shared" si="357"/>
        <v>5.4740443791551066E-3</v>
      </c>
      <c r="CC162" s="80">
        <f t="shared" si="357"/>
        <v>-5.2579881383919079E-2</v>
      </c>
      <c r="CD162" s="80">
        <f t="shared" si="357"/>
        <v>-0.11511160142122739</v>
      </c>
      <c r="CE162" s="80">
        <f t="shared" si="357"/>
        <v>0.24573465240195247</v>
      </c>
      <c r="CF162" s="80">
        <f t="shared" si="357"/>
        <v>0.24174053754549663</v>
      </c>
      <c r="CG162" s="80">
        <f t="shared" si="357"/>
        <v>-5.0907896209836913E-2</v>
      </c>
      <c r="CH162" s="80">
        <f t="shared" si="357"/>
        <v>4.7016625591702971E-2</v>
      </c>
      <c r="CI162" s="80">
        <f t="shared" si="357"/>
        <v>-0.22113675086619483</v>
      </c>
      <c r="CJ162" s="80">
        <f t="shared" si="357"/>
        <v>-9.4297737626326761E-2</v>
      </c>
      <c r="CK162" s="80">
        <f t="shared" si="357"/>
        <v>0.12412238530158318</v>
      </c>
      <c r="CL162" s="80">
        <f t="shared" si="357"/>
        <v>-0.11664109010451028</v>
      </c>
      <c r="CM162" s="80">
        <f t="shared" si="357"/>
        <v>7.9455451604096727E-2</v>
      </c>
      <c r="CN162" s="80">
        <f t="shared" si="357"/>
        <v>6.9428112319577961E-2</v>
      </c>
      <c r="CO162" s="80">
        <f t="shared" si="357"/>
        <v>7.2002523075611474E-2</v>
      </c>
      <c r="CP162" s="80">
        <f t="shared" si="357"/>
        <v>0.14605541777966352</v>
      </c>
      <c r="CQ162" s="80">
        <f t="shared" si="357"/>
        <v>8.3734110134815479E-2</v>
      </c>
      <c r="CR162" s="80">
        <f t="shared" si="357"/>
        <v>8.3199574761331878E-3</v>
      </c>
      <c r="CS162" s="80">
        <f t="shared" si="357"/>
        <v>-2.5087666757024178E-2</v>
      </c>
      <c r="CT162" s="80">
        <f t="shared" si="357"/>
        <v>1.2323907423214705E-2</v>
      </c>
      <c r="CU162" s="80">
        <f t="shared" si="357"/>
        <v>0.11861195339292209</v>
      </c>
      <c r="CV162" s="80">
        <f t="shared" si="357"/>
        <v>-4.7115120902848577E-2</v>
      </c>
      <c r="CW162" s="80">
        <f t="shared" si="357"/>
        <v>7.8292652616012329E-2</v>
      </c>
      <c r="CX162" s="80">
        <f t="shared" si="357"/>
        <v>-1.3144005357487318E-2</v>
      </c>
      <c r="CY162" s="80">
        <f t="shared" si="357"/>
        <v>-0.13175467693537116</v>
      </c>
      <c r="CZ162" s="80">
        <f t="shared" si="357"/>
        <v>0.24660013345605877</v>
      </c>
      <c r="DA162" s="80">
        <f t="shared" si="357"/>
        <v>6.2124996531674179E-2</v>
      </c>
      <c r="DB162" s="80">
        <f t="shared" si="357"/>
        <v>6.5692908007508235E-3</v>
      </c>
      <c r="DC162" s="80">
        <f t="shared" si="357"/>
        <v>-5.5882039325247629E-2</v>
      </c>
      <c r="DD162" s="80">
        <f t="shared" si="357"/>
        <v>0.15434333825496904</v>
      </c>
      <c r="DE162" s="80">
        <f t="shared" si="357"/>
        <v>5.154440821672341E-3</v>
      </c>
      <c r="DF162" s="80">
        <f t="shared" si="357"/>
        <v>0.14244790081035419</v>
      </c>
      <c r="DG162" s="80">
        <f t="shared" si="357"/>
        <v>-0.12537227932012243</v>
      </c>
      <c r="DH162" s="80">
        <f t="shared" si="357"/>
        <v>0.21575829469351007</v>
      </c>
      <c r="DI162" s="80">
        <f t="shared" si="357"/>
        <v>2.8535048414308598E-2</v>
      </c>
      <c r="DJ162" s="80">
        <f t="shared" si="357"/>
        <v>2.4179386130424332E-2</v>
      </c>
      <c r="DK162" s="80">
        <f t="shared" si="357"/>
        <v>1.1851291964693247E-2</v>
      </c>
      <c r="DL162" s="80">
        <f t="shared" si="357"/>
        <v>0.13624847783949576</v>
      </c>
      <c r="DM162" s="80">
        <f t="shared" si="357"/>
        <v>2.6052852562145314E-2</v>
      </c>
      <c r="DN162" s="80">
        <f t="shared" si="357"/>
        <v>1.4793529980911246E-2</v>
      </c>
      <c r="DO162" s="80">
        <f t="shared" si="357"/>
        <v>-1.8122172398648527E-3</v>
      </c>
      <c r="DP162" s="80">
        <f t="shared" si="357"/>
        <v>0.35933170247963481</v>
      </c>
      <c r="DQ162" s="80">
        <f t="shared" si="357"/>
        <v>-0.1500963872975403</v>
      </c>
      <c r="DR162" s="80">
        <f t="shared" si="357"/>
        <v>5.241802745351528E-2</v>
      </c>
      <c r="DS162" s="80">
        <f t="shared" si="357"/>
        <v>0.1300641763592571</v>
      </c>
      <c r="DT162" s="80">
        <f t="shared" si="357"/>
        <v>0.165765706894169</v>
      </c>
      <c r="DU162" s="80">
        <f t="shared" si="357"/>
        <v>-0.13335218468219773</v>
      </c>
      <c r="DV162" s="80">
        <f t="shared" si="357"/>
        <v>-0.24885788527076738</v>
      </c>
      <c r="DW162" s="80">
        <f t="shared" si="357"/>
        <v>-4.774024236016422E-2</v>
      </c>
      <c r="DX162" s="80">
        <f t="shared" si="357"/>
        <v>0.11873013443073878</v>
      </c>
      <c r="DY162" s="80">
        <f t="shared" si="357"/>
        <v>-2.3074655596896899E-2</v>
      </c>
      <c r="DZ162" s="80">
        <f t="shared" si="357"/>
        <v>-1.712661568160178E-2</v>
      </c>
      <c r="EA162" s="80">
        <f t="shared" si="357"/>
        <v>-0.28567700306100152</v>
      </c>
      <c r="EB162" s="80">
        <f t="shared" si="357"/>
        <v>-2.0952853274174871E-2</v>
      </c>
      <c r="EC162" s="80">
        <f t="shared" si="357"/>
        <v>0.18238622108379954</v>
      </c>
      <c r="ED162" s="80">
        <f t="shared" si="357"/>
        <v>-5.5005802661712393E-2</v>
      </c>
      <c r="EE162" s="80">
        <f t="shared" si="357"/>
        <v>-9.306544225344747E-2</v>
      </c>
      <c r="EF162" s="80">
        <f t="shared" si="357"/>
        <v>-6.1133408352738563E-3</v>
      </c>
      <c r="EM162" s="66">
        <f>EM67/SUM(EM$63:EM$64,EM$66:EM$69)</f>
        <v>8.5137927873795895E-3</v>
      </c>
      <c r="EN162" s="66">
        <f t="shared" si="354"/>
        <v>1.0224663314405883E-2</v>
      </c>
      <c r="EO162" s="66">
        <f t="shared" si="354"/>
        <v>1.0417894612402752E-2</v>
      </c>
      <c r="EP162" s="66">
        <f t="shared" si="354"/>
        <v>1.0002351425822904E-2</v>
      </c>
      <c r="EQ162" s="66">
        <f t="shared" si="354"/>
        <v>8.7539287746921692E-3</v>
      </c>
      <c r="ER162" s="66">
        <f t="shared" si="354"/>
        <v>1.0995270046703365E-2</v>
      </c>
      <c r="ES162" s="66">
        <f t="shared" si="354"/>
        <v>8.5738214492039836E-3</v>
      </c>
      <c r="ET162" s="66">
        <f t="shared" si="354"/>
        <v>1.0339329712045264E-2</v>
      </c>
      <c r="EU162" s="66">
        <f t="shared" si="354"/>
        <v>8.4742587844025257E-3</v>
      </c>
      <c r="EV162" s="66">
        <f t="shared" si="354"/>
        <v>9.4557552892726368E-3</v>
      </c>
      <c r="EW162" s="66">
        <f t="shared" si="354"/>
        <v>9.7348103370016245E-3</v>
      </c>
      <c r="EX162" s="66">
        <f t="shared" si="354"/>
        <v>9.1363687575818867E-3</v>
      </c>
      <c r="EY162" s="66">
        <f t="shared" si="354"/>
        <v>9.7591970170791131E-3</v>
      </c>
      <c r="EZ162" s="66">
        <f t="shared" si="354"/>
        <v>8.6960157169230726E-3</v>
      </c>
      <c r="FA162" s="66">
        <f t="shared" si="354"/>
        <v>1.1676653750858978E-2</v>
      </c>
      <c r="FB162" s="66">
        <f t="shared" si="354"/>
        <v>9.3276041915075283E-3</v>
      </c>
      <c r="FC162" s="66">
        <f t="shared" si="354"/>
        <v>7.490912246258398E-3</v>
      </c>
      <c r="FD162" s="66">
        <f t="shared" si="354"/>
        <v>8.4346160568903837E-3</v>
      </c>
      <c r="FE162" s="66">
        <f t="shared" si="354"/>
        <v>1.0099639778021929E-2</v>
      </c>
      <c r="FF162" s="66">
        <f t="shared" si="354"/>
        <v>8.951835236450649E-3</v>
      </c>
      <c r="FG162" s="66">
        <f t="shared" si="354"/>
        <v>1.0619223928514882E-2</v>
      </c>
      <c r="FH162" s="66">
        <f t="shared" si="354"/>
        <v>9.7542362771379128E-3</v>
      </c>
      <c r="FI162" s="66">
        <f t="shared" si="354"/>
        <v>8.7288597899071799E-3</v>
      </c>
      <c r="FJ162" s="66">
        <f t="shared" si="354"/>
        <v>7.8007924117475041E-3</v>
      </c>
      <c r="FK162" s="66">
        <f t="shared" si="354"/>
        <v>1.0344370085974072E-2</v>
      </c>
      <c r="FL162" s="66">
        <f t="shared" si="354"/>
        <v>8.7004997239319912E-3</v>
      </c>
      <c r="FM162" s="66">
        <f t="shared" si="354"/>
        <v>1.1313903998556194E-2</v>
      </c>
      <c r="FN162" s="66">
        <f t="shared" si="354"/>
        <v>9.0584046768644681E-3</v>
      </c>
      <c r="FO162" s="66">
        <f t="shared" si="354"/>
        <v>1.0355423121643064E-2</v>
      </c>
      <c r="FP162" s="66">
        <f t="shared" si="354"/>
        <v>8.9358756550204956E-3</v>
      </c>
      <c r="FQ162" s="66">
        <f t="shared" si="354"/>
        <v>7.9708659195480251E-3</v>
      </c>
      <c r="FR162" s="66">
        <f t="shared" si="354"/>
        <v>9.4818592757291657E-3</v>
      </c>
      <c r="FS162" s="66">
        <f t="shared" si="354"/>
        <v>8.8601724525911515E-3</v>
      </c>
      <c r="FT162" s="66">
        <f t="shared" si="354"/>
        <v>1.0369881105077436E-2</v>
      </c>
      <c r="FU162" s="66">
        <f t="shared" si="354"/>
        <v>9.1724930952398025E-3</v>
      </c>
      <c r="FV162" s="66">
        <f t="shared" si="354"/>
        <v>1.0025450311106252E-2</v>
      </c>
      <c r="FW162" s="66">
        <f t="shared" si="354"/>
        <v>8.7341337500852559E-3</v>
      </c>
      <c r="FX162" s="66">
        <f t="shared" si="354"/>
        <v>9.8661764650316321E-3</v>
      </c>
      <c r="FY162" s="66">
        <f t="shared" si="354"/>
        <v>9.0433449225451185E-3</v>
      </c>
      <c r="FZ162" s="66">
        <f t="shared" si="354"/>
        <v>1.0032378104436936E-2</v>
      </c>
      <c r="GA162" s="66">
        <f t="shared" si="354"/>
        <v>9.1264729493960167E-3</v>
      </c>
      <c r="GB162" s="66">
        <f t="shared" si="354"/>
        <v>1.1358657832065426E-2</v>
      </c>
      <c r="GC162" s="66">
        <f t="shared" si="354"/>
        <v>8.0693026814265944E-3</v>
      </c>
      <c r="GD162" s="66">
        <f t="shared" si="354"/>
        <v>9.6949798900302676E-3</v>
      </c>
      <c r="GE162" s="66">
        <f t="shared" si="354"/>
        <v>1.148189931646827E-2</v>
      </c>
      <c r="GF162" s="66">
        <f t="shared" si="354"/>
        <v>7.8954214664039221E-3</v>
      </c>
      <c r="GG162" s="66">
        <f t="shared" si="354"/>
        <v>1.1620734505660535E-2</v>
      </c>
      <c r="GH162" s="66">
        <f t="shared" si="354"/>
        <v>1.0746711141203598E-2</v>
      </c>
      <c r="GI162" s="66">
        <f t="shared" si="354"/>
        <v>8.5633150142472043E-3</v>
      </c>
      <c r="GJ162" s="66">
        <f t="shared" si="354"/>
        <v>1.0695777220594872E-2</v>
      </c>
      <c r="GK162" s="66">
        <f t="shared" si="354"/>
        <v>1.0172478238699963E-2</v>
      </c>
      <c r="GL162" s="66">
        <f t="shared" si="354"/>
        <v>9.3274390966470166E-3</v>
      </c>
      <c r="GM162" s="66">
        <f t="shared" si="354"/>
        <v>1.0279570793357831E-2</v>
      </c>
      <c r="GN162" s="66">
        <f t="shared" si="354"/>
        <v>8.5838198918765408E-3</v>
      </c>
      <c r="GO162" s="66">
        <f t="shared" si="354"/>
        <v>8.6785934811690803E-3</v>
      </c>
      <c r="GP162" s="66">
        <f t="shared" si="354"/>
        <v>1.1185588018508325E-2</v>
      </c>
      <c r="GQ162" s="66">
        <f t="shared" si="354"/>
        <v>7.603135438448037E-3</v>
      </c>
      <c r="GR162" s="66">
        <f t="shared" si="354"/>
        <v>9.1450665275702898E-3</v>
      </c>
      <c r="GS162" s="66">
        <f t="shared" si="354"/>
        <v>9.5969929404684448E-3</v>
      </c>
      <c r="GT162" s="66">
        <f t="shared" si="354"/>
        <v>1.0155601762209197E-2</v>
      </c>
      <c r="GU162" s="66">
        <f t="shared" si="354"/>
        <v>1.0471242768147466E-2</v>
      </c>
      <c r="GV162" s="66">
        <f t="shared" si="354"/>
        <v>1.105638092927012E-2</v>
      </c>
      <c r="GW162" s="66">
        <f t="shared" si="354"/>
        <v>9.2523864511318225E-3</v>
      </c>
      <c r="GX162" s="66">
        <f t="shared" si="354"/>
        <v>9.7790610920947749E-3</v>
      </c>
      <c r="GY162" s="66">
        <f t="shared" si="354"/>
        <v>9.2183533466981028E-3</v>
      </c>
      <c r="GZ162" s="66">
        <f t="shared" si="355"/>
        <v>9.3075386150225092E-3</v>
      </c>
      <c r="HA162" s="66">
        <f t="shared" si="355"/>
        <v>8.8829257777508948E-3</v>
      </c>
      <c r="HB162" s="66">
        <f t="shared" si="355"/>
        <v>1.0316429275030493E-2</v>
      </c>
      <c r="HC162" s="66">
        <f t="shared" si="355"/>
        <v>1.0501100159698054E-2</v>
      </c>
      <c r="HD162" s="66">
        <f t="shared" si="355"/>
        <v>1.0097690253222803E-2</v>
      </c>
      <c r="HE162" s="66">
        <f t="shared" si="355"/>
        <v>8.3542441359378133E-3</v>
      </c>
      <c r="HF162" s="66">
        <f t="shared" si="355"/>
        <v>8.8841722255252296E-3</v>
      </c>
      <c r="HG162" s="66">
        <f t="shared" si="355"/>
        <v>1.0312450894358213E-2</v>
      </c>
      <c r="HH162" s="66">
        <f t="shared" si="355"/>
        <v>1.0719099134757215E-2</v>
      </c>
      <c r="HI162" s="66">
        <f t="shared" si="355"/>
        <v>1.198933565359862E-2</v>
      </c>
      <c r="HJ162" s="66">
        <f t="shared" si="355"/>
        <v>1.2097815783297768E-2</v>
      </c>
      <c r="HK162" s="66">
        <f t="shared" si="355"/>
        <v>9.8749802174254303E-3</v>
      </c>
      <c r="HL162" s="66">
        <f t="shared" si="355"/>
        <v>1.0899312108824753E-2</v>
      </c>
      <c r="HM162" s="66">
        <f t="shared" si="355"/>
        <v>1.0663367172381106E-2</v>
      </c>
      <c r="HN162" s="66">
        <f t="shared" si="355"/>
        <v>1.09471424731297E-2</v>
      </c>
      <c r="HO162" s="66">
        <f t="shared" si="355"/>
        <v>9.4675238953740477E-3</v>
      </c>
      <c r="HP162" s="66">
        <f t="shared" si="355"/>
        <v>9.2200305001802277E-3</v>
      </c>
      <c r="HQ162" s="66">
        <f t="shared" si="355"/>
        <v>1.1635202199262987E-2</v>
      </c>
      <c r="HR162" s="66">
        <f t="shared" si="355"/>
        <v>1.0567262923414554E-2</v>
      </c>
      <c r="HS162" s="66">
        <f t="shared" si="355"/>
        <v>1.0179799050996341E-2</v>
      </c>
      <c r="HT162" s="66">
        <f t="shared" si="355"/>
        <v>9.5446598697437376E-3</v>
      </c>
      <c r="HU162" s="66">
        <f t="shared" si="355"/>
        <v>8.9426042604510148E-3</v>
      </c>
      <c r="HV162" s="66">
        <f t="shared" si="355"/>
        <v>1.0711034899944457E-2</v>
      </c>
      <c r="HW162" s="66">
        <f t="shared" si="355"/>
        <v>8.7789751326856694E-3</v>
      </c>
      <c r="HX162" s="66">
        <f t="shared" si="355"/>
        <v>9.0172182642174123E-3</v>
      </c>
      <c r="HY162" s="66">
        <f t="shared" si="355"/>
        <v>1.1632494036106738E-2</v>
      </c>
      <c r="HZ162" s="66">
        <f t="shared" si="355"/>
        <v>1.1241541819446123E-2</v>
      </c>
      <c r="IA162" s="66">
        <f t="shared" si="355"/>
        <v>9.3418561426454674E-3</v>
      </c>
      <c r="IB162" s="66">
        <f t="shared" si="355"/>
        <v>1.1026751625415249E-2</v>
      </c>
      <c r="IC162" s="66">
        <f t="shared" si="355"/>
        <v>1.099898259005923E-2</v>
      </c>
      <c r="ID162" s="66">
        <f t="shared" si="355"/>
        <v>9.1667821810739493E-3</v>
      </c>
      <c r="IE162" s="66">
        <f t="shared" si="355"/>
        <v>1.0656820464515958E-2</v>
      </c>
      <c r="IF162" s="66">
        <f t="shared" si="355"/>
        <v>9.5046568786795842E-3</v>
      </c>
      <c r="IG162" s="66">
        <f t="shared" si="355"/>
        <v>9.8622596540566456E-3</v>
      </c>
      <c r="IH162" s="66">
        <f t="shared" si="355"/>
        <v>8.8606837072283222E-3</v>
      </c>
      <c r="II162" s="66">
        <f t="shared" si="355"/>
        <v>8.7769994402138642E-3</v>
      </c>
      <c r="IJ162" s="66">
        <f t="shared" si="355"/>
        <v>1.0376134891535082E-2</v>
      </c>
      <c r="IK162" s="66">
        <f t="shared" si="355"/>
        <v>8.5837610247025686E-3</v>
      </c>
      <c r="IL162" s="66">
        <f t="shared" si="355"/>
        <v>9.7596386447576251E-3</v>
      </c>
      <c r="IM162" s="66">
        <f t="shared" si="355"/>
        <v>1.0143411087812866E-2</v>
      </c>
      <c r="IN162" s="66">
        <f t="shared" si="355"/>
        <v>8.6366943698783141E-3</v>
      </c>
      <c r="IO162" s="66">
        <f t="shared" si="355"/>
        <v>1.1448925068941105E-2</v>
      </c>
      <c r="IP162" s="66">
        <f t="shared" si="355"/>
        <v>8.6387789515415571E-3</v>
      </c>
      <c r="IQ162" s="66">
        <f t="shared" si="355"/>
        <v>7.9618396285721735E-3</v>
      </c>
      <c r="IR162" s="66">
        <f t="shared" si="355"/>
        <v>8.4446835908199586E-3</v>
      </c>
      <c r="IS162" s="66">
        <f t="shared" si="355"/>
        <v>1.1770780275296077E-2</v>
      </c>
      <c r="IT162" s="66">
        <f t="shared" si="355"/>
        <v>1.0471689368264637E-2</v>
      </c>
      <c r="IU162" s="66">
        <f t="shared" si="355"/>
        <v>1.0063285362232399E-2</v>
      </c>
      <c r="IV162" s="66">
        <f t="shared" si="355"/>
        <v>1.1298786758929981E-2</v>
      </c>
      <c r="IW162" s="66">
        <f t="shared" si="355"/>
        <v>1.1621932258193288E-2</v>
      </c>
      <c r="IX162" s="66">
        <f t="shared" si="355"/>
        <v>1.108961165379631E-2</v>
      </c>
      <c r="IY162" s="66">
        <f t="shared" si="355"/>
        <v>9.8125025616012697E-3</v>
      </c>
      <c r="IZ162" s="66">
        <f t="shared" si="355"/>
        <v>1.0619260190779601E-2</v>
      </c>
      <c r="JA162" s="66">
        <f t="shared" si="355"/>
        <v>9.5755160048943792E-3</v>
      </c>
      <c r="JB162" s="66">
        <f t="shared" si="355"/>
        <v>8.6458881546689053E-3</v>
      </c>
      <c r="JC162" s="66">
        <f t="shared" si="355"/>
        <v>1.0908541891425934E-2</v>
      </c>
      <c r="JD162" s="67">
        <f>AVERAGE(EM162:JC162)</f>
        <v>9.7920615892868029E-3</v>
      </c>
      <c r="JU162" s="14"/>
      <c r="MS162" s="28"/>
    </row>
    <row r="163" spans="12:357" x14ac:dyDescent="0.3">
      <c r="M163" s="64" t="s">
        <v>160</v>
      </c>
      <c r="N163" s="80">
        <f t="shared" si="356"/>
        <v>-4.805139755722377E-16</v>
      </c>
      <c r="O163" s="80">
        <f t="shared" si="356"/>
        <v>0.10433960489138255</v>
      </c>
      <c r="P163" s="80">
        <f t="shared" si="356"/>
        <v>-0.73565659059297128</v>
      </c>
      <c r="Q163" s="80">
        <f t="shared" si="356"/>
        <v>0.12698308035960629</v>
      </c>
      <c r="R163" s="80">
        <f t="shared" si="356"/>
        <v>-0.54766303738643907</v>
      </c>
      <c r="S163" s="80">
        <f t="shared" si="356"/>
        <v>-0.29856362418756066</v>
      </c>
      <c r="T163" s="80">
        <f t="shared" si="356"/>
        <v>7.7375945320704758E-3</v>
      </c>
      <c r="U163" s="80">
        <f t="shared" si="356"/>
        <v>-0.24896032673588236</v>
      </c>
      <c r="V163" s="80">
        <f t="shared" si="356"/>
        <v>-0.19120122550055008</v>
      </c>
      <c r="W163" s="80">
        <f t="shared" si="356"/>
        <v>-4.9247270524330179E-2</v>
      </c>
      <c r="X163" s="80">
        <f t="shared" si="356"/>
        <v>-0.41992811468637337</v>
      </c>
      <c r="Y163" s="80">
        <f t="shared" si="356"/>
        <v>0.17091319735429353</v>
      </c>
      <c r="Z163" s="80">
        <f t="shared" si="356"/>
        <v>-0.21518412557097225</v>
      </c>
      <c r="AA163" s="80">
        <f t="shared" si="356"/>
        <v>-0.21332445253287674</v>
      </c>
      <c r="AB163" s="80">
        <f t="shared" si="356"/>
        <v>-0.17144844392146108</v>
      </c>
      <c r="AC163" s="80">
        <f t="shared" si="356"/>
        <v>0.10692285750130791</v>
      </c>
      <c r="AD163" s="80">
        <f t="shared" si="356"/>
        <v>-4.805139755722377E-16</v>
      </c>
      <c r="AE163" s="80">
        <f t="shared" si="356"/>
        <v>-0.10438355494853993</v>
      </c>
      <c r="AF163" s="80">
        <f t="shared" si="356"/>
        <v>8.9828657526276112E-2</v>
      </c>
      <c r="AG163" s="80">
        <f t="shared" si="356"/>
        <v>0.12853211081804564</v>
      </c>
      <c r="AH163" s="80">
        <f t="shared" si="356"/>
        <v>-4.3641418756996085E-2</v>
      </c>
      <c r="AI163" s="80">
        <f t="shared" si="356"/>
        <v>-0.18204013247089906</v>
      </c>
      <c r="AJ163" s="80">
        <f t="shared" si="356"/>
        <v>-0.18648030406317015</v>
      </c>
      <c r="AK163" s="80">
        <f t="shared" si="356"/>
        <v>-5.116350793522674E-2</v>
      </c>
      <c r="AL163" s="80">
        <f t="shared" si="356"/>
        <v>-1.3078092004784551E-2</v>
      </c>
      <c r="AM163" s="80">
        <f t="shared" si="356"/>
        <v>-9.6476578539566052E-2</v>
      </c>
      <c r="AN163" s="80">
        <f t="shared" si="356"/>
        <v>-0.34181902954768439</v>
      </c>
      <c r="AO163" s="80">
        <f t="shared" si="356"/>
        <v>-0.23567880564263533</v>
      </c>
      <c r="AP163" s="80">
        <f t="shared" si="356"/>
        <v>9.050876644807351E-3</v>
      </c>
      <c r="AQ163" s="80">
        <f t="shared" si="356"/>
        <v>-9.4976788426294645E-2</v>
      </c>
      <c r="AR163" s="80">
        <f t="shared" si="356"/>
        <v>-2.4243191001964141E-2</v>
      </c>
      <c r="AS163" s="80">
        <f t="shared" si="356"/>
        <v>6.9202006938057253E-2</v>
      </c>
      <c r="AT163" s="80">
        <f t="shared" si="356"/>
        <v>-7.2442541741028835E-3</v>
      </c>
      <c r="AU163" s="80">
        <f t="shared" si="356"/>
        <v>0.30313467666451815</v>
      </c>
      <c r="AV163" s="80">
        <f t="shared" si="356"/>
        <v>-3.8438762425358701E-2</v>
      </c>
      <c r="AW163" s="80">
        <f t="shared" si="356"/>
        <v>-0.19937774548760875</v>
      </c>
      <c r="AX163" s="80">
        <f t="shared" si="356"/>
        <v>0.21596385447270164</v>
      </c>
      <c r="AY163" s="80">
        <f t="shared" si="356"/>
        <v>-9.8670254550666164E-2</v>
      </c>
      <c r="AZ163" s="80">
        <f t="shared" si="356"/>
        <v>0.30302315020900517</v>
      </c>
      <c r="BA163" s="80">
        <f t="shared" si="356"/>
        <v>-0.20423624163261708</v>
      </c>
      <c r="BB163" s="80">
        <f t="shared" si="356"/>
        <v>5.9718795662620248E-2</v>
      </c>
      <c r="BC163" s="80">
        <f t="shared" si="356"/>
        <v>5.5159417016035044E-2</v>
      </c>
      <c r="BD163" s="80">
        <f t="shared" si="356"/>
        <v>-6.3030892325334306E-2</v>
      </c>
      <c r="BE163" s="80">
        <f t="shared" si="356"/>
        <v>0.27301252371760992</v>
      </c>
      <c r="BF163" s="80">
        <f t="shared" si="356"/>
        <v>7.6319205264891207E-2</v>
      </c>
      <c r="BG163" s="80">
        <f t="shared" si="356"/>
        <v>0.10270029497089837</v>
      </c>
      <c r="BH163" s="80">
        <f t="shared" si="356"/>
        <v>0.11631520849973991</v>
      </c>
      <c r="BI163" s="80">
        <f t="shared" si="356"/>
        <v>2.024039612854835E-2</v>
      </c>
      <c r="BJ163" s="80">
        <f t="shared" si="356"/>
        <v>0.3030566090539964</v>
      </c>
      <c r="BK163" s="80">
        <f t="shared" si="356"/>
        <v>9.9441763299903854E-2</v>
      </c>
      <c r="BL163" s="80">
        <f t="shared" si="356"/>
        <v>0.18856422098980294</v>
      </c>
      <c r="BM163" s="80">
        <f t="shared" si="356"/>
        <v>-0.1117690022501254</v>
      </c>
      <c r="BN163" s="80">
        <f t="shared" si="356"/>
        <v>7.8405834281086745E-2</v>
      </c>
      <c r="BO163" s="80">
        <f t="shared" si="356"/>
        <v>3.7792147552230759E-2</v>
      </c>
      <c r="BP163" s="80">
        <f t="shared" si="356"/>
        <v>0.16882161667025233</v>
      </c>
      <c r="BQ163" s="80">
        <f t="shared" si="356"/>
        <v>0.17744968303926384</v>
      </c>
      <c r="BR163" s="80">
        <f t="shared" si="356"/>
        <v>-8.3296642607115973E-2</v>
      </c>
      <c r="BS163" s="80">
        <f t="shared" si="356"/>
        <v>2.924186258705146E-2</v>
      </c>
      <c r="BT163" s="80">
        <f t="shared" si="356"/>
        <v>0.13581415295847574</v>
      </c>
      <c r="BU163" s="80">
        <f t="shared" si="356"/>
        <v>0.16054795086568896</v>
      </c>
      <c r="BV163" s="80">
        <f t="shared" si="356"/>
        <v>5.9807080702506746E-2</v>
      </c>
      <c r="BW163" s="80">
        <f t="shared" si="356"/>
        <v>-8.0136748324290241E-2</v>
      </c>
      <c r="BX163" s="80">
        <f t="shared" si="356"/>
        <v>-0.17781591176265005</v>
      </c>
      <c r="BY163" s="80">
        <f t="shared" si="356"/>
        <v>5.3430079059981858E-2</v>
      </c>
      <c r="BZ163" s="80">
        <f t="shared" si="357"/>
        <v>7.7597623637107038E-2</v>
      </c>
      <c r="CA163" s="80">
        <f t="shared" si="357"/>
        <v>-0.36477551527018037</v>
      </c>
      <c r="CB163" s="80">
        <f t="shared" si="357"/>
        <v>9.5977248908594229E-3</v>
      </c>
      <c r="CC163" s="80">
        <f t="shared" si="357"/>
        <v>0.12276836054402451</v>
      </c>
      <c r="CD163" s="80">
        <f t="shared" si="357"/>
        <v>-8.9856915544066801E-2</v>
      </c>
      <c r="CE163" s="80">
        <f t="shared" si="357"/>
        <v>0.16020320910367672</v>
      </c>
      <c r="CF163" s="80">
        <f t="shared" si="357"/>
        <v>0.18590549829041755</v>
      </c>
      <c r="CG163" s="80">
        <f t="shared" si="357"/>
        <v>1.5054837140740828E-2</v>
      </c>
      <c r="CH163" s="80">
        <f t="shared" si="357"/>
        <v>-3.8262130830030085E-2</v>
      </c>
      <c r="CI163" s="80">
        <f t="shared" si="357"/>
        <v>-0.17073579534254951</v>
      </c>
      <c r="CJ163" s="80">
        <f t="shared" si="357"/>
        <v>-0.11904301008824078</v>
      </c>
      <c r="CK163" s="80">
        <f t="shared" si="357"/>
        <v>-0.10454165653819641</v>
      </c>
      <c r="CL163" s="80">
        <f t="shared" si="357"/>
        <v>-0.2533574051463599</v>
      </c>
      <c r="CM163" s="80">
        <f t="shared" si="357"/>
        <v>4.6385331169671445E-2</v>
      </c>
      <c r="CN163" s="80">
        <f t="shared" si="357"/>
        <v>0.12956387454204962</v>
      </c>
      <c r="CO163" s="80">
        <f t="shared" si="357"/>
        <v>0.27087008182389766</v>
      </c>
      <c r="CP163" s="80">
        <f t="shared" si="357"/>
        <v>0.20875484761548049</v>
      </c>
      <c r="CQ163" s="80">
        <f t="shared" si="357"/>
        <v>7.6501905831000763E-2</v>
      </c>
      <c r="CR163" s="80">
        <f t="shared" si="357"/>
        <v>3.9640726419760686E-2</v>
      </c>
      <c r="CS163" s="80">
        <f t="shared" si="357"/>
        <v>-0.13716311847972001</v>
      </c>
      <c r="CT163" s="80">
        <f t="shared" si="357"/>
        <v>-0.24765279745146374</v>
      </c>
      <c r="CU163" s="80">
        <f t="shared" si="357"/>
        <v>4.0818294710075441E-2</v>
      </c>
      <c r="CV163" s="80">
        <f t="shared" si="357"/>
        <v>-6.0692577989553513E-3</v>
      </c>
      <c r="CW163" s="80">
        <f t="shared" si="357"/>
        <v>7.9239641575878636E-2</v>
      </c>
      <c r="CX163" s="80">
        <f t="shared" si="357"/>
        <v>-4.6992364406336279E-2</v>
      </c>
      <c r="CY163" s="80">
        <f t="shared" si="357"/>
        <v>-0.1128399128834998</v>
      </c>
      <c r="CZ163" s="80">
        <f t="shared" si="357"/>
        <v>0.20393671634848248</v>
      </c>
      <c r="DA163" s="80">
        <f t="shared" si="357"/>
        <v>0.18239331533269837</v>
      </c>
      <c r="DB163" s="80">
        <f t="shared" si="357"/>
        <v>3.1855343653419806E-2</v>
      </c>
      <c r="DC163" s="80">
        <f t="shared" si="357"/>
        <v>-0.21918295024802262</v>
      </c>
      <c r="DD163" s="80">
        <f t="shared" si="357"/>
        <v>3.8348309877072585E-2</v>
      </c>
      <c r="DE163" s="80">
        <f t="shared" si="357"/>
        <v>-6.216868961696255E-2</v>
      </c>
      <c r="DF163" s="80">
        <f t="shared" si="357"/>
        <v>0.18257518981451371</v>
      </c>
      <c r="DG163" s="80">
        <f t="shared" si="357"/>
        <v>-0.20281023078896313</v>
      </c>
      <c r="DH163" s="80">
        <f t="shared" si="357"/>
        <v>-0.15637222137227841</v>
      </c>
      <c r="DI163" s="80">
        <f t="shared" si="357"/>
        <v>0.18190820460822621</v>
      </c>
      <c r="DJ163" s="80">
        <f t="shared" si="357"/>
        <v>0.14046543060964739</v>
      </c>
      <c r="DK163" s="80">
        <f t="shared" si="357"/>
        <v>-0.14710895656158068</v>
      </c>
      <c r="DL163" s="80">
        <f t="shared" si="357"/>
        <v>0.19319319299364929</v>
      </c>
      <c r="DM163" s="80">
        <f t="shared" si="357"/>
        <v>-7.3359806642814718E-2</v>
      </c>
      <c r="DN163" s="80">
        <f t="shared" si="357"/>
        <v>-9.7477305521092961E-2</v>
      </c>
      <c r="DO163" s="80">
        <f t="shared" si="357"/>
        <v>0.12679406036914243</v>
      </c>
      <c r="DP163" s="80">
        <f t="shared" si="357"/>
        <v>0.59876402864948597</v>
      </c>
      <c r="DQ163" s="80">
        <f t="shared" si="357"/>
        <v>-6.6571320678858709E-2</v>
      </c>
      <c r="DR163" s="80">
        <f t="shared" si="357"/>
        <v>0.13338252417957969</v>
      </c>
      <c r="DS163" s="80">
        <f t="shared" si="357"/>
        <v>0.12093477687800494</v>
      </c>
      <c r="DT163" s="80">
        <f t="shared" si="357"/>
        <v>0.16224583280040236</v>
      </c>
      <c r="DU163" s="80">
        <f t="shared" si="357"/>
        <v>-1.5051132101099093E-2</v>
      </c>
      <c r="DV163" s="80">
        <f t="shared" si="357"/>
        <v>-0.2772793222806742</v>
      </c>
      <c r="DW163" s="80">
        <f t="shared" si="357"/>
        <v>-0.24111660455271577</v>
      </c>
      <c r="DX163" s="80">
        <f t="shared" si="357"/>
        <v>-0.16866182316492312</v>
      </c>
      <c r="DY163" s="80">
        <f t="shared" si="357"/>
        <v>-9.4712281343953333E-2</v>
      </c>
      <c r="DZ163" s="80">
        <f t="shared" si="357"/>
        <v>-7.6171202827789941E-2</v>
      </c>
      <c r="EA163" s="80">
        <f t="shared" si="357"/>
        <v>-0.19171974251966323</v>
      </c>
      <c r="EB163" s="80">
        <f t="shared" si="357"/>
        <v>-8.9285907786720006E-2</v>
      </c>
      <c r="EC163" s="80">
        <f t="shared" si="357"/>
        <v>0.33991034065628917</v>
      </c>
      <c r="ED163" s="80">
        <f t="shared" si="357"/>
        <v>7.3379767746962976E-2</v>
      </c>
      <c r="EE163" s="80">
        <f t="shared" si="357"/>
        <v>-0.17803383449155896</v>
      </c>
      <c r="EF163" s="80">
        <f t="shared" si="357"/>
        <v>0.13606460346170185</v>
      </c>
      <c r="EM163" s="66">
        <f>EM68/SUM(EM$63:EM$64,EM$66:EM$69)</f>
        <v>0.33698417423563287</v>
      </c>
      <c r="EN163" s="66">
        <f t="shared" si="354"/>
        <v>0.3249860361169527</v>
      </c>
      <c r="EO163" s="66">
        <f t="shared" si="354"/>
        <v>0.31617647058898163</v>
      </c>
      <c r="EP163" s="66">
        <f t="shared" si="354"/>
        <v>0.33015480832715549</v>
      </c>
      <c r="EQ163" s="66">
        <f t="shared" si="354"/>
        <v>0.31998545459830197</v>
      </c>
      <c r="ER163" s="66">
        <f t="shared" si="354"/>
        <v>0.32278263822967374</v>
      </c>
      <c r="ES163" s="66">
        <f t="shared" si="354"/>
        <v>0.33304902540585463</v>
      </c>
      <c r="ET163" s="66">
        <f t="shared" si="354"/>
        <v>0.32676612321191406</v>
      </c>
      <c r="EU163" s="66">
        <f t="shared" si="354"/>
        <v>0.30917361820660033</v>
      </c>
      <c r="EV163" s="66">
        <f t="shared" si="354"/>
        <v>0.30991844074388447</v>
      </c>
      <c r="EW163" s="66">
        <f t="shared" si="354"/>
        <v>0.32040953340001938</v>
      </c>
      <c r="EX163" s="66">
        <f t="shared" si="354"/>
        <v>0.30462082190211265</v>
      </c>
      <c r="EY163" s="66">
        <f t="shared" si="354"/>
        <v>0.31133266810962756</v>
      </c>
      <c r="EZ163" s="66">
        <f t="shared" si="354"/>
        <v>0.31525147372327106</v>
      </c>
      <c r="FA163" s="66">
        <f t="shared" si="354"/>
        <v>0.32363236650173144</v>
      </c>
      <c r="FB163" s="66">
        <f t="shared" si="354"/>
        <v>0.31856745199906417</v>
      </c>
      <c r="FC163" s="66">
        <f t="shared" si="354"/>
        <v>0.31889883590684209</v>
      </c>
      <c r="FD163" s="66">
        <f t="shared" si="354"/>
        <v>0.3208634424493173</v>
      </c>
      <c r="FE163" s="66">
        <f t="shared" si="354"/>
        <v>0.3254867474193433</v>
      </c>
      <c r="FF163" s="66">
        <f t="shared" si="354"/>
        <v>0.2997567436039687</v>
      </c>
      <c r="FG163" s="66">
        <f t="shared" si="354"/>
        <v>0.31206451707708066</v>
      </c>
      <c r="FH163" s="66">
        <f t="shared" si="354"/>
        <v>0.31399636367086925</v>
      </c>
      <c r="FI163" s="66">
        <f t="shared" si="354"/>
        <v>0.31257431421394632</v>
      </c>
      <c r="FJ163" s="66">
        <f t="shared" si="354"/>
        <v>0.31638000422642626</v>
      </c>
      <c r="FK163" s="66">
        <f t="shared" si="354"/>
        <v>0.32279155692491046</v>
      </c>
      <c r="FL163" s="66">
        <f t="shared" si="354"/>
        <v>0.31420543161892051</v>
      </c>
      <c r="FM163" s="66">
        <f t="shared" si="354"/>
        <v>0.30195485805869465</v>
      </c>
      <c r="FN163" s="66">
        <f t="shared" si="354"/>
        <v>0.30585287944835554</v>
      </c>
      <c r="FO163" s="66">
        <f t="shared" si="354"/>
        <v>0.3041765746228533</v>
      </c>
      <c r="FP163" s="66">
        <f t="shared" si="354"/>
        <v>0.32565603171169771</v>
      </c>
      <c r="FQ163" s="66">
        <f t="shared" si="354"/>
        <v>0.31649194510366768</v>
      </c>
      <c r="FR163" s="66">
        <f t="shared" si="354"/>
        <v>0.30896024110142672</v>
      </c>
      <c r="FS163" s="66">
        <f t="shared" si="354"/>
        <v>0.30072762554359128</v>
      </c>
      <c r="FT163" s="66">
        <f t="shared" si="354"/>
        <v>0.32034346103206446</v>
      </c>
      <c r="FU163" s="66">
        <f t="shared" si="354"/>
        <v>0.30699766061415379</v>
      </c>
      <c r="FV163" s="66">
        <f t="shared" si="354"/>
        <v>0.28326818431193618</v>
      </c>
      <c r="FW163" s="66">
        <f t="shared" si="354"/>
        <v>0.31113731638648157</v>
      </c>
      <c r="FX163" s="66">
        <f t="shared" si="354"/>
        <v>0.31927483975635707</v>
      </c>
      <c r="FY163" s="66">
        <f t="shared" si="354"/>
        <v>0.32247924287258489</v>
      </c>
      <c r="FZ163" s="66">
        <f t="shared" si="354"/>
        <v>0.30985035196856558</v>
      </c>
      <c r="GA163" s="66">
        <f t="shared" si="354"/>
        <v>0.31709740133602871</v>
      </c>
      <c r="GB163" s="66">
        <f t="shared" si="354"/>
        <v>0.31356185410713722</v>
      </c>
      <c r="GC163" s="66">
        <f t="shared" si="354"/>
        <v>0.31163564628483975</v>
      </c>
      <c r="GD163" s="66">
        <f t="shared" si="354"/>
        <v>0.31880067872528761</v>
      </c>
      <c r="GE163" s="66">
        <f t="shared" si="354"/>
        <v>0.31935701363305324</v>
      </c>
      <c r="GF163" s="66">
        <f t="shared" si="354"/>
        <v>0.32108047280032775</v>
      </c>
      <c r="GG163" s="66">
        <f t="shared" si="354"/>
        <v>0.31420727479210026</v>
      </c>
      <c r="GH163" s="66">
        <f t="shared" si="354"/>
        <v>0.30943116546178789</v>
      </c>
      <c r="GI163" s="66">
        <f t="shared" si="354"/>
        <v>0.32143914064758</v>
      </c>
      <c r="GJ163" s="66">
        <f t="shared" si="354"/>
        <v>0.31585312493154266</v>
      </c>
      <c r="GK163" s="66">
        <f t="shared" si="354"/>
        <v>0.30987344475494194</v>
      </c>
      <c r="GL163" s="66">
        <f t="shared" si="354"/>
        <v>0.31706724294878086</v>
      </c>
      <c r="GM163" s="66">
        <f t="shared" si="354"/>
        <v>0.30912412327958122</v>
      </c>
      <c r="GN163" s="66">
        <f t="shared" si="354"/>
        <v>0.32544631058344781</v>
      </c>
      <c r="GO163" s="66">
        <f t="shared" si="354"/>
        <v>0.32000750310762294</v>
      </c>
      <c r="GP163" s="66">
        <f t="shared" si="354"/>
        <v>0.31604380084797362</v>
      </c>
      <c r="GQ163" s="66">
        <f t="shared" si="354"/>
        <v>0.31533219355039904</v>
      </c>
      <c r="GR163" s="66">
        <f t="shared" si="354"/>
        <v>0.31786989875102567</v>
      </c>
      <c r="GS163" s="66">
        <f t="shared" si="354"/>
        <v>0.30896319152718005</v>
      </c>
      <c r="GT163" s="66">
        <f t="shared" si="354"/>
        <v>0.30744322313888656</v>
      </c>
      <c r="GU163" s="66">
        <f t="shared" si="354"/>
        <v>0.30533878634397726</v>
      </c>
      <c r="GV163" s="66">
        <f t="shared" si="354"/>
        <v>0.30588437806329527</v>
      </c>
      <c r="GW163" s="66">
        <f t="shared" si="354"/>
        <v>0.310010184539249</v>
      </c>
      <c r="GX163" s="66">
        <f t="shared" si="354"/>
        <v>0.31068260966794164</v>
      </c>
      <c r="GY163" s="66">
        <f t="shared" si="354"/>
        <v>0.30481945970897983</v>
      </c>
      <c r="GZ163" s="66">
        <f t="shared" si="355"/>
        <v>0.32443594367220063</v>
      </c>
      <c r="HA163" s="66">
        <f t="shared" si="355"/>
        <v>0.31602281899978052</v>
      </c>
      <c r="HB163" s="66">
        <f t="shared" si="355"/>
        <v>0.30985733348770583</v>
      </c>
      <c r="HC163" s="66">
        <f t="shared" si="355"/>
        <v>0.32315435924204067</v>
      </c>
      <c r="HD163" s="66">
        <f t="shared" si="355"/>
        <v>0.30583973762718714</v>
      </c>
      <c r="HE163" s="66">
        <f t="shared" si="355"/>
        <v>0.30905664560435891</v>
      </c>
      <c r="HF163" s="66">
        <f t="shared" si="355"/>
        <v>0.31707095209115504</v>
      </c>
      <c r="HG163" s="66">
        <f t="shared" si="355"/>
        <v>0.32505499973340141</v>
      </c>
      <c r="HH163" s="66">
        <f t="shared" si="355"/>
        <v>0.30839452835691511</v>
      </c>
      <c r="HI163" s="66">
        <f t="shared" si="355"/>
        <v>0.30768735099138245</v>
      </c>
      <c r="HJ163" s="66">
        <f t="shared" si="355"/>
        <v>0.31785673412789334</v>
      </c>
      <c r="HK163" s="66">
        <f t="shared" si="355"/>
        <v>0.31530938439615747</v>
      </c>
      <c r="HL163" s="66">
        <f t="shared" si="355"/>
        <v>0.32670598897359859</v>
      </c>
      <c r="HM163" s="66">
        <f t="shared" si="355"/>
        <v>0.31406315907702553</v>
      </c>
      <c r="HN163" s="66">
        <f t="shared" si="355"/>
        <v>0.29432519452940048</v>
      </c>
      <c r="HO163" s="66">
        <f t="shared" si="355"/>
        <v>0.30121084310420898</v>
      </c>
      <c r="HP163" s="66">
        <f t="shared" si="355"/>
        <v>0.3100578629167402</v>
      </c>
      <c r="HQ163" s="66">
        <f t="shared" si="355"/>
        <v>0.31085667027168035</v>
      </c>
      <c r="HR163" s="66">
        <f t="shared" si="355"/>
        <v>0.31308675110433498</v>
      </c>
      <c r="HS163" s="66">
        <f t="shared" si="355"/>
        <v>0.31458223161814408</v>
      </c>
      <c r="HT163" s="66">
        <f t="shared" si="355"/>
        <v>0.30453135090750755</v>
      </c>
      <c r="HU163" s="66">
        <f t="shared" si="355"/>
        <v>0.31190692837895206</v>
      </c>
      <c r="HV163" s="66">
        <f t="shared" si="355"/>
        <v>0.3146631104401435</v>
      </c>
      <c r="HW163" s="66">
        <f t="shared" si="355"/>
        <v>0.31563983565523857</v>
      </c>
      <c r="HX163" s="66">
        <f t="shared" si="355"/>
        <v>0.30633958627359914</v>
      </c>
      <c r="HY163" s="66">
        <f t="shared" si="355"/>
        <v>0.29786096431769854</v>
      </c>
      <c r="HZ163" s="66">
        <f t="shared" si="355"/>
        <v>0.3090126899665363</v>
      </c>
      <c r="IA163" s="66">
        <f t="shared" si="355"/>
        <v>0.30331653698337763</v>
      </c>
      <c r="IB163" s="66">
        <f t="shared" si="355"/>
        <v>0.32180642666022563</v>
      </c>
      <c r="IC163" s="66">
        <f t="shared" si="355"/>
        <v>0.31008194242139819</v>
      </c>
      <c r="ID163" s="66">
        <f t="shared" si="355"/>
        <v>0.30923754842677914</v>
      </c>
      <c r="IE163" s="66">
        <f t="shared" si="355"/>
        <v>0.31019368802223063</v>
      </c>
      <c r="IF163" s="66">
        <f t="shared" si="355"/>
        <v>0.31113629347059685</v>
      </c>
      <c r="IG163" s="66">
        <f t="shared" si="355"/>
        <v>0.31646194620157592</v>
      </c>
      <c r="IH163" s="66">
        <f t="shared" si="355"/>
        <v>0.31329368643110522</v>
      </c>
      <c r="II163" s="66">
        <f t="shared" si="355"/>
        <v>0.31134849514174961</v>
      </c>
      <c r="IJ163" s="66">
        <f t="shared" si="355"/>
        <v>0.30182947641305646</v>
      </c>
      <c r="IK163" s="66">
        <f t="shared" si="355"/>
        <v>0.31251223920088345</v>
      </c>
      <c r="IL163" s="66">
        <f t="shared" si="355"/>
        <v>0.31546143806576654</v>
      </c>
      <c r="IM163" s="66">
        <f t="shared" si="355"/>
        <v>0.31930510247821059</v>
      </c>
      <c r="IN163" s="66">
        <f t="shared" si="355"/>
        <v>0.31563251468723141</v>
      </c>
      <c r="IO163" s="66">
        <f t="shared" si="355"/>
        <v>0.32112500145581391</v>
      </c>
      <c r="IP163" s="66">
        <f t="shared" si="355"/>
        <v>0.31328163839700385</v>
      </c>
      <c r="IQ163" s="66">
        <f t="shared" si="355"/>
        <v>0.3074399438744011</v>
      </c>
      <c r="IR163" s="66">
        <f t="shared" si="355"/>
        <v>0.32389845454379224</v>
      </c>
      <c r="IS163" s="66">
        <f t="shared" si="355"/>
        <v>0.31380607168802088</v>
      </c>
      <c r="IT163" s="66">
        <f t="shared" si="355"/>
        <v>0.30451302011179132</v>
      </c>
      <c r="IU163" s="66">
        <f t="shared" si="355"/>
        <v>0.31454422368621149</v>
      </c>
      <c r="IV163" s="66">
        <f t="shared" si="355"/>
        <v>0.30663314378125867</v>
      </c>
      <c r="IW163" s="66">
        <f t="shared" si="355"/>
        <v>0.31293016023125952</v>
      </c>
      <c r="IX163" s="66">
        <f t="shared" si="355"/>
        <v>0.31962411681766389</v>
      </c>
      <c r="IY163" s="66">
        <f t="shared" si="355"/>
        <v>0.3054184160445495</v>
      </c>
      <c r="IZ163" s="66">
        <f t="shared" si="355"/>
        <v>0.30764390080403631</v>
      </c>
      <c r="JA163" s="66">
        <f t="shared" si="355"/>
        <v>0.31657127148366687</v>
      </c>
      <c r="JB163" s="66">
        <f t="shared" si="355"/>
        <v>0.30009183456063548</v>
      </c>
      <c r="JC163" s="66">
        <f t="shared" si="355"/>
        <v>0.3190802055839202</v>
      </c>
      <c r="JD163" s="67">
        <f>AVERAGE(EM163:JC163)</f>
        <v>0.31361283547116536</v>
      </c>
      <c r="JU163" s="14"/>
      <c r="MS163" s="28"/>
    </row>
    <row r="164" spans="12:357" x14ac:dyDescent="0.3">
      <c r="M164" s="64" t="s">
        <v>177</v>
      </c>
      <c r="N164" s="80">
        <f t="shared" si="356"/>
        <v>-1.6017132519074588E-16</v>
      </c>
      <c r="O164" s="80">
        <f t="shared" si="356"/>
        <v>-3.4256216589025998E-3</v>
      </c>
      <c r="P164" s="80">
        <f t="shared" si="356"/>
        <v>-0.67664202330100776</v>
      </c>
      <c r="Q164" s="80">
        <f t="shared" si="356"/>
        <v>-6.8923731862116144E-2</v>
      </c>
      <c r="R164" s="80">
        <f t="shared" si="356"/>
        <v>-0.30712347789025662</v>
      </c>
      <c r="S164" s="80">
        <f t="shared" si="356"/>
        <v>-0.26638125428408099</v>
      </c>
      <c r="T164" s="80">
        <f t="shared" si="356"/>
        <v>1.9960802256589753E-2</v>
      </c>
      <c r="U164" s="80">
        <f t="shared" si="356"/>
        <v>-0.24639906048610738</v>
      </c>
      <c r="V164" s="80">
        <f t="shared" si="356"/>
        <v>-0.34953173062172194</v>
      </c>
      <c r="W164" s="80">
        <f t="shared" si="356"/>
        <v>-3.0152545342587982E-2</v>
      </c>
      <c r="X164" s="80">
        <f t="shared" si="356"/>
        <v>-0.3040762591010116</v>
      </c>
      <c r="Y164" s="80">
        <f t="shared" si="356"/>
        <v>0.16223130850429915</v>
      </c>
      <c r="Z164" s="80">
        <f t="shared" si="356"/>
        <v>-8.929722894884036E-2</v>
      </c>
      <c r="AA164" s="80">
        <f t="shared" si="356"/>
        <v>-0.10004536313340907</v>
      </c>
      <c r="AB164" s="80">
        <f t="shared" si="356"/>
        <v>-4.5486436621169808E-2</v>
      </c>
      <c r="AC164" s="80">
        <f t="shared" si="356"/>
        <v>2.7237356226472612E-2</v>
      </c>
      <c r="AD164" s="80">
        <f t="shared" si="356"/>
        <v>-1.6017132519074588E-16</v>
      </c>
      <c r="AE164" s="80">
        <f t="shared" si="356"/>
        <v>-8.4350528131938773E-2</v>
      </c>
      <c r="AF164" s="80">
        <f t="shared" si="356"/>
        <v>-0.10944407912686872</v>
      </c>
      <c r="AG164" s="80">
        <f t="shared" si="356"/>
        <v>-5.0307556356128318E-2</v>
      </c>
      <c r="AH164" s="80">
        <f t="shared" si="356"/>
        <v>3.2031912140608083E-2</v>
      </c>
      <c r="AI164" s="80">
        <f t="shared" si="356"/>
        <v>-9.3497873855247673E-2</v>
      </c>
      <c r="AJ164" s="80">
        <f t="shared" si="356"/>
        <v>-9.0405851494342465E-2</v>
      </c>
      <c r="AK164" s="80">
        <f t="shared" si="356"/>
        <v>-8.8386041378766669E-2</v>
      </c>
      <c r="AL164" s="80">
        <f t="shared" si="356"/>
        <v>-0.15275112290308754</v>
      </c>
      <c r="AM164" s="80">
        <f t="shared" si="356"/>
        <v>-5.3244381267442853E-2</v>
      </c>
      <c r="AN164" s="80">
        <f t="shared" si="356"/>
        <v>-0.25949766650170525</v>
      </c>
      <c r="AO164" s="80">
        <f t="shared" si="356"/>
        <v>-0.24369623904977517</v>
      </c>
      <c r="AP164" s="80">
        <f t="shared" si="356"/>
        <v>1.9587901827603161E-2</v>
      </c>
      <c r="AQ164" s="80">
        <f t="shared" si="356"/>
        <v>-0.12286282633056243</v>
      </c>
      <c r="AR164" s="80">
        <f t="shared" si="356"/>
        <v>8.6117496514798345E-2</v>
      </c>
      <c r="AS164" s="80">
        <f t="shared" si="356"/>
        <v>-4.3282625794833281E-2</v>
      </c>
      <c r="AT164" s="80">
        <f t="shared" si="356"/>
        <v>0.16594275338474196</v>
      </c>
      <c r="AU164" s="80">
        <f t="shared" si="356"/>
        <v>0.31918770759041226</v>
      </c>
      <c r="AV164" s="80">
        <f t="shared" si="356"/>
        <v>1.5292226176904923E-3</v>
      </c>
      <c r="AW164" s="80">
        <f t="shared" si="356"/>
        <v>-2.3283564482975399E-2</v>
      </c>
      <c r="AX164" s="80">
        <f t="shared" si="356"/>
        <v>0.25155020276182644</v>
      </c>
      <c r="AY164" s="80">
        <f t="shared" si="356"/>
        <v>-5.3515417698872157E-2</v>
      </c>
      <c r="AZ164" s="80">
        <f t="shared" si="356"/>
        <v>0.31181756821935241</v>
      </c>
      <c r="BA164" s="80">
        <f t="shared" si="356"/>
        <v>-0.15223501422106095</v>
      </c>
      <c r="BB164" s="80">
        <f t="shared" si="356"/>
        <v>0.13589575101607909</v>
      </c>
      <c r="BC164" s="80">
        <f t="shared" si="356"/>
        <v>6.9124352211470508E-2</v>
      </c>
      <c r="BD164" s="80">
        <f t="shared" si="356"/>
        <v>-7.589930736669571E-4</v>
      </c>
      <c r="BE164" s="80">
        <f t="shared" si="356"/>
        <v>0.14944713672918675</v>
      </c>
      <c r="BF164" s="80">
        <f t="shared" si="356"/>
        <v>-8.5174092746129627E-3</v>
      </c>
      <c r="BG164" s="80">
        <f t="shared" si="356"/>
        <v>-3.6110550454085545E-2</v>
      </c>
      <c r="BH164" s="80">
        <f t="shared" si="356"/>
        <v>0.14320209572598838</v>
      </c>
      <c r="BI164" s="80">
        <f t="shared" si="356"/>
        <v>-8.4171917733441223E-2</v>
      </c>
      <c r="BJ164" s="80">
        <f t="shared" si="356"/>
        <v>0.20919653860937029</v>
      </c>
      <c r="BK164" s="80">
        <f t="shared" si="356"/>
        <v>6.7525346361682281E-2</v>
      </c>
      <c r="BL164" s="80">
        <f t="shared" si="356"/>
        <v>0.21248429282020864</v>
      </c>
      <c r="BM164" s="80">
        <f t="shared" si="356"/>
        <v>-0.17781867225043285</v>
      </c>
      <c r="BN164" s="80">
        <f t="shared" si="356"/>
        <v>7.7891238357109413E-2</v>
      </c>
      <c r="BO164" s="80">
        <f t="shared" si="356"/>
        <v>-1.3801466311950325E-2</v>
      </c>
      <c r="BP164" s="80">
        <f t="shared" si="356"/>
        <v>0.11354126098525129</v>
      </c>
      <c r="BQ164" s="80">
        <f t="shared" si="356"/>
        <v>0.18382278816834571</v>
      </c>
      <c r="BR164" s="80">
        <f t="shared" si="356"/>
        <v>7.5303307611418483E-3</v>
      </c>
      <c r="BS164" s="80">
        <f t="shared" si="356"/>
        <v>-1.8397244646912624E-2</v>
      </c>
      <c r="BT164" s="80">
        <f t="shared" si="356"/>
        <v>0.10725294147017764</v>
      </c>
      <c r="BU164" s="80">
        <f t="shared" si="356"/>
        <v>0.1175617510648346</v>
      </c>
      <c r="BV164" s="80">
        <f t="shared" si="356"/>
        <v>1.6958651830479531E-2</v>
      </c>
      <c r="BW164" s="80">
        <f t="shared" si="356"/>
        <v>-7.6668511054508864E-2</v>
      </c>
      <c r="BX164" s="80">
        <f t="shared" si="356"/>
        <v>-0.2072136656516852</v>
      </c>
      <c r="BY164" s="80">
        <f t="shared" si="356"/>
        <v>-1.8480485848005396E-2</v>
      </c>
      <c r="BZ164" s="80">
        <f t="shared" si="357"/>
        <v>-8.4595409305510284E-3</v>
      </c>
      <c r="CA164" s="80">
        <f t="shared" si="357"/>
        <v>-0.38848345255573397</v>
      </c>
      <c r="CB164" s="80">
        <f t="shared" si="357"/>
        <v>-7.8561950389780307E-3</v>
      </c>
      <c r="CC164" s="80">
        <f t="shared" si="357"/>
        <v>9.4664666927835928E-2</v>
      </c>
      <c r="CD164" s="80">
        <f t="shared" si="357"/>
        <v>-6.5688184612592626E-2</v>
      </c>
      <c r="CE164" s="80">
        <f t="shared" si="357"/>
        <v>0.29132986644676023</v>
      </c>
      <c r="CF164" s="80">
        <f t="shared" si="357"/>
        <v>0.24794903610594946</v>
      </c>
      <c r="CG164" s="80">
        <f t="shared" si="357"/>
        <v>-7.9679088419376307E-2</v>
      </c>
      <c r="CH164" s="80">
        <f t="shared" si="357"/>
        <v>-9.9900029391234019E-2</v>
      </c>
      <c r="CI164" s="80">
        <f t="shared" si="357"/>
        <v>-0.2044269472441016</v>
      </c>
      <c r="CJ164" s="80">
        <f t="shared" si="357"/>
        <v>1.8367971056944808E-3</v>
      </c>
      <c r="CK164" s="80">
        <f t="shared" si="357"/>
        <v>1.1422293864325674E-2</v>
      </c>
      <c r="CL164" s="80">
        <f t="shared" si="357"/>
        <v>-0.2642819119700669</v>
      </c>
      <c r="CM164" s="80">
        <f t="shared" si="357"/>
        <v>6.8050705530035588E-2</v>
      </c>
      <c r="CN164" s="80">
        <f t="shared" si="357"/>
        <v>0.12151818731838035</v>
      </c>
      <c r="CO164" s="80">
        <f t="shared" si="357"/>
        <v>0.34360279640913027</v>
      </c>
      <c r="CP164" s="80">
        <f t="shared" si="357"/>
        <v>0.26131303202568013</v>
      </c>
      <c r="CQ164" s="80">
        <f t="shared" si="357"/>
        <v>4.6845892092773303E-2</v>
      </c>
      <c r="CR164" s="80">
        <f t="shared" si="357"/>
        <v>5.7449744160424587E-2</v>
      </c>
      <c r="CS164" s="80">
        <f t="shared" si="357"/>
        <v>-0.12096689066507811</v>
      </c>
      <c r="CT164" s="80">
        <f t="shared" si="357"/>
        <v>-0.15948198117633267</v>
      </c>
      <c r="CU164" s="80">
        <f t="shared" si="357"/>
        <v>3.2453842693819797E-2</v>
      </c>
      <c r="CV164" s="80">
        <f t="shared" si="357"/>
        <v>-0.12183853277045831</v>
      </c>
      <c r="CW164" s="80">
        <f t="shared" si="357"/>
        <v>5.9314340290854133E-2</v>
      </c>
      <c r="CX164" s="80">
        <f t="shared" si="357"/>
        <v>5.3370810221647157E-2</v>
      </c>
      <c r="CY164" s="80">
        <f t="shared" si="357"/>
        <v>-0.27572278963240571</v>
      </c>
      <c r="CZ164" s="80">
        <f t="shared" si="357"/>
        <v>0.11613689690563127</v>
      </c>
      <c r="DA164" s="80">
        <f t="shared" si="357"/>
        <v>0.14652476355362898</v>
      </c>
      <c r="DB164" s="80">
        <f t="shared" si="357"/>
        <v>5.8059702714680028E-2</v>
      </c>
      <c r="DC164" s="80">
        <f t="shared" si="357"/>
        <v>-0.30686929701213683</v>
      </c>
      <c r="DD164" s="80">
        <f t="shared" si="357"/>
        <v>3.0411104398956758E-2</v>
      </c>
      <c r="DE164" s="80">
        <f t="shared" si="357"/>
        <v>-6.5184216654375939E-3</v>
      </c>
      <c r="DF164" s="80">
        <f t="shared" si="357"/>
        <v>9.2806700874662654E-2</v>
      </c>
      <c r="DG164" s="80">
        <f t="shared" si="357"/>
        <v>-0.16226591034444246</v>
      </c>
      <c r="DH164" s="80">
        <f t="shared" si="357"/>
        <v>-3.4434608820950639E-2</v>
      </c>
      <c r="DI164" s="80">
        <f t="shared" si="357"/>
        <v>0.19490067629477223</v>
      </c>
      <c r="DJ164" s="80">
        <f t="shared" si="357"/>
        <v>9.0940551711356413E-2</v>
      </c>
      <c r="DK164" s="80">
        <f t="shared" si="357"/>
        <v>-4.2334442275719968E-2</v>
      </c>
      <c r="DL164" s="80">
        <f t="shared" si="357"/>
        <v>0.13357754732979291</v>
      </c>
      <c r="DM164" s="80">
        <f t="shared" si="357"/>
        <v>-4.8466307219920936E-2</v>
      </c>
      <c r="DN164" s="80">
        <f t="shared" si="357"/>
        <v>-5.2530389447186215E-2</v>
      </c>
      <c r="DO164" s="80">
        <f t="shared" si="357"/>
        <v>3.6353866703098189E-2</v>
      </c>
      <c r="DP164" s="80">
        <f t="shared" si="357"/>
        <v>0.60167187584316661</v>
      </c>
      <c r="DQ164" s="80">
        <f t="shared" si="357"/>
        <v>-0.10381373310501064</v>
      </c>
      <c r="DR164" s="80">
        <f t="shared" si="357"/>
        <v>5.7893914256020099E-2</v>
      </c>
      <c r="DS164" s="80">
        <f t="shared" si="357"/>
        <v>0.1550084859997837</v>
      </c>
      <c r="DT164" s="80">
        <f t="shared" si="357"/>
        <v>7.2926623298593354E-2</v>
      </c>
      <c r="DU164" s="80">
        <f t="shared" si="357"/>
        <v>-8.8121751703769582E-2</v>
      </c>
      <c r="DV164" s="80">
        <f t="shared" si="357"/>
        <v>-0.23345695821929674</v>
      </c>
      <c r="DW164" s="80">
        <f t="shared" si="357"/>
        <v>-5.5648974912551184E-2</v>
      </c>
      <c r="DX164" s="80">
        <f t="shared" si="357"/>
        <v>2.2503681800621518E-2</v>
      </c>
      <c r="DY164" s="80">
        <f t="shared" si="357"/>
        <v>-2.3951627842267776E-2</v>
      </c>
      <c r="DZ164" s="80">
        <f t="shared" si="357"/>
        <v>-8.3418512361489894E-2</v>
      </c>
      <c r="EA164" s="80">
        <f t="shared" si="357"/>
        <v>-0.19068608280337654</v>
      </c>
      <c r="EB164" s="80">
        <f t="shared" si="357"/>
        <v>-0.10351569781935925</v>
      </c>
      <c r="EC164" s="80">
        <f t="shared" si="357"/>
        <v>0.30361408664811068</v>
      </c>
      <c r="ED164" s="80">
        <f t="shared" si="357"/>
        <v>6.5312033625231941E-2</v>
      </c>
      <c r="EE164" s="80">
        <f t="shared" si="357"/>
        <v>-0.19374711723826551</v>
      </c>
      <c r="EF164" s="80">
        <f t="shared" si="357"/>
        <v>0.17816098843228437</v>
      </c>
      <c r="EL164" s="70">
        <f>SUM(EM161:EM164,EM158:EM159)</f>
        <v>1</v>
      </c>
      <c r="EM164" s="81">
        <f>EM69/SUM(EM$63:EM$64,EM$66:EM$69)</f>
        <v>0.33150206292998952</v>
      </c>
      <c r="EN164" s="81">
        <f t="shared" si="354"/>
        <v>0.34939179544829568</v>
      </c>
      <c r="EO164" s="81">
        <f t="shared" si="354"/>
        <v>0.32705116114488009</v>
      </c>
      <c r="EP164" s="81">
        <f t="shared" si="354"/>
        <v>0.32118076881181856</v>
      </c>
      <c r="EQ164" s="81">
        <f t="shared" si="354"/>
        <v>0.33391701199705243</v>
      </c>
      <c r="ER164" s="81">
        <f t="shared" si="354"/>
        <v>0.31785811573116235</v>
      </c>
      <c r="ES164" s="81">
        <f t="shared" si="354"/>
        <v>0.36098800823076194</v>
      </c>
      <c r="ET164" s="81">
        <f t="shared" si="354"/>
        <v>0.33805921941273154</v>
      </c>
      <c r="EU164" s="81">
        <f t="shared" si="354"/>
        <v>0.33782664189050504</v>
      </c>
      <c r="EV164" s="81">
        <f t="shared" si="354"/>
        <v>0.32243856116005165</v>
      </c>
      <c r="EW164" s="81">
        <f t="shared" si="354"/>
        <v>0.34452277051016478</v>
      </c>
      <c r="EX164" s="81">
        <f t="shared" si="354"/>
        <v>0.3328445564017829</v>
      </c>
      <c r="EY164" s="81">
        <f t="shared" si="354"/>
        <v>0.32566888833404045</v>
      </c>
      <c r="EZ164" s="81">
        <f t="shared" si="354"/>
        <v>0.33940242763847012</v>
      </c>
      <c r="FA164" s="81">
        <f t="shared" si="354"/>
        <v>0.34689331833315007</v>
      </c>
      <c r="FB164" s="81">
        <f t="shared" si="354"/>
        <v>0.33193846509621794</v>
      </c>
      <c r="FC164" s="81">
        <f t="shared" si="354"/>
        <v>0.33905741583056376</v>
      </c>
      <c r="FD164" s="81">
        <f t="shared" si="354"/>
        <v>0.33702964479142289</v>
      </c>
      <c r="FE164" s="81">
        <f t="shared" si="354"/>
        <v>0.340107923142691</v>
      </c>
      <c r="FF164" s="81">
        <f t="shared" si="354"/>
        <v>0.356203038004415</v>
      </c>
      <c r="FG164" s="81">
        <f t="shared" si="354"/>
        <v>0.33986254045182979</v>
      </c>
      <c r="FH164" s="81">
        <f t="shared" si="354"/>
        <v>0.35743156739650406</v>
      </c>
      <c r="FI164" s="81">
        <f t="shared" si="354"/>
        <v>0.32603830067476341</v>
      </c>
      <c r="FJ164" s="81">
        <f t="shared" si="354"/>
        <v>0.33826820327315116</v>
      </c>
      <c r="FK164" s="81">
        <f t="shared" si="354"/>
        <v>0.33091897733114045</v>
      </c>
      <c r="FL164" s="81">
        <f t="shared" si="354"/>
        <v>0.33005610029474874</v>
      </c>
      <c r="FM164" s="81">
        <f t="shared" si="354"/>
        <v>0.33156358554996346</v>
      </c>
      <c r="FN164" s="81">
        <f t="shared" si="354"/>
        <v>0.33362084142276177</v>
      </c>
      <c r="FO164" s="81">
        <f t="shared" si="354"/>
        <v>0.35300656897231253</v>
      </c>
      <c r="FP164" s="81">
        <f t="shared" si="354"/>
        <v>0.35073311937523305</v>
      </c>
      <c r="FQ164" s="81">
        <f t="shared" si="354"/>
        <v>0.33867357261669206</v>
      </c>
      <c r="FR164" s="81">
        <f t="shared" si="354"/>
        <v>0.35377303813422439</v>
      </c>
      <c r="FS164" s="81">
        <f t="shared" si="354"/>
        <v>0.35861425996146801</v>
      </c>
      <c r="FT164" s="81">
        <f t="shared" si="354"/>
        <v>0.36519154557331956</v>
      </c>
      <c r="FU164" s="81">
        <f t="shared" si="354"/>
        <v>0.35328967367870501</v>
      </c>
      <c r="FV164" s="81">
        <f t="shared" si="354"/>
        <v>0.354536059277547</v>
      </c>
      <c r="FW164" s="81">
        <f t="shared" si="354"/>
        <v>0.34538704263914405</v>
      </c>
      <c r="FX164" s="81">
        <f t="shared" si="354"/>
        <v>0.34581955262802794</v>
      </c>
      <c r="FY164" s="81">
        <f t="shared" si="354"/>
        <v>0.35048059512360785</v>
      </c>
      <c r="FZ164" s="81">
        <f t="shared" si="354"/>
        <v>0.35199664942913444</v>
      </c>
      <c r="GA164" s="81">
        <f t="shared" si="354"/>
        <v>0.3520758764839067</v>
      </c>
      <c r="GB164" s="81">
        <f t="shared" si="354"/>
        <v>0.33216141471262917</v>
      </c>
      <c r="GC164" s="81">
        <f t="shared" si="354"/>
        <v>0.35019126854535221</v>
      </c>
      <c r="GD164" s="81">
        <f t="shared" si="354"/>
        <v>0.34982535049271418</v>
      </c>
      <c r="GE164" s="81">
        <f t="shared" si="354"/>
        <v>0.33119939119805836</v>
      </c>
      <c r="GF164" s="81">
        <f t="shared" si="354"/>
        <v>0.34404072141564634</v>
      </c>
      <c r="GG164" s="81">
        <f t="shared" si="354"/>
        <v>0.33136351868976222</v>
      </c>
      <c r="GH164" s="81">
        <f t="shared" si="354"/>
        <v>0.3451785383400553</v>
      </c>
      <c r="GI164" s="81">
        <f t="shared" si="354"/>
        <v>0.34223036576598004</v>
      </c>
      <c r="GJ164" s="81">
        <f t="shared" si="354"/>
        <v>0.34318861365357362</v>
      </c>
      <c r="GK164" s="81">
        <f t="shared" si="354"/>
        <v>0.34403535002901642</v>
      </c>
      <c r="GL164" s="81">
        <f t="shared" si="354"/>
        <v>0.33132114635410342</v>
      </c>
      <c r="GM164" s="81">
        <f t="shared" si="354"/>
        <v>0.34724900103819489</v>
      </c>
      <c r="GN164" s="81">
        <f t="shared" si="354"/>
        <v>0.34033734592234605</v>
      </c>
      <c r="GO164" s="81">
        <f t="shared" si="354"/>
        <v>0.35206921616480352</v>
      </c>
      <c r="GP164" s="81">
        <f t="shared" si="354"/>
        <v>0.33291703553437713</v>
      </c>
      <c r="GQ164" s="81">
        <f t="shared" si="354"/>
        <v>0.35921743670969519</v>
      </c>
      <c r="GR164" s="81">
        <f t="shared" si="354"/>
        <v>0.35373720615695575</v>
      </c>
      <c r="GS164" s="81">
        <f t="shared" si="354"/>
        <v>0.33307563629940429</v>
      </c>
      <c r="GT164" s="81">
        <f t="shared" si="354"/>
        <v>0.35199491899727231</v>
      </c>
      <c r="GU164" s="81">
        <f t="shared" si="354"/>
        <v>0.34930916326091738</v>
      </c>
      <c r="GV164" s="81">
        <f t="shared" si="354"/>
        <v>0.34024522655279976</v>
      </c>
      <c r="GW164" s="81">
        <f t="shared" si="354"/>
        <v>0.34160984619118279</v>
      </c>
      <c r="GX164" s="81">
        <f t="shared" si="354"/>
        <v>0.34478735997154153</v>
      </c>
      <c r="GY164" s="81">
        <f t="shared" ref="GY164:JJ164" si="358">GY69/SUM(GY$63:GY$64,GY$66:GY$69)</f>
        <v>0.34613723335018665</v>
      </c>
      <c r="GZ164" s="81">
        <f t="shared" si="355"/>
        <v>0.3363018371368206</v>
      </c>
      <c r="HA164" s="81">
        <f t="shared" si="355"/>
        <v>0.34186033695274542</v>
      </c>
      <c r="HB164" s="81">
        <f t="shared" si="355"/>
        <v>0.3579066172122225</v>
      </c>
      <c r="HC164" s="81">
        <f t="shared" si="355"/>
        <v>0.33552211180447411</v>
      </c>
      <c r="HD164" s="81">
        <f t="shared" si="355"/>
        <v>0.36132109116806777</v>
      </c>
      <c r="HE164" s="81">
        <f t="shared" si="355"/>
        <v>0.34050851044792679</v>
      </c>
      <c r="HF164" s="81">
        <f t="shared" si="355"/>
        <v>0.33759854456997773</v>
      </c>
      <c r="HG164" s="81">
        <f t="shared" si="355"/>
        <v>0.33567518726308848</v>
      </c>
      <c r="HH164" s="81">
        <f t="shared" si="355"/>
        <v>0.34087302086997356</v>
      </c>
      <c r="HI164" s="81">
        <f t="shared" si="355"/>
        <v>0.33681293897703107</v>
      </c>
      <c r="HJ164" s="81">
        <f t="shared" si="355"/>
        <v>0.34336723016519671</v>
      </c>
      <c r="HK164" s="81">
        <f t="shared" si="355"/>
        <v>0.34640924196755141</v>
      </c>
      <c r="HL164" s="81">
        <f t="shared" si="355"/>
        <v>0.34526275127005457</v>
      </c>
      <c r="HM164" s="81">
        <f t="shared" si="355"/>
        <v>0.32857343719413812</v>
      </c>
      <c r="HN164" s="81">
        <f t="shared" si="355"/>
        <v>0.35670780788452089</v>
      </c>
      <c r="HO164" s="81">
        <f t="shared" si="355"/>
        <v>0.35193613106993404</v>
      </c>
      <c r="HP164" s="81">
        <f t="shared" si="355"/>
        <v>0.34752612282363304</v>
      </c>
      <c r="HQ164" s="81">
        <f t="shared" si="355"/>
        <v>0.34065761706796832</v>
      </c>
      <c r="HR164" s="81">
        <f t="shared" si="355"/>
        <v>0.34539156303971469</v>
      </c>
      <c r="HS164" s="81">
        <f t="shared" si="355"/>
        <v>0.35175392208793949</v>
      </c>
      <c r="HT164" s="81">
        <f t="shared" si="355"/>
        <v>0.35371942479778878</v>
      </c>
      <c r="HU164" s="81">
        <f t="shared" si="355"/>
        <v>0.34186923176177841</v>
      </c>
      <c r="HV164" s="81">
        <f t="shared" si="355"/>
        <v>0.3253318092288407</v>
      </c>
      <c r="HW164" s="81">
        <f t="shared" si="355"/>
        <v>0.34616536359725397</v>
      </c>
      <c r="HX164" s="81">
        <f t="shared" si="355"/>
        <v>0.33762943199142903</v>
      </c>
      <c r="HY164" s="81">
        <f t="shared" si="355"/>
        <v>0.33796177056322935</v>
      </c>
      <c r="HZ164" s="81">
        <f t="shared" si="355"/>
        <v>0.33544472548213872</v>
      </c>
      <c r="IA164" s="81">
        <f t="shared" si="355"/>
        <v>0.34835805304979667</v>
      </c>
      <c r="IB164" s="81">
        <f t="shared" si="355"/>
        <v>0.33538396902703072</v>
      </c>
      <c r="IC164" s="81">
        <f t="shared" si="355"/>
        <v>0.32990760854064349</v>
      </c>
      <c r="ID164" s="81">
        <f t="shared" si="355"/>
        <v>0.32845751471347445</v>
      </c>
      <c r="IE164" s="81">
        <f t="shared" si="355"/>
        <v>0.36168255535103916</v>
      </c>
      <c r="IF164" s="81">
        <f t="shared" si="355"/>
        <v>0.33122010007451963</v>
      </c>
      <c r="IG164" s="81">
        <f t="shared" si="355"/>
        <v>0.3402097322918507</v>
      </c>
      <c r="IH164" s="81">
        <f t="shared" si="355"/>
        <v>0.35551830343610108</v>
      </c>
      <c r="II164" s="81">
        <f t="shared" si="355"/>
        <v>0.33673955429782626</v>
      </c>
      <c r="IJ164" s="81">
        <f t="shared" si="355"/>
        <v>0.34626936992271001</v>
      </c>
      <c r="IK164" s="81">
        <f t="shared" si="355"/>
        <v>0.33431331952351095</v>
      </c>
      <c r="IL164" s="81">
        <f t="shared" si="355"/>
        <v>0.35473463461959936</v>
      </c>
      <c r="IM164" s="81">
        <f t="shared" si="355"/>
        <v>0.34631932048949393</v>
      </c>
      <c r="IN164" s="81">
        <f t="shared" si="355"/>
        <v>0.34113474483206085</v>
      </c>
      <c r="IO164" s="81">
        <f t="shared" si="355"/>
        <v>0.34297433050164478</v>
      </c>
      <c r="IP164" s="81">
        <f t="shared" si="355"/>
        <v>0.35085838988291429</v>
      </c>
      <c r="IQ164" s="81">
        <f t="shared" si="355"/>
        <v>0.35190954747438863</v>
      </c>
      <c r="IR164" s="81">
        <f t="shared" si="355"/>
        <v>0.34353794876462923</v>
      </c>
      <c r="IS164" s="81">
        <f t="shared" si="355"/>
        <v>0.33526838355583527</v>
      </c>
      <c r="IT164" s="81">
        <f t="shared" si="355"/>
        <v>0.35026101998475212</v>
      </c>
      <c r="IU164" s="81">
        <f t="shared" si="355"/>
        <v>0.3483395198880665</v>
      </c>
      <c r="IV164" s="81">
        <f t="shared" si="355"/>
        <v>0.3610009618201967</v>
      </c>
      <c r="IW164" s="81">
        <f t="shared" si="355"/>
        <v>0.34174498005644494</v>
      </c>
      <c r="IX164" s="81">
        <f t="shared" si="355"/>
        <v>0.33912349754369053</v>
      </c>
      <c r="IY164" s="81">
        <f t="shared" si="355"/>
        <v>0.34939347110143532</v>
      </c>
      <c r="IZ164" s="81">
        <f t="shared" si="355"/>
        <v>0.3464631964007715</v>
      </c>
      <c r="JA164" s="81">
        <f t="shared" si="355"/>
        <v>0.33244319650983511</v>
      </c>
      <c r="JB164" s="81">
        <f t="shared" si="355"/>
        <v>0.32950502663987219</v>
      </c>
      <c r="JC164" s="81">
        <f t="shared" si="355"/>
        <v>0.33759424220407441</v>
      </c>
      <c r="JD164" s="67">
        <f>AVERAGE(EM164:JC164)</f>
        <v>0.34250740530056667</v>
      </c>
      <c r="JU164" s="14"/>
      <c r="MS164" s="28"/>
    </row>
    <row r="165" spans="12:357" x14ac:dyDescent="0.3">
      <c r="M165" s="69" t="s">
        <v>199</v>
      </c>
      <c r="N165" s="80">
        <f t="shared" si="356"/>
        <v>0</v>
      </c>
      <c r="O165" s="80">
        <f t="shared" si="356"/>
        <v>-0.19885186244187725</v>
      </c>
      <c r="P165" s="80">
        <f t="shared" si="356"/>
        <v>-0.50598087612368414</v>
      </c>
      <c r="Q165" s="80">
        <f t="shared" si="356"/>
        <v>4.3549980725291537E-2</v>
      </c>
      <c r="R165" s="80">
        <f t="shared" si="356"/>
        <v>-0.28822325730571752</v>
      </c>
      <c r="S165" s="80">
        <f t="shared" si="356"/>
        <v>-9.3991654874016659E-2</v>
      </c>
      <c r="T165" s="80">
        <f t="shared" si="356"/>
        <v>3.8635807215357892E-2</v>
      </c>
      <c r="U165" s="80">
        <f t="shared" si="356"/>
        <v>2.6952877986977007E-2</v>
      </c>
      <c r="V165" s="80">
        <f t="shared" si="356"/>
        <v>-0.11581065744956426</v>
      </c>
      <c r="W165" s="80">
        <f t="shared" si="356"/>
        <v>-3.0398381305315431E-2</v>
      </c>
      <c r="X165" s="80">
        <f t="shared" si="356"/>
        <v>-0.18544915784755028</v>
      </c>
      <c r="Y165" s="80">
        <f t="shared" si="356"/>
        <v>0.29257080640749666</v>
      </c>
      <c r="Z165" s="80">
        <f t="shared" si="356"/>
        <v>-0.12980221958249036</v>
      </c>
      <c r="AA165" s="80">
        <f t="shared" si="356"/>
        <v>-0.27599607683910099</v>
      </c>
      <c r="AB165" s="80">
        <f t="shared" si="356"/>
        <v>-0.15088322426822737</v>
      </c>
      <c r="AC165" s="80">
        <f t="shared" si="356"/>
        <v>3.5202531393606497E-2</v>
      </c>
      <c r="AD165" s="80">
        <f t="shared" si="356"/>
        <v>0</v>
      </c>
      <c r="AE165" s="80">
        <f t="shared" si="356"/>
        <v>4.8351333237587883E-2</v>
      </c>
      <c r="AF165" s="80">
        <f t="shared" si="356"/>
        <v>0.11569925182277918</v>
      </c>
      <c r="AG165" s="80">
        <f t="shared" si="356"/>
        <v>9.5645528646488231E-2</v>
      </c>
      <c r="AH165" s="80">
        <f t="shared" si="356"/>
        <v>9.3224418933409381E-2</v>
      </c>
      <c r="AI165" s="80">
        <f t="shared" si="356"/>
        <v>-6.154841813604274E-2</v>
      </c>
      <c r="AJ165" s="80">
        <f t="shared" si="356"/>
        <v>-0.2598484665149387</v>
      </c>
      <c r="AK165" s="80">
        <f t="shared" si="356"/>
        <v>2.7789025033748905E-2</v>
      </c>
      <c r="AL165" s="80">
        <f t="shared" si="356"/>
        <v>6.4386299474821204E-2</v>
      </c>
      <c r="AM165" s="80">
        <f t="shared" si="356"/>
        <v>-3.6834865606001119E-2</v>
      </c>
      <c r="AN165" s="80">
        <f t="shared" si="356"/>
        <v>-0.17601564145923373</v>
      </c>
      <c r="AO165" s="80">
        <f t="shared" si="356"/>
        <v>-0.11507213545057429</v>
      </c>
      <c r="AP165" s="80">
        <f t="shared" si="356"/>
        <v>8.8804073203442746E-2</v>
      </c>
      <c r="AQ165" s="80">
        <f t="shared" si="356"/>
        <v>-0.10154580151930476</v>
      </c>
      <c r="AR165" s="80">
        <f t="shared" si="356"/>
        <v>0.18873499544132266</v>
      </c>
      <c r="AS165" s="80">
        <f t="shared" si="356"/>
        <v>-4.8788123070764057E-3</v>
      </c>
      <c r="AT165" s="80">
        <f t="shared" si="356"/>
        <v>2.0554270397425044E-2</v>
      </c>
      <c r="AU165" s="80">
        <f t="shared" si="356"/>
        <v>0.38778330317944937</v>
      </c>
      <c r="AV165" s="80">
        <f t="shared" si="356"/>
        <v>-7.8020100827595903E-2</v>
      </c>
      <c r="AW165" s="80">
        <f t="shared" si="356"/>
        <v>-0.10714868194107102</v>
      </c>
      <c r="AX165" s="80">
        <f t="shared" si="356"/>
        <v>0.20132170419972606</v>
      </c>
      <c r="AY165" s="80">
        <f t="shared" si="356"/>
        <v>-9.7611569433829634E-2</v>
      </c>
      <c r="AZ165" s="80">
        <f t="shared" si="356"/>
        <v>0.25318061811694459</v>
      </c>
      <c r="BA165" s="80">
        <f t="shared" si="356"/>
        <v>-0.1584804652439521</v>
      </c>
      <c r="BB165" s="80">
        <f t="shared" si="356"/>
        <v>0.23430073649787084</v>
      </c>
      <c r="BC165" s="80">
        <f t="shared" si="356"/>
        <v>3.3003993208160116E-2</v>
      </c>
      <c r="BD165" s="80">
        <f t="shared" si="356"/>
        <v>-2.3539279427315787E-2</v>
      </c>
      <c r="BE165" s="80">
        <f t="shared" si="356"/>
        <v>0.16174255520330069</v>
      </c>
      <c r="BF165" s="80">
        <f t="shared" si="356"/>
        <v>2.7322236019635671E-2</v>
      </c>
      <c r="BG165" s="80">
        <f t="shared" si="356"/>
        <v>2.3477679760657604E-2</v>
      </c>
      <c r="BH165" s="80">
        <f t="shared" si="356"/>
        <v>0.17104437785539639</v>
      </c>
      <c r="BI165" s="80">
        <f t="shared" si="356"/>
        <v>2.4169199411185262E-2</v>
      </c>
      <c r="BJ165" s="80">
        <f t="shared" si="356"/>
        <v>0.31084541069913296</v>
      </c>
      <c r="BK165" s="80">
        <f t="shared" si="356"/>
        <v>7.5589232048215271E-2</v>
      </c>
      <c r="BL165" s="80">
        <f t="shared" si="356"/>
        <v>0.20158726595866439</v>
      </c>
      <c r="BM165" s="80">
        <f t="shared" si="356"/>
        <v>-5.4148689998430685E-2</v>
      </c>
      <c r="BN165" s="80">
        <f t="shared" si="356"/>
        <v>7.0113640763897297E-2</v>
      </c>
      <c r="BO165" s="80">
        <f t="shared" si="356"/>
        <v>0.2877970698732607</v>
      </c>
      <c r="BP165" s="80">
        <f t="shared" si="356"/>
        <v>4.7911759418247227E-2</v>
      </c>
      <c r="BQ165" s="80">
        <f t="shared" si="356"/>
        <v>9.0805907472889816E-2</v>
      </c>
      <c r="BR165" s="80">
        <f t="shared" si="356"/>
        <v>4.0653195660069176E-2</v>
      </c>
      <c r="BS165" s="80">
        <f t="shared" si="356"/>
        <v>5.855430614991574E-2</v>
      </c>
      <c r="BT165" s="80">
        <f t="shared" si="356"/>
        <v>7.4227340231216937E-2</v>
      </c>
      <c r="BU165" s="80">
        <f t="shared" si="356"/>
        <v>2.8506331616010946E-2</v>
      </c>
      <c r="BV165" s="80">
        <f t="shared" si="356"/>
        <v>0.11732661368875011</v>
      </c>
      <c r="BW165" s="80">
        <f t="shared" si="356"/>
        <v>-7.1311844534946794E-2</v>
      </c>
      <c r="BX165" s="80">
        <f t="shared" si="356"/>
        <v>-0.13442103913848091</v>
      </c>
      <c r="BY165" s="80">
        <f t="shared" ref="BY165:DD176" si="359">LOG(BY123/$EG123,2)</f>
        <v>-0.11328125169151307</v>
      </c>
      <c r="BZ165" s="80">
        <f t="shared" si="359"/>
        <v>0.13573580441785676</v>
      </c>
      <c r="CA165" s="80">
        <f t="shared" si="359"/>
        <v>-0.1905127597141521</v>
      </c>
      <c r="CB165" s="80">
        <f t="shared" si="357"/>
        <v>-6.9924730882056016E-2</v>
      </c>
      <c r="CC165" s="80">
        <f t="shared" si="357"/>
        <v>-1.3085638390955921E-2</v>
      </c>
      <c r="CD165" s="80">
        <f t="shared" si="357"/>
        <v>-2.0982705789584635E-2</v>
      </c>
      <c r="CE165" s="80">
        <f t="shared" si="357"/>
        <v>0.17486790762245694</v>
      </c>
      <c r="CF165" s="80">
        <f t="shared" si="357"/>
        <v>0.14051102160454926</v>
      </c>
      <c r="CG165" s="80">
        <f t="shared" si="357"/>
        <v>2.9091055612537799E-2</v>
      </c>
      <c r="CH165" s="80">
        <f t="shared" si="357"/>
        <v>-0.18617613134542535</v>
      </c>
      <c r="CI165" s="80">
        <f t="shared" si="357"/>
        <v>-6.240462689919081E-2</v>
      </c>
      <c r="CJ165" s="80">
        <f t="shared" si="357"/>
        <v>-8.8529675792102386E-2</v>
      </c>
      <c r="CK165" s="80">
        <f t="shared" si="357"/>
        <v>-0.20655043862749767</v>
      </c>
      <c r="CL165" s="80">
        <f t="shared" si="357"/>
        <v>-0.11634170379191981</v>
      </c>
      <c r="CM165" s="80">
        <f t="shared" si="357"/>
        <v>-4.6266917850922525E-2</v>
      </c>
      <c r="CN165" s="80">
        <f t="shared" si="357"/>
        <v>0.13746703350520181</v>
      </c>
      <c r="CO165" s="80">
        <f t="shared" si="357"/>
        <v>0.27159345468674828</v>
      </c>
      <c r="CP165" s="80">
        <f t="shared" si="357"/>
        <v>0.29874967867594981</v>
      </c>
      <c r="CQ165" s="80">
        <f t="shared" si="357"/>
        <v>0.14952781466422635</v>
      </c>
      <c r="CR165" s="80">
        <f t="shared" si="357"/>
        <v>4.166428258548812E-2</v>
      </c>
      <c r="CS165" s="80">
        <f t="shared" si="357"/>
        <v>-0.17459630124377654</v>
      </c>
      <c r="CT165" s="80">
        <f t="shared" si="357"/>
        <v>-0.12585662725692842</v>
      </c>
      <c r="CU165" s="80">
        <f t="shared" si="357"/>
        <v>-3.924323826585056E-3</v>
      </c>
      <c r="CV165" s="80">
        <f t="shared" si="357"/>
        <v>-0.12438512944412294</v>
      </c>
      <c r="CW165" s="80">
        <f t="shared" si="357"/>
        <v>-4.7572743401725535E-2</v>
      </c>
      <c r="CX165" s="80">
        <f t="shared" si="357"/>
        <v>3.1274713247558115E-2</v>
      </c>
      <c r="CY165" s="80">
        <f t="shared" si="357"/>
        <v>-0.14482556753683046</v>
      </c>
      <c r="CZ165" s="80">
        <f t="shared" si="357"/>
        <v>7.2978934201955531E-2</v>
      </c>
      <c r="DA165" s="80">
        <f t="shared" si="357"/>
        <v>7.0039229530102581E-2</v>
      </c>
      <c r="DB165" s="80">
        <f t="shared" si="357"/>
        <v>4.4349021155764376E-2</v>
      </c>
      <c r="DC165" s="80">
        <f t="shared" si="357"/>
        <v>-0.22334809920493817</v>
      </c>
      <c r="DD165" s="80">
        <f t="shared" si="357"/>
        <v>-0.19261318299645092</v>
      </c>
      <c r="DE165" s="80">
        <f t="shared" si="357"/>
        <v>-0.17216931970865199</v>
      </c>
      <c r="DF165" s="80">
        <f t="shared" si="357"/>
        <v>2.3566758792540727E-3</v>
      </c>
      <c r="DG165" s="80">
        <f t="shared" si="357"/>
        <v>-5.9437866574074925E-2</v>
      </c>
      <c r="DH165" s="80">
        <f t="shared" si="357"/>
        <v>-0.29678155437349069</v>
      </c>
      <c r="DI165" s="80">
        <f t="shared" si="357"/>
        <v>0.20141434757101706</v>
      </c>
      <c r="DJ165" s="80">
        <f t="shared" si="357"/>
        <v>6.6544346739270746E-2</v>
      </c>
      <c r="DK165" s="80">
        <f t="shared" si="357"/>
        <v>-0.17875401924324683</v>
      </c>
      <c r="DL165" s="80">
        <f t="shared" si="357"/>
        <v>0.15817044047831191</v>
      </c>
      <c r="DM165" s="80">
        <f t="shared" si="357"/>
        <v>-0.10346711808754036</v>
      </c>
      <c r="DN165" s="80">
        <f t="shared" si="357"/>
        <v>-5.3220457809001677E-2</v>
      </c>
      <c r="DO165" s="80">
        <f t="shared" si="357"/>
        <v>-2.5344950697771148E-2</v>
      </c>
      <c r="DP165" s="80">
        <f t="shared" si="357"/>
        <v>0.48139905885719275</v>
      </c>
      <c r="DQ165" s="80">
        <f t="shared" si="357"/>
        <v>-7.8916146308369142E-2</v>
      </c>
      <c r="DR165" s="80">
        <f t="shared" si="357"/>
        <v>-0.14691550795728675</v>
      </c>
      <c r="DS165" s="80">
        <f t="shared" si="357"/>
        <v>-0.11466457168687849</v>
      </c>
      <c r="DT165" s="80">
        <f t="shared" si="357"/>
        <v>-9.7300541504540913E-2</v>
      </c>
      <c r="DU165" s="80">
        <f t="shared" si="357"/>
        <v>-6.8574684902215893E-3</v>
      </c>
      <c r="DV165" s="80">
        <f t="shared" si="357"/>
        <v>-8.329940864695165E-2</v>
      </c>
      <c r="DW165" s="80">
        <f t="shared" si="357"/>
        <v>-0.16972344869430078</v>
      </c>
      <c r="DX165" s="80">
        <f t="shared" si="357"/>
        <v>-0.22843076540891386</v>
      </c>
      <c r="DY165" s="80">
        <f t="shared" si="357"/>
        <v>-0.13115092691097252</v>
      </c>
      <c r="DZ165" s="80">
        <f t="shared" si="357"/>
        <v>5.5653359200853909E-2</v>
      </c>
      <c r="EA165" s="80">
        <f t="shared" si="357"/>
        <v>-0.11872997888911102</v>
      </c>
      <c r="EB165" s="80">
        <f t="shared" si="357"/>
        <v>-0.13065327424556281</v>
      </c>
      <c r="EC165" s="80">
        <f t="shared" si="357"/>
        <v>0.20142669957785392</v>
      </c>
      <c r="ED165" s="80">
        <f t="shared" si="357"/>
        <v>0.10402809378635881</v>
      </c>
      <c r="EE165" s="80">
        <f t="shared" si="357"/>
        <v>-9.1447692253605842E-2</v>
      </c>
      <c r="EF165" s="80">
        <f t="shared" si="357"/>
        <v>-9.2901106325720351E-2</v>
      </c>
      <c r="EL165" s="74"/>
      <c r="EM165" s="74"/>
      <c r="EN165" s="74"/>
      <c r="EO165" s="74"/>
      <c r="EP165" s="74"/>
      <c r="EQ165" s="74"/>
      <c r="ER165" s="74"/>
      <c r="ES165" s="74"/>
      <c r="ET165" s="74"/>
      <c r="EU165" s="74"/>
      <c r="EV165" s="74"/>
      <c r="EW165" s="74"/>
      <c r="EX165" s="74"/>
      <c r="EY165" s="74"/>
      <c r="EZ165" s="74"/>
      <c r="FA165" s="74"/>
      <c r="FB165" s="74"/>
      <c r="FC165" s="74"/>
      <c r="FD165" s="74"/>
      <c r="FE165" s="74"/>
      <c r="FF165" s="74"/>
      <c r="FG165" s="74"/>
      <c r="FH165" s="74"/>
      <c r="FI165" s="74"/>
      <c r="FJ165" s="74"/>
      <c r="FK165" s="74"/>
      <c r="FL165" s="74"/>
      <c r="FM165" s="74"/>
      <c r="FN165" s="74"/>
      <c r="FO165" s="74"/>
      <c r="FP165" s="74"/>
      <c r="FQ165" s="74"/>
      <c r="FR165" s="74"/>
      <c r="FS165" s="74"/>
      <c r="FT165" s="74"/>
      <c r="FU165" s="74"/>
      <c r="FV165" s="74"/>
      <c r="FW165" s="74"/>
      <c r="FX165" s="74"/>
      <c r="FY165" s="74"/>
      <c r="FZ165" s="74"/>
      <c r="GA165" s="74"/>
      <c r="GB165" s="74"/>
      <c r="GC165" s="74"/>
      <c r="GD165" s="74"/>
      <c r="GE165" s="74"/>
      <c r="GF165" s="74"/>
      <c r="GG165" s="74"/>
      <c r="GH165" s="74"/>
      <c r="GI165" s="74"/>
      <c r="GJ165" s="74"/>
      <c r="GK165" s="74"/>
      <c r="GL165" s="74"/>
      <c r="GM165" s="74"/>
      <c r="GN165" s="74"/>
      <c r="GO165" s="74"/>
      <c r="GP165" s="74"/>
      <c r="GQ165" s="74"/>
      <c r="GR165" s="74"/>
      <c r="GS165" s="74"/>
      <c r="GT165" s="74"/>
      <c r="GU165" s="74"/>
      <c r="GV165" s="74"/>
      <c r="GW165" s="74"/>
      <c r="GX165" s="74"/>
      <c r="GY165" s="74"/>
      <c r="GZ165" s="74"/>
      <c r="HA165" s="74"/>
      <c r="HB165" s="74"/>
      <c r="HC165" s="74"/>
      <c r="HD165" s="74"/>
      <c r="HE165" s="74"/>
      <c r="HF165" s="74"/>
      <c r="HG165" s="74"/>
      <c r="HH165" s="74"/>
      <c r="HI165" s="74"/>
      <c r="HJ165" s="74"/>
      <c r="HK165" s="74"/>
      <c r="HL165" s="74"/>
      <c r="HM165" s="74"/>
      <c r="HN165" s="74"/>
      <c r="HO165" s="74"/>
      <c r="HP165" s="74"/>
      <c r="HQ165" s="74"/>
      <c r="HR165" s="74"/>
      <c r="HS165" s="74"/>
      <c r="HT165" s="74"/>
      <c r="HU165" s="74"/>
      <c r="HV165" s="74"/>
      <c r="HW165" s="74"/>
      <c r="HX165" s="74"/>
      <c r="HY165" s="74"/>
      <c r="HZ165" s="74"/>
      <c r="IA165" s="74"/>
      <c r="IB165" s="74"/>
      <c r="IC165" s="74"/>
      <c r="ID165" s="74"/>
      <c r="IE165" s="74"/>
      <c r="IF165" s="74"/>
      <c r="IG165" s="74"/>
      <c r="IH165" s="74"/>
      <c r="II165" s="74"/>
      <c r="IJ165" s="74"/>
      <c r="IK165" s="74"/>
      <c r="IL165" s="74"/>
      <c r="IM165" s="74"/>
      <c r="IN165" s="74"/>
      <c r="IO165" s="74"/>
      <c r="IP165" s="74"/>
      <c r="IQ165" s="74"/>
      <c r="IR165" s="74"/>
      <c r="IS165" s="74"/>
      <c r="IT165" s="74"/>
      <c r="IU165" s="74"/>
      <c r="IV165" s="74"/>
      <c r="IW165" s="74"/>
      <c r="IX165" s="74"/>
      <c r="IY165" s="74"/>
      <c r="IZ165" s="74"/>
      <c r="JA165" s="74"/>
      <c r="JB165" s="74"/>
      <c r="JC165" s="74"/>
      <c r="JD165" s="67"/>
      <c r="JU165" s="14"/>
      <c r="MS165" s="28"/>
    </row>
    <row r="166" spans="12:357" x14ac:dyDescent="0.3">
      <c r="M166" s="69" t="s">
        <v>219</v>
      </c>
      <c r="N166" s="80">
        <f t="shared" ref="N166:BY169" si="360">LOG(N124/$EG124,2)</f>
        <v>0</v>
      </c>
      <c r="O166" s="80">
        <f t="shared" si="360"/>
        <v>-0.2966970480560821</v>
      </c>
      <c r="P166" s="80">
        <f t="shared" si="360"/>
        <v>-0.33955235602775574</v>
      </c>
      <c r="Q166" s="80">
        <f t="shared" si="360"/>
        <v>-4.8366662954169588E-2</v>
      </c>
      <c r="R166" s="80">
        <f t="shared" si="360"/>
        <v>-0.28989957583632664</v>
      </c>
      <c r="S166" s="80">
        <f t="shared" si="360"/>
        <v>-0.10919038229302115</v>
      </c>
      <c r="T166" s="80">
        <f t="shared" si="360"/>
        <v>-0.16012487324321631</v>
      </c>
      <c r="U166" s="80">
        <f t="shared" si="360"/>
        <v>-0.17739055858890804</v>
      </c>
      <c r="V166" s="80">
        <f t="shared" si="360"/>
        <v>-0.26812439328210452</v>
      </c>
      <c r="W166" s="80">
        <f t="shared" si="360"/>
        <v>-2.9562787004235747E-2</v>
      </c>
      <c r="X166" s="80">
        <f t="shared" si="360"/>
        <v>-0.12718418631335152</v>
      </c>
      <c r="Y166" s="80">
        <f t="shared" si="360"/>
        <v>6.3540432495741817E-2</v>
      </c>
      <c r="Z166" s="80">
        <f t="shared" si="360"/>
        <v>8.4010135067081215E-2</v>
      </c>
      <c r="AA166" s="80">
        <f t="shared" si="360"/>
        <v>1.1920488132667087E-2</v>
      </c>
      <c r="AB166" s="80">
        <f t="shared" si="360"/>
        <v>-9.6547737338255321E-2</v>
      </c>
      <c r="AC166" s="80">
        <f t="shared" si="360"/>
        <v>6.588437296131272E-2</v>
      </c>
      <c r="AD166" s="80">
        <f t="shared" si="360"/>
        <v>0</v>
      </c>
      <c r="AE166" s="80">
        <f t="shared" si="360"/>
        <v>8.244128469398887E-2</v>
      </c>
      <c r="AF166" s="80">
        <f t="shared" si="360"/>
        <v>-2.6059335469402659E-2</v>
      </c>
      <c r="AG166" s="80">
        <f t="shared" si="360"/>
        <v>-6.5040741024551721E-2</v>
      </c>
      <c r="AH166" s="80">
        <f t="shared" si="360"/>
        <v>-4.6656159425336234E-2</v>
      </c>
      <c r="AI166" s="80">
        <f t="shared" si="360"/>
        <v>-0.12978830237010722</v>
      </c>
      <c r="AJ166" s="80">
        <f t="shared" si="360"/>
        <v>-0.19177535559013073</v>
      </c>
      <c r="AK166" s="80">
        <f t="shared" si="360"/>
        <v>-4.5469303293687847E-2</v>
      </c>
      <c r="AL166" s="80">
        <f t="shared" si="360"/>
        <v>-0.1645655479904789</v>
      </c>
      <c r="AM166" s="80">
        <f t="shared" si="360"/>
        <v>-0.17138876350609034</v>
      </c>
      <c r="AN166" s="80">
        <f t="shared" si="360"/>
        <v>-0.16389042867781364</v>
      </c>
      <c r="AO166" s="80">
        <f t="shared" si="360"/>
        <v>-0.1756726519969824</v>
      </c>
      <c r="AP166" s="80">
        <f t="shared" si="360"/>
        <v>1.0264330732789725E-2</v>
      </c>
      <c r="AQ166" s="80">
        <f t="shared" si="360"/>
        <v>-2.636080947495472E-2</v>
      </c>
      <c r="AR166" s="80">
        <f t="shared" si="360"/>
        <v>5.7111500819406837E-2</v>
      </c>
      <c r="AS166" s="80">
        <f t="shared" si="360"/>
        <v>2.4216744643609442E-2</v>
      </c>
      <c r="AT166" s="80">
        <f t="shared" si="360"/>
        <v>9.2053061882656134E-2</v>
      </c>
      <c r="AU166" s="80">
        <f t="shared" si="360"/>
        <v>0.29182235022960057</v>
      </c>
      <c r="AV166" s="80">
        <f t="shared" si="360"/>
        <v>-3.6304124854599988E-2</v>
      </c>
      <c r="AW166" s="80">
        <f t="shared" si="360"/>
        <v>0.13148212387736652</v>
      </c>
      <c r="AX166" s="80">
        <f t="shared" si="360"/>
        <v>5.8757989782705494E-2</v>
      </c>
      <c r="AY166" s="80">
        <f t="shared" si="360"/>
        <v>-9.9523654896840244E-2</v>
      </c>
      <c r="AZ166" s="80">
        <f t="shared" si="360"/>
        <v>0.14603093988582255</v>
      </c>
      <c r="BA166" s="80">
        <f t="shared" si="360"/>
        <v>-0.24612260007614661</v>
      </c>
      <c r="BB166" s="80">
        <f t="shared" si="360"/>
        <v>9.1234410425375542E-2</v>
      </c>
      <c r="BC166" s="80">
        <f t="shared" si="360"/>
        <v>0.10993522532186721</v>
      </c>
      <c r="BD166" s="80">
        <f t="shared" si="360"/>
        <v>7.3749079575251342E-2</v>
      </c>
      <c r="BE166" s="80">
        <f t="shared" si="360"/>
        <v>0.15299224563292294</v>
      </c>
      <c r="BF166" s="80">
        <f t="shared" si="360"/>
        <v>6.1006816360951281E-2</v>
      </c>
      <c r="BG166" s="80">
        <f t="shared" si="360"/>
        <v>3.0613958410759153E-2</v>
      </c>
      <c r="BH166" s="80">
        <f t="shared" si="360"/>
        <v>-1.848677105201902E-2</v>
      </c>
      <c r="BI166" s="80">
        <f t="shared" si="360"/>
        <v>-0.22409536042955727</v>
      </c>
      <c r="BJ166" s="80">
        <f t="shared" si="360"/>
        <v>0.13527655699865718</v>
      </c>
      <c r="BK166" s="80">
        <f t="shared" si="360"/>
        <v>-0.11817426365178405</v>
      </c>
      <c r="BL166" s="80">
        <f t="shared" si="360"/>
        <v>0.16955128420304616</v>
      </c>
      <c r="BM166" s="80">
        <f t="shared" si="360"/>
        <v>-1.0011190505218477E-3</v>
      </c>
      <c r="BN166" s="80">
        <f t="shared" si="360"/>
        <v>-0.1314486074706771</v>
      </c>
      <c r="BO166" s="80">
        <f t="shared" si="360"/>
        <v>5.098115566938251E-3</v>
      </c>
      <c r="BP166" s="80">
        <f t="shared" si="360"/>
        <v>-6.6565687569905127E-3</v>
      </c>
      <c r="BQ166" s="80">
        <f t="shared" si="360"/>
        <v>0.18372916557583058</v>
      </c>
      <c r="BR166" s="80">
        <f t="shared" si="360"/>
        <v>9.7554193309168941E-3</v>
      </c>
      <c r="BS166" s="80">
        <f t="shared" si="360"/>
        <v>2.7519115587867279E-2</v>
      </c>
      <c r="BT166" s="80">
        <f t="shared" si="360"/>
        <v>7.0376201965059615E-2</v>
      </c>
      <c r="BU166" s="80">
        <f t="shared" si="360"/>
        <v>0.14552391955608232</v>
      </c>
      <c r="BV166" s="80">
        <f t="shared" si="360"/>
        <v>8.4689440748754258E-2</v>
      </c>
      <c r="BW166" s="80">
        <f t="shared" si="360"/>
        <v>5.7723748483119244E-2</v>
      </c>
      <c r="BX166" s="80">
        <f t="shared" si="360"/>
        <v>-6.9641022824412938E-2</v>
      </c>
      <c r="BY166" s="80">
        <f t="shared" si="360"/>
        <v>5.0473255237964809E-2</v>
      </c>
      <c r="BZ166" s="80">
        <f t="shared" si="359"/>
        <v>3.048852922134649E-2</v>
      </c>
      <c r="CA166" s="80">
        <f t="shared" si="359"/>
        <v>-0.34040697479972959</v>
      </c>
      <c r="CB166" s="80">
        <f t="shared" si="357"/>
        <v>-0.13850914722097452</v>
      </c>
      <c r="CC166" s="80">
        <f t="shared" si="357"/>
        <v>-3.6080443771738066E-2</v>
      </c>
      <c r="CD166" s="80">
        <f t="shared" si="357"/>
        <v>-6.3435337141087723E-3</v>
      </c>
      <c r="CE166" s="80">
        <f t="shared" si="357"/>
        <v>0.30695964798099618</v>
      </c>
      <c r="CF166" s="80">
        <f t="shared" si="357"/>
        <v>0.21956957668609428</v>
      </c>
      <c r="CG166" s="80">
        <f t="shared" si="357"/>
        <v>1.021619815252546E-2</v>
      </c>
      <c r="CH166" s="80">
        <f t="shared" si="357"/>
        <v>-4.8667463147727984E-2</v>
      </c>
      <c r="CI166" s="80">
        <f t="shared" si="357"/>
        <v>-0.10704635353551692</v>
      </c>
      <c r="CJ166" s="80">
        <f t="shared" si="357"/>
        <v>-1.4955851841315858E-2</v>
      </c>
      <c r="CK166" s="80">
        <f t="shared" si="357"/>
        <v>1.0353715555656446E-2</v>
      </c>
      <c r="CL166" s="80">
        <f t="shared" si="357"/>
        <v>-0.16179724016094424</v>
      </c>
      <c r="CM166" s="80">
        <f t="shared" si="357"/>
        <v>0.10851637772564304</v>
      </c>
      <c r="CN166" s="80">
        <f t="shared" si="357"/>
        <v>5.593285826733569E-2</v>
      </c>
      <c r="CO166" s="80">
        <f t="shared" si="357"/>
        <v>0.18946113172580467</v>
      </c>
      <c r="CP166" s="80">
        <f t="shared" si="357"/>
        <v>0.20467201736990939</v>
      </c>
      <c r="CQ166" s="80">
        <f t="shared" si="357"/>
        <v>8.6431964223455074E-2</v>
      </c>
      <c r="CR166" s="80">
        <f t="shared" si="357"/>
        <v>0.11290322687642559</v>
      </c>
      <c r="CS166" s="80">
        <f t="shared" si="357"/>
        <v>-5.5711195854135566E-2</v>
      </c>
      <c r="CT166" s="80">
        <f t="shared" si="357"/>
        <v>2.4734195943289163E-2</v>
      </c>
      <c r="CU166" s="80">
        <f t="shared" si="357"/>
        <v>-7.8812687261118383E-2</v>
      </c>
      <c r="CV166" s="80">
        <f t="shared" si="357"/>
        <v>-0.15297726324904323</v>
      </c>
      <c r="CW166" s="80">
        <f t="shared" ref="CW166:EF174" si="361">LOG(CW124/$EG124,2)</f>
        <v>-0.18032237265595674</v>
      </c>
      <c r="CX166" s="80">
        <f t="shared" si="361"/>
        <v>0.10011923817210308</v>
      </c>
      <c r="CY166" s="80">
        <f t="shared" si="361"/>
        <v>-0.13990862446462887</v>
      </c>
      <c r="CZ166" s="80">
        <f t="shared" si="361"/>
        <v>2.7797651752869648E-2</v>
      </c>
      <c r="DA166" s="80">
        <f t="shared" si="361"/>
        <v>0.11612712774440803</v>
      </c>
      <c r="DB166" s="80">
        <f t="shared" si="361"/>
        <v>7.7980360822546141E-2</v>
      </c>
      <c r="DC166" s="80">
        <f t="shared" si="361"/>
        <v>-2.0669891761308196E-2</v>
      </c>
      <c r="DD166" s="80">
        <f t="shared" si="361"/>
        <v>0.13421373311979318</v>
      </c>
      <c r="DE166" s="80">
        <f t="shared" si="361"/>
        <v>-2.387685102799306E-2</v>
      </c>
      <c r="DF166" s="80">
        <f t="shared" si="361"/>
        <v>0.11161549233432366</v>
      </c>
      <c r="DG166" s="80">
        <f t="shared" si="361"/>
        <v>-0.11494591681965173</v>
      </c>
      <c r="DH166" s="80">
        <f t="shared" si="361"/>
        <v>0.25693081966803444</v>
      </c>
      <c r="DI166" s="80">
        <f t="shared" si="361"/>
        <v>0.23341978273870584</v>
      </c>
      <c r="DJ166" s="80">
        <f t="shared" si="361"/>
        <v>4.4066300564506132E-2</v>
      </c>
      <c r="DK166" s="80">
        <f t="shared" si="361"/>
        <v>6.308311893387783E-2</v>
      </c>
      <c r="DL166" s="80">
        <f t="shared" si="361"/>
        <v>0.11692559261901088</v>
      </c>
      <c r="DM166" s="80">
        <f t="shared" si="361"/>
        <v>-2.4693795114495366E-2</v>
      </c>
      <c r="DN166" s="80">
        <f t="shared" si="361"/>
        <v>-0.1189749600062434</v>
      </c>
      <c r="DO166" s="80">
        <f t="shared" si="361"/>
        <v>-0.13212388975238723</v>
      </c>
      <c r="DP166" s="80">
        <f t="shared" si="361"/>
        <v>0.33752244462716285</v>
      </c>
      <c r="DQ166" s="80">
        <f t="shared" si="361"/>
        <v>-3.3675401660263136E-2</v>
      </c>
      <c r="DR166" s="80">
        <f t="shared" si="361"/>
        <v>-1.297699465063528E-2</v>
      </c>
      <c r="DS166" s="80">
        <f t="shared" si="361"/>
        <v>0.11821816862247833</v>
      </c>
      <c r="DT166" s="80">
        <f t="shared" si="361"/>
        <v>2.5441773941400958E-2</v>
      </c>
      <c r="DU166" s="80">
        <f t="shared" si="361"/>
        <v>-0.1809502729336627</v>
      </c>
      <c r="DV166" s="80">
        <f t="shared" si="361"/>
        <v>-4.8015808633457717E-2</v>
      </c>
      <c r="DW166" s="80">
        <f t="shared" si="361"/>
        <v>3.47470159348435E-2</v>
      </c>
      <c r="DX166" s="80">
        <f t="shared" si="361"/>
        <v>4.7775883819238738E-2</v>
      </c>
      <c r="DY166" s="80">
        <f t="shared" si="361"/>
        <v>1.9633292101526888E-2</v>
      </c>
      <c r="DZ166" s="80">
        <f t="shared" si="361"/>
        <v>7.5550862181064785E-2</v>
      </c>
      <c r="EA166" s="80">
        <f t="shared" si="361"/>
        <v>-0.27763344327974676</v>
      </c>
      <c r="EB166" s="80">
        <f t="shared" si="361"/>
        <v>-9.147726740303512E-2</v>
      </c>
      <c r="EC166" s="80">
        <f t="shared" si="361"/>
        <v>9.3527128031400633E-2</v>
      </c>
      <c r="ED166" s="80">
        <f t="shared" si="361"/>
        <v>7.4768724544357927E-3</v>
      </c>
      <c r="EE166" s="80">
        <f t="shared" si="361"/>
        <v>-9.7999722238791553E-2</v>
      </c>
      <c r="EF166" s="80">
        <f t="shared" si="361"/>
        <v>1.0559967085728187E-2</v>
      </c>
      <c r="EL166" s="12" t="s">
        <v>190</v>
      </c>
      <c r="EM166" s="66">
        <f>EM71/SUM(EM$71:EM$74)</f>
        <v>0.15245052211635138</v>
      </c>
      <c r="EN166" s="66">
        <f t="shared" ref="EN166:GY166" si="362">EN71/SUM(EN$71:EN$74)</f>
        <v>0.16381585377514005</v>
      </c>
      <c r="EO166" s="66">
        <f t="shared" si="362"/>
        <v>0.14177336748463146</v>
      </c>
      <c r="EP166" s="66">
        <f t="shared" si="362"/>
        <v>0.1695617500989143</v>
      </c>
      <c r="EQ166" s="66">
        <f t="shared" si="362"/>
        <v>0.1575303811265347</v>
      </c>
      <c r="ER166" s="66">
        <f t="shared" si="362"/>
        <v>0.14493322859480973</v>
      </c>
      <c r="ES166" s="66">
        <f t="shared" si="362"/>
        <v>0.14145869893708463</v>
      </c>
      <c r="ET166" s="66">
        <f t="shared" si="362"/>
        <v>0.14618299945873486</v>
      </c>
      <c r="EU166" s="66">
        <f t="shared" si="362"/>
        <v>0.14015993286418321</v>
      </c>
      <c r="EV166" s="66">
        <f t="shared" si="362"/>
        <v>0.15955020772592468</v>
      </c>
      <c r="EW166" s="66">
        <f t="shared" si="362"/>
        <v>0.14005673759390957</v>
      </c>
      <c r="EX166" s="66">
        <f t="shared" si="362"/>
        <v>0.14319875207774257</v>
      </c>
      <c r="EY166" s="66">
        <f t="shared" si="362"/>
        <v>0.1526618311166478</v>
      </c>
      <c r="EZ166" s="66">
        <f t="shared" si="362"/>
        <v>0.15475180137664288</v>
      </c>
      <c r="FA166" s="66">
        <f t="shared" si="362"/>
        <v>0.17410693547420991</v>
      </c>
      <c r="FB166" s="66">
        <f t="shared" si="362"/>
        <v>0.1467688364630923</v>
      </c>
      <c r="FC166" s="66">
        <f t="shared" si="362"/>
        <v>0.14165306378688267</v>
      </c>
      <c r="FD166" s="66">
        <f t="shared" si="362"/>
        <v>0.14436255515163082</v>
      </c>
      <c r="FE166" s="66">
        <f t="shared" si="362"/>
        <v>0.15535140410906828</v>
      </c>
      <c r="FF166" s="66">
        <f t="shared" si="362"/>
        <v>0.15562130177217864</v>
      </c>
      <c r="FG166" s="66">
        <f t="shared" si="362"/>
        <v>0.15484217435478229</v>
      </c>
      <c r="FH166" s="66">
        <f t="shared" si="362"/>
        <v>0.15850147323992897</v>
      </c>
      <c r="FI166" s="66">
        <f t="shared" si="362"/>
        <v>0.14700616371157982</v>
      </c>
      <c r="FJ166" s="66">
        <f t="shared" si="362"/>
        <v>0.15295384179086544</v>
      </c>
      <c r="FK166" s="66">
        <f t="shared" si="362"/>
        <v>0.15189025200781531</v>
      </c>
      <c r="FL166" s="66">
        <f t="shared" si="362"/>
        <v>0.15296627700799323</v>
      </c>
      <c r="FM166" s="66">
        <f t="shared" si="362"/>
        <v>0.15929867785191923</v>
      </c>
      <c r="FN166" s="66">
        <f t="shared" si="362"/>
        <v>0.15758393791669623</v>
      </c>
      <c r="FO166" s="66">
        <f t="shared" si="362"/>
        <v>0.15005448785128916</v>
      </c>
      <c r="FP166" s="66">
        <f t="shared" si="362"/>
        <v>0.16664759918333646</v>
      </c>
      <c r="FQ166" s="66">
        <f t="shared" si="362"/>
        <v>0.17215758711699106</v>
      </c>
      <c r="FR166" s="66">
        <f t="shared" si="362"/>
        <v>0.14809802944060468</v>
      </c>
      <c r="FS166" s="66">
        <f t="shared" si="362"/>
        <v>0.16008179584183099</v>
      </c>
      <c r="FT166" s="66">
        <f t="shared" si="362"/>
        <v>0.17514602305564761</v>
      </c>
      <c r="FU166" s="66">
        <f t="shared" si="362"/>
        <v>0.14773704803730356</v>
      </c>
      <c r="FV166" s="66">
        <f t="shared" si="362"/>
        <v>0.14882454387742131</v>
      </c>
      <c r="FW166" s="66">
        <f t="shared" si="362"/>
        <v>0.14659912275977402</v>
      </c>
      <c r="FX166" s="66">
        <f t="shared" si="362"/>
        <v>0.14488102334190353</v>
      </c>
      <c r="FY166" s="66">
        <f t="shared" si="362"/>
        <v>0.1439760164174807</v>
      </c>
      <c r="FZ166" s="66">
        <f t="shared" si="362"/>
        <v>0.15734476795015598</v>
      </c>
      <c r="GA166" s="66">
        <f t="shared" si="362"/>
        <v>0.16413927362939884</v>
      </c>
      <c r="GB166" s="66">
        <f t="shared" si="362"/>
        <v>0.16600694008181952</v>
      </c>
      <c r="GC166" s="66">
        <f t="shared" si="362"/>
        <v>0.16630370973901223</v>
      </c>
      <c r="GD166" s="66">
        <f t="shared" si="362"/>
        <v>0.17092859870669205</v>
      </c>
      <c r="GE166" s="66">
        <f t="shared" si="362"/>
        <v>0.1491926215363033</v>
      </c>
      <c r="GF166" s="66">
        <f t="shared" si="362"/>
        <v>0.15140602976430606</v>
      </c>
      <c r="GG166" s="66">
        <f t="shared" si="362"/>
        <v>0.16140420807066935</v>
      </c>
      <c r="GH166" s="66">
        <f t="shared" si="362"/>
        <v>0.15158125130507458</v>
      </c>
      <c r="GI166" s="66">
        <f t="shared" si="362"/>
        <v>0.15867431175337718</v>
      </c>
      <c r="GJ166" s="66">
        <f t="shared" si="362"/>
        <v>0.16006072407159183</v>
      </c>
      <c r="GK166" s="66">
        <f t="shared" si="362"/>
        <v>0.14600064719114267</v>
      </c>
      <c r="GL166" s="66">
        <f t="shared" si="362"/>
        <v>0.16013819278453303</v>
      </c>
      <c r="GM166" s="66">
        <f t="shared" si="362"/>
        <v>0.15049800359451979</v>
      </c>
      <c r="GN166" s="66">
        <f t="shared" si="362"/>
        <v>0.15414582224216192</v>
      </c>
      <c r="GO166" s="66">
        <f t="shared" si="362"/>
        <v>0.15485613079818067</v>
      </c>
      <c r="GP166" s="66">
        <f t="shared" si="362"/>
        <v>0.15683886278828479</v>
      </c>
      <c r="GQ166" s="66">
        <f t="shared" si="362"/>
        <v>0.16290295575687755</v>
      </c>
      <c r="GR166" s="66">
        <f t="shared" si="362"/>
        <v>0.17266687031501446</v>
      </c>
      <c r="GS166" s="66">
        <f t="shared" si="362"/>
        <v>0.14908419707302911</v>
      </c>
      <c r="GT166" s="66">
        <f t="shared" si="362"/>
        <v>0.15127572882633497</v>
      </c>
      <c r="GU166" s="66">
        <f t="shared" si="362"/>
        <v>0.16566007890493112</v>
      </c>
      <c r="GV166" s="66">
        <f t="shared" si="362"/>
        <v>0.16238256177292676</v>
      </c>
      <c r="GW166" s="66">
        <f t="shared" si="362"/>
        <v>0.16220948249098591</v>
      </c>
      <c r="GX166" s="66">
        <f t="shared" si="362"/>
        <v>0.15358573433051834</v>
      </c>
      <c r="GY166" s="66">
        <f t="shared" si="362"/>
        <v>0.15562895466848015</v>
      </c>
      <c r="GZ166" s="66">
        <f t="shared" ref="GZ166:JC169" si="363">GZ71/SUM(GZ$71:GZ$74)</f>
        <v>0.14886697562338921</v>
      </c>
      <c r="HA166" s="66">
        <f t="shared" si="363"/>
        <v>0.15218036642394578</v>
      </c>
      <c r="HB166" s="66">
        <f t="shared" si="363"/>
        <v>0.14918834343743928</v>
      </c>
      <c r="HC166" s="66">
        <f t="shared" si="363"/>
        <v>0.14678778304634271</v>
      </c>
      <c r="HD166" s="66">
        <f t="shared" si="363"/>
        <v>0.15857896446920919</v>
      </c>
      <c r="HE166" s="66">
        <f t="shared" si="363"/>
        <v>0.16264872897034582</v>
      </c>
      <c r="HF166" s="66">
        <f t="shared" si="363"/>
        <v>0.15898400753002911</v>
      </c>
      <c r="HG166" s="66">
        <f t="shared" si="363"/>
        <v>0.15191521980163369</v>
      </c>
      <c r="HH166" s="66">
        <f t="shared" si="363"/>
        <v>0.16478456724272481</v>
      </c>
      <c r="HI166" s="66">
        <f t="shared" si="363"/>
        <v>0.16102148415445477</v>
      </c>
      <c r="HJ166" s="66">
        <f t="shared" si="363"/>
        <v>0.16014314252049872</v>
      </c>
      <c r="HK166" s="66">
        <f t="shared" si="363"/>
        <v>0.15802118278201135</v>
      </c>
      <c r="HL166" s="66">
        <f t="shared" si="363"/>
        <v>0.14596125070403126</v>
      </c>
      <c r="HM166" s="66">
        <f t="shared" si="363"/>
        <v>0.1464081731104668</v>
      </c>
      <c r="HN166" s="66">
        <f t="shared" si="363"/>
        <v>0.15886635465180396</v>
      </c>
      <c r="HO166" s="66">
        <f t="shared" si="363"/>
        <v>0.1570723872103931</v>
      </c>
      <c r="HP166" s="66">
        <f t="shared" si="363"/>
        <v>0.15286255677603758</v>
      </c>
      <c r="HQ166" s="66">
        <f t="shared" si="363"/>
        <v>0.15696029901341255</v>
      </c>
      <c r="HR166" s="66">
        <f t="shared" si="363"/>
        <v>0.15669079435717698</v>
      </c>
      <c r="HS166" s="66">
        <f t="shared" si="363"/>
        <v>0.15323592703274669</v>
      </c>
      <c r="HT166" s="66">
        <f t="shared" si="363"/>
        <v>0.15440551836187327</v>
      </c>
      <c r="HU166" s="66">
        <f t="shared" si="363"/>
        <v>0.15226364779752641</v>
      </c>
      <c r="HV166" s="66">
        <f t="shared" si="363"/>
        <v>0.1539821025257746</v>
      </c>
      <c r="HW166" s="66">
        <f t="shared" si="363"/>
        <v>0.14935349550652702</v>
      </c>
      <c r="HX166" s="66">
        <f t="shared" si="363"/>
        <v>0.1503640442825393</v>
      </c>
      <c r="HY166" s="66">
        <f t="shared" si="363"/>
        <v>0.15895701833739889</v>
      </c>
      <c r="HZ166" s="66">
        <f t="shared" si="363"/>
        <v>0.16689782708401693</v>
      </c>
      <c r="IA166" s="66">
        <f t="shared" si="363"/>
        <v>0.15699271728395434</v>
      </c>
      <c r="IB166" s="66">
        <f t="shared" si="363"/>
        <v>0.1492131278366762</v>
      </c>
      <c r="IC166" s="66">
        <f t="shared" si="363"/>
        <v>0.14920298603361307</v>
      </c>
      <c r="ID166" s="66">
        <f t="shared" si="363"/>
        <v>0.15156065832162394</v>
      </c>
      <c r="IE166" s="66">
        <f t="shared" si="363"/>
        <v>0.16735000884561618</v>
      </c>
      <c r="IF166" s="66">
        <f t="shared" si="363"/>
        <v>0.16662936875837203</v>
      </c>
      <c r="IG166" s="66">
        <f t="shared" si="363"/>
        <v>0.15525454003726408</v>
      </c>
      <c r="IH166" s="66">
        <f t="shared" si="363"/>
        <v>0.15622169656164908</v>
      </c>
      <c r="II166" s="66">
        <f t="shared" si="363"/>
        <v>0.15179579851103916</v>
      </c>
      <c r="IJ166" s="66">
        <f t="shared" si="363"/>
        <v>0.15374042183711492</v>
      </c>
      <c r="IK166" s="66">
        <f t="shared" si="363"/>
        <v>0.15393697356407457</v>
      </c>
      <c r="IL166" s="66">
        <f t="shared" si="363"/>
        <v>0.15005325054732938</v>
      </c>
      <c r="IM166" s="66">
        <f t="shared" si="363"/>
        <v>0.14197097078545379</v>
      </c>
      <c r="IN166" s="66">
        <f t="shared" si="363"/>
        <v>0.15332956549009069</v>
      </c>
      <c r="IO166" s="66">
        <f t="shared" si="363"/>
        <v>0.14910580809677701</v>
      </c>
      <c r="IP166" s="66">
        <f t="shared" si="363"/>
        <v>0.15038839755669894</v>
      </c>
      <c r="IQ166" s="66">
        <f t="shared" si="363"/>
        <v>0.1553605254180678</v>
      </c>
      <c r="IR166" s="66">
        <f t="shared" si="363"/>
        <v>0.14467068878357242</v>
      </c>
      <c r="IS166" s="66">
        <f t="shared" si="363"/>
        <v>0.15067747912988544</v>
      </c>
      <c r="IT166" s="66">
        <f t="shared" si="363"/>
        <v>0.16044308555375203</v>
      </c>
      <c r="IU166" s="66">
        <f t="shared" si="363"/>
        <v>0.14891619997221572</v>
      </c>
      <c r="IV166" s="66">
        <f t="shared" si="363"/>
        <v>0.14870958387387834</v>
      </c>
      <c r="IW166" s="66">
        <f t="shared" si="363"/>
        <v>0.14591763865457269</v>
      </c>
      <c r="IX166" s="66">
        <f t="shared" si="363"/>
        <v>0.14242905624862306</v>
      </c>
      <c r="IY166" s="66">
        <f t="shared" si="363"/>
        <v>0.15650058702537614</v>
      </c>
      <c r="IZ166" s="66">
        <f t="shared" si="363"/>
        <v>0.15218598581074577</v>
      </c>
      <c r="JA166" s="66">
        <f t="shared" si="363"/>
        <v>0.15461823665648317</v>
      </c>
      <c r="JB166" s="66">
        <f t="shared" si="363"/>
        <v>0.16052182015759384</v>
      </c>
      <c r="JC166" s="66">
        <f t="shared" si="363"/>
        <v>0.14834221048037971</v>
      </c>
      <c r="JD166" s="67">
        <f t="shared" ref="JD166:JE179" si="364">AVERAGE(EM166:JC166)</f>
        <v>0.15449218550943841</v>
      </c>
      <c r="JU166" s="14"/>
      <c r="MS166" s="28"/>
    </row>
    <row r="167" spans="12:357" x14ac:dyDescent="0.3">
      <c r="M167" s="69" t="s">
        <v>240</v>
      </c>
      <c r="N167" s="80">
        <f t="shared" si="360"/>
        <v>0</v>
      </c>
      <c r="O167" s="80">
        <f t="shared" si="360"/>
        <v>-0.19545029612764095</v>
      </c>
      <c r="P167" s="80">
        <f t="shared" si="360"/>
        <v>-0.32624020466470943</v>
      </c>
      <c r="Q167" s="80">
        <f t="shared" si="360"/>
        <v>-1.5862663104969105E-2</v>
      </c>
      <c r="R167" s="80">
        <f t="shared" si="360"/>
        <v>-0.26852247898519693</v>
      </c>
      <c r="S167" s="80">
        <f t="shared" si="360"/>
        <v>-0.16637579306705663</v>
      </c>
      <c r="T167" s="80">
        <f t="shared" si="360"/>
        <v>-0.13570458909338218</v>
      </c>
      <c r="U167" s="80">
        <f t="shared" si="360"/>
        <v>-9.3051585956669625E-2</v>
      </c>
      <c r="V167" s="80">
        <f t="shared" si="360"/>
        <v>-0.25360121852234457</v>
      </c>
      <c r="W167" s="80">
        <f t="shared" si="360"/>
        <v>8.6280574960866316E-3</v>
      </c>
      <c r="X167" s="80">
        <f t="shared" si="360"/>
        <v>-0.13095203781752959</v>
      </c>
      <c r="Y167" s="80">
        <f t="shared" si="360"/>
        <v>0.15899259181578909</v>
      </c>
      <c r="Z167" s="80">
        <f t="shared" si="360"/>
        <v>-0.13137181924161484</v>
      </c>
      <c r="AA167" s="80">
        <f t="shared" si="360"/>
        <v>-5.8375578613999252E-2</v>
      </c>
      <c r="AB167" s="80">
        <f t="shared" si="360"/>
        <v>-0.18162025454065292</v>
      </c>
      <c r="AC167" s="80">
        <f t="shared" si="360"/>
        <v>8.8662890720643206E-2</v>
      </c>
      <c r="AD167" s="80">
        <f t="shared" si="360"/>
        <v>0</v>
      </c>
      <c r="AE167" s="80">
        <f t="shared" si="360"/>
        <v>-2.2735620359630161E-2</v>
      </c>
      <c r="AF167" s="80">
        <f t="shared" si="360"/>
        <v>5.0483170077699905E-3</v>
      </c>
      <c r="AG167" s="80">
        <f t="shared" si="360"/>
        <v>-1.9426567158876987E-2</v>
      </c>
      <c r="AH167" s="80">
        <f t="shared" si="360"/>
        <v>4.8387708390169558E-2</v>
      </c>
      <c r="AI167" s="80">
        <f t="shared" si="360"/>
        <v>-0.1610922548462235</v>
      </c>
      <c r="AJ167" s="80">
        <f t="shared" si="360"/>
        <v>-0.25042321585862554</v>
      </c>
      <c r="AK167" s="80">
        <f t="shared" si="360"/>
        <v>-1.4129586322566556E-2</v>
      </c>
      <c r="AL167" s="80">
        <f t="shared" si="360"/>
        <v>-0.17264502426602149</v>
      </c>
      <c r="AM167" s="80">
        <f t="shared" si="360"/>
        <v>-0.19030360167073834</v>
      </c>
      <c r="AN167" s="80">
        <f t="shared" si="360"/>
        <v>-9.0838339963837875E-2</v>
      </c>
      <c r="AO167" s="80">
        <f t="shared" si="360"/>
        <v>-0.12173917427693672</v>
      </c>
      <c r="AP167" s="80">
        <f t="shared" si="360"/>
        <v>2.9662200132544291E-2</v>
      </c>
      <c r="AQ167" s="80">
        <f t="shared" si="360"/>
        <v>-5.3220368726919147E-2</v>
      </c>
      <c r="AR167" s="80">
        <f t="shared" si="360"/>
        <v>0.1710696351384047</v>
      </c>
      <c r="AS167" s="80">
        <f t="shared" si="360"/>
        <v>2.209099173547406E-3</v>
      </c>
      <c r="AT167" s="80">
        <f t="shared" si="360"/>
        <v>0.21129396769705092</v>
      </c>
      <c r="AU167" s="80">
        <f t="shared" si="360"/>
        <v>0.33349416093205292</v>
      </c>
      <c r="AV167" s="80">
        <f t="shared" si="360"/>
        <v>3.4407730258831232E-2</v>
      </c>
      <c r="AW167" s="80">
        <f t="shared" si="360"/>
        <v>0.19274436252159416</v>
      </c>
      <c r="AX167" s="80">
        <f t="shared" si="360"/>
        <v>0.15144865389994625</v>
      </c>
      <c r="AY167" s="80">
        <f t="shared" si="360"/>
        <v>-0.15346658667663657</v>
      </c>
      <c r="AZ167" s="80">
        <f t="shared" si="360"/>
        <v>0.26054141153350707</v>
      </c>
      <c r="BA167" s="80">
        <f t="shared" si="360"/>
        <v>-0.17739679128950955</v>
      </c>
      <c r="BB167" s="80">
        <f t="shared" si="360"/>
        <v>9.8566001611607612E-2</v>
      </c>
      <c r="BC167" s="80">
        <f t="shared" si="360"/>
        <v>0.27283786181708941</v>
      </c>
      <c r="BD167" s="80">
        <f t="shared" si="360"/>
        <v>3.1197928402373828E-2</v>
      </c>
      <c r="BE167" s="80">
        <f t="shared" si="360"/>
        <v>0.20969463547817896</v>
      </c>
      <c r="BF167" s="80">
        <f t="shared" si="360"/>
        <v>-2.7190193555340719E-2</v>
      </c>
      <c r="BG167" s="80">
        <f t="shared" si="360"/>
        <v>6.0122110700987887E-3</v>
      </c>
      <c r="BH167" s="80">
        <f t="shared" si="360"/>
        <v>-1.3275216196425509E-2</v>
      </c>
      <c r="BI167" s="80">
        <f t="shared" si="360"/>
        <v>-8.2755764983169847E-2</v>
      </c>
      <c r="BJ167" s="80">
        <f t="shared" si="360"/>
        <v>0.21231700023356137</v>
      </c>
      <c r="BK167" s="80">
        <f t="shared" si="360"/>
        <v>1.1104807031032792E-2</v>
      </c>
      <c r="BL167" s="80">
        <f t="shared" si="360"/>
        <v>0.17539273989634194</v>
      </c>
      <c r="BM167" s="80">
        <f t="shared" si="360"/>
        <v>-0.10909985029879021</v>
      </c>
      <c r="BN167" s="80">
        <f t="shared" si="360"/>
        <v>-2.1795947963604245E-2</v>
      </c>
      <c r="BO167" s="80">
        <f t="shared" si="360"/>
        <v>7.5315958178761258E-2</v>
      </c>
      <c r="BP167" s="80">
        <f t="shared" si="360"/>
        <v>3.2914020212740459E-2</v>
      </c>
      <c r="BQ167" s="80">
        <f t="shared" si="360"/>
        <v>4.0432986945251125E-2</v>
      </c>
      <c r="BR167" s="80">
        <f t="shared" si="360"/>
        <v>1.1815666581131477E-2</v>
      </c>
      <c r="BS167" s="80">
        <f t="shared" si="360"/>
        <v>7.9252181225321058E-2</v>
      </c>
      <c r="BT167" s="80">
        <f t="shared" si="360"/>
        <v>4.767315379722685E-2</v>
      </c>
      <c r="BU167" s="80">
        <f t="shared" si="360"/>
        <v>5.9918853225546395E-2</v>
      </c>
      <c r="BV167" s="80">
        <f t="shared" si="360"/>
        <v>6.4458148863514975E-2</v>
      </c>
      <c r="BW167" s="80">
        <f t="shared" si="360"/>
        <v>-3.9558057955989726E-2</v>
      </c>
      <c r="BX167" s="80">
        <f t="shared" si="360"/>
        <v>-0.15779040151023077</v>
      </c>
      <c r="BY167" s="80">
        <f t="shared" si="360"/>
        <v>1.8732429817116442E-2</v>
      </c>
      <c r="BZ167" s="80">
        <f t="shared" si="359"/>
        <v>-2.4088906869213621E-2</v>
      </c>
      <c r="CA167" s="80">
        <f t="shared" si="359"/>
        <v>-0.36437103889333994</v>
      </c>
      <c r="CB167" s="80">
        <f t="shared" si="359"/>
        <v>-9.1073070924954008E-2</v>
      </c>
      <c r="CC167" s="80">
        <f t="shared" si="359"/>
        <v>4.6362501731831651E-2</v>
      </c>
      <c r="CD167" s="80">
        <f t="shared" si="359"/>
        <v>-9.5339806133775087E-2</v>
      </c>
      <c r="CE167" s="80">
        <f t="shared" si="359"/>
        <v>0.33712533934717065</v>
      </c>
      <c r="CF167" s="80">
        <f t="shared" si="359"/>
        <v>0.1621826988662679</v>
      </c>
      <c r="CG167" s="80">
        <f t="shared" si="359"/>
        <v>-7.0592650112979178E-3</v>
      </c>
      <c r="CH167" s="80">
        <f t="shared" si="359"/>
        <v>-8.3024667539267405E-2</v>
      </c>
      <c r="CI167" s="80">
        <f t="shared" si="359"/>
        <v>-8.6758625003337572E-2</v>
      </c>
      <c r="CJ167" s="80">
        <f t="shared" si="359"/>
        <v>6.435023620852573E-2</v>
      </c>
      <c r="CK167" s="80">
        <f t="shared" si="359"/>
        <v>-0.12670779797687848</v>
      </c>
      <c r="CL167" s="80">
        <f t="shared" si="359"/>
        <v>-5.9468729809276213E-2</v>
      </c>
      <c r="CM167" s="80">
        <f t="shared" si="359"/>
        <v>7.670758078551991E-2</v>
      </c>
      <c r="CN167" s="80">
        <f t="shared" si="359"/>
        <v>7.9593591782318701E-2</v>
      </c>
      <c r="CO167" s="80">
        <f t="shared" si="359"/>
        <v>0.17940402601929201</v>
      </c>
      <c r="CP167" s="80">
        <f t="shared" si="359"/>
        <v>0.25852422278438197</v>
      </c>
      <c r="CQ167" s="80">
        <f t="shared" si="359"/>
        <v>0.119683464669269</v>
      </c>
      <c r="CR167" s="80">
        <f t="shared" si="359"/>
        <v>0.18631771872661049</v>
      </c>
      <c r="CS167" s="80">
        <f t="shared" si="359"/>
        <v>-6.5572666249317943E-2</v>
      </c>
      <c r="CT167" s="80">
        <f t="shared" si="359"/>
        <v>-1.8134777119874816E-2</v>
      </c>
      <c r="CU167" s="80">
        <f t="shared" si="359"/>
        <v>-4.7769286719944862E-2</v>
      </c>
      <c r="CV167" s="80">
        <f t="shared" si="359"/>
        <v>-0.10127126745914659</v>
      </c>
      <c r="CW167" s="80">
        <f t="shared" si="359"/>
        <v>-0.15577771277655766</v>
      </c>
      <c r="CX167" s="80">
        <f t="shared" si="359"/>
        <v>-2.0473422308606833E-2</v>
      </c>
      <c r="CY167" s="80">
        <f t="shared" si="359"/>
        <v>-0.17709057600258488</v>
      </c>
      <c r="CZ167" s="80">
        <f t="shared" si="359"/>
        <v>1.5375884250884753E-2</v>
      </c>
      <c r="DA167" s="80">
        <f t="shared" si="359"/>
        <v>7.3236729551661939E-2</v>
      </c>
      <c r="DB167" s="80">
        <f t="shared" si="359"/>
        <v>0.1019190197691006</v>
      </c>
      <c r="DC167" s="80">
        <f t="shared" si="361"/>
        <v>-6.5147618398915891E-2</v>
      </c>
      <c r="DD167" s="80">
        <f t="shared" si="361"/>
        <v>-3.8456128442486615E-4</v>
      </c>
      <c r="DE167" s="80">
        <f t="shared" si="361"/>
        <v>-4.8469284328059435E-2</v>
      </c>
      <c r="DF167" s="80">
        <f t="shared" si="361"/>
        <v>0.1136472055751056</v>
      </c>
      <c r="DG167" s="80">
        <f t="shared" si="361"/>
        <v>-0.1995779966373469</v>
      </c>
      <c r="DH167" s="80">
        <f t="shared" si="361"/>
        <v>-4.8539302764645215E-2</v>
      </c>
      <c r="DI167" s="80">
        <f t="shared" si="361"/>
        <v>0.2196518067325364</v>
      </c>
      <c r="DJ167" s="80">
        <f t="shared" si="361"/>
        <v>8.0895584422927876E-3</v>
      </c>
      <c r="DK167" s="80">
        <f t="shared" si="361"/>
        <v>-0.13215068854585976</v>
      </c>
      <c r="DL167" s="80">
        <f t="shared" si="361"/>
        <v>0.19112957310059844</v>
      </c>
      <c r="DM167" s="80">
        <f t="shared" si="361"/>
        <v>-2.915779554552634E-2</v>
      </c>
      <c r="DN167" s="80">
        <f t="shared" si="361"/>
        <v>4.9576597493999661E-2</v>
      </c>
      <c r="DO167" s="80">
        <f t="shared" si="361"/>
        <v>-6.6671286490578824E-2</v>
      </c>
      <c r="DP167" s="80">
        <f t="shared" si="361"/>
        <v>0.19527481086605444</v>
      </c>
      <c r="DQ167" s="80">
        <f t="shared" si="361"/>
        <v>-0.16993855269365057</v>
      </c>
      <c r="DR167" s="80">
        <f t="shared" si="361"/>
        <v>-0.10946500634338466</v>
      </c>
      <c r="DS167" s="80">
        <f t="shared" si="361"/>
        <v>0.12510525813669426</v>
      </c>
      <c r="DT167" s="80">
        <f t="shared" si="361"/>
        <v>9.1790172408643414E-2</v>
      </c>
      <c r="DU167" s="80">
        <f t="shared" si="361"/>
        <v>-0.14987536685035124</v>
      </c>
      <c r="DV167" s="80">
        <f t="shared" si="361"/>
        <v>-0.16615420377418333</v>
      </c>
      <c r="DW167" s="80">
        <f t="shared" si="361"/>
        <v>-1.2079947407655101E-2</v>
      </c>
      <c r="DX167" s="80">
        <f t="shared" si="361"/>
        <v>9.6484105338265434E-3</v>
      </c>
      <c r="DY167" s="80">
        <f t="shared" si="361"/>
        <v>-3.9163793433270012E-2</v>
      </c>
      <c r="DZ167" s="80">
        <f t="shared" si="361"/>
        <v>8.6774396729114478E-4</v>
      </c>
      <c r="EA167" s="80">
        <f t="shared" si="361"/>
        <v>-0.13163178192146846</v>
      </c>
      <c r="EB167" s="80">
        <f t="shared" si="361"/>
        <v>-6.6683104149417777E-2</v>
      </c>
      <c r="EC167" s="80">
        <f t="shared" si="361"/>
        <v>8.7171228149522037E-2</v>
      </c>
      <c r="ED167" s="80">
        <f t="shared" si="361"/>
        <v>0.11802633445885555</v>
      </c>
      <c r="EE167" s="80">
        <f t="shared" si="361"/>
        <v>-0.10216727615582916</v>
      </c>
      <c r="EF167" s="80">
        <f t="shared" si="361"/>
        <v>6.5455958424776625E-2</v>
      </c>
      <c r="EM167" s="66">
        <f>EM72/SUM(EM$71:EM$74)</f>
        <v>0.24641493289064112</v>
      </c>
      <c r="EN167" s="66">
        <f t="shared" ref="EN167:GY169" si="365">EN72/SUM(EN$71:EN$74)</f>
        <v>0.25438373570357209</v>
      </c>
      <c r="EO167" s="66">
        <f t="shared" si="365"/>
        <v>0.22984955185290973</v>
      </c>
      <c r="EP167" s="66">
        <f t="shared" si="365"/>
        <v>0.26504754822586446</v>
      </c>
      <c r="EQ167" s="66">
        <f t="shared" si="365"/>
        <v>0.25313217201148297</v>
      </c>
      <c r="ER167" s="66">
        <f t="shared" si="365"/>
        <v>0.24674499841492933</v>
      </c>
      <c r="ES167" s="66">
        <f t="shared" si="365"/>
        <v>0.23912333491454757</v>
      </c>
      <c r="ET167" s="66">
        <f t="shared" si="365"/>
        <v>0.23893783531730911</v>
      </c>
      <c r="EU167" s="66">
        <f t="shared" si="365"/>
        <v>0.24853951920885459</v>
      </c>
      <c r="EV167" s="66">
        <f t="shared" si="365"/>
        <v>0.24500576338059815</v>
      </c>
      <c r="EW167" s="66">
        <f t="shared" si="365"/>
        <v>0.24676595743939198</v>
      </c>
      <c r="EX167" s="66">
        <f t="shared" si="365"/>
        <v>0.24139995289541102</v>
      </c>
      <c r="EY167" s="66">
        <f t="shared" si="365"/>
        <v>0.24354728342963985</v>
      </c>
      <c r="EZ167" s="66">
        <f t="shared" si="365"/>
        <v>0.24406752866402218</v>
      </c>
      <c r="FA167" s="66">
        <f t="shared" si="365"/>
        <v>0.28411607129350969</v>
      </c>
      <c r="FB167" s="66">
        <f t="shared" si="365"/>
        <v>0.24082694772631308</v>
      </c>
      <c r="FC167" s="66">
        <f t="shared" si="365"/>
        <v>0.23655669262257634</v>
      </c>
      <c r="FD167" s="66">
        <f t="shared" si="365"/>
        <v>0.23834443979210954</v>
      </c>
      <c r="FE167" s="66">
        <f t="shared" si="365"/>
        <v>0.24072298031104472</v>
      </c>
      <c r="FF167" s="66">
        <f t="shared" si="365"/>
        <v>0.23930802104364851</v>
      </c>
      <c r="FG167" s="66">
        <f t="shared" si="365"/>
        <v>0.24883857713863519</v>
      </c>
      <c r="FH167" s="66">
        <f t="shared" si="365"/>
        <v>0.24228013558293299</v>
      </c>
      <c r="FI167" s="66">
        <f t="shared" si="365"/>
        <v>0.23596668520111896</v>
      </c>
      <c r="FJ167" s="66">
        <f t="shared" si="365"/>
        <v>0.23891777865384625</v>
      </c>
      <c r="FK167" s="66">
        <f t="shared" si="365"/>
        <v>0.24704701392695141</v>
      </c>
      <c r="FL167" s="66">
        <f t="shared" si="365"/>
        <v>0.24212494625541617</v>
      </c>
      <c r="FM167" s="66">
        <f t="shared" si="365"/>
        <v>0.25054843294954166</v>
      </c>
      <c r="FN167" s="66">
        <f t="shared" si="365"/>
        <v>0.24208424722661373</v>
      </c>
      <c r="FO167" s="66">
        <f t="shared" si="365"/>
        <v>0.24081464749102713</v>
      </c>
      <c r="FP167" s="66">
        <f t="shared" si="365"/>
        <v>0.27278528308447747</v>
      </c>
      <c r="FQ167" s="66">
        <f t="shared" si="365"/>
        <v>0.25412163652886216</v>
      </c>
      <c r="FR167" s="66">
        <f t="shared" si="365"/>
        <v>0.25282489398642249</v>
      </c>
      <c r="FS167" s="66">
        <f t="shared" si="365"/>
        <v>0.25481084710130747</v>
      </c>
      <c r="FT167" s="66">
        <f t="shared" si="365"/>
        <v>0.2691277209995242</v>
      </c>
      <c r="FU167" s="66">
        <f t="shared" si="365"/>
        <v>0.25176554652101119</v>
      </c>
      <c r="FV167" s="66">
        <f t="shared" si="365"/>
        <v>0.23816929392448669</v>
      </c>
      <c r="FW167" s="66">
        <f t="shared" si="365"/>
        <v>0.25121668279477655</v>
      </c>
      <c r="FX167" s="66">
        <f t="shared" si="365"/>
        <v>0.23787413356710807</v>
      </c>
      <c r="FY167" s="66">
        <f t="shared" si="365"/>
        <v>0.23197703752074902</v>
      </c>
      <c r="FZ167" s="66">
        <f t="shared" si="365"/>
        <v>0.23423962321115424</v>
      </c>
      <c r="GA167" s="66">
        <f t="shared" si="365"/>
        <v>0.24854768832903079</v>
      </c>
      <c r="GB167" s="66">
        <f t="shared" si="365"/>
        <v>0.25850677360111596</v>
      </c>
      <c r="GC167" s="66">
        <f t="shared" si="365"/>
        <v>0.26909311265746921</v>
      </c>
      <c r="GD167" s="66">
        <f t="shared" si="365"/>
        <v>0.27648964265656051</v>
      </c>
      <c r="GE167" s="66">
        <f t="shared" si="365"/>
        <v>0.2456039535676196</v>
      </c>
      <c r="GF167" s="66">
        <f t="shared" si="365"/>
        <v>0.24281515349669947</v>
      </c>
      <c r="GG167" s="66">
        <f t="shared" si="365"/>
        <v>0.26059846824764871</v>
      </c>
      <c r="GH167" s="66">
        <f t="shared" si="365"/>
        <v>0.23965933116394839</v>
      </c>
      <c r="GI167" s="66">
        <f t="shared" si="365"/>
        <v>0.25315819503767967</v>
      </c>
      <c r="GJ167" s="66">
        <f t="shared" si="365"/>
        <v>0.24481040229765977</v>
      </c>
      <c r="GK167" s="66">
        <f t="shared" si="365"/>
        <v>0.23954931897857276</v>
      </c>
      <c r="GL167" s="66">
        <f t="shared" si="365"/>
        <v>0.24551116733769937</v>
      </c>
      <c r="GM167" s="66">
        <f t="shared" si="365"/>
        <v>0.24386819358417938</v>
      </c>
      <c r="GN167" s="66">
        <f t="shared" si="365"/>
        <v>0.23344332091766529</v>
      </c>
      <c r="GO167" s="66">
        <f t="shared" si="365"/>
        <v>0.27341027090462861</v>
      </c>
      <c r="GP167" s="66">
        <f t="shared" si="365"/>
        <v>0.24721432051522155</v>
      </c>
      <c r="GQ167" s="66">
        <f t="shared" si="365"/>
        <v>0.26261902980658819</v>
      </c>
      <c r="GR167" s="66">
        <f t="shared" si="365"/>
        <v>0.27921948984897377</v>
      </c>
      <c r="GS167" s="66">
        <f t="shared" si="365"/>
        <v>0.23988357233743449</v>
      </c>
      <c r="GT167" s="66">
        <f t="shared" si="365"/>
        <v>0.23420937889822718</v>
      </c>
      <c r="GU167" s="66">
        <f t="shared" si="365"/>
        <v>0.24575417667948085</v>
      </c>
      <c r="GV167" s="66">
        <f t="shared" si="365"/>
        <v>0.25222473722809396</v>
      </c>
      <c r="GW167" s="66">
        <f t="shared" si="365"/>
        <v>0.2586767895910268</v>
      </c>
      <c r="GX167" s="66">
        <f t="shared" si="365"/>
        <v>0.24591813911148636</v>
      </c>
      <c r="GY167" s="66">
        <f t="shared" si="365"/>
        <v>0.23508848590625042</v>
      </c>
      <c r="GZ167" s="66">
        <f t="shared" si="363"/>
        <v>0.2380332028963292</v>
      </c>
      <c r="HA167" s="66">
        <f t="shared" si="363"/>
        <v>0.23654825426475629</v>
      </c>
      <c r="HB167" s="66">
        <f t="shared" si="363"/>
        <v>0.24226481518334342</v>
      </c>
      <c r="HC167" s="66">
        <f t="shared" si="363"/>
        <v>0.24239073196581348</v>
      </c>
      <c r="HD167" s="66">
        <f t="shared" si="363"/>
        <v>0.23442252723941071</v>
      </c>
      <c r="HE167" s="66">
        <f t="shared" si="363"/>
        <v>0.25312431610073438</v>
      </c>
      <c r="HF167" s="66">
        <f t="shared" si="363"/>
        <v>0.24059693833920875</v>
      </c>
      <c r="HG167" s="66">
        <f t="shared" si="363"/>
        <v>0.23676983873279311</v>
      </c>
      <c r="HH167" s="66">
        <f t="shared" si="363"/>
        <v>0.25143293656307902</v>
      </c>
      <c r="HI167" s="66">
        <f t="shared" si="363"/>
        <v>0.24487898166727401</v>
      </c>
      <c r="HJ167" s="66">
        <f t="shared" si="363"/>
        <v>0.24624555865757813</v>
      </c>
      <c r="HK167" s="66">
        <f t="shared" si="363"/>
        <v>0.24938839488359388</v>
      </c>
      <c r="HL167" s="66">
        <f t="shared" si="363"/>
        <v>0.2384162617352194</v>
      </c>
      <c r="HM167" s="66">
        <f t="shared" si="363"/>
        <v>0.22210602526755399</v>
      </c>
      <c r="HN167" s="66">
        <f t="shared" si="363"/>
        <v>0.24949216719142195</v>
      </c>
      <c r="HO167" s="66">
        <f t="shared" si="363"/>
        <v>0.24223380904961356</v>
      </c>
      <c r="HP167" s="66">
        <f t="shared" si="363"/>
        <v>0.23924552318270176</v>
      </c>
      <c r="HQ167" s="66">
        <f t="shared" si="363"/>
        <v>0.24230562010087137</v>
      </c>
      <c r="HR167" s="66">
        <f t="shared" si="363"/>
        <v>0.24598258475090276</v>
      </c>
      <c r="HS167" s="66">
        <f t="shared" si="363"/>
        <v>0.23768397404570396</v>
      </c>
      <c r="HT167" s="66">
        <f t="shared" si="363"/>
        <v>0.24742600836294443</v>
      </c>
      <c r="HU167" s="66">
        <f t="shared" si="363"/>
        <v>0.23801851095775767</v>
      </c>
      <c r="HV167" s="66">
        <f t="shared" si="363"/>
        <v>0.24101246616537192</v>
      </c>
      <c r="HW167" s="66">
        <f t="shared" si="363"/>
        <v>0.24030243260733899</v>
      </c>
      <c r="HX167" s="66">
        <f t="shared" si="363"/>
        <v>0.24799933994684506</v>
      </c>
      <c r="HY167" s="66">
        <f t="shared" si="363"/>
        <v>0.24248572287617509</v>
      </c>
      <c r="HZ167" s="66">
        <f t="shared" si="363"/>
        <v>0.24980440271789017</v>
      </c>
      <c r="IA167" s="66">
        <f t="shared" si="363"/>
        <v>0.24311339816475566</v>
      </c>
      <c r="IB167" s="66">
        <f t="shared" si="363"/>
        <v>0.24141338593364184</v>
      </c>
      <c r="IC167" s="66">
        <f t="shared" si="363"/>
        <v>0.24500891045649439</v>
      </c>
      <c r="ID167" s="66">
        <f t="shared" si="363"/>
        <v>0.24327934691958783</v>
      </c>
      <c r="IE167" s="66">
        <f t="shared" si="363"/>
        <v>0.25425491122222738</v>
      </c>
      <c r="IF167" s="66">
        <f t="shared" si="363"/>
        <v>0.25755085598882438</v>
      </c>
      <c r="IG167" s="66">
        <f t="shared" si="363"/>
        <v>0.25358737719670488</v>
      </c>
      <c r="IH167" s="66">
        <f t="shared" si="363"/>
        <v>0.2375977249027616</v>
      </c>
      <c r="II167" s="66">
        <f t="shared" si="363"/>
        <v>0.2387056697554949</v>
      </c>
      <c r="IJ167" s="66">
        <f t="shared" si="363"/>
        <v>0.24529583695433149</v>
      </c>
      <c r="IK167" s="66">
        <f t="shared" si="363"/>
        <v>0.25034666920234716</v>
      </c>
      <c r="IL167" s="66">
        <f t="shared" si="363"/>
        <v>0.23258782563948407</v>
      </c>
      <c r="IM167" s="66">
        <f t="shared" si="363"/>
        <v>0.2329683387457176</v>
      </c>
      <c r="IN167" s="66">
        <f t="shared" si="363"/>
        <v>0.23722392663766534</v>
      </c>
      <c r="IO167" s="66">
        <f t="shared" si="363"/>
        <v>0.23808205525271872</v>
      </c>
      <c r="IP167" s="66">
        <f t="shared" si="363"/>
        <v>0.24546152246840663</v>
      </c>
      <c r="IQ167" s="66">
        <f t="shared" si="363"/>
        <v>0.24853382743753694</v>
      </c>
      <c r="IR167" s="66">
        <f t="shared" si="363"/>
        <v>0.23866264455341704</v>
      </c>
      <c r="IS167" s="66">
        <f t="shared" si="363"/>
        <v>0.23777222420343833</v>
      </c>
      <c r="IT167" s="66">
        <f t="shared" si="363"/>
        <v>0.2523014719447591</v>
      </c>
      <c r="IU167" s="66">
        <f t="shared" si="363"/>
        <v>0.24227948021945458</v>
      </c>
      <c r="IV167" s="66">
        <f t="shared" si="363"/>
        <v>0.23670436421678745</v>
      </c>
      <c r="IW167" s="66">
        <f t="shared" si="363"/>
        <v>0.23030614830723725</v>
      </c>
      <c r="IX167" s="66">
        <f t="shared" si="363"/>
        <v>0.24276121019418492</v>
      </c>
      <c r="IY167" s="66">
        <f t="shared" si="363"/>
        <v>0.24050215240875672</v>
      </c>
      <c r="IZ167" s="66">
        <f t="shared" si="363"/>
        <v>0.24525872242382521</v>
      </c>
      <c r="JA167" s="66">
        <f t="shared" si="363"/>
        <v>0.23879556032630714</v>
      </c>
      <c r="JB167" s="66">
        <f t="shared" si="363"/>
        <v>0.24855678565756581</v>
      </c>
      <c r="JC167" s="66">
        <f t="shared" si="363"/>
        <v>0.23822514759196048</v>
      </c>
      <c r="JD167" s="67">
        <f t="shared" si="364"/>
        <v>0.24557018499077621</v>
      </c>
      <c r="JU167" s="14"/>
      <c r="MS167" s="28"/>
    </row>
    <row r="168" spans="12:357" x14ac:dyDescent="0.3">
      <c r="M168" s="69" t="s">
        <v>259</v>
      </c>
      <c r="N168" s="80">
        <f t="shared" si="360"/>
        <v>3.2034265038149176E-16</v>
      </c>
      <c r="O168" s="80">
        <f t="shared" si="360"/>
        <v>-0.21672298038988058</v>
      </c>
      <c r="P168" s="80">
        <f t="shared" si="360"/>
        <v>-0.47602377367750415</v>
      </c>
      <c r="Q168" s="80">
        <f t="shared" si="360"/>
        <v>4.2653433483230058E-2</v>
      </c>
      <c r="R168" s="80">
        <f t="shared" si="360"/>
        <v>-0.22722765335426523</v>
      </c>
      <c r="S168" s="80">
        <f t="shared" si="360"/>
        <v>-0.12848630683303564</v>
      </c>
      <c r="T168" s="80">
        <f t="shared" si="360"/>
        <v>-6.0138922706318619E-2</v>
      </c>
      <c r="U168" s="80">
        <f t="shared" si="360"/>
        <v>2.1907834598686809E-2</v>
      </c>
      <c r="V168" s="80">
        <f t="shared" si="360"/>
        <v>-0.12916810980275589</v>
      </c>
      <c r="W168" s="80">
        <f t="shared" si="360"/>
        <v>-9.2596415040881994E-2</v>
      </c>
      <c r="X168" s="80">
        <f t="shared" si="360"/>
        <v>-0.1592535687758202</v>
      </c>
      <c r="Y168" s="80">
        <f t="shared" si="360"/>
        <v>0.3262478637893374</v>
      </c>
      <c r="Z168" s="80">
        <f t="shared" si="360"/>
        <v>-0.27577092383351826</v>
      </c>
      <c r="AA168" s="80">
        <f t="shared" si="360"/>
        <v>-0.23996571342800346</v>
      </c>
      <c r="AB168" s="80">
        <f t="shared" si="360"/>
        <v>-0.31636776475694095</v>
      </c>
      <c r="AC168" s="80">
        <f t="shared" si="360"/>
        <v>0.12136906231804544</v>
      </c>
      <c r="AD168" s="80">
        <f t="shared" si="360"/>
        <v>3.2034265038149176E-16</v>
      </c>
      <c r="AE168" s="80">
        <f t="shared" si="360"/>
        <v>7.216517064935106E-2</v>
      </c>
      <c r="AF168" s="80">
        <f t="shared" si="360"/>
        <v>0.12898030930489512</v>
      </c>
      <c r="AG168" s="80">
        <f t="shared" si="360"/>
        <v>7.5531330452845602E-2</v>
      </c>
      <c r="AH168" s="80">
        <f t="shared" si="360"/>
        <v>0.15659412209189191</v>
      </c>
      <c r="AI168" s="80">
        <f t="shared" si="360"/>
        <v>-2.4584798111173443E-3</v>
      </c>
      <c r="AJ168" s="80">
        <f t="shared" si="360"/>
        <v>-0.32281877091342204</v>
      </c>
      <c r="AK168" s="80">
        <f t="shared" si="360"/>
        <v>-6.0316234229640865E-2</v>
      </c>
      <c r="AL168" s="80">
        <f t="shared" si="360"/>
        <v>4.7803836566178599E-2</v>
      </c>
      <c r="AM168" s="80">
        <f t="shared" si="360"/>
        <v>-3.5847998496579117E-2</v>
      </c>
      <c r="AN168" s="80">
        <f t="shared" si="360"/>
        <v>-0.15889011586813745</v>
      </c>
      <c r="AO168" s="80">
        <f t="shared" si="360"/>
        <v>-0.15710286490559339</v>
      </c>
      <c r="AP168" s="80">
        <f t="shared" si="360"/>
        <v>0.10971384335061896</v>
      </c>
      <c r="AQ168" s="80">
        <f t="shared" si="360"/>
        <v>-0.11785218734212298</v>
      </c>
      <c r="AR168" s="80">
        <f t="shared" si="360"/>
        <v>0.29329759120254351</v>
      </c>
      <c r="AS168" s="80">
        <f t="shared" si="360"/>
        <v>1.3185541749506017E-2</v>
      </c>
      <c r="AT168" s="80">
        <f t="shared" si="360"/>
        <v>-0.14924688768146949</v>
      </c>
      <c r="AU168" s="80">
        <f t="shared" si="360"/>
        <v>0.34867967088869095</v>
      </c>
      <c r="AV168" s="80">
        <f t="shared" si="360"/>
        <v>-0.14644423384900787</v>
      </c>
      <c r="AW168" s="80">
        <f t="shared" si="360"/>
        <v>-0.24472670022131843</v>
      </c>
      <c r="AX168" s="80">
        <f t="shared" si="360"/>
        <v>0.27452795927967022</v>
      </c>
      <c r="AY168" s="80">
        <f t="shared" si="360"/>
        <v>8.5182217770939955E-2</v>
      </c>
      <c r="AZ168" s="80">
        <f t="shared" si="360"/>
        <v>0.3414610762970719</v>
      </c>
      <c r="BA168" s="80">
        <f t="shared" si="360"/>
        <v>-6.0582242340802527E-2</v>
      </c>
      <c r="BB168" s="80">
        <f t="shared" si="360"/>
        <v>0.37841974623573332</v>
      </c>
      <c r="BC168" s="80">
        <f t="shared" si="360"/>
        <v>-8.5252196023659105E-2</v>
      </c>
      <c r="BD168" s="80">
        <f t="shared" si="360"/>
        <v>-7.4960296065871498E-2</v>
      </c>
      <c r="BE168" s="80">
        <f t="shared" si="360"/>
        <v>0.14968656646734427</v>
      </c>
      <c r="BF168" s="80">
        <f t="shared" si="360"/>
        <v>0.17464912967338606</v>
      </c>
      <c r="BG168" s="80">
        <f t="shared" si="360"/>
        <v>1.440675510295549E-2</v>
      </c>
      <c r="BH168" s="80">
        <f t="shared" si="360"/>
        <v>4.1855193400586022E-2</v>
      </c>
      <c r="BI168" s="80">
        <f t="shared" si="360"/>
        <v>-2.1794645649158898E-2</v>
      </c>
      <c r="BJ168" s="80">
        <f t="shared" si="360"/>
        <v>0.14033045158152779</v>
      </c>
      <c r="BK168" s="80">
        <f t="shared" si="360"/>
        <v>9.5511947740456404E-2</v>
      </c>
      <c r="BL168" s="80">
        <f t="shared" si="360"/>
        <v>0.19879203893122904</v>
      </c>
      <c r="BM168" s="80">
        <f t="shared" si="360"/>
        <v>-7.7320790511793205E-2</v>
      </c>
      <c r="BN168" s="80">
        <f t="shared" si="360"/>
        <v>0.14502891000558121</v>
      </c>
      <c r="BO168" s="80">
        <f t="shared" si="360"/>
        <v>0.37689264606020134</v>
      </c>
      <c r="BP168" s="80">
        <f t="shared" si="360"/>
        <v>2.0644061143236647E-2</v>
      </c>
      <c r="BQ168" s="80">
        <f t="shared" si="360"/>
        <v>-0.10406216417223023</v>
      </c>
      <c r="BR168" s="80">
        <f t="shared" si="360"/>
        <v>1.0472717380540933E-2</v>
      </c>
      <c r="BS168" s="80">
        <f t="shared" si="360"/>
        <v>-9.7891744215449147E-2</v>
      </c>
      <c r="BT168" s="80">
        <f t="shared" si="360"/>
        <v>8.1791241543410789E-2</v>
      </c>
      <c r="BU168" s="80">
        <f t="shared" si="360"/>
        <v>7.6561079750627967E-3</v>
      </c>
      <c r="BV168" s="80">
        <f t="shared" si="360"/>
        <v>0.10912269062287581</v>
      </c>
      <c r="BW168" s="80">
        <f t="shared" si="360"/>
        <v>2.5233038144411045E-2</v>
      </c>
      <c r="BX168" s="80">
        <f t="shared" si="360"/>
        <v>-0.10095821869673034</v>
      </c>
      <c r="BY168" s="80">
        <f t="shared" si="360"/>
        <v>-8.6771479641635882E-2</v>
      </c>
      <c r="BZ168" s="80">
        <f t="shared" si="359"/>
        <v>1.0346088050886633E-2</v>
      </c>
      <c r="CA168" s="80">
        <f t="shared" si="359"/>
        <v>-0.28488372513120386</v>
      </c>
      <c r="CB168" s="80">
        <f t="shared" si="359"/>
        <v>-0.10831810736225873</v>
      </c>
      <c r="CC168" s="80">
        <f t="shared" si="359"/>
        <v>8.497471658351459E-2</v>
      </c>
      <c r="CD168" s="80">
        <f t="shared" si="359"/>
        <v>-1.641700087433633E-2</v>
      </c>
      <c r="CE168" s="80">
        <f t="shared" si="359"/>
        <v>-0.10100381661097857</v>
      </c>
      <c r="CF168" s="80">
        <f t="shared" si="359"/>
        <v>3.7456960695459764E-2</v>
      </c>
      <c r="CG168" s="80">
        <f t="shared" si="359"/>
        <v>5.5160983202828105E-2</v>
      </c>
      <c r="CH168" s="80">
        <f t="shared" si="359"/>
        <v>-0.14551906242001969</v>
      </c>
      <c r="CI168" s="80">
        <f t="shared" si="359"/>
        <v>2.7137708582298157E-3</v>
      </c>
      <c r="CJ168" s="80">
        <f t="shared" si="359"/>
        <v>-4.7839557419926855E-2</v>
      </c>
      <c r="CK168" s="80">
        <f t="shared" si="359"/>
        <v>-6.903130195635622E-2</v>
      </c>
      <c r="CL168" s="80">
        <f t="shared" si="359"/>
        <v>-9.9044406741374491E-2</v>
      </c>
      <c r="CM168" s="80">
        <f t="shared" si="359"/>
        <v>-7.7111476761936582E-2</v>
      </c>
      <c r="CN168" s="80">
        <f t="shared" si="359"/>
        <v>9.4105281825799469E-2</v>
      </c>
      <c r="CO168" s="80">
        <f t="shared" si="359"/>
        <v>6.5788368766831112E-2</v>
      </c>
      <c r="CP168" s="80">
        <f t="shared" si="359"/>
        <v>0.22989144210137258</v>
      </c>
      <c r="CQ168" s="80">
        <f t="shared" si="359"/>
        <v>0.11565132683611612</v>
      </c>
      <c r="CR168" s="80">
        <f t="shared" si="359"/>
        <v>2.4508699215017825E-2</v>
      </c>
      <c r="CS168" s="80">
        <f t="shared" si="359"/>
        <v>-2.2485412365760196E-2</v>
      </c>
      <c r="CT168" s="80">
        <f t="shared" si="359"/>
        <v>-0.12771192165733961</v>
      </c>
      <c r="CU168" s="80">
        <f t="shared" si="359"/>
        <v>2.2493961293704096E-2</v>
      </c>
      <c r="CV168" s="80">
        <f t="shared" si="359"/>
        <v>-9.7208926280309568E-2</v>
      </c>
      <c r="CW168" s="80">
        <f t="shared" si="359"/>
        <v>-0.1279596796865603</v>
      </c>
      <c r="CX168" s="80">
        <f t="shared" si="359"/>
        <v>0.14175701119962564</v>
      </c>
      <c r="CY168" s="80">
        <f t="shared" si="359"/>
        <v>-9.4906503072384032E-2</v>
      </c>
      <c r="CZ168" s="80">
        <f t="shared" si="359"/>
        <v>9.0303081094389795E-2</v>
      </c>
      <c r="DA168" s="80">
        <f t="shared" si="359"/>
        <v>0.23551175944368632</v>
      </c>
      <c r="DB168" s="80">
        <f t="shared" si="359"/>
        <v>-2.7517831480135767E-2</v>
      </c>
      <c r="DC168" s="80">
        <f t="shared" si="361"/>
        <v>-0.16099545703324272</v>
      </c>
      <c r="DD168" s="80">
        <f t="shared" si="361"/>
        <v>-1.1955903571772158E-3</v>
      </c>
      <c r="DE168" s="80">
        <f t="shared" si="361"/>
        <v>-0.13102921178992577</v>
      </c>
      <c r="DF168" s="80">
        <f t="shared" si="361"/>
        <v>6.519248241370991E-2</v>
      </c>
      <c r="DG168" s="80">
        <f t="shared" si="361"/>
        <v>-6.8496210755804213E-2</v>
      </c>
      <c r="DH168" s="80">
        <f t="shared" si="361"/>
        <v>-0.27621653778865779</v>
      </c>
      <c r="DI168" s="80">
        <f t="shared" si="361"/>
        <v>0.3374400690067304</v>
      </c>
      <c r="DJ168" s="80">
        <f t="shared" si="361"/>
        <v>4.8228781542068791E-2</v>
      </c>
      <c r="DK168" s="80">
        <f t="shared" si="361"/>
        <v>-0.22717788637149638</v>
      </c>
      <c r="DL168" s="80">
        <f t="shared" si="361"/>
        <v>0.28899453669819936</v>
      </c>
      <c r="DM168" s="80">
        <f t="shared" si="361"/>
        <v>4.0188476254901073E-2</v>
      </c>
      <c r="DN168" s="80">
        <f t="shared" si="361"/>
        <v>-0.1148560924199047</v>
      </c>
      <c r="DO168" s="80">
        <f t="shared" si="361"/>
        <v>-1.4303836450155833E-2</v>
      </c>
      <c r="DP168" s="80">
        <f t="shared" si="361"/>
        <v>0.29890099081369081</v>
      </c>
      <c r="DQ168" s="80">
        <f t="shared" si="361"/>
        <v>-4.7400135615764408E-2</v>
      </c>
      <c r="DR168" s="80">
        <f t="shared" si="361"/>
        <v>-0.19950086678030257</v>
      </c>
      <c r="DS168" s="80">
        <f t="shared" si="361"/>
        <v>-0.14292752894924285</v>
      </c>
      <c r="DT168" s="80">
        <f t="shared" si="361"/>
        <v>-7.8996394690967933E-2</v>
      </c>
      <c r="DU168" s="80">
        <f t="shared" si="361"/>
        <v>-4.3049765272096738E-2</v>
      </c>
      <c r="DV168" s="80">
        <f t="shared" si="361"/>
        <v>-8.9686662817175272E-2</v>
      </c>
      <c r="DW168" s="80">
        <f t="shared" si="361"/>
        <v>-8.8849922377522469E-2</v>
      </c>
      <c r="DX168" s="80">
        <f t="shared" si="361"/>
        <v>-0.15080365115373209</v>
      </c>
      <c r="DY168" s="80">
        <f t="shared" si="361"/>
        <v>-2.6348283560039626E-2</v>
      </c>
      <c r="DZ168" s="80">
        <f t="shared" si="361"/>
        <v>0.1249994022935247</v>
      </c>
      <c r="EA168" s="80">
        <f t="shared" si="361"/>
        <v>-0.24197548151799012</v>
      </c>
      <c r="EB168" s="80">
        <f t="shared" si="361"/>
        <v>-5.2902551614884427E-2</v>
      </c>
      <c r="EC168" s="80">
        <f t="shared" si="361"/>
        <v>9.4664109235082575E-3</v>
      </c>
      <c r="ED168" s="80">
        <f t="shared" si="361"/>
        <v>0.25377030116687893</v>
      </c>
      <c r="EE168" s="80">
        <f t="shared" si="361"/>
        <v>-5.1256964304937737E-2</v>
      </c>
      <c r="EF168" s="80">
        <f t="shared" si="361"/>
        <v>-0.12326725531146915</v>
      </c>
      <c r="EM168" s="66">
        <f>EM73/SUM(EM$71:EM$74)</f>
        <v>0.37390863426525572</v>
      </c>
      <c r="EN168" s="66">
        <f t="shared" si="365"/>
        <v>0.35683706382972041</v>
      </c>
      <c r="EO168" s="66">
        <f t="shared" si="365"/>
        <v>0.36198783610711099</v>
      </c>
      <c r="EP168" s="66">
        <f t="shared" si="365"/>
        <v>0.34805600624499944</v>
      </c>
      <c r="EQ168" s="66">
        <f t="shared" si="365"/>
        <v>0.33304488506660801</v>
      </c>
      <c r="ER168" s="66">
        <f t="shared" si="365"/>
        <v>0.3480929618452574</v>
      </c>
      <c r="ES168" s="66">
        <f t="shared" si="365"/>
        <v>0.35346603205666505</v>
      </c>
      <c r="ET168" s="66">
        <f t="shared" si="365"/>
        <v>0.34946104246473852</v>
      </c>
      <c r="EU168" s="66">
        <f t="shared" si="365"/>
        <v>0.34778110032973419</v>
      </c>
      <c r="EV168" s="66">
        <f t="shared" si="365"/>
        <v>0.34998217084480454</v>
      </c>
      <c r="EW168" s="66">
        <f t="shared" si="365"/>
        <v>0.34923404255748042</v>
      </c>
      <c r="EX168" s="66">
        <f t="shared" si="365"/>
        <v>0.35829432788029292</v>
      </c>
      <c r="EY168" s="66">
        <f t="shared" si="365"/>
        <v>0.35496099630252398</v>
      </c>
      <c r="EZ168" s="66">
        <f t="shared" si="365"/>
        <v>0.34645882215353085</v>
      </c>
      <c r="FA168" s="66">
        <f t="shared" si="365"/>
        <v>0.35226304950167625</v>
      </c>
      <c r="FB168" s="66">
        <f t="shared" si="365"/>
        <v>0.35874937887942582</v>
      </c>
      <c r="FC168" s="66">
        <f t="shared" si="365"/>
        <v>0.35433670265452716</v>
      </c>
      <c r="FD168" s="66">
        <f t="shared" si="365"/>
        <v>0.35647175093380562</v>
      </c>
      <c r="FE168" s="66">
        <f t="shared" si="365"/>
        <v>0.34837735114705265</v>
      </c>
      <c r="FF168" s="66">
        <f t="shared" si="365"/>
        <v>0.3360535831701506</v>
      </c>
      <c r="FG168" s="66">
        <f t="shared" si="365"/>
        <v>0.33841091780343724</v>
      </c>
      <c r="FH168" s="66">
        <f t="shared" si="365"/>
        <v>0.34624078486707954</v>
      </c>
      <c r="FI168" s="66">
        <f t="shared" si="365"/>
        <v>0.34644936856990838</v>
      </c>
      <c r="FJ168" s="66">
        <f t="shared" si="365"/>
        <v>0.34216814930288436</v>
      </c>
      <c r="FK168" s="66">
        <f t="shared" si="365"/>
        <v>0.34299799334017</v>
      </c>
      <c r="FL168" s="66">
        <f t="shared" si="365"/>
        <v>0.34608457925151381</v>
      </c>
      <c r="FM168" s="66">
        <f t="shared" si="365"/>
        <v>0.34113406471538377</v>
      </c>
      <c r="FN168" s="66">
        <f t="shared" si="365"/>
        <v>0.34657780776273139</v>
      </c>
      <c r="FO168" s="66">
        <f t="shared" si="365"/>
        <v>0.34600867475244862</v>
      </c>
      <c r="FP168" s="66">
        <f t="shared" si="365"/>
        <v>0.35523289653215173</v>
      </c>
      <c r="FQ168" s="66">
        <f t="shared" si="365"/>
        <v>0.36003666740355939</v>
      </c>
      <c r="FR168" s="66">
        <f t="shared" si="365"/>
        <v>0.33507109004396735</v>
      </c>
      <c r="FS168" s="66">
        <f t="shared" si="365"/>
        <v>0.348402997150219</v>
      </c>
      <c r="FT168" s="66">
        <f t="shared" si="365"/>
        <v>0.32608227758538755</v>
      </c>
      <c r="FU168" s="66">
        <f t="shared" si="365"/>
        <v>0.33898146349931568</v>
      </c>
      <c r="FV168" s="66">
        <f t="shared" si="365"/>
        <v>0.34669248535657821</v>
      </c>
      <c r="FW168" s="66">
        <f t="shared" si="365"/>
        <v>0.33884530108982325</v>
      </c>
      <c r="FX168" s="66">
        <f t="shared" si="365"/>
        <v>0.35158239587255602</v>
      </c>
      <c r="FY168" s="66">
        <f t="shared" si="365"/>
        <v>0.34549282615329663</v>
      </c>
      <c r="FZ168" s="66">
        <f t="shared" si="365"/>
        <v>0.35228020686737688</v>
      </c>
      <c r="GA168" s="66">
        <f t="shared" si="365"/>
        <v>0.33380224113599272</v>
      </c>
      <c r="GB168" s="66">
        <f t="shared" si="365"/>
        <v>0.34821725845438922</v>
      </c>
      <c r="GC168" s="66">
        <f t="shared" si="365"/>
        <v>0.35345503437054854</v>
      </c>
      <c r="GD168" s="66">
        <f t="shared" si="365"/>
        <v>0.36174140298692048</v>
      </c>
      <c r="GE168" s="66">
        <f t="shared" si="365"/>
        <v>0.35138202505483856</v>
      </c>
      <c r="GF168" s="66">
        <f t="shared" si="365"/>
        <v>0.34134251779611258</v>
      </c>
      <c r="GG168" s="66">
        <f t="shared" si="365"/>
        <v>0.35379594567476658</v>
      </c>
      <c r="GH168" s="66">
        <f t="shared" si="365"/>
        <v>0.34590988952264184</v>
      </c>
      <c r="GI168" s="66">
        <f t="shared" si="365"/>
        <v>0.33474215894429188</v>
      </c>
      <c r="GJ168" s="66">
        <f t="shared" si="365"/>
        <v>0.33036863469558975</v>
      </c>
      <c r="GK168" s="66">
        <f t="shared" si="365"/>
        <v>0.3565439943462429</v>
      </c>
      <c r="GL168" s="66">
        <f t="shared" si="365"/>
        <v>0.33431463189681027</v>
      </c>
      <c r="GM168" s="66">
        <f t="shared" si="365"/>
        <v>0.34945811943646543</v>
      </c>
      <c r="GN168" s="66">
        <f t="shared" si="365"/>
        <v>0.35340784105047574</v>
      </c>
      <c r="GO168" s="66">
        <f t="shared" si="365"/>
        <v>0.35065629538701309</v>
      </c>
      <c r="GP168" s="66">
        <f t="shared" si="365"/>
        <v>0.34766380109219075</v>
      </c>
      <c r="GQ168" s="66">
        <f t="shared" si="365"/>
        <v>0.35889735560595376</v>
      </c>
      <c r="GR168" s="66">
        <f t="shared" si="365"/>
        <v>0.35651443409671818</v>
      </c>
      <c r="GS168" s="66">
        <f t="shared" si="365"/>
        <v>0.34736617919516227</v>
      </c>
      <c r="GT168" s="66">
        <f t="shared" si="365"/>
        <v>0.34992707972394976</v>
      </c>
      <c r="GU168" s="66">
        <f t="shared" si="365"/>
        <v>0.3258979172610581</v>
      </c>
      <c r="GV168" s="66">
        <f t="shared" si="365"/>
        <v>0.33873368266946163</v>
      </c>
      <c r="GW168" s="66">
        <f t="shared" si="365"/>
        <v>0.34487914471443976</v>
      </c>
      <c r="GX168" s="66">
        <f t="shared" si="365"/>
        <v>0.34851873691352309</v>
      </c>
      <c r="GY168" s="66">
        <f t="shared" si="365"/>
        <v>0.33015889335164511</v>
      </c>
      <c r="GZ168" s="66">
        <f t="shared" si="363"/>
        <v>0.35822898335278552</v>
      </c>
      <c r="HA168" s="66">
        <f t="shared" si="363"/>
        <v>0.34252570845258395</v>
      </c>
      <c r="HB168" s="66">
        <f t="shared" si="363"/>
        <v>0.34884281895454</v>
      </c>
      <c r="HC168" s="66">
        <f t="shared" si="363"/>
        <v>0.33854660346748672</v>
      </c>
      <c r="HD168" s="66">
        <f t="shared" si="363"/>
        <v>0.33864179937577887</v>
      </c>
      <c r="HE168" s="66">
        <f t="shared" si="363"/>
        <v>0.33777552532698857</v>
      </c>
      <c r="HF168" s="66">
        <f t="shared" si="363"/>
        <v>0.33219019925936905</v>
      </c>
      <c r="HG168" s="66">
        <f t="shared" si="363"/>
        <v>0.34760476591047684</v>
      </c>
      <c r="HH168" s="66">
        <f t="shared" si="363"/>
        <v>0.34926483926684143</v>
      </c>
      <c r="HI168" s="66">
        <f t="shared" si="363"/>
        <v>0.34984340869684</v>
      </c>
      <c r="HJ168" s="66">
        <f t="shared" si="363"/>
        <v>0.35298110028328539</v>
      </c>
      <c r="HK168" s="66">
        <f t="shared" si="363"/>
        <v>0.35140559306493147</v>
      </c>
      <c r="HL168" s="66">
        <f t="shared" si="363"/>
        <v>0.35020878712037423</v>
      </c>
      <c r="HM168" s="66">
        <f t="shared" si="363"/>
        <v>0.37165822004136551</v>
      </c>
      <c r="HN168" s="66">
        <f t="shared" si="363"/>
        <v>0.33701004289573538</v>
      </c>
      <c r="HO168" s="66">
        <f t="shared" si="363"/>
        <v>0.34296539592381159</v>
      </c>
      <c r="HP168" s="66">
        <f t="shared" si="363"/>
        <v>0.34536242246140192</v>
      </c>
      <c r="HQ168" s="66">
        <f t="shared" si="363"/>
        <v>0.34540525979427228</v>
      </c>
      <c r="HR168" s="66">
        <f t="shared" si="363"/>
        <v>0.34207092150022234</v>
      </c>
      <c r="HS168" s="66">
        <f t="shared" si="363"/>
        <v>0.34689368285718203</v>
      </c>
      <c r="HT168" s="66">
        <f t="shared" si="363"/>
        <v>0.33250365285845102</v>
      </c>
      <c r="HU168" s="66">
        <f t="shared" si="363"/>
        <v>0.35242686735687789</v>
      </c>
      <c r="HV168" s="66">
        <f t="shared" si="363"/>
        <v>0.34256082211049121</v>
      </c>
      <c r="HW168" s="66">
        <f t="shared" si="363"/>
        <v>0.34668803418735761</v>
      </c>
      <c r="HX168" s="66">
        <f t="shared" si="363"/>
        <v>0.34884677044589057</v>
      </c>
      <c r="HY168" s="66">
        <f t="shared" si="363"/>
        <v>0.34247069431949273</v>
      </c>
      <c r="HZ168" s="66">
        <f t="shared" si="363"/>
        <v>0.35935666275776973</v>
      </c>
      <c r="IA168" s="66">
        <f t="shared" si="363"/>
        <v>0.35341531841708446</v>
      </c>
      <c r="IB168" s="66">
        <f t="shared" si="363"/>
        <v>0.3435343173862726</v>
      </c>
      <c r="IC168" s="66">
        <f t="shared" si="363"/>
        <v>0.34805817668277761</v>
      </c>
      <c r="ID168" s="66">
        <f t="shared" si="363"/>
        <v>0.3390404679759334</v>
      </c>
      <c r="IE168" s="66">
        <f t="shared" si="363"/>
        <v>0.34464780838047915</v>
      </c>
      <c r="IF168" s="66">
        <f t="shared" si="363"/>
        <v>0.34042758944752449</v>
      </c>
      <c r="IG168" s="66">
        <f t="shared" si="363"/>
        <v>0.33445221792601537</v>
      </c>
      <c r="IH168" s="66">
        <f t="shared" si="363"/>
        <v>0.35038701760702484</v>
      </c>
      <c r="II168" s="66">
        <f t="shared" si="363"/>
        <v>0.34509826067044591</v>
      </c>
      <c r="IJ168" s="66">
        <f t="shared" si="363"/>
        <v>0.34103799668160284</v>
      </c>
      <c r="IK168" s="66">
        <f t="shared" si="363"/>
        <v>0.34576984333980143</v>
      </c>
      <c r="IL168" s="66">
        <f t="shared" si="363"/>
        <v>0.35850838035914451</v>
      </c>
      <c r="IM168" s="66">
        <f t="shared" si="363"/>
        <v>0.3575818363020819</v>
      </c>
      <c r="IN168" s="66">
        <f t="shared" si="363"/>
        <v>0.34987372240006143</v>
      </c>
      <c r="IO168" s="66">
        <f t="shared" si="363"/>
        <v>0.34045733901541997</v>
      </c>
      <c r="IP168" s="66">
        <f t="shared" si="363"/>
        <v>0.34256449982025816</v>
      </c>
      <c r="IQ168" s="66">
        <f t="shared" si="363"/>
        <v>0.34212071832014607</v>
      </c>
      <c r="IR168" s="66">
        <f t="shared" si="363"/>
        <v>0.34722641192588111</v>
      </c>
      <c r="IS168" s="66">
        <f t="shared" si="363"/>
        <v>0.34599887795185641</v>
      </c>
      <c r="IT168" s="66">
        <f t="shared" si="363"/>
        <v>0.34342472391486384</v>
      </c>
      <c r="IU168" s="66">
        <f t="shared" si="363"/>
        <v>0.34954453007191361</v>
      </c>
      <c r="IV168" s="66">
        <f t="shared" si="363"/>
        <v>0.36059156154975858</v>
      </c>
      <c r="IW168" s="66">
        <f t="shared" si="363"/>
        <v>0.34467215947525337</v>
      </c>
      <c r="IX168" s="66">
        <f t="shared" si="363"/>
        <v>0.3550617373105987</v>
      </c>
      <c r="IY168" s="66">
        <f t="shared" si="363"/>
        <v>0.34500725143769712</v>
      </c>
      <c r="IZ168" s="66">
        <f t="shared" si="363"/>
        <v>0.34252780207700728</v>
      </c>
      <c r="JA168" s="66">
        <f t="shared" si="363"/>
        <v>0.34141321600583968</v>
      </c>
      <c r="JB168" s="66">
        <f t="shared" si="363"/>
        <v>0.33786967808931684</v>
      </c>
      <c r="JC168" s="66">
        <f t="shared" si="363"/>
        <v>0.34439007491979301</v>
      </c>
      <c r="JD168" s="67">
        <f t="shared" si="364"/>
        <v>0.34685346296724645</v>
      </c>
      <c r="JU168" s="14"/>
      <c r="MS168" s="28"/>
    </row>
    <row r="169" spans="12:357" x14ac:dyDescent="0.3">
      <c r="M169" s="69" t="s">
        <v>274</v>
      </c>
      <c r="N169" s="80">
        <f t="shared" si="360"/>
        <v>0</v>
      </c>
      <c r="O169" s="80">
        <f t="shared" si="360"/>
        <v>-0.28071510389408727</v>
      </c>
      <c r="P169" s="80">
        <f t="shared" si="360"/>
        <v>-0.57575661708410097</v>
      </c>
      <c r="Q169" s="80">
        <f t="shared" si="360"/>
        <v>0.20157418833511306</v>
      </c>
      <c r="R169" s="80">
        <f t="shared" si="360"/>
        <v>-0.21933477834818543</v>
      </c>
      <c r="S169" s="80">
        <f t="shared" si="360"/>
        <v>-0.16035320315005197</v>
      </c>
      <c r="T169" s="80">
        <f t="shared" si="360"/>
        <v>-0.15881001007402912</v>
      </c>
      <c r="U169" s="80">
        <f t="shared" si="360"/>
        <v>-0.28370987548123278</v>
      </c>
      <c r="V169" s="80">
        <f t="shared" si="360"/>
        <v>-2.5290451013187061E-2</v>
      </c>
      <c r="W169" s="80">
        <f t="shared" si="360"/>
        <v>-0.19145796064869955</v>
      </c>
      <c r="X169" s="80">
        <f t="shared" si="360"/>
        <v>-0.28485237804077129</v>
      </c>
      <c r="Y169" s="80">
        <f t="shared" si="360"/>
        <v>4.7779687473235202E-2</v>
      </c>
      <c r="Z169" s="80">
        <f t="shared" si="360"/>
        <v>-0.21181559387366877</v>
      </c>
      <c r="AA169" s="80">
        <f t="shared" si="360"/>
        <v>-0.13799370723377019</v>
      </c>
      <c r="AB169" s="80">
        <f t="shared" si="360"/>
        <v>-0.26429464625795596</v>
      </c>
      <c r="AC169" s="80">
        <f t="shared" si="360"/>
        <v>-9.4757762598764922E-2</v>
      </c>
      <c r="AD169" s="80">
        <f t="shared" si="360"/>
        <v>0</v>
      </c>
      <c r="AE169" s="80">
        <f t="shared" si="360"/>
        <v>-7.7184052906630468E-2</v>
      </c>
      <c r="AF169" s="80">
        <f t="shared" si="360"/>
        <v>0.15854100410077171</v>
      </c>
      <c r="AG169" s="80">
        <f t="shared" si="360"/>
        <v>0.18149828166897702</v>
      </c>
      <c r="AH169" s="80">
        <f t="shared" si="360"/>
        <v>-0.10163448618213369</v>
      </c>
      <c r="AI169" s="80">
        <f t="shared" si="360"/>
        <v>-3.3020044335599255E-2</v>
      </c>
      <c r="AJ169" s="80">
        <f t="shared" si="360"/>
        <v>-0.31778626740825167</v>
      </c>
      <c r="AK169" s="80">
        <f t="shared" si="360"/>
        <v>-1.1703708588906971E-4</v>
      </c>
      <c r="AL169" s="80">
        <f t="shared" si="360"/>
        <v>0.12054951373100795</v>
      </c>
      <c r="AM169" s="80">
        <f t="shared" si="360"/>
        <v>-0.11649979641980192</v>
      </c>
      <c r="AN169" s="80">
        <f t="shared" si="360"/>
        <v>-0.23598861555705855</v>
      </c>
      <c r="AO169" s="80">
        <f t="shared" si="360"/>
        <v>-0.27312682711934089</v>
      </c>
      <c r="AP169" s="80">
        <f t="shared" si="360"/>
        <v>2.0486432402444948E-2</v>
      </c>
      <c r="AQ169" s="80">
        <f t="shared" si="360"/>
        <v>-4.6298154001046192E-2</v>
      </c>
      <c r="AR169" s="80">
        <f t="shared" si="360"/>
        <v>5.7334555824164815E-2</v>
      </c>
      <c r="AS169" s="80">
        <f t="shared" si="360"/>
        <v>-0.17652256805016706</v>
      </c>
      <c r="AT169" s="80">
        <f t="shared" si="360"/>
        <v>5.9829225641217482E-2</v>
      </c>
      <c r="AU169" s="80">
        <f t="shared" si="360"/>
        <v>0.14891507320445885</v>
      </c>
      <c r="AV169" s="80">
        <f t="shared" si="360"/>
        <v>-0.10377124998763097</v>
      </c>
      <c r="AW169" s="80">
        <f t="shared" si="360"/>
        <v>-0.13328331563664883</v>
      </c>
      <c r="AX169" s="80">
        <f t="shared" si="360"/>
        <v>0.22828290175820978</v>
      </c>
      <c r="AY169" s="80">
        <f t="shared" si="360"/>
        <v>-2.4824335966056602E-2</v>
      </c>
      <c r="AZ169" s="80">
        <f t="shared" si="360"/>
        <v>0.24409748264181849</v>
      </c>
      <c r="BA169" s="80">
        <f t="shared" si="360"/>
        <v>-8.191231937188706E-2</v>
      </c>
      <c r="BB169" s="80">
        <f t="shared" si="360"/>
        <v>0.34605891252469084</v>
      </c>
      <c r="BC169" s="80">
        <f t="shared" si="360"/>
        <v>-1.4104336570113179E-2</v>
      </c>
      <c r="BD169" s="80">
        <f t="shared" si="360"/>
        <v>-6.0150383831447218E-2</v>
      </c>
      <c r="BE169" s="80">
        <f t="shared" si="360"/>
        <v>0.22897410904970533</v>
      </c>
      <c r="BF169" s="80">
        <f t="shared" si="360"/>
        <v>2.3503778283155238E-2</v>
      </c>
      <c r="BG169" s="80">
        <f t="shared" si="360"/>
        <v>-0.10889978574101231</v>
      </c>
      <c r="BH169" s="80">
        <f t="shared" si="360"/>
        <v>4.4635098345388029E-2</v>
      </c>
      <c r="BI169" s="80">
        <f t="shared" si="360"/>
        <v>9.7592708541923874E-3</v>
      </c>
      <c r="BJ169" s="80">
        <f t="shared" si="360"/>
        <v>0.26898849533279412</v>
      </c>
      <c r="BK169" s="80">
        <f t="shared" si="360"/>
        <v>9.559218141156646E-2</v>
      </c>
      <c r="BL169" s="80">
        <f t="shared" si="360"/>
        <v>0.12674546186588687</v>
      </c>
      <c r="BM169" s="80">
        <f t="shared" si="360"/>
        <v>-0.1002353032560041</v>
      </c>
      <c r="BN169" s="80">
        <f t="shared" si="360"/>
        <v>6.3996728011216406E-2</v>
      </c>
      <c r="BO169" s="80">
        <f t="shared" si="360"/>
        <v>5.4104855966090069E-2</v>
      </c>
      <c r="BP169" s="80">
        <f t="shared" si="360"/>
        <v>8.5158938478274104E-2</v>
      </c>
      <c r="BQ169" s="80">
        <f t="shared" si="360"/>
        <v>0.10913768751459861</v>
      </c>
      <c r="BR169" s="80">
        <f t="shared" si="360"/>
        <v>-8.8971535636401033E-2</v>
      </c>
      <c r="BS169" s="80">
        <f t="shared" si="360"/>
        <v>3.5579495993774139E-3</v>
      </c>
      <c r="BT169" s="80">
        <f t="shared" si="360"/>
        <v>7.8236501711920578E-2</v>
      </c>
      <c r="BU169" s="80">
        <f t="shared" si="360"/>
        <v>2.9210788521975308E-2</v>
      </c>
      <c r="BV169" s="80">
        <f t="shared" si="360"/>
        <v>-0.15375809838575891</v>
      </c>
      <c r="BW169" s="80">
        <f t="shared" si="360"/>
        <v>-8.500315814518726E-2</v>
      </c>
      <c r="BX169" s="80">
        <f t="shared" si="360"/>
        <v>-4.7467954383639065E-2</v>
      </c>
      <c r="BY169" s="80">
        <f t="shared" ref="BY169:DD172" si="366">LOG(BY127/$EG127,2)</f>
        <v>9.4415293181710519E-2</v>
      </c>
      <c r="BZ169" s="80">
        <f t="shared" si="366"/>
        <v>0.12550974293373296</v>
      </c>
      <c r="CA169" s="80">
        <f t="shared" si="366"/>
        <v>-0.44830003542948932</v>
      </c>
      <c r="CB169" s="80">
        <f t="shared" si="359"/>
        <v>0.20680068728081749</v>
      </c>
      <c r="CC169" s="80">
        <f t="shared" si="359"/>
        <v>0.14914642634967271</v>
      </c>
      <c r="CD169" s="80">
        <f t="shared" si="359"/>
        <v>-3.1620263611132057E-2</v>
      </c>
      <c r="CE169" s="80">
        <f t="shared" si="359"/>
        <v>-6.2084973322461295E-2</v>
      </c>
      <c r="CF169" s="80">
        <f t="shared" si="359"/>
        <v>0.16943327010557174</v>
      </c>
      <c r="CG169" s="80">
        <f t="shared" si="359"/>
        <v>0.15342307605281452</v>
      </c>
      <c r="CH169" s="80">
        <f t="shared" si="359"/>
        <v>8.7951050817867985E-2</v>
      </c>
      <c r="CI169" s="80">
        <f t="shared" si="359"/>
        <v>-0.16616828753780344</v>
      </c>
      <c r="CJ169" s="80">
        <f t="shared" si="359"/>
        <v>-6.979552793662383E-2</v>
      </c>
      <c r="CK169" s="80">
        <f t="shared" si="359"/>
        <v>-2.0862849448061774E-2</v>
      </c>
      <c r="CL169" s="80">
        <f t="shared" si="359"/>
        <v>-0.20422984140903369</v>
      </c>
      <c r="CM169" s="80">
        <f t="shared" si="359"/>
        <v>-5.8439708229634735E-2</v>
      </c>
      <c r="CN169" s="80">
        <f t="shared" si="359"/>
        <v>0.11806636589977541</v>
      </c>
      <c r="CO169" s="80">
        <f t="shared" si="359"/>
        <v>0.15058659131189367</v>
      </c>
      <c r="CP169" s="80">
        <f t="shared" si="359"/>
        <v>0.25777720691118849</v>
      </c>
      <c r="CQ169" s="80">
        <f t="shared" si="359"/>
        <v>-0.13732445831423085</v>
      </c>
      <c r="CR169" s="80">
        <f t="shared" si="359"/>
        <v>-5.167039415954168E-2</v>
      </c>
      <c r="CS169" s="80">
        <f t="shared" si="359"/>
        <v>-0.1555451245427048</v>
      </c>
      <c r="CT169" s="80">
        <f t="shared" si="359"/>
        <v>-0.25796817723155829</v>
      </c>
      <c r="CU169" s="80">
        <f t="shared" si="359"/>
        <v>-6.0509577824791508E-2</v>
      </c>
      <c r="CV169" s="80">
        <f t="shared" si="359"/>
        <v>3.6096729474649307E-2</v>
      </c>
      <c r="CW169" s="80">
        <f t="shared" si="359"/>
        <v>1.3060617298644807E-2</v>
      </c>
      <c r="CX169" s="80">
        <f t="shared" si="359"/>
        <v>5.9037723754309587E-2</v>
      </c>
      <c r="CY169" s="80">
        <f t="shared" si="359"/>
        <v>-2.3140119670581948E-2</v>
      </c>
      <c r="CZ169" s="80">
        <f t="shared" si="359"/>
        <v>0.24220254017999271</v>
      </c>
      <c r="DA169" s="80">
        <f t="shared" si="359"/>
        <v>0.17461820444452364</v>
      </c>
      <c r="DB169" s="80">
        <f t="shared" si="359"/>
        <v>8.932269284302094E-2</v>
      </c>
      <c r="DC169" s="80">
        <f t="shared" si="361"/>
        <v>-0.14837853063330958</v>
      </c>
      <c r="DD169" s="80">
        <f t="shared" si="361"/>
        <v>4.9841596810398833E-2</v>
      </c>
      <c r="DE169" s="80">
        <f t="shared" si="361"/>
        <v>-7.5901073274195777E-2</v>
      </c>
      <c r="DF169" s="80">
        <f t="shared" si="361"/>
        <v>4.2658238465792392E-2</v>
      </c>
      <c r="DG169" s="80">
        <f t="shared" si="361"/>
        <v>-9.8872797655579298E-2</v>
      </c>
      <c r="DH169" s="80">
        <f t="shared" si="361"/>
        <v>-0.11538780697632188</v>
      </c>
      <c r="DI169" s="80">
        <f t="shared" si="361"/>
        <v>0.3261965351206419</v>
      </c>
      <c r="DJ169" s="80">
        <f t="shared" si="361"/>
        <v>0.17781614402767623</v>
      </c>
      <c r="DK169" s="80">
        <f t="shared" si="361"/>
        <v>-4.2164137940766601E-2</v>
      </c>
      <c r="DL169" s="80">
        <f t="shared" si="361"/>
        <v>0.28648530257779065</v>
      </c>
      <c r="DM169" s="80">
        <f t="shared" si="361"/>
        <v>-6.2643657616399617E-2</v>
      </c>
      <c r="DN169" s="80">
        <f t="shared" si="361"/>
        <v>6.7596097175463957E-2</v>
      </c>
      <c r="DO169" s="80">
        <f t="shared" si="361"/>
        <v>-6.5056902707496297E-2</v>
      </c>
      <c r="DP169" s="80">
        <f t="shared" si="361"/>
        <v>0.51852222795574665</v>
      </c>
      <c r="DQ169" s="80">
        <f t="shared" si="361"/>
        <v>2.2413015726923655E-3</v>
      </c>
      <c r="DR169" s="80">
        <f t="shared" si="361"/>
        <v>-6.7942769621726851E-2</v>
      </c>
      <c r="DS169" s="80">
        <f t="shared" si="361"/>
        <v>0.10058754572988711</v>
      </c>
      <c r="DT169" s="80">
        <f t="shared" si="361"/>
        <v>-6.0746541968990243E-2</v>
      </c>
      <c r="DU169" s="80">
        <f t="shared" si="361"/>
        <v>-9.806809459913671E-3</v>
      </c>
      <c r="DV169" s="80">
        <f t="shared" si="361"/>
        <v>-0.11113046433066222</v>
      </c>
      <c r="DW169" s="80">
        <f t="shared" si="361"/>
        <v>-0.13574932063327577</v>
      </c>
      <c r="DX169" s="80">
        <f t="shared" si="361"/>
        <v>9.4765157430971012E-2</v>
      </c>
      <c r="DY169" s="80">
        <f t="shared" si="361"/>
        <v>4.075704612054841E-2</v>
      </c>
      <c r="DZ169" s="80">
        <f t="shared" si="361"/>
        <v>9.5393241495877759E-2</v>
      </c>
      <c r="EA169" s="80">
        <f t="shared" si="361"/>
        <v>-0.16882302118723563</v>
      </c>
      <c r="EB169" s="80">
        <f t="shared" si="361"/>
        <v>-0.10417298434195305</v>
      </c>
      <c r="EC169" s="80">
        <f t="shared" si="361"/>
        <v>0.15705617526933804</v>
      </c>
      <c r="ED169" s="80">
        <f t="shared" si="361"/>
        <v>0.14075436294116511</v>
      </c>
      <c r="EE169" s="80">
        <f t="shared" si="361"/>
        <v>-0.17046357640108054</v>
      </c>
      <c r="EF169" s="80">
        <f t="shared" si="361"/>
        <v>4.9522937398445224E-2</v>
      </c>
      <c r="EL169" s="70">
        <f>SUM(EM166:EM169)</f>
        <v>1</v>
      </c>
      <c r="EM169" s="66">
        <f>EM74/SUM(EM$71:EM$74)</f>
        <v>0.22722591072775181</v>
      </c>
      <c r="EN169" s="66">
        <f t="shared" si="365"/>
        <v>0.22496334669156745</v>
      </c>
      <c r="EO169" s="66">
        <f t="shared" si="365"/>
        <v>0.26638924455534779</v>
      </c>
      <c r="EP169" s="66">
        <f t="shared" si="365"/>
        <v>0.2173346954302218</v>
      </c>
      <c r="EQ169" s="66">
        <f t="shared" si="365"/>
        <v>0.2562925617953743</v>
      </c>
      <c r="ER169" s="66">
        <f t="shared" si="365"/>
        <v>0.26022881114500351</v>
      </c>
      <c r="ES169" s="66">
        <f t="shared" si="365"/>
        <v>0.26595193409170276</v>
      </c>
      <c r="ET169" s="66">
        <f t="shared" si="365"/>
        <v>0.2654181227592175</v>
      </c>
      <c r="EU169" s="66">
        <f t="shared" si="365"/>
        <v>0.26351944759722795</v>
      </c>
      <c r="EV169" s="66">
        <f t="shared" si="365"/>
        <v>0.24546185804867263</v>
      </c>
      <c r="EW169" s="66">
        <f t="shared" si="365"/>
        <v>0.263943262409218</v>
      </c>
      <c r="EX169" s="66">
        <f t="shared" si="365"/>
        <v>0.25710696714655351</v>
      </c>
      <c r="EY169" s="66">
        <f t="shared" si="365"/>
        <v>0.24882988915118837</v>
      </c>
      <c r="EZ169" s="66">
        <f t="shared" si="365"/>
        <v>0.25472184780580409</v>
      </c>
      <c r="FA169" s="66">
        <f t="shared" si="365"/>
        <v>0.18951394373060412</v>
      </c>
      <c r="FB169" s="66">
        <f t="shared" si="365"/>
        <v>0.2536548369311688</v>
      </c>
      <c r="FC169" s="66">
        <f t="shared" si="365"/>
        <v>0.26745354093601387</v>
      </c>
      <c r="FD169" s="66">
        <f t="shared" si="365"/>
        <v>0.26082125412245399</v>
      </c>
      <c r="FE169" s="66">
        <f t="shared" si="365"/>
        <v>0.25554826443283435</v>
      </c>
      <c r="FF169" s="66">
        <f t="shared" si="365"/>
        <v>0.26901709401402224</v>
      </c>
      <c r="FG169" s="66">
        <f t="shared" si="365"/>
        <v>0.25790833070314534</v>
      </c>
      <c r="FH169" s="66">
        <f t="shared" si="365"/>
        <v>0.25297760631005856</v>
      </c>
      <c r="FI169" s="66">
        <f t="shared" si="365"/>
        <v>0.27057778251739284</v>
      </c>
      <c r="FJ169" s="66">
        <f t="shared" si="365"/>
        <v>0.26596023025240395</v>
      </c>
      <c r="FK169" s="66">
        <f t="shared" si="365"/>
        <v>0.2580647407250633</v>
      </c>
      <c r="FL169" s="66">
        <f t="shared" si="365"/>
        <v>0.25882419748507679</v>
      </c>
      <c r="FM169" s="66">
        <f t="shared" si="365"/>
        <v>0.24901882448315535</v>
      </c>
      <c r="FN169" s="66">
        <f t="shared" si="365"/>
        <v>0.25375400709395862</v>
      </c>
      <c r="FO169" s="66">
        <f t="shared" si="365"/>
        <v>0.26312218990523506</v>
      </c>
      <c r="FP169" s="66">
        <f t="shared" si="365"/>
        <v>0.20533422120003436</v>
      </c>
      <c r="FQ169" s="66">
        <f t="shared" si="365"/>
        <v>0.21368410895058743</v>
      </c>
      <c r="FR169" s="66">
        <f t="shared" si="365"/>
        <v>0.26400598652900548</v>
      </c>
      <c r="FS169" s="66">
        <f t="shared" si="365"/>
        <v>0.23670435990664254</v>
      </c>
      <c r="FT169" s="66">
        <f t="shared" si="365"/>
        <v>0.22964397835944061</v>
      </c>
      <c r="FU169" s="66">
        <f t="shared" si="365"/>
        <v>0.26151594194236955</v>
      </c>
      <c r="FV169" s="66">
        <f t="shared" si="365"/>
        <v>0.2663136768415138</v>
      </c>
      <c r="FW169" s="66">
        <f t="shared" si="365"/>
        <v>0.26333889335562616</v>
      </c>
      <c r="FX169" s="66">
        <f t="shared" si="365"/>
        <v>0.26566244721843241</v>
      </c>
      <c r="FY169" s="66">
        <f t="shared" si="365"/>
        <v>0.27855411990847362</v>
      </c>
      <c r="FZ169" s="66">
        <f t="shared" si="365"/>
        <v>0.2561354019713129</v>
      </c>
      <c r="GA169" s="66">
        <f t="shared" si="365"/>
        <v>0.25351079690557765</v>
      </c>
      <c r="GB169" s="66">
        <f t="shared" si="365"/>
        <v>0.22726902786267533</v>
      </c>
      <c r="GC169" s="66">
        <f t="shared" si="365"/>
        <v>0.21114814323296999</v>
      </c>
      <c r="GD169" s="66">
        <f t="shared" si="365"/>
        <v>0.19084035564982693</v>
      </c>
      <c r="GE169" s="66">
        <f t="shared" si="365"/>
        <v>0.25382139984123853</v>
      </c>
      <c r="GF169" s="66">
        <f t="shared" si="365"/>
        <v>0.2644362989428819</v>
      </c>
      <c r="GG169" s="66">
        <f t="shared" si="365"/>
        <v>0.22420137800691534</v>
      </c>
      <c r="GH169" s="66">
        <f t="shared" si="365"/>
        <v>0.26284952800833516</v>
      </c>
      <c r="GI169" s="66">
        <f t="shared" si="365"/>
        <v>0.2534253342646513</v>
      </c>
      <c r="GJ169" s="66">
        <f t="shared" si="365"/>
        <v>0.26476023893515865</v>
      </c>
      <c r="GK169" s="66">
        <f t="shared" si="365"/>
        <v>0.25790603948404167</v>
      </c>
      <c r="GL169" s="66">
        <f t="shared" si="365"/>
        <v>0.26003600798095733</v>
      </c>
      <c r="GM169" s="66">
        <f t="shared" si="365"/>
        <v>0.25617568338483543</v>
      </c>
      <c r="GN169" s="66">
        <f t="shared" si="365"/>
        <v>0.25900301578969703</v>
      </c>
      <c r="GO169" s="66">
        <f t="shared" si="365"/>
        <v>0.2210773029101776</v>
      </c>
      <c r="GP169" s="66">
        <f t="shared" si="365"/>
        <v>0.24828301560430294</v>
      </c>
      <c r="GQ169" s="66">
        <f t="shared" si="365"/>
        <v>0.21558065883058053</v>
      </c>
      <c r="GR169" s="66">
        <f t="shared" si="365"/>
        <v>0.19159920573929357</v>
      </c>
      <c r="GS169" s="66">
        <f t="shared" si="365"/>
        <v>0.2636660513943741</v>
      </c>
      <c r="GT169" s="66">
        <f t="shared" si="365"/>
        <v>0.26458781255148811</v>
      </c>
      <c r="GU169" s="66">
        <f t="shared" si="365"/>
        <v>0.26268782715452987</v>
      </c>
      <c r="GV169" s="66">
        <f t="shared" si="365"/>
        <v>0.24665901832951764</v>
      </c>
      <c r="GW169" s="66">
        <f t="shared" si="365"/>
        <v>0.23423458320354756</v>
      </c>
      <c r="GX169" s="66">
        <f t="shared" si="365"/>
        <v>0.25197738964447219</v>
      </c>
      <c r="GY169" s="66">
        <f t="shared" si="365"/>
        <v>0.27912366607362432</v>
      </c>
      <c r="GZ169" s="66">
        <f t="shared" si="363"/>
        <v>0.25487083812749606</v>
      </c>
      <c r="HA169" s="66">
        <f t="shared" si="363"/>
        <v>0.26874567085871404</v>
      </c>
      <c r="HB169" s="66">
        <f t="shared" si="363"/>
        <v>0.25970402242467727</v>
      </c>
      <c r="HC169" s="66">
        <f t="shared" si="363"/>
        <v>0.27227488152035706</v>
      </c>
      <c r="HD169" s="66">
        <f t="shared" si="363"/>
        <v>0.26835670891560121</v>
      </c>
      <c r="HE169" s="66">
        <f t="shared" si="363"/>
        <v>0.24645142960193123</v>
      </c>
      <c r="HF169" s="66">
        <f t="shared" si="363"/>
        <v>0.26822885487139309</v>
      </c>
      <c r="HG169" s="66">
        <f t="shared" si="363"/>
        <v>0.26371017555509635</v>
      </c>
      <c r="HH169" s="66">
        <f t="shared" si="363"/>
        <v>0.23451765692735471</v>
      </c>
      <c r="HI169" s="66">
        <f t="shared" si="363"/>
        <v>0.24425612548143122</v>
      </c>
      <c r="HJ169" s="66">
        <f t="shared" si="363"/>
        <v>0.24063019853863776</v>
      </c>
      <c r="HK169" s="66">
        <f t="shared" si="363"/>
        <v>0.24118482926946327</v>
      </c>
      <c r="HL169" s="66">
        <f t="shared" si="363"/>
        <v>0.2654137004403751</v>
      </c>
      <c r="HM169" s="66">
        <f t="shared" si="363"/>
        <v>0.2598275815806137</v>
      </c>
      <c r="HN169" s="66">
        <f t="shared" si="363"/>
        <v>0.25463143526103871</v>
      </c>
      <c r="HO169" s="66">
        <f t="shared" si="363"/>
        <v>0.25772840781618173</v>
      </c>
      <c r="HP169" s="66">
        <f t="shared" si="363"/>
        <v>0.26252949757985872</v>
      </c>
      <c r="HQ169" s="66">
        <f t="shared" si="363"/>
        <v>0.25532882109144384</v>
      </c>
      <c r="HR169" s="66">
        <f t="shared" si="363"/>
        <v>0.25525569939169795</v>
      </c>
      <c r="HS169" s="66">
        <f t="shared" si="363"/>
        <v>0.26218641606436727</v>
      </c>
      <c r="HT169" s="66">
        <f t="shared" si="363"/>
        <v>0.26566482041673128</v>
      </c>
      <c r="HU169" s="66">
        <f t="shared" si="363"/>
        <v>0.257290973887838</v>
      </c>
      <c r="HV169" s="66">
        <f t="shared" si="363"/>
        <v>0.26244460919836227</v>
      </c>
      <c r="HW169" s="66">
        <f t="shared" si="363"/>
        <v>0.26365603769877638</v>
      </c>
      <c r="HX169" s="66">
        <f t="shared" si="363"/>
        <v>0.25278984532472509</v>
      </c>
      <c r="HY169" s="66">
        <f t="shared" si="363"/>
        <v>0.25608656446693323</v>
      </c>
      <c r="HZ169" s="66">
        <f t="shared" si="363"/>
        <v>0.22394110744032317</v>
      </c>
      <c r="IA169" s="66">
        <f t="shared" si="363"/>
        <v>0.24647856613420557</v>
      </c>
      <c r="IB169" s="66">
        <f t="shared" si="363"/>
        <v>0.26583916884340941</v>
      </c>
      <c r="IC169" s="66">
        <f t="shared" si="363"/>
        <v>0.25772992682711493</v>
      </c>
      <c r="ID169" s="66">
        <f t="shared" si="363"/>
        <v>0.26611952678285483</v>
      </c>
      <c r="IE169" s="66">
        <f t="shared" si="363"/>
        <v>0.23374727155167732</v>
      </c>
      <c r="IF169" s="66">
        <f t="shared" si="363"/>
        <v>0.23539218580527912</v>
      </c>
      <c r="IG169" s="66">
        <f t="shared" si="363"/>
        <v>0.25670586484001567</v>
      </c>
      <c r="IH169" s="66">
        <f t="shared" si="363"/>
        <v>0.25579356092856448</v>
      </c>
      <c r="II169" s="66">
        <f t="shared" si="363"/>
        <v>0.26440027106302</v>
      </c>
      <c r="IJ169" s="66">
        <f t="shared" si="363"/>
        <v>0.25992574452695077</v>
      </c>
      <c r="IK169" s="66">
        <f t="shared" si="363"/>
        <v>0.24994651389377687</v>
      </c>
      <c r="IL169" s="66">
        <f t="shared" si="363"/>
        <v>0.25885054345404201</v>
      </c>
      <c r="IM169" s="66">
        <f t="shared" si="363"/>
        <v>0.26747885416674672</v>
      </c>
      <c r="IN169" s="66">
        <f t="shared" si="363"/>
        <v>0.25957278547218254</v>
      </c>
      <c r="IO169" s="66">
        <f t="shared" si="363"/>
        <v>0.2723547976350843</v>
      </c>
      <c r="IP169" s="66">
        <f t="shared" si="363"/>
        <v>0.26158558015463623</v>
      </c>
      <c r="IQ169" s="66">
        <f t="shared" si="363"/>
        <v>0.25398492882424922</v>
      </c>
      <c r="IR169" s="66">
        <f t="shared" si="363"/>
        <v>0.26944025473712946</v>
      </c>
      <c r="IS169" s="66">
        <f t="shared" si="363"/>
        <v>0.2655514187148198</v>
      </c>
      <c r="IT169" s="66">
        <f t="shared" si="363"/>
        <v>0.243830718586625</v>
      </c>
      <c r="IU169" s="66">
        <f t="shared" si="363"/>
        <v>0.25925978973641606</v>
      </c>
      <c r="IV169" s="66">
        <f t="shared" si="363"/>
        <v>0.25399449035957561</v>
      </c>
      <c r="IW169" s="66">
        <f t="shared" si="363"/>
        <v>0.27910405356293672</v>
      </c>
      <c r="IX169" s="66">
        <f t="shared" si="363"/>
        <v>0.25974799624659334</v>
      </c>
      <c r="IY169" s="66">
        <f t="shared" si="363"/>
        <v>0.25799000912817005</v>
      </c>
      <c r="IZ169" s="66">
        <f t="shared" si="363"/>
        <v>0.26002748968842176</v>
      </c>
      <c r="JA169" s="66">
        <f t="shared" si="363"/>
        <v>0.26517298701136999</v>
      </c>
      <c r="JB169" s="66">
        <f t="shared" si="363"/>
        <v>0.25305171609552352</v>
      </c>
      <c r="JC169" s="66">
        <f t="shared" si="363"/>
        <v>0.26904256700786683</v>
      </c>
      <c r="JD169" s="67">
        <f t="shared" si="364"/>
        <v>0.25308416653253896</v>
      </c>
      <c r="JU169" s="14"/>
      <c r="MS169" s="28"/>
    </row>
    <row r="170" spans="12:357" x14ac:dyDescent="0.3">
      <c r="M170" s="69" t="s">
        <v>298</v>
      </c>
      <c r="N170" s="80">
        <f t="shared" ref="N170:BY173" si="367">LOG(N128/$EG128,2)</f>
        <v>3.2034265038149176E-16</v>
      </c>
      <c r="O170" s="80">
        <f t="shared" si="367"/>
        <v>-0.49594121947095693</v>
      </c>
      <c r="P170" s="80">
        <f t="shared" si="367"/>
        <v>-0.50136590577515416</v>
      </c>
      <c r="Q170" s="80">
        <f t="shared" si="367"/>
        <v>0.15156160194021315</v>
      </c>
      <c r="R170" s="80">
        <f t="shared" si="367"/>
        <v>-0.22483015544955715</v>
      </c>
      <c r="S170" s="80">
        <f t="shared" si="367"/>
        <v>-0.29988422480009458</v>
      </c>
      <c r="T170" s="80">
        <f t="shared" si="367"/>
        <v>-0.11660882312437383</v>
      </c>
      <c r="U170" s="80">
        <f t="shared" si="367"/>
        <v>-3.3266095663494741E-2</v>
      </c>
      <c r="V170" s="80">
        <f t="shared" si="367"/>
        <v>-0.15186269296747867</v>
      </c>
      <c r="W170" s="80">
        <f t="shared" si="367"/>
        <v>-0.15145517327829131</v>
      </c>
      <c r="X170" s="80">
        <f t="shared" si="367"/>
        <v>-0.11012339691325737</v>
      </c>
      <c r="Y170" s="80">
        <f t="shared" si="367"/>
        <v>-0.30216266013698495</v>
      </c>
      <c r="Z170" s="80">
        <f t="shared" si="367"/>
        <v>6.6191512339397497E-3</v>
      </c>
      <c r="AA170" s="80">
        <f t="shared" si="367"/>
        <v>0.10933551669293765</v>
      </c>
      <c r="AB170" s="80">
        <f t="shared" si="367"/>
        <v>-0.13245798811568255</v>
      </c>
      <c r="AC170" s="80">
        <f t="shared" si="367"/>
        <v>-4.5101435435846944E-2</v>
      </c>
      <c r="AD170" s="80">
        <f t="shared" si="367"/>
        <v>3.2034265038149176E-16</v>
      </c>
      <c r="AE170" s="80">
        <f t="shared" si="367"/>
        <v>-0.24768550139649453</v>
      </c>
      <c r="AF170" s="80">
        <f t="shared" si="367"/>
        <v>0.18653182917478464</v>
      </c>
      <c r="AG170" s="80">
        <f t="shared" si="367"/>
        <v>0.18907315348214132</v>
      </c>
      <c r="AH170" s="80">
        <f t="shared" si="367"/>
        <v>-0.19027421919137258</v>
      </c>
      <c r="AI170" s="80">
        <f t="shared" si="367"/>
        <v>-8.9454723505466668E-2</v>
      </c>
      <c r="AJ170" s="80">
        <f t="shared" si="367"/>
        <v>-0.27175183380846923</v>
      </c>
      <c r="AK170" s="80">
        <f t="shared" si="367"/>
        <v>-1.4626682439575288E-2</v>
      </c>
      <c r="AL170" s="80">
        <f t="shared" si="367"/>
        <v>-1.1067287531255391E-2</v>
      </c>
      <c r="AM170" s="80">
        <f t="shared" si="367"/>
        <v>-0.36040319167383816</v>
      </c>
      <c r="AN170" s="80">
        <f t="shared" si="367"/>
        <v>-0.28599452680850013</v>
      </c>
      <c r="AO170" s="80">
        <f t="shared" si="367"/>
        <v>-0.34697528352173723</v>
      </c>
      <c r="AP170" s="80">
        <f t="shared" si="367"/>
        <v>-0.10117982588035224</v>
      </c>
      <c r="AQ170" s="80">
        <f t="shared" si="367"/>
        <v>6.250987188869922E-2</v>
      </c>
      <c r="AR170" s="80">
        <f t="shared" si="367"/>
        <v>-5.1149434406705802E-2</v>
      </c>
      <c r="AS170" s="80">
        <f t="shared" si="367"/>
        <v>-0.11790068885665393</v>
      </c>
      <c r="AT170" s="80">
        <f t="shared" si="367"/>
        <v>0.23508482849342194</v>
      </c>
      <c r="AU170" s="80">
        <f t="shared" si="367"/>
        <v>0.17601046358432557</v>
      </c>
      <c r="AV170" s="80">
        <f t="shared" si="367"/>
        <v>-2.8040366136538646E-2</v>
      </c>
      <c r="AW170" s="80">
        <f t="shared" si="367"/>
        <v>0.11153736939134702</v>
      </c>
      <c r="AX170" s="80">
        <f t="shared" si="367"/>
        <v>5.086046160749038E-2</v>
      </c>
      <c r="AY170" s="80">
        <f t="shared" si="367"/>
        <v>-1.6963821073986744E-2</v>
      </c>
      <c r="AZ170" s="80">
        <f t="shared" si="367"/>
        <v>7.670353809939312E-2</v>
      </c>
      <c r="BA170" s="80">
        <f t="shared" si="367"/>
        <v>-0.15271718321267544</v>
      </c>
      <c r="BB170" s="80">
        <f t="shared" si="367"/>
        <v>0.11528627838767623</v>
      </c>
      <c r="BC170" s="80">
        <f t="shared" si="367"/>
        <v>-6.1810563417867705E-2</v>
      </c>
      <c r="BD170" s="80">
        <f t="shared" si="367"/>
        <v>-4.3816128242639814E-2</v>
      </c>
      <c r="BE170" s="80">
        <f t="shared" si="367"/>
        <v>8.892678426800632E-2</v>
      </c>
      <c r="BF170" s="80">
        <f t="shared" si="367"/>
        <v>-0.1187516626048898</v>
      </c>
      <c r="BG170" s="80">
        <f t="shared" si="367"/>
        <v>-0.21373206404446909</v>
      </c>
      <c r="BH170" s="80">
        <f t="shared" si="367"/>
        <v>5.8585844614316984E-3</v>
      </c>
      <c r="BI170" s="80">
        <f t="shared" si="367"/>
        <v>-0.289343883903734</v>
      </c>
      <c r="BJ170" s="80">
        <f t="shared" si="367"/>
        <v>6.0159546281814302E-2</v>
      </c>
      <c r="BK170" s="80">
        <f t="shared" si="367"/>
        <v>0.13133274155604091</v>
      </c>
      <c r="BL170" s="80">
        <f t="shared" si="367"/>
        <v>1.3426353636249272E-2</v>
      </c>
      <c r="BM170" s="80">
        <f t="shared" si="367"/>
        <v>-0.11281079448044615</v>
      </c>
      <c r="BN170" s="80">
        <f t="shared" si="367"/>
        <v>7.3975261554113242E-2</v>
      </c>
      <c r="BO170" s="80">
        <f t="shared" si="367"/>
        <v>-6.6454965486475531E-2</v>
      </c>
      <c r="BP170" s="80">
        <f t="shared" si="367"/>
        <v>-8.7338911459418758E-2</v>
      </c>
      <c r="BQ170" s="80">
        <f t="shared" si="367"/>
        <v>0.19245491215811905</v>
      </c>
      <c r="BR170" s="80">
        <f t="shared" si="367"/>
        <v>1.0783606562915675E-3</v>
      </c>
      <c r="BS170" s="80">
        <f t="shared" si="367"/>
        <v>1.8347026129447466E-2</v>
      </c>
      <c r="BT170" s="80">
        <f t="shared" si="367"/>
        <v>4.9855885471439654E-2</v>
      </c>
      <c r="BU170" s="80">
        <f t="shared" si="367"/>
        <v>2.7063217598861475E-2</v>
      </c>
      <c r="BV170" s="80">
        <f t="shared" si="367"/>
        <v>2.8724877477594268E-3</v>
      </c>
      <c r="BW170" s="80">
        <f t="shared" si="367"/>
        <v>-6.8187306540971507E-2</v>
      </c>
      <c r="BX170" s="80">
        <f t="shared" si="367"/>
        <v>-0.16158229931689658</v>
      </c>
      <c r="BY170" s="80">
        <f t="shared" si="367"/>
        <v>0.31174979173478556</v>
      </c>
      <c r="BZ170" s="80">
        <f t="shared" si="366"/>
        <v>-3.4377333287699402E-2</v>
      </c>
      <c r="CA170" s="80">
        <f t="shared" si="366"/>
        <v>-0.39023460925934933</v>
      </c>
      <c r="CB170" s="80">
        <f t="shared" si="359"/>
        <v>3.666405629341199E-2</v>
      </c>
      <c r="CC170" s="80">
        <f t="shared" si="359"/>
        <v>0.17339252940581537</v>
      </c>
      <c r="CD170" s="80">
        <f t="shared" si="359"/>
        <v>-0.15544320398396222</v>
      </c>
      <c r="CE170" s="80">
        <f t="shared" si="359"/>
        <v>0.38890457797080619</v>
      </c>
      <c r="CF170" s="80">
        <f t="shared" si="359"/>
        <v>0.16524123382286687</v>
      </c>
      <c r="CG170" s="80">
        <f t="shared" si="359"/>
        <v>-8.8300593469788274E-2</v>
      </c>
      <c r="CH170" s="80">
        <f t="shared" si="359"/>
        <v>0.18676171415122239</v>
      </c>
      <c r="CI170" s="80">
        <f t="shared" si="359"/>
        <v>-8.8850652590500886E-2</v>
      </c>
      <c r="CJ170" s="80">
        <f t="shared" si="359"/>
        <v>2.0399795556216332E-2</v>
      </c>
      <c r="CK170" s="80">
        <f t="shared" si="359"/>
        <v>-2.762025571336884E-2</v>
      </c>
      <c r="CL170" s="80">
        <f t="shared" si="359"/>
        <v>-0.17671439764923208</v>
      </c>
      <c r="CM170" s="80">
        <f t="shared" si="359"/>
        <v>0.1088416169733407</v>
      </c>
      <c r="CN170" s="80">
        <f t="shared" si="359"/>
        <v>6.1306289973590437E-2</v>
      </c>
      <c r="CO170" s="80">
        <f t="shared" si="359"/>
        <v>0.26102365212184053</v>
      </c>
      <c r="CP170" s="80">
        <f t="shared" si="359"/>
        <v>0.28249412446074601</v>
      </c>
      <c r="CQ170" s="80">
        <f t="shared" si="359"/>
        <v>-5.181605643337138E-2</v>
      </c>
      <c r="CR170" s="80">
        <f t="shared" si="359"/>
        <v>8.1437144985287493E-2</v>
      </c>
      <c r="CS170" s="80">
        <f t="shared" si="359"/>
        <v>-0.13877334910031328</v>
      </c>
      <c r="CT170" s="80">
        <f t="shared" si="359"/>
        <v>-0.12695982202518794</v>
      </c>
      <c r="CU170" s="80">
        <f t="shared" si="359"/>
        <v>1.4610525557717882E-2</v>
      </c>
      <c r="CV170" s="80">
        <f t="shared" si="359"/>
        <v>-0.1669434324850971</v>
      </c>
      <c r="CW170" s="80">
        <f t="shared" si="359"/>
        <v>7.0055074057234309E-2</v>
      </c>
      <c r="CX170" s="80">
        <f t="shared" si="359"/>
        <v>3.7327299230698274E-4</v>
      </c>
      <c r="CY170" s="80">
        <f t="shared" si="359"/>
        <v>9.5630143069315623E-2</v>
      </c>
      <c r="CZ170" s="80">
        <f t="shared" si="359"/>
        <v>0.12034369136325966</v>
      </c>
      <c r="DA170" s="80">
        <f t="shared" si="359"/>
        <v>0.14471374778899548</v>
      </c>
      <c r="DB170" s="80">
        <f t="shared" si="359"/>
        <v>0.11909488096492735</v>
      </c>
      <c r="DC170" s="80">
        <f t="shared" si="361"/>
        <v>1.5714814286533697E-2</v>
      </c>
      <c r="DD170" s="80">
        <f t="shared" si="361"/>
        <v>5.5515078396990825E-2</v>
      </c>
      <c r="DE170" s="80">
        <f t="shared" si="361"/>
        <v>-6.2881022226991559E-2</v>
      </c>
      <c r="DF170" s="80">
        <f t="shared" si="361"/>
        <v>0.12305035907241288</v>
      </c>
      <c r="DG170" s="80">
        <f t="shared" si="361"/>
        <v>-5.5717800420676498E-2</v>
      </c>
      <c r="DH170" s="80">
        <f t="shared" si="361"/>
        <v>0.21606170079191953</v>
      </c>
      <c r="DI170" s="80">
        <f t="shared" si="361"/>
        <v>0.1682944251448705</v>
      </c>
      <c r="DJ170" s="80">
        <f t="shared" si="361"/>
        <v>0.28613346386276978</v>
      </c>
      <c r="DK170" s="80">
        <f t="shared" si="361"/>
        <v>0.12673268658130271</v>
      </c>
      <c r="DL170" s="80">
        <f t="shared" si="361"/>
        <v>0.20795718740530769</v>
      </c>
      <c r="DM170" s="80">
        <f t="shared" si="361"/>
        <v>-4.7738147319689991E-2</v>
      </c>
      <c r="DN170" s="80">
        <f t="shared" si="361"/>
        <v>8.6221547003818691E-2</v>
      </c>
      <c r="DO170" s="80">
        <f t="shared" si="361"/>
        <v>-0.23175916935968868</v>
      </c>
      <c r="DP170" s="80">
        <f t="shared" si="361"/>
        <v>0.33105827039270919</v>
      </c>
      <c r="DQ170" s="80">
        <f t="shared" si="361"/>
        <v>0.10854333148131512</v>
      </c>
      <c r="DR170" s="80">
        <f t="shared" si="361"/>
        <v>-2.4335392011328007E-3</v>
      </c>
      <c r="DS170" s="80">
        <f t="shared" si="361"/>
        <v>0.12902305881359918</v>
      </c>
      <c r="DT170" s="80">
        <f t="shared" si="361"/>
        <v>8.5492642374214903E-2</v>
      </c>
      <c r="DU170" s="80">
        <f t="shared" si="361"/>
        <v>-0.18245719427136628</v>
      </c>
      <c r="DV170" s="80">
        <f t="shared" si="361"/>
        <v>-9.6046421229301848E-2</v>
      </c>
      <c r="DW170" s="80">
        <f t="shared" si="361"/>
        <v>-3.7545969716438761E-2</v>
      </c>
      <c r="DX170" s="80">
        <f t="shared" si="361"/>
        <v>2.8227321496838029E-2</v>
      </c>
      <c r="DY170" s="80">
        <f t="shared" si="361"/>
        <v>0.15242999785849817</v>
      </c>
      <c r="DZ170" s="80">
        <f t="shared" si="361"/>
        <v>3.3519869063478765E-2</v>
      </c>
      <c r="EA170" s="80">
        <f t="shared" si="361"/>
        <v>-0.11914458908267321</v>
      </c>
      <c r="EB170" s="80">
        <f t="shared" si="361"/>
        <v>1.6887486684344429E-2</v>
      </c>
      <c r="EC170" s="80">
        <f t="shared" si="361"/>
        <v>9.7237707641814553E-2</v>
      </c>
      <c r="ED170" s="80">
        <f t="shared" si="361"/>
        <v>0.1237884993035555</v>
      </c>
      <c r="EE170" s="80">
        <f t="shared" si="361"/>
        <v>-5.8855186491016238E-2</v>
      </c>
      <c r="EF170" s="80">
        <f t="shared" si="361"/>
        <v>0.10981061910891964</v>
      </c>
      <c r="EL170" s="12" t="s">
        <v>194</v>
      </c>
      <c r="EM170" s="66">
        <f>EM75/SUM(EM$75:EM$76)</f>
        <v>0.5125746336160687</v>
      </c>
      <c r="EN170" s="66">
        <f t="shared" ref="EN170:GY171" si="368">EN75/SUM(EN$75:EN$76)</f>
        <v>0.54385674020214059</v>
      </c>
      <c r="EO170" s="66">
        <f t="shared" si="368"/>
        <v>0.54751354010908426</v>
      </c>
      <c r="EP170" s="66">
        <f t="shared" si="368"/>
        <v>0.55176323405171923</v>
      </c>
      <c r="EQ170" s="66">
        <f t="shared" si="368"/>
        <v>0.5768856030860664</v>
      </c>
      <c r="ER170" s="66">
        <f t="shared" si="368"/>
        <v>0.55727955888659841</v>
      </c>
      <c r="ES170" s="66">
        <f t="shared" si="368"/>
        <v>0.55996236035712488</v>
      </c>
      <c r="ET170" s="66">
        <f t="shared" si="368"/>
        <v>0.55169650009653004</v>
      </c>
      <c r="EU170" s="66">
        <f t="shared" si="368"/>
        <v>0.54016302877257527</v>
      </c>
      <c r="EV170" s="66">
        <f t="shared" si="368"/>
        <v>0.56066808578413074</v>
      </c>
      <c r="EW170" s="66">
        <f t="shared" si="368"/>
        <v>0.54730990997567797</v>
      </c>
      <c r="EX170" s="66">
        <f t="shared" si="368"/>
        <v>0.55988498909324913</v>
      </c>
      <c r="EY170" s="66">
        <f t="shared" si="368"/>
        <v>0.53858896900768616</v>
      </c>
      <c r="EZ170" s="66">
        <f t="shared" si="368"/>
        <v>0.53304997003116927</v>
      </c>
      <c r="FA170" s="66">
        <f t="shared" si="368"/>
        <v>0.42497698680310309</v>
      </c>
      <c r="FB170" s="66">
        <f t="shared" si="368"/>
        <v>0.52764059268898811</v>
      </c>
      <c r="FC170" s="66">
        <f t="shared" si="368"/>
        <v>0.5397823458186739</v>
      </c>
      <c r="FD170" s="66">
        <f t="shared" si="368"/>
        <v>0.55700438729689272</v>
      </c>
      <c r="FE170" s="66">
        <f t="shared" si="368"/>
        <v>0.54770098356046881</v>
      </c>
      <c r="FF170" s="66">
        <f t="shared" si="368"/>
        <v>0.55553231545787463</v>
      </c>
      <c r="FG170" s="66">
        <f t="shared" si="368"/>
        <v>0.5308585743669717</v>
      </c>
      <c r="FH170" s="66">
        <f t="shared" si="368"/>
        <v>0.53593136296454713</v>
      </c>
      <c r="FI170" s="66">
        <f t="shared" si="368"/>
        <v>0.55006415103840678</v>
      </c>
      <c r="FJ170" s="66">
        <f t="shared" si="368"/>
        <v>0.53678283458055787</v>
      </c>
      <c r="FK170" s="66">
        <f t="shared" si="368"/>
        <v>0.5421839078569527</v>
      </c>
      <c r="FL170" s="66">
        <f t="shared" si="368"/>
        <v>0.52820440225305132</v>
      </c>
      <c r="FM170" s="66">
        <f t="shared" si="368"/>
        <v>0.58180150994503832</v>
      </c>
      <c r="FN170" s="66">
        <f t="shared" si="368"/>
        <v>0.57159410691007961</v>
      </c>
      <c r="FO170" s="66">
        <f t="shared" si="368"/>
        <v>0.54343783208220409</v>
      </c>
      <c r="FP170" s="66">
        <f t="shared" si="368"/>
        <v>0.45000870373119117</v>
      </c>
      <c r="FQ170" s="66">
        <f t="shared" si="368"/>
        <v>0.52741983817658633</v>
      </c>
      <c r="FR170" s="66">
        <f t="shared" si="368"/>
        <v>0.56840796020350415</v>
      </c>
      <c r="FS170" s="66">
        <f t="shared" si="368"/>
        <v>0.57583983708713193</v>
      </c>
      <c r="FT170" s="66">
        <f t="shared" si="368"/>
        <v>0.52454261490583365</v>
      </c>
      <c r="FU170" s="66">
        <f t="shared" si="368"/>
        <v>0.53658327990637056</v>
      </c>
      <c r="FV170" s="66">
        <f t="shared" si="368"/>
        <v>0.52857681628515574</v>
      </c>
      <c r="FW170" s="66">
        <f t="shared" si="368"/>
        <v>0.53111640909650182</v>
      </c>
      <c r="FX170" s="66">
        <f t="shared" si="368"/>
        <v>0.55052680747214577</v>
      </c>
      <c r="FY170" s="66">
        <f t="shared" si="368"/>
        <v>0.55410967530824473</v>
      </c>
      <c r="FZ170" s="66">
        <f t="shared" si="368"/>
        <v>0.55488344645811338</v>
      </c>
      <c r="GA170" s="66">
        <f t="shared" si="368"/>
        <v>0.5469018498397803</v>
      </c>
      <c r="GB170" s="66">
        <f t="shared" si="368"/>
        <v>0.5363052875408072</v>
      </c>
      <c r="GC170" s="66">
        <f t="shared" si="368"/>
        <v>0.44086936347527156</v>
      </c>
      <c r="GD170" s="66">
        <f t="shared" si="368"/>
        <v>0.40515310940603444</v>
      </c>
      <c r="GE170" s="66">
        <f t="shared" si="368"/>
        <v>0.50964234136006903</v>
      </c>
      <c r="GF170" s="66">
        <f t="shared" si="368"/>
        <v>0.52381023306605468</v>
      </c>
      <c r="GG170" s="66">
        <f t="shared" si="368"/>
        <v>0.51665756418511721</v>
      </c>
      <c r="GH170" s="66">
        <f t="shared" si="368"/>
        <v>0.54911094009147932</v>
      </c>
      <c r="GI170" s="66">
        <f t="shared" si="368"/>
        <v>0.52194407859360203</v>
      </c>
      <c r="GJ170" s="66">
        <f t="shared" si="368"/>
        <v>0.54253234023595187</v>
      </c>
      <c r="GK170" s="66">
        <f t="shared" si="368"/>
        <v>0.54958235170974212</v>
      </c>
      <c r="GL170" s="66">
        <f t="shared" si="368"/>
        <v>0.53168931858179969</v>
      </c>
      <c r="GM170" s="66">
        <f t="shared" si="368"/>
        <v>0.5740570377356895</v>
      </c>
      <c r="GN170" s="66">
        <f t="shared" si="368"/>
        <v>0.63647604328964813</v>
      </c>
      <c r="GO170" s="66">
        <f t="shared" si="368"/>
        <v>0.5289816436645034</v>
      </c>
      <c r="GP170" s="66">
        <f t="shared" si="368"/>
        <v>0.54756213538820042</v>
      </c>
      <c r="GQ170" s="66">
        <f t="shared" si="368"/>
        <v>0.48018381813972744</v>
      </c>
      <c r="GR170" s="66">
        <f t="shared" si="368"/>
        <v>0.44458058437492814</v>
      </c>
      <c r="GS170" s="66">
        <f t="shared" si="368"/>
        <v>0.55673656997772114</v>
      </c>
      <c r="GT170" s="66">
        <f t="shared" si="368"/>
        <v>0.54923547397738304</v>
      </c>
      <c r="GU170" s="66">
        <f t="shared" si="368"/>
        <v>0.536102523194672</v>
      </c>
      <c r="GV170" s="66">
        <f t="shared" si="368"/>
        <v>0.53647033714715675</v>
      </c>
      <c r="GW170" s="66">
        <f t="shared" si="368"/>
        <v>0.50947042908688078</v>
      </c>
      <c r="GX170" s="66">
        <f t="shared" si="368"/>
        <v>0.54148593819655777</v>
      </c>
      <c r="GY170" s="66">
        <f t="shared" si="368"/>
        <v>0.55416811190163195</v>
      </c>
      <c r="GZ170" s="66">
        <f t="shared" ref="GZ170:JC171" si="369">GZ75/SUM(GZ$75:GZ$76)</f>
        <v>0.55739470194390983</v>
      </c>
      <c r="HA170" s="66">
        <f t="shared" si="369"/>
        <v>0.55541758644469108</v>
      </c>
      <c r="HB170" s="66">
        <f t="shared" si="369"/>
        <v>0.53367727143414667</v>
      </c>
      <c r="HC170" s="66">
        <f t="shared" si="369"/>
        <v>0.56654218300519876</v>
      </c>
      <c r="HD170" s="66">
        <f t="shared" si="369"/>
        <v>0.51814324065832273</v>
      </c>
      <c r="HE170" s="66">
        <f t="shared" si="369"/>
        <v>0.55802968959953225</v>
      </c>
      <c r="HF170" s="66">
        <f t="shared" si="369"/>
        <v>0.55440860216615151</v>
      </c>
      <c r="HG170" s="66">
        <f t="shared" si="369"/>
        <v>0.54228956567907294</v>
      </c>
      <c r="HH170" s="66">
        <f t="shared" si="369"/>
        <v>0.55728713219670922</v>
      </c>
      <c r="HI170" s="66">
        <f t="shared" si="369"/>
        <v>0.5564764385545421</v>
      </c>
      <c r="HJ170" s="66">
        <f t="shared" si="369"/>
        <v>0.55997682056574305</v>
      </c>
      <c r="HK170" s="66">
        <f t="shared" si="369"/>
        <v>0.56345190509079512</v>
      </c>
      <c r="HL170" s="66">
        <f t="shared" si="369"/>
        <v>0.55331784924960503</v>
      </c>
      <c r="HM170" s="66">
        <f t="shared" si="369"/>
        <v>0.5791747355617296</v>
      </c>
      <c r="HN170" s="66">
        <f t="shared" si="369"/>
        <v>0.56340664485344949</v>
      </c>
      <c r="HO170" s="66">
        <f t="shared" si="369"/>
        <v>0.55529595014959776</v>
      </c>
      <c r="HP170" s="66">
        <f t="shared" si="369"/>
        <v>0.5606886135816157</v>
      </c>
      <c r="HQ170" s="66">
        <f t="shared" si="369"/>
        <v>0.55665722379683624</v>
      </c>
      <c r="HR170" s="66">
        <f t="shared" si="369"/>
        <v>0.55726766511539949</v>
      </c>
      <c r="HS170" s="66">
        <f t="shared" si="369"/>
        <v>0.54321287447839628</v>
      </c>
      <c r="HT170" s="66">
        <f t="shared" si="369"/>
        <v>0.5276102976515864</v>
      </c>
      <c r="HU170" s="66">
        <f t="shared" si="369"/>
        <v>0.5594937636927162</v>
      </c>
      <c r="HV170" s="66">
        <f t="shared" si="369"/>
        <v>0.57512269251422365</v>
      </c>
      <c r="HW170" s="66">
        <f t="shared" si="369"/>
        <v>0.54390282629201403</v>
      </c>
      <c r="HX170" s="66">
        <f t="shared" si="369"/>
        <v>0.525498227988489</v>
      </c>
      <c r="HY170" s="66">
        <f t="shared" si="369"/>
        <v>0.57195259596034798</v>
      </c>
      <c r="HZ170" s="66">
        <f t="shared" si="369"/>
        <v>0.55103932214198059</v>
      </c>
      <c r="IA170" s="66">
        <f t="shared" si="369"/>
        <v>0.54908242168805532</v>
      </c>
      <c r="IB170" s="66">
        <f t="shared" si="369"/>
        <v>0.55689541768851347</v>
      </c>
      <c r="IC170" s="66">
        <f t="shared" si="369"/>
        <v>0.55400969973498038</v>
      </c>
      <c r="ID170" s="66">
        <f t="shared" si="369"/>
        <v>0.5607082630464898</v>
      </c>
      <c r="IE170" s="66">
        <f t="shared" si="369"/>
        <v>0.56397515529402431</v>
      </c>
      <c r="IF170" s="66">
        <f t="shared" si="369"/>
        <v>0.55785469053108583</v>
      </c>
      <c r="IG170" s="66">
        <f t="shared" si="369"/>
        <v>0.56775780194264303</v>
      </c>
      <c r="IH170" s="66">
        <f t="shared" si="369"/>
        <v>0.54403324760182548</v>
      </c>
      <c r="II170" s="66">
        <f t="shared" si="369"/>
        <v>0.56696559668842128</v>
      </c>
      <c r="IJ170" s="66">
        <f t="shared" si="369"/>
        <v>0.56077099771960803</v>
      </c>
      <c r="IK170" s="66">
        <f t="shared" si="369"/>
        <v>0.55211103726428956</v>
      </c>
      <c r="IL170" s="66">
        <f t="shared" si="369"/>
        <v>0.54766501196056572</v>
      </c>
      <c r="IM170" s="66">
        <f t="shared" si="369"/>
        <v>0.55072242569609098</v>
      </c>
      <c r="IN170" s="66">
        <f t="shared" si="369"/>
        <v>0.56553519773427396</v>
      </c>
      <c r="IO170" s="66">
        <f t="shared" si="369"/>
        <v>0.55435620664201202</v>
      </c>
      <c r="IP170" s="66">
        <f t="shared" si="369"/>
        <v>0.54383561643999012</v>
      </c>
      <c r="IQ170" s="66">
        <f t="shared" si="369"/>
        <v>0.5336822940205016</v>
      </c>
      <c r="IR170" s="66">
        <f t="shared" si="369"/>
        <v>0.56089942170010887</v>
      </c>
      <c r="IS170" s="66">
        <f t="shared" si="369"/>
        <v>0.55286578851658885</v>
      </c>
      <c r="IT170" s="66">
        <f t="shared" si="369"/>
        <v>0.54021800822267707</v>
      </c>
      <c r="IU170" s="66">
        <f t="shared" si="369"/>
        <v>0.53403746822068121</v>
      </c>
      <c r="IV170" s="66">
        <f t="shared" si="369"/>
        <v>0.57655793022285806</v>
      </c>
      <c r="IW170" s="66">
        <f t="shared" si="369"/>
        <v>0.54932145026363521</v>
      </c>
      <c r="IX170" s="66">
        <f t="shared" si="369"/>
        <v>0.5620365793744968</v>
      </c>
      <c r="IY170" s="66">
        <f t="shared" si="369"/>
        <v>0.54441175000638298</v>
      </c>
      <c r="IZ170" s="66">
        <f t="shared" si="369"/>
        <v>0.54708750323032285</v>
      </c>
      <c r="JA170" s="66">
        <f t="shared" si="369"/>
        <v>0.55685990023203236</v>
      </c>
      <c r="JB170" s="66">
        <f t="shared" si="369"/>
        <v>0.53831681649634733</v>
      </c>
      <c r="JC170" s="66">
        <f t="shared" si="369"/>
        <v>0.5625196003605859</v>
      </c>
      <c r="JD170" s="67">
        <f t="shared" si="364"/>
        <v>0.54403510701150171</v>
      </c>
      <c r="JU170" s="14"/>
      <c r="MS170" s="28"/>
    </row>
    <row r="171" spans="12:357" x14ac:dyDescent="0.3">
      <c r="M171" s="69" t="s">
        <v>313</v>
      </c>
      <c r="N171" s="80">
        <f t="shared" si="367"/>
        <v>0</v>
      </c>
      <c r="O171" s="80">
        <f t="shared" si="367"/>
        <v>-0.12986441831634946</v>
      </c>
      <c r="P171" s="80">
        <f t="shared" si="367"/>
        <v>-0.48229248725877771</v>
      </c>
      <c r="Q171" s="80">
        <f t="shared" si="367"/>
        <v>0.15628426515601773</v>
      </c>
      <c r="R171" s="80">
        <f t="shared" si="367"/>
        <v>-0.32622997329687975</v>
      </c>
      <c r="S171" s="80">
        <f t="shared" si="367"/>
        <v>-0.1878763647487301</v>
      </c>
      <c r="T171" s="80">
        <f t="shared" si="367"/>
        <v>-0.18559722519623958</v>
      </c>
      <c r="U171" s="80">
        <f t="shared" si="367"/>
        <v>-0.29375900601893074</v>
      </c>
      <c r="V171" s="80">
        <f t="shared" si="367"/>
        <v>-0.18666282612072474</v>
      </c>
      <c r="W171" s="80">
        <f t="shared" si="367"/>
        <v>-1.2626743034350324E-2</v>
      </c>
      <c r="X171" s="80">
        <f t="shared" si="367"/>
        <v>9.107330660350875E-2</v>
      </c>
      <c r="Y171" s="80">
        <f t="shared" si="367"/>
        <v>-6.2345482643743365E-2</v>
      </c>
      <c r="Z171" s="80">
        <f t="shared" si="367"/>
        <v>4.6423327244484856E-2</v>
      </c>
      <c r="AA171" s="80">
        <f t="shared" si="367"/>
        <v>0.12167434869519633</v>
      </c>
      <c r="AB171" s="80">
        <f t="shared" si="367"/>
        <v>-0.16669478888015007</v>
      </c>
      <c r="AC171" s="80">
        <f t="shared" si="367"/>
        <v>0.11947597842517271</v>
      </c>
      <c r="AD171" s="80">
        <f t="shared" si="367"/>
        <v>0</v>
      </c>
      <c r="AE171" s="80">
        <f t="shared" si="367"/>
        <v>-0.16888977477354422</v>
      </c>
      <c r="AF171" s="80">
        <f t="shared" si="367"/>
        <v>0.13917199079871614</v>
      </c>
      <c r="AG171" s="80">
        <f t="shared" si="367"/>
        <v>0.18815780949419975</v>
      </c>
      <c r="AH171" s="80">
        <f t="shared" si="367"/>
        <v>-2.6886087632946705E-2</v>
      </c>
      <c r="AI171" s="80">
        <f t="shared" si="367"/>
        <v>-0.14146692743303294</v>
      </c>
      <c r="AJ171" s="80">
        <f t="shared" si="367"/>
        <v>-0.27973302210323331</v>
      </c>
      <c r="AK171" s="80">
        <f t="shared" si="367"/>
        <v>4.3449181338950552E-2</v>
      </c>
      <c r="AL171" s="80">
        <f t="shared" si="367"/>
        <v>-2.9636259073680737E-2</v>
      </c>
      <c r="AM171" s="80">
        <f t="shared" si="367"/>
        <v>-0.2817720495005761</v>
      </c>
      <c r="AN171" s="80">
        <f t="shared" si="367"/>
        <v>-0.146641784418621</v>
      </c>
      <c r="AO171" s="80">
        <f t="shared" si="367"/>
        <v>-0.14061218695507463</v>
      </c>
      <c r="AP171" s="80">
        <f t="shared" si="367"/>
        <v>6.4017008180279195E-2</v>
      </c>
      <c r="AQ171" s="80">
        <f t="shared" si="367"/>
        <v>8.9966148644785138E-2</v>
      </c>
      <c r="AR171" s="80">
        <f t="shared" si="367"/>
        <v>5.6179201413771522E-2</v>
      </c>
      <c r="AS171" s="80">
        <f t="shared" si="367"/>
        <v>5.6016107310001888E-2</v>
      </c>
      <c r="AT171" s="80">
        <f t="shared" si="367"/>
        <v>0.21603554927985941</v>
      </c>
      <c r="AU171" s="80">
        <f t="shared" si="367"/>
        <v>0.13949363790036395</v>
      </c>
      <c r="AV171" s="80">
        <f t="shared" si="367"/>
        <v>1.3155807449446431E-3</v>
      </c>
      <c r="AW171" s="80">
        <f t="shared" si="367"/>
        <v>7.8602928139195116E-2</v>
      </c>
      <c r="AX171" s="80">
        <f t="shared" si="367"/>
        <v>8.8645548268192514E-2</v>
      </c>
      <c r="AY171" s="80">
        <f t="shared" si="367"/>
        <v>-0.13940217080638095</v>
      </c>
      <c r="AZ171" s="80">
        <f t="shared" si="367"/>
        <v>0.15059269488272406</v>
      </c>
      <c r="BA171" s="80">
        <f t="shared" si="367"/>
        <v>-0.22329426872024574</v>
      </c>
      <c r="BB171" s="80">
        <f t="shared" si="367"/>
        <v>-7.3856246617360483E-2</v>
      </c>
      <c r="BC171" s="80">
        <f t="shared" si="367"/>
        <v>0.20345441532711783</v>
      </c>
      <c r="BD171" s="80">
        <f t="shared" si="367"/>
        <v>-3.0097879278222574E-2</v>
      </c>
      <c r="BE171" s="80">
        <f t="shared" si="367"/>
        <v>0.16449159854819576</v>
      </c>
      <c r="BF171" s="80">
        <f t="shared" si="367"/>
        <v>0.11336834630088197</v>
      </c>
      <c r="BG171" s="80">
        <f t="shared" si="367"/>
        <v>3.1648894399182365E-2</v>
      </c>
      <c r="BH171" s="80">
        <f t="shared" si="367"/>
        <v>4.1755877126225208E-2</v>
      </c>
      <c r="BI171" s="80">
        <f t="shared" si="367"/>
        <v>-0.26095750501128506</v>
      </c>
      <c r="BJ171" s="80">
        <f t="shared" si="367"/>
        <v>0.28007521330663238</v>
      </c>
      <c r="BK171" s="80">
        <f t="shared" si="367"/>
        <v>7.0675043437017609E-2</v>
      </c>
      <c r="BL171" s="80">
        <f t="shared" si="367"/>
        <v>8.3015660177692824E-2</v>
      </c>
      <c r="BM171" s="80">
        <f t="shared" si="367"/>
        <v>-8.2996522322432653E-2</v>
      </c>
      <c r="BN171" s="80">
        <f t="shared" si="367"/>
        <v>2.5412377588389856E-3</v>
      </c>
      <c r="BO171" s="80">
        <f t="shared" si="367"/>
        <v>4.6736038869232617E-2</v>
      </c>
      <c r="BP171" s="80">
        <f t="shared" si="367"/>
        <v>7.2211885557100453E-2</v>
      </c>
      <c r="BQ171" s="80">
        <f t="shared" si="367"/>
        <v>9.1354340184865521E-3</v>
      </c>
      <c r="BR171" s="80">
        <f t="shared" si="367"/>
        <v>7.1720274187829322E-2</v>
      </c>
      <c r="BS171" s="80">
        <f t="shared" si="367"/>
        <v>9.061841299256683E-2</v>
      </c>
      <c r="BT171" s="80">
        <f t="shared" si="367"/>
        <v>0.27911735444084296</v>
      </c>
      <c r="BU171" s="80">
        <f t="shared" si="367"/>
        <v>0.16305092922037903</v>
      </c>
      <c r="BV171" s="80">
        <f t="shared" si="367"/>
        <v>-0.11167378150331725</v>
      </c>
      <c r="BW171" s="80">
        <f t="shared" si="367"/>
        <v>-7.8948347726477144E-2</v>
      </c>
      <c r="BX171" s="80">
        <f t="shared" si="367"/>
        <v>-0.20821643991891861</v>
      </c>
      <c r="BY171" s="80">
        <f t="shared" si="367"/>
        <v>0.1635114871799673</v>
      </c>
      <c r="BZ171" s="80">
        <f t="shared" si="366"/>
        <v>-3.6973692950240625E-2</v>
      </c>
      <c r="CA171" s="80">
        <f t="shared" si="366"/>
        <v>-0.3809892690560896</v>
      </c>
      <c r="CB171" s="80">
        <f t="shared" si="359"/>
        <v>1.9160800745135268E-2</v>
      </c>
      <c r="CC171" s="80">
        <f t="shared" si="359"/>
        <v>8.2405705586579489E-2</v>
      </c>
      <c r="CD171" s="80">
        <f t="shared" si="359"/>
        <v>-7.4095284854721832E-2</v>
      </c>
      <c r="CE171" s="80">
        <f t="shared" si="359"/>
        <v>0.41615819933408976</v>
      </c>
      <c r="CF171" s="80">
        <f t="shared" si="359"/>
        <v>0.22067163226317507</v>
      </c>
      <c r="CG171" s="80">
        <f t="shared" si="359"/>
        <v>-8.2311420286119888E-2</v>
      </c>
      <c r="CH171" s="80">
        <f t="shared" si="359"/>
        <v>-3.8730954584166026E-2</v>
      </c>
      <c r="CI171" s="80">
        <f t="shared" si="359"/>
        <v>-8.190222436490921E-2</v>
      </c>
      <c r="CJ171" s="80">
        <f t="shared" si="359"/>
        <v>0.10074369082329225</v>
      </c>
      <c r="CK171" s="80">
        <f t="shared" si="359"/>
        <v>1.2725425518452502E-2</v>
      </c>
      <c r="CL171" s="80">
        <f t="shared" si="359"/>
        <v>-0.1249958074114623</v>
      </c>
      <c r="CM171" s="80">
        <f t="shared" si="359"/>
        <v>2.5950289062245051E-2</v>
      </c>
      <c r="CN171" s="80">
        <f t="shared" si="359"/>
        <v>0.15161069489759568</v>
      </c>
      <c r="CO171" s="80">
        <f t="shared" si="359"/>
        <v>0.18401214270146529</v>
      </c>
      <c r="CP171" s="80">
        <f t="shared" si="359"/>
        <v>8.3229083366230042E-2</v>
      </c>
      <c r="CQ171" s="80">
        <f t="shared" si="359"/>
        <v>2.2774643854427849E-2</v>
      </c>
      <c r="CR171" s="80">
        <f t="shared" si="359"/>
        <v>0.11962462252878345</v>
      </c>
      <c r="CS171" s="80">
        <f t="shared" si="359"/>
        <v>-0.18137929824033217</v>
      </c>
      <c r="CT171" s="80">
        <f t="shared" si="359"/>
        <v>-2.7034166881761721E-2</v>
      </c>
      <c r="CU171" s="80">
        <f t="shared" si="359"/>
        <v>6.3461748286699871E-2</v>
      </c>
      <c r="CV171" s="80">
        <f t="shared" si="359"/>
        <v>-0.20077332871139672</v>
      </c>
      <c r="CW171" s="80">
        <f t="shared" si="359"/>
        <v>-5.4274440425724407E-2</v>
      </c>
      <c r="CX171" s="80">
        <f t="shared" si="359"/>
        <v>3.1909541789199573E-2</v>
      </c>
      <c r="CY171" s="80">
        <f t="shared" si="359"/>
        <v>-0.1492540988806636</v>
      </c>
      <c r="CZ171" s="80">
        <f t="shared" si="359"/>
        <v>5.1854861805951731E-2</v>
      </c>
      <c r="DA171" s="80">
        <f t="shared" si="359"/>
        <v>3.0416105307045426E-2</v>
      </c>
      <c r="DB171" s="80">
        <f t="shared" si="359"/>
        <v>5.8258974726903938E-2</v>
      </c>
      <c r="DC171" s="80">
        <f t="shared" si="361"/>
        <v>3.202800228258771E-2</v>
      </c>
      <c r="DD171" s="80">
        <f t="shared" si="361"/>
        <v>-5.286663861889615E-2</v>
      </c>
      <c r="DE171" s="80">
        <f t="shared" si="361"/>
        <v>-6.4100175789864475E-2</v>
      </c>
      <c r="DF171" s="80">
        <f t="shared" si="361"/>
        <v>3.7199183837672102E-2</v>
      </c>
      <c r="DG171" s="80">
        <f t="shared" si="361"/>
        <v>-0.17429166870481422</v>
      </c>
      <c r="DH171" s="80">
        <f t="shared" si="361"/>
        <v>0.11914890750254167</v>
      </c>
      <c r="DI171" s="80">
        <f t="shared" si="361"/>
        <v>9.2103868064229266E-2</v>
      </c>
      <c r="DJ171" s="80">
        <f t="shared" si="361"/>
        <v>0.12830945377925015</v>
      </c>
      <c r="DK171" s="80">
        <f t="shared" si="361"/>
        <v>-0.15576967486202634</v>
      </c>
      <c r="DL171" s="80">
        <f t="shared" si="361"/>
        <v>0.21001699700729806</v>
      </c>
      <c r="DM171" s="80">
        <f t="shared" si="361"/>
        <v>-0.12351621202535915</v>
      </c>
      <c r="DN171" s="80">
        <f t="shared" si="361"/>
        <v>4.1034051006069522E-2</v>
      </c>
      <c r="DO171" s="80">
        <f t="shared" si="361"/>
        <v>-0.11870510381072491</v>
      </c>
      <c r="DP171" s="80">
        <f t="shared" si="361"/>
        <v>0.13461817520134242</v>
      </c>
      <c r="DQ171" s="80">
        <f t="shared" si="361"/>
        <v>-0.10424253032170609</v>
      </c>
      <c r="DR171" s="80">
        <f t="shared" si="361"/>
        <v>-9.3468420367820632E-2</v>
      </c>
      <c r="DS171" s="80">
        <f t="shared" si="361"/>
        <v>0.17454246151687375</v>
      </c>
      <c r="DT171" s="80">
        <f t="shared" si="361"/>
        <v>-6.5824256770669748E-2</v>
      </c>
      <c r="DU171" s="80">
        <f t="shared" si="361"/>
        <v>-0.22495418686036972</v>
      </c>
      <c r="DV171" s="80">
        <f t="shared" si="361"/>
        <v>-0.11614747485121631</v>
      </c>
      <c r="DW171" s="80">
        <f t="shared" si="361"/>
        <v>-5.1861906348401592E-2</v>
      </c>
      <c r="DX171" s="80">
        <f t="shared" si="361"/>
        <v>0.10303091276610954</v>
      </c>
      <c r="DY171" s="80">
        <f t="shared" si="361"/>
        <v>-3.209004203380667E-3</v>
      </c>
      <c r="DZ171" s="80">
        <f t="shared" si="361"/>
        <v>7.7792206146242215E-2</v>
      </c>
      <c r="EA171" s="80">
        <f t="shared" si="361"/>
        <v>-0.12330622150547228</v>
      </c>
      <c r="EB171" s="80">
        <f t="shared" si="361"/>
        <v>-3.8200234892760802E-2</v>
      </c>
      <c r="EC171" s="80">
        <f t="shared" si="361"/>
        <v>3.0321231763130785E-2</v>
      </c>
      <c r="ED171" s="80">
        <f t="shared" si="361"/>
        <v>-1.6950395782807322E-4</v>
      </c>
      <c r="EE171" s="80">
        <f t="shared" si="361"/>
        <v>-0.2763650742322914</v>
      </c>
      <c r="EF171" s="80">
        <f t="shared" si="361"/>
        <v>0.17422764070893731</v>
      </c>
      <c r="EL171" s="70">
        <f>SUM(EM170:EM171)</f>
        <v>1</v>
      </c>
      <c r="EM171" s="66">
        <f>EM76/SUM(EM$75:EM$76)</f>
        <v>0.48742536638393136</v>
      </c>
      <c r="EN171" s="66">
        <f t="shared" si="368"/>
        <v>0.45614325979785947</v>
      </c>
      <c r="EO171" s="66">
        <f t="shared" si="368"/>
        <v>0.45248645989091579</v>
      </c>
      <c r="EP171" s="66">
        <f t="shared" si="368"/>
        <v>0.44823676594828077</v>
      </c>
      <c r="EQ171" s="66">
        <f t="shared" si="368"/>
        <v>0.4231143969139336</v>
      </c>
      <c r="ER171" s="66">
        <f t="shared" si="368"/>
        <v>0.44272044111340153</v>
      </c>
      <c r="ES171" s="66">
        <f t="shared" si="368"/>
        <v>0.44003763964287518</v>
      </c>
      <c r="ET171" s="66">
        <f t="shared" si="368"/>
        <v>0.4483034999034699</v>
      </c>
      <c r="EU171" s="66">
        <f t="shared" si="368"/>
        <v>0.45983697122742478</v>
      </c>
      <c r="EV171" s="66">
        <f t="shared" si="368"/>
        <v>0.43933191421586926</v>
      </c>
      <c r="EW171" s="66">
        <f t="shared" si="368"/>
        <v>0.45269009002432209</v>
      </c>
      <c r="EX171" s="66">
        <f t="shared" si="368"/>
        <v>0.44011501090675093</v>
      </c>
      <c r="EY171" s="66">
        <f t="shared" si="368"/>
        <v>0.46141103099231384</v>
      </c>
      <c r="EZ171" s="66">
        <f t="shared" si="368"/>
        <v>0.46695002996883073</v>
      </c>
      <c r="FA171" s="66">
        <f t="shared" si="368"/>
        <v>0.57502301319689686</v>
      </c>
      <c r="FB171" s="66">
        <f t="shared" si="368"/>
        <v>0.47235940731101189</v>
      </c>
      <c r="FC171" s="66">
        <f t="shared" si="368"/>
        <v>0.46021765418132604</v>
      </c>
      <c r="FD171" s="66">
        <f t="shared" si="368"/>
        <v>0.44299561270310733</v>
      </c>
      <c r="FE171" s="66">
        <f t="shared" si="368"/>
        <v>0.45229901643953119</v>
      </c>
      <c r="FF171" s="66">
        <f t="shared" si="368"/>
        <v>0.44446768454212543</v>
      </c>
      <c r="FG171" s="66">
        <f t="shared" si="368"/>
        <v>0.4691414256330283</v>
      </c>
      <c r="FH171" s="66">
        <f t="shared" si="368"/>
        <v>0.46406863703545281</v>
      </c>
      <c r="FI171" s="66">
        <f t="shared" si="368"/>
        <v>0.44993584896159322</v>
      </c>
      <c r="FJ171" s="66">
        <f t="shared" si="368"/>
        <v>0.46321716541944213</v>
      </c>
      <c r="FK171" s="66">
        <f t="shared" si="368"/>
        <v>0.45781609214304736</v>
      </c>
      <c r="FL171" s="66">
        <f t="shared" si="368"/>
        <v>0.47179559774694874</v>
      </c>
      <c r="FM171" s="66">
        <f t="shared" si="368"/>
        <v>0.41819849005496168</v>
      </c>
      <c r="FN171" s="66">
        <f t="shared" si="368"/>
        <v>0.42840589308992039</v>
      </c>
      <c r="FO171" s="66">
        <f t="shared" si="368"/>
        <v>0.45656216791779591</v>
      </c>
      <c r="FP171" s="66">
        <f t="shared" si="368"/>
        <v>0.54999129626880883</v>
      </c>
      <c r="FQ171" s="66">
        <f t="shared" si="368"/>
        <v>0.47258016182341361</v>
      </c>
      <c r="FR171" s="66">
        <f t="shared" si="368"/>
        <v>0.4315920397964958</v>
      </c>
      <c r="FS171" s="66">
        <f t="shared" si="368"/>
        <v>0.42416016291286807</v>
      </c>
      <c r="FT171" s="66">
        <f t="shared" si="368"/>
        <v>0.47545738509416635</v>
      </c>
      <c r="FU171" s="66">
        <f t="shared" si="368"/>
        <v>0.4634167200936295</v>
      </c>
      <c r="FV171" s="66">
        <f t="shared" si="368"/>
        <v>0.47142318371484426</v>
      </c>
      <c r="FW171" s="66">
        <f t="shared" si="368"/>
        <v>0.46888359090349824</v>
      </c>
      <c r="FX171" s="66">
        <f t="shared" si="368"/>
        <v>0.44947319252785423</v>
      </c>
      <c r="FY171" s="66">
        <f t="shared" si="368"/>
        <v>0.44589032469175527</v>
      </c>
      <c r="FZ171" s="66">
        <f t="shared" si="368"/>
        <v>0.44511655354188662</v>
      </c>
      <c r="GA171" s="66">
        <f t="shared" si="368"/>
        <v>0.45309815016021965</v>
      </c>
      <c r="GB171" s="66">
        <f t="shared" si="368"/>
        <v>0.4636947124591928</v>
      </c>
      <c r="GC171" s="66">
        <f t="shared" si="368"/>
        <v>0.55913063652472839</v>
      </c>
      <c r="GD171" s="66">
        <f t="shared" si="368"/>
        <v>0.59484689059396556</v>
      </c>
      <c r="GE171" s="66">
        <f t="shared" si="368"/>
        <v>0.49035765863993097</v>
      </c>
      <c r="GF171" s="66">
        <f t="shared" si="368"/>
        <v>0.47618976693394538</v>
      </c>
      <c r="GG171" s="66">
        <f t="shared" si="368"/>
        <v>0.48334243581488273</v>
      </c>
      <c r="GH171" s="66">
        <f t="shared" si="368"/>
        <v>0.45088905990852074</v>
      </c>
      <c r="GI171" s="66">
        <f t="shared" si="368"/>
        <v>0.47805592140639797</v>
      </c>
      <c r="GJ171" s="66">
        <f t="shared" si="368"/>
        <v>0.45746765976404818</v>
      </c>
      <c r="GK171" s="66">
        <f t="shared" si="368"/>
        <v>0.45041764829025793</v>
      </c>
      <c r="GL171" s="66">
        <f t="shared" si="368"/>
        <v>0.46831068141820031</v>
      </c>
      <c r="GM171" s="66">
        <f t="shared" si="368"/>
        <v>0.42594296226431055</v>
      </c>
      <c r="GN171" s="66">
        <f t="shared" si="368"/>
        <v>0.36352395671035187</v>
      </c>
      <c r="GO171" s="66">
        <f t="shared" si="368"/>
        <v>0.4710183563354966</v>
      </c>
      <c r="GP171" s="66">
        <f t="shared" si="368"/>
        <v>0.45243786461179958</v>
      </c>
      <c r="GQ171" s="66">
        <f t="shared" si="368"/>
        <v>0.51981618186027256</v>
      </c>
      <c r="GR171" s="66">
        <f t="shared" si="368"/>
        <v>0.5554194156250718</v>
      </c>
      <c r="GS171" s="66">
        <f t="shared" si="368"/>
        <v>0.4432634300222788</v>
      </c>
      <c r="GT171" s="66">
        <f t="shared" si="368"/>
        <v>0.45076452602261691</v>
      </c>
      <c r="GU171" s="66">
        <f t="shared" si="368"/>
        <v>0.46389747680532795</v>
      </c>
      <c r="GV171" s="66">
        <f t="shared" si="368"/>
        <v>0.4635296628528433</v>
      </c>
      <c r="GW171" s="66">
        <f t="shared" si="368"/>
        <v>0.49052957091311916</v>
      </c>
      <c r="GX171" s="66">
        <f t="shared" si="368"/>
        <v>0.45851406180344223</v>
      </c>
      <c r="GY171" s="66">
        <f t="shared" si="368"/>
        <v>0.44583188809836805</v>
      </c>
      <c r="GZ171" s="66">
        <f t="shared" si="369"/>
        <v>0.44260529805609017</v>
      </c>
      <c r="HA171" s="66">
        <f t="shared" si="369"/>
        <v>0.44458241355530892</v>
      </c>
      <c r="HB171" s="66">
        <f t="shared" si="369"/>
        <v>0.46632272856585333</v>
      </c>
      <c r="HC171" s="66">
        <f t="shared" si="369"/>
        <v>0.43345781699480124</v>
      </c>
      <c r="HD171" s="66">
        <f t="shared" si="369"/>
        <v>0.48185675934167727</v>
      </c>
      <c r="HE171" s="66">
        <f t="shared" si="369"/>
        <v>0.4419703104004678</v>
      </c>
      <c r="HF171" s="66">
        <f t="shared" si="369"/>
        <v>0.44559139783384849</v>
      </c>
      <c r="HG171" s="66">
        <f t="shared" si="369"/>
        <v>0.45771043432092712</v>
      </c>
      <c r="HH171" s="66">
        <f t="shared" si="369"/>
        <v>0.44271286780329078</v>
      </c>
      <c r="HI171" s="66">
        <f t="shared" si="369"/>
        <v>0.44352356144545796</v>
      </c>
      <c r="HJ171" s="66">
        <f t="shared" si="369"/>
        <v>0.44002317943425689</v>
      </c>
      <c r="HK171" s="66">
        <f t="shared" si="369"/>
        <v>0.43654809490920488</v>
      </c>
      <c r="HL171" s="66">
        <f t="shared" si="369"/>
        <v>0.44668215075039491</v>
      </c>
      <c r="HM171" s="66">
        <f t="shared" si="369"/>
        <v>0.4208252644382704</v>
      </c>
      <c r="HN171" s="66">
        <f t="shared" si="369"/>
        <v>0.43659335514655045</v>
      </c>
      <c r="HO171" s="66">
        <f t="shared" si="369"/>
        <v>0.44470404985040229</v>
      </c>
      <c r="HP171" s="66">
        <f t="shared" si="369"/>
        <v>0.4393113864183843</v>
      </c>
      <c r="HQ171" s="66">
        <f t="shared" si="369"/>
        <v>0.44334277620316381</v>
      </c>
      <c r="HR171" s="66">
        <f t="shared" si="369"/>
        <v>0.44273233488460051</v>
      </c>
      <c r="HS171" s="66">
        <f t="shared" si="369"/>
        <v>0.45678712552160367</v>
      </c>
      <c r="HT171" s="66">
        <f t="shared" si="369"/>
        <v>0.4723897023484136</v>
      </c>
      <c r="HU171" s="66">
        <f t="shared" si="369"/>
        <v>0.4405062363072838</v>
      </c>
      <c r="HV171" s="66">
        <f t="shared" si="369"/>
        <v>0.42487730748577635</v>
      </c>
      <c r="HW171" s="66">
        <f t="shared" si="369"/>
        <v>0.45609717370798597</v>
      </c>
      <c r="HX171" s="66">
        <f t="shared" si="369"/>
        <v>0.474501772011511</v>
      </c>
      <c r="HY171" s="66">
        <f t="shared" si="369"/>
        <v>0.42804740403965202</v>
      </c>
      <c r="HZ171" s="66">
        <f t="shared" si="369"/>
        <v>0.44896067785801935</v>
      </c>
      <c r="IA171" s="66">
        <f t="shared" si="369"/>
        <v>0.45091757831194473</v>
      </c>
      <c r="IB171" s="66">
        <f t="shared" si="369"/>
        <v>0.44310458231148658</v>
      </c>
      <c r="IC171" s="66">
        <f t="shared" si="369"/>
        <v>0.44599030026501968</v>
      </c>
      <c r="ID171" s="66">
        <f t="shared" si="369"/>
        <v>0.4392917369535102</v>
      </c>
      <c r="IE171" s="66">
        <f t="shared" si="369"/>
        <v>0.43602484470597563</v>
      </c>
      <c r="IF171" s="66">
        <f t="shared" si="369"/>
        <v>0.44214530946891417</v>
      </c>
      <c r="IG171" s="66">
        <f t="shared" si="369"/>
        <v>0.43224219805735697</v>
      </c>
      <c r="IH171" s="66">
        <f t="shared" si="369"/>
        <v>0.45596675239817452</v>
      </c>
      <c r="II171" s="66">
        <f t="shared" si="369"/>
        <v>0.43303440331157877</v>
      </c>
      <c r="IJ171" s="66">
        <f t="shared" si="369"/>
        <v>0.43922900228039191</v>
      </c>
      <c r="IK171" s="66">
        <f t="shared" si="369"/>
        <v>0.44788896273571044</v>
      </c>
      <c r="IL171" s="66">
        <f t="shared" si="369"/>
        <v>0.45233498803943434</v>
      </c>
      <c r="IM171" s="66">
        <f t="shared" si="369"/>
        <v>0.44927757430390897</v>
      </c>
      <c r="IN171" s="66">
        <f t="shared" si="369"/>
        <v>0.43446480226572609</v>
      </c>
      <c r="IO171" s="66">
        <f t="shared" si="369"/>
        <v>0.44564379335798804</v>
      </c>
      <c r="IP171" s="66">
        <f t="shared" si="369"/>
        <v>0.45616438356000988</v>
      </c>
      <c r="IQ171" s="66">
        <f t="shared" si="369"/>
        <v>0.46631770597949845</v>
      </c>
      <c r="IR171" s="66">
        <f t="shared" si="369"/>
        <v>0.43910057829989108</v>
      </c>
      <c r="IS171" s="66">
        <f t="shared" si="369"/>
        <v>0.44713421148341115</v>
      </c>
      <c r="IT171" s="66">
        <f t="shared" si="369"/>
        <v>0.45978199177732287</v>
      </c>
      <c r="IU171" s="66">
        <f t="shared" si="369"/>
        <v>0.46596253177931873</v>
      </c>
      <c r="IV171" s="66">
        <f t="shared" si="369"/>
        <v>0.42344206977714199</v>
      </c>
      <c r="IW171" s="66">
        <f t="shared" si="369"/>
        <v>0.45067854973636473</v>
      </c>
      <c r="IX171" s="66">
        <f t="shared" si="369"/>
        <v>0.43796342062550314</v>
      </c>
      <c r="IY171" s="66">
        <f t="shared" si="369"/>
        <v>0.45558824999361697</v>
      </c>
      <c r="IZ171" s="66">
        <f t="shared" si="369"/>
        <v>0.45291249676967721</v>
      </c>
      <c r="JA171" s="66">
        <f t="shared" si="369"/>
        <v>0.4431400997679677</v>
      </c>
      <c r="JB171" s="66">
        <f t="shared" si="369"/>
        <v>0.46168318350365267</v>
      </c>
      <c r="JC171" s="66">
        <f t="shared" si="369"/>
        <v>0.43748039963941415</v>
      </c>
      <c r="JD171" s="67">
        <f t="shared" si="364"/>
        <v>0.45596489298849824</v>
      </c>
      <c r="JU171" s="14"/>
      <c r="MS171" s="28"/>
    </row>
    <row r="172" spans="12:357" x14ac:dyDescent="0.3">
      <c r="M172" s="69" t="s">
        <v>320</v>
      </c>
      <c r="N172" s="80">
        <f t="shared" si="367"/>
        <v>-1.4415419267167138E-15</v>
      </c>
      <c r="O172" s="80">
        <f t="shared" si="367"/>
        <v>-0.14507316331593015</v>
      </c>
      <c r="P172" s="80">
        <f t="shared" si="367"/>
        <v>-0.48685366572566247</v>
      </c>
      <c r="Q172" s="80">
        <f t="shared" si="367"/>
        <v>2.4653946205255278E-2</v>
      </c>
      <c r="R172" s="80">
        <f t="shared" si="367"/>
        <v>-0.19958827770693841</v>
      </c>
      <c r="S172" s="80">
        <f t="shared" si="367"/>
        <v>-9.2587132215857168E-2</v>
      </c>
      <c r="T172" s="80">
        <f t="shared" si="367"/>
        <v>7.0639977069555694E-3</v>
      </c>
      <c r="U172" s="80">
        <f t="shared" si="367"/>
        <v>-1.0199237606579703E-2</v>
      </c>
      <c r="V172" s="80">
        <f t="shared" si="367"/>
        <v>-0.14669307708403409</v>
      </c>
      <c r="W172" s="80">
        <f t="shared" si="367"/>
        <v>-3.6921829769875063E-2</v>
      </c>
      <c r="X172" s="80">
        <f t="shared" si="367"/>
        <v>-0.17751165904982377</v>
      </c>
      <c r="Y172" s="80">
        <f t="shared" si="367"/>
        <v>0.11817877985603552</v>
      </c>
      <c r="Z172" s="80">
        <f t="shared" si="367"/>
        <v>-0.15461630916267174</v>
      </c>
      <c r="AA172" s="80">
        <f t="shared" si="367"/>
        <v>-9.9320700934497491E-2</v>
      </c>
      <c r="AB172" s="80">
        <f t="shared" si="367"/>
        <v>-0.24528044644396443</v>
      </c>
      <c r="AC172" s="80">
        <f t="shared" si="367"/>
        <v>3.4763078863809037E-3</v>
      </c>
      <c r="AD172" s="80">
        <f t="shared" si="367"/>
        <v>-1.4415419267167138E-15</v>
      </c>
      <c r="AE172" s="80">
        <f t="shared" si="367"/>
        <v>2.4032834091521397E-3</v>
      </c>
      <c r="AF172" s="80">
        <f t="shared" si="367"/>
        <v>0.16826894599416362</v>
      </c>
      <c r="AG172" s="80">
        <f t="shared" si="367"/>
        <v>0.11151977251607167</v>
      </c>
      <c r="AH172" s="80">
        <f t="shared" si="367"/>
        <v>0.15383620774694359</v>
      </c>
      <c r="AI172" s="80">
        <f t="shared" si="367"/>
        <v>-1.9636937087300379E-2</v>
      </c>
      <c r="AJ172" s="80">
        <f t="shared" si="367"/>
        <v>-0.27798199073291058</v>
      </c>
      <c r="AK172" s="80">
        <f t="shared" si="367"/>
        <v>2.9333391958221343E-2</v>
      </c>
      <c r="AL172" s="80">
        <f t="shared" si="367"/>
        <v>5.3791655965212612E-2</v>
      </c>
      <c r="AM172" s="80">
        <f t="shared" si="367"/>
        <v>-9.935501155216668E-2</v>
      </c>
      <c r="AN172" s="80">
        <f t="shared" si="367"/>
        <v>-0.25281678817691444</v>
      </c>
      <c r="AO172" s="80">
        <f t="shared" si="367"/>
        <v>-0.25911085960297942</v>
      </c>
      <c r="AP172" s="80">
        <f t="shared" si="367"/>
        <v>0.13229472818271401</v>
      </c>
      <c r="AQ172" s="80">
        <f t="shared" si="367"/>
        <v>1.5489764189075656E-2</v>
      </c>
      <c r="AR172" s="80">
        <f t="shared" si="367"/>
        <v>0.26846597883646417</v>
      </c>
      <c r="AS172" s="80">
        <f t="shared" si="367"/>
        <v>-0.11461809201848108</v>
      </c>
      <c r="AT172" s="80">
        <f t="shared" si="367"/>
        <v>4.4629410588092687E-2</v>
      </c>
      <c r="AU172" s="80">
        <f t="shared" si="367"/>
        <v>0.28523343589931838</v>
      </c>
      <c r="AV172" s="80">
        <f t="shared" si="367"/>
        <v>-8.6768912359229372E-2</v>
      </c>
      <c r="AW172" s="80">
        <f t="shared" si="367"/>
        <v>-1.7090561732840109E-2</v>
      </c>
      <c r="AX172" s="80">
        <f t="shared" si="367"/>
        <v>0.1987708469971588</v>
      </c>
      <c r="AY172" s="80">
        <f t="shared" si="367"/>
        <v>9.3484890813554614E-2</v>
      </c>
      <c r="AZ172" s="80">
        <f t="shared" si="367"/>
        <v>0.24051356878606664</v>
      </c>
      <c r="BA172" s="80">
        <f t="shared" si="367"/>
        <v>-2.5769898338423324E-2</v>
      </c>
      <c r="BB172" s="80">
        <f t="shared" si="367"/>
        <v>0.29812153551274678</v>
      </c>
      <c r="BC172" s="80">
        <f t="shared" si="367"/>
        <v>-1.820679910432357E-2</v>
      </c>
      <c r="BD172" s="80">
        <f t="shared" si="367"/>
        <v>-0.13524093420857511</v>
      </c>
      <c r="BE172" s="80">
        <f t="shared" si="367"/>
        <v>0.24015722728248881</v>
      </c>
      <c r="BF172" s="80">
        <f t="shared" si="367"/>
        <v>6.0027520873973776E-3</v>
      </c>
      <c r="BG172" s="80">
        <f t="shared" si="367"/>
        <v>-2.19044191674054E-2</v>
      </c>
      <c r="BH172" s="80">
        <f t="shared" si="367"/>
        <v>9.2017546851622292E-2</v>
      </c>
      <c r="BI172" s="80">
        <f t="shared" si="367"/>
        <v>-8.4040736205819255E-2</v>
      </c>
      <c r="BJ172" s="80">
        <f t="shared" si="367"/>
        <v>0.28677949971321748</v>
      </c>
      <c r="BK172" s="80">
        <f t="shared" si="367"/>
        <v>0.13486808400496555</v>
      </c>
      <c r="BL172" s="80">
        <f t="shared" si="367"/>
        <v>9.282434167952E-2</v>
      </c>
      <c r="BM172" s="80">
        <f t="shared" si="367"/>
        <v>-0.16721000209333536</v>
      </c>
      <c r="BN172" s="80">
        <f t="shared" si="367"/>
        <v>0.18031544790919413</v>
      </c>
      <c r="BO172" s="80">
        <f t="shared" si="367"/>
        <v>0.2045555914762362</v>
      </c>
      <c r="BP172" s="80">
        <f t="shared" si="367"/>
        <v>7.1603851515869607E-2</v>
      </c>
      <c r="BQ172" s="80">
        <f t="shared" si="367"/>
        <v>-7.5221676494714632E-2</v>
      </c>
      <c r="BR172" s="80">
        <f t="shared" si="367"/>
        <v>4.5901982393987677E-2</v>
      </c>
      <c r="BS172" s="80">
        <f t="shared" si="367"/>
        <v>-2.1839385406389786E-2</v>
      </c>
      <c r="BT172" s="80">
        <f t="shared" si="367"/>
        <v>6.843950051352285E-2</v>
      </c>
      <c r="BU172" s="80">
        <f t="shared" si="367"/>
        <v>-7.6211542779975258E-3</v>
      </c>
      <c r="BV172" s="80">
        <f t="shared" si="367"/>
        <v>2.3384994013780525E-2</v>
      </c>
      <c r="BW172" s="80">
        <f t="shared" si="367"/>
        <v>3.0695387791803707E-2</v>
      </c>
      <c r="BX172" s="80">
        <f t="shared" si="367"/>
        <v>-0.19272160811224995</v>
      </c>
      <c r="BY172" s="80">
        <f t="shared" si="367"/>
        <v>6.4979547082884725E-2</v>
      </c>
      <c r="BZ172" s="80">
        <f t="shared" si="366"/>
        <v>0.11915644967897435</v>
      </c>
      <c r="CA172" s="80">
        <f t="shared" si="366"/>
        <v>-0.25443139541084586</v>
      </c>
      <c r="CB172" s="80">
        <f t="shared" si="359"/>
        <v>-2.185332097376181E-2</v>
      </c>
      <c r="CC172" s="80">
        <f t="shared" si="359"/>
        <v>0.10850976716475837</v>
      </c>
      <c r="CD172" s="80">
        <f t="shared" si="359"/>
        <v>-9.5219115375229438E-2</v>
      </c>
      <c r="CE172" s="80">
        <f t="shared" si="359"/>
        <v>0.13485740593443366</v>
      </c>
      <c r="CF172" s="80">
        <f t="shared" si="359"/>
        <v>0.21702462907543621</v>
      </c>
      <c r="CG172" s="80">
        <f t="shared" si="359"/>
        <v>2.6164433474427633E-2</v>
      </c>
      <c r="CH172" s="80">
        <f t="shared" si="359"/>
        <v>-8.0378924167323021E-2</v>
      </c>
      <c r="CI172" s="80">
        <f t="shared" si="359"/>
        <v>-5.0760126466088309E-2</v>
      </c>
      <c r="CJ172" s="80">
        <f t="shared" si="359"/>
        <v>-7.7933210810816916E-2</v>
      </c>
      <c r="CK172" s="80">
        <f t="shared" si="359"/>
        <v>-7.5028878857781617E-2</v>
      </c>
      <c r="CL172" s="80">
        <f t="shared" si="359"/>
        <v>-0.17769795081919382</v>
      </c>
      <c r="CM172" s="80">
        <f t="shared" si="359"/>
        <v>-7.8628802131159831E-2</v>
      </c>
      <c r="CN172" s="80">
        <f t="shared" si="359"/>
        <v>0.17689540611802004</v>
      </c>
      <c r="CO172" s="80">
        <f t="shared" si="359"/>
        <v>-1.2818865390581129E-2</v>
      </c>
      <c r="CP172" s="80">
        <f t="shared" si="359"/>
        <v>0.15538172063071662</v>
      </c>
      <c r="CQ172" s="80">
        <f t="shared" si="359"/>
        <v>0.10391909176500209</v>
      </c>
      <c r="CR172" s="80">
        <f t="shared" si="359"/>
        <v>4.9772026421767857E-3</v>
      </c>
      <c r="CS172" s="80">
        <f t="shared" si="359"/>
        <v>-4.4102686032403471E-2</v>
      </c>
      <c r="CT172" s="80">
        <f t="shared" si="359"/>
        <v>-0.18084785073263135</v>
      </c>
      <c r="CU172" s="80">
        <f t="shared" si="359"/>
        <v>-3.5486186155691379E-2</v>
      </c>
      <c r="CV172" s="80">
        <f t="shared" si="359"/>
        <v>-9.6793763107321087E-2</v>
      </c>
      <c r="CW172" s="80">
        <f t="shared" si="359"/>
        <v>-1.0475734245695281E-2</v>
      </c>
      <c r="CX172" s="80">
        <f t="shared" si="359"/>
        <v>-5.9731360022856582E-3</v>
      </c>
      <c r="CY172" s="80">
        <f t="shared" si="359"/>
        <v>-8.0495029449377462E-2</v>
      </c>
      <c r="CZ172" s="80">
        <f t="shared" si="359"/>
        <v>0.12421120928035533</v>
      </c>
      <c r="DA172" s="80">
        <f t="shared" si="359"/>
        <v>0.261581919602908</v>
      </c>
      <c r="DB172" s="80">
        <f t="shared" si="359"/>
        <v>3.6252139565448045E-2</v>
      </c>
      <c r="DC172" s="80">
        <f t="shared" si="361"/>
        <v>-0.16319796710908993</v>
      </c>
      <c r="DD172" s="80">
        <f t="shared" si="361"/>
        <v>-4.1755330047292073E-2</v>
      </c>
      <c r="DE172" s="80">
        <f t="shared" si="361"/>
        <v>-0.19444830274301173</v>
      </c>
      <c r="DF172" s="80">
        <f t="shared" si="361"/>
        <v>6.8387138832810029E-2</v>
      </c>
      <c r="DG172" s="80">
        <f t="shared" si="361"/>
        <v>-0.12594450238593491</v>
      </c>
      <c r="DH172" s="80">
        <f t="shared" si="361"/>
        <v>-0.15872198436436963</v>
      </c>
      <c r="DI172" s="80">
        <f t="shared" si="361"/>
        <v>0.19119259171045871</v>
      </c>
      <c r="DJ172" s="80">
        <f t="shared" si="361"/>
        <v>0.11611169380397801</v>
      </c>
      <c r="DK172" s="80">
        <f t="shared" si="361"/>
        <v>-0.29469356649196954</v>
      </c>
      <c r="DL172" s="80">
        <f t="shared" si="361"/>
        <v>0.16734845461926043</v>
      </c>
      <c r="DM172" s="80">
        <f t="shared" si="361"/>
        <v>4.0148023216320747E-3</v>
      </c>
      <c r="DN172" s="80">
        <f t="shared" si="361"/>
        <v>-5.7177065296981383E-2</v>
      </c>
      <c r="DO172" s="80">
        <f t="shared" si="361"/>
        <v>-5.7089845867039565E-3</v>
      </c>
      <c r="DP172" s="80">
        <f t="shared" si="361"/>
        <v>0.30897627651027215</v>
      </c>
      <c r="DQ172" s="80">
        <f t="shared" si="361"/>
        <v>-3.6302357307529447E-2</v>
      </c>
      <c r="DR172" s="80">
        <f t="shared" si="361"/>
        <v>-0.11855422235598043</v>
      </c>
      <c r="DS172" s="80">
        <f t="shared" si="361"/>
        <v>-8.4554908629430783E-2</v>
      </c>
      <c r="DT172" s="80">
        <f t="shared" si="361"/>
        <v>-7.3285231000766268E-2</v>
      </c>
      <c r="DU172" s="80">
        <f t="shared" si="361"/>
        <v>-9.6708956146780733E-4</v>
      </c>
      <c r="DV172" s="80">
        <f t="shared" si="361"/>
        <v>-1.892231730018388E-3</v>
      </c>
      <c r="DW172" s="80">
        <f t="shared" si="361"/>
        <v>-0.17794637722765488</v>
      </c>
      <c r="DX172" s="80">
        <f t="shared" si="361"/>
        <v>-0.25661617190643721</v>
      </c>
      <c r="DY172" s="80">
        <f t="shared" si="361"/>
        <v>-0.11184915241052633</v>
      </c>
      <c r="DZ172" s="80">
        <f t="shared" si="361"/>
        <v>8.04670982503225E-2</v>
      </c>
      <c r="EA172" s="80">
        <f t="shared" si="361"/>
        <v>-0.15313501639628574</v>
      </c>
      <c r="EB172" s="80">
        <f t="shared" si="361"/>
        <v>-2.8077371818076537E-2</v>
      </c>
      <c r="EC172" s="80">
        <f t="shared" si="361"/>
        <v>6.3945473792393227E-3</v>
      </c>
      <c r="ED172" s="80">
        <f t="shared" si="361"/>
        <v>0.19780579353895325</v>
      </c>
      <c r="EE172" s="80">
        <f t="shared" si="361"/>
        <v>-6.5622794985416927E-2</v>
      </c>
      <c r="EF172" s="80">
        <f t="shared" si="361"/>
        <v>-7.4296482758088547E-2</v>
      </c>
      <c r="EL172" s="12" t="s">
        <v>198</v>
      </c>
      <c r="EM172" s="66">
        <f>EM77/SUM(EM$77:EM$81)</f>
        <v>0.49311086697513246</v>
      </c>
      <c r="EN172" s="66">
        <f t="shared" ref="EN172:GY175" si="370">EN77/SUM(EN$77:EN$81)</f>
        <v>0.50777600000605783</v>
      </c>
      <c r="EO172" s="66">
        <f t="shared" si="370"/>
        <v>0.50119658119471466</v>
      </c>
      <c r="EP172" s="66">
        <f t="shared" si="370"/>
        <v>0.52084345908512919</v>
      </c>
      <c r="EQ172" s="66">
        <f t="shared" si="370"/>
        <v>0.53416720808463969</v>
      </c>
      <c r="ER172" s="66">
        <f t="shared" si="370"/>
        <v>0.51150146382286221</v>
      </c>
      <c r="ES172" s="66">
        <f t="shared" si="370"/>
        <v>0.56266563396224323</v>
      </c>
      <c r="ET172" s="66">
        <f t="shared" si="370"/>
        <v>0.52915286464115585</v>
      </c>
      <c r="EU172" s="66">
        <f t="shared" si="370"/>
        <v>0.50818427826427071</v>
      </c>
      <c r="EV172" s="66">
        <f t="shared" si="370"/>
        <v>0.51682922030244172</v>
      </c>
      <c r="EW172" s="66">
        <f t="shared" si="370"/>
        <v>0.55882459509526727</v>
      </c>
      <c r="EX172" s="66">
        <f t="shared" si="370"/>
        <v>0.51929980869769421</v>
      </c>
      <c r="EY172" s="66">
        <f t="shared" si="370"/>
        <v>0.50925511652124111</v>
      </c>
      <c r="EZ172" s="66">
        <f t="shared" si="370"/>
        <v>0.51233392584369652</v>
      </c>
      <c r="FA172" s="66">
        <f t="shared" si="370"/>
        <v>0.54174547419396168</v>
      </c>
      <c r="FB172" s="66">
        <f t="shared" si="370"/>
        <v>0.54136498308538195</v>
      </c>
      <c r="FC172" s="66">
        <f t="shared" si="370"/>
        <v>0.54481066993504412</v>
      </c>
      <c r="FD172" s="66">
        <f t="shared" si="370"/>
        <v>0.49993703337506784</v>
      </c>
      <c r="FE172" s="66">
        <f t="shared" si="370"/>
        <v>0.52496574403562779</v>
      </c>
      <c r="FF172" s="66">
        <f t="shared" si="370"/>
        <v>0.54687820429510059</v>
      </c>
      <c r="FG172" s="66">
        <f t="shared" si="370"/>
        <v>0.5241513792346858</v>
      </c>
      <c r="FH172" s="66">
        <f t="shared" si="370"/>
        <v>0.52011790025079974</v>
      </c>
      <c r="FI172" s="66">
        <f t="shared" si="370"/>
        <v>0.52019896193975856</v>
      </c>
      <c r="FJ172" s="66">
        <f t="shared" si="370"/>
        <v>0.4943882428353249</v>
      </c>
      <c r="FK172" s="66">
        <f t="shared" si="370"/>
        <v>0.54467573649426715</v>
      </c>
      <c r="FL172" s="66">
        <f t="shared" si="370"/>
        <v>0.52419188056138932</v>
      </c>
      <c r="FM172" s="66">
        <f t="shared" si="370"/>
        <v>0.55169311075373662</v>
      </c>
      <c r="FN172" s="66">
        <f t="shared" si="370"/>
        <v>0.52365361901378682</v>
      </c>
      <c r="FO172" s="66">
        <f t="shared" si="370"/>
        <v>0.55801044242770992</v>
      </c>
      <c r="FP172" s="66">
        <f t="shared" si="370"/>
        <v>0.50442729399389719</v>
      </c>
      <c r="FQ172" s="66">
        <f t="shared" si="370"/>
        <v>0.49401144479630993</v>
      </c>
      <c r="FR172" s="66">
        <f t="shared" si="370"/>
        <v>0.55200735006896084</v>
      </c>
      <c r="FS172" s="66">
        <f t="shared" si="370"/>
        <v>0.56109401565531691</v>
      </c>
      <c r="FT172" s="66">
        <f t="shared" si="370"/>
        <v>0.52663272460712296</v>
      </c>
      <c r="FU172" s="66">
        <f t="shared" si="370"/>
        <v>0.52633095334663138</v>
      </c>
      <c r="FV172" s="66">
        <f t="shared" si="370"/>
        <v>0.51597377658990762</v>
      </c>
      <c r="FW172" s="66">
        <f t="shared" si="370"/>
        <v>0.53361944188719479</v>
      </c>
      <c r="FX172" s="66">
        <f t="shared" si="370"/>
        <v>0.56224006189994691</v>
      </c>
      <c r="FY172" s="66">
        <f t="shared" si="370"/>
        <v>0.56359258967648074</v>
      </c>
      <c r="FZ172" s="66">
        <f t="shared" si="370"/>
        <v>0.56276185069685658</v>
      </c>
      <c r="GA172" s="66">
        <f t="shared" si="370"/>
        <v>0.53765092109335832</v>
      </c>
      <c r="GB172" s="66">
        <f t="shared" si="370"/>
        <v>0.51369948139930699</v>
      </c>
      <c r="GC172" s="66">
        <f t="shared" si="370"/>
        <v>0.50336386104619091</v>
      </c>
      <c r="GD172" s="66">
        <f t="shared" si="370"/>
        <v>0.49930044372555193</v>
      </c>
      <c r="GE172" s="66">
        <f t="shared" si="370"/>
        <v>0.53380382047753749</v>
      </c>
      <c r="GF172" s="66">
        <f t="shared" si="370"/>
        <v>0.5083303045566554</v>
      </c>
      <c r="GG172" s="66">
        <f t="shared" si="370"/>
        <v>0.5130971725697544</v>
      </c>
      <c r="GH172" s="66">
        <f t="shared" si="370"/>
        <v>0.49670806524005423</v>
      </c>
      <c r="GI172" s="66">
        <f t="shared" si="370"/>
        <v>0.52989998099783542</v>
      </c>
      <c r="GJ172" s="66">
        <f t="shared" si="370"/>
        <v>0.52252631579280762</v>
      </c>
      <c r="GK172" s="66">
        <f t="shared" si="370"/>
        <v>0.4937117765243742</v>
      </c>
      <c r="GL172" s="66">
        <f t="shared" si="370"/>
        <v>0.55139851434975862</v>
      </c>
      <c r="GM172" s="66">
        <f t="shared" si="370"/>
        <v>0.53018316626166451</v>
      </c>
      <c r="GN172" s="66">
        <f t="shared" si="370"/>
        <v>0.58573939093431859</v>
      </c>
      <c r="GO172" s="66">
        <f t="shared" si="370"/>
        <v>0.53072413175747712</v>
      </c>
      <c r="GP172" s="66">
        <f t="shared" si="370"/>
        <v>0.55232461883270589</v>
      </c>
      <c r="GQ172" s="66">
        <f t="shared" si="370"/>
        <v>0.52075260899369646</v>
      </c>
      <c r="GR172" s="66">
        <f t="shared" si="370"/>
        <v>0.51112672251177305</v>
      </c>
      <c r="GS172" s="66">
        <f t="shared" si="370"/>
        <v>0.53795379538207611</v>
      </c>
      <c r="GT172" s="66">
        <f t="shared" si="370"/>
        <v>0.56206844969405201</v>
      </c>
      <c r="GU172" s="66">
        <f t="shared" si="370"/>
        <v>0.5176301633921736</v>
      </c>
      <c r="GV172" s="66">
        <f t="shared" si="370"/>
        <v>0.5192502307616369</v>
      </c>
      <c r="GW172" s="66">
        <f t="shared" si="370"/>
        <v>0.51606303431538381</v>
      </c>
      <c r="GX172" s="66">
        <f t="shared" si="370"/>
        <v>0.54213825963095519</v>
      </c>
      <c r="GY172" s="66">
        <f t="shared" si="370"/>
        <v>0.50666542152061111</v>
      </c>
      <c r="GZ172" s="66">
        <f t="shared" ref="GZ172:JC176" si="371">GZ77/SUM(GZ$77:GZ$81)</f>
        <v>0.49129930394605964</v>
      </c>
      <c r="HA172" s="66">
        <f t="shared" si="371"/>
        <v>0.53596249939056684</v>
      </c>
      <c r="HB172" s="66">
        <f t="shared" si="371"/>
        <v>0.58803411444145093</v>
      </c>
      <c r="HC172" s="66">
        <f t="shared" si="371"/>
        <v>0.56097716681440413</v>
      </c>
      <c r="HD172" s="66">
        <f t="shared" si="371"/>
        <v>0.53347579966802117</v>
      </c>
      <c r="HE172" s="66">
        <f t="shared" si="371"/>
        <v>0.53223571603016584</v>
      </c>
      <c r="HF172" s="66">
        <f t="shared" si="371"/>
        <v>0.51237585148904874</v>
      </c>
      <c r="HG172" s="66">
        <f t="shared" si="371"/>
        <v>0.54071835358707354</v>
      </c>
      <c r="HH172" s="66">
        <f t="shared" si="371"/>
        <v>0.50340449677955468</v>
      </c>
      <c r="HI172" s="66">
        <f t="shared" si="371"/>
        <v>0.55438915054569116</v>
      </c>
      <c r="HJ172" s="66">
        <f t="shared" si="371"/>
        <v>0.54927849219790792</v>
      </c>
      <c r="HK172" s="66">
        <f t="shared" si="371"/>
        <v>0.52948543993126862</v>
      </c>
      <c r="HL172" s="66">
        <f t="shared" si="371"/>
        <v>0.52898421208937052</v>
      </c>
      <c r="HM172" s="66">
        <f t="shared" si="371"/>
        <v>0.48892978588020841</v>
      </c>
      <c r="HN172" s="66">
        <f t="shared" si="371"/>
        <v>0.56514929990844565</v>
      </c>
      <c r="HO172" s="66">
        <f t="shared" si="371"/>
        <v>0.56093589053256476</v>
      </c>
      <c r="HP172" s="66">
        <f t="shared" si="371"/>
        <v>0.54183963070708396</v>
      </c>
      <c r="HQ172" s="66">
        <f t="shared" si="371"/>
        <v>0.56485212173352961</v>
      </c>
      <c r="HR172" s="66">
        <f t="shared" si="371"/>
        <v>0.54709545587717989</v>
      </c>
      <c r="HS172" s="66">
        <f t="shared" si="371"/>
        <v>0.52503052503533554</v>
      </c>
      <c r="HT172" s="66">
        <f t="shared" si="371"/>
        <v>0.5286873643478337</v>
      </c>
      <c r="HU172" s="66">
        <f t="shared" si="371"/>
        <v>0.52591345148266455</v>
      </c>
      <c r="HV172" s="66">
        <f t="shared" si="371"/>
        <v>0.51909658979930484</v>
      </c>
      <c r="HW172" s="66">
        <f t="shared" si="371"/>
        <v>0.52067526555555987</v>
      </c>
      <c r="HX172" s="66">
        <f t="shared" si="371"/>
        <v>0.50644242700645781</v>
      </c>
      <c r="HY172" s="66">
        <f t="shared" si="371"/>
        <v>0.50684653616519681</v>
      </c>
      <c r="HZ172" s="66">
        <f t="shared" si="371"/>
        <v>0.58051682820001538</v>
      </c>
      <c r="IA172" s="66">
        <f t="shared" si="371"/>
        <v>0.51053822544079763</v>
      </c>
      <c r="IB172" s="66">
        <f t="shared" si="371"/>
        <v>0.529816421901252</v>
      </c>
      <c r="IC172" s="66">
        <f t="shared" si="371"/>
        <v>0.53716902325752625</v>
      </c>
      <c r="ID172" s="66">
        <f t="shared" si="371"/>
        <v>0.52650756057836345</v>
      </c>
      <c r="IE172" s="66">
        <f t="shared" si="371"/>
        <v>0.53280587489661069</v>
      </c>
      <c r="IF172" s="66">
        <f t="shared" si="371"/>
        <v>0.48763929257643446</v>
      </c>
      <c r="IG172" s="66">
        <f t="shared" si="371"/>
        <v>0.50610229921522387</v>
      </c>
      <c r="IH172" s="66">
        <f t="shared" si="371"/>
        <v>0.55291483682753018</v>
      </c>
      <c r="II172" s="66">
        <f t="shared" si="371"/>
        <v>0.51950241834626509</v>
      </c>
      <c r="IJ172" s="66">
        <f t="shared" si="371"/>
        <v>0.53460966200495963</v>
      </c>
      <c r="IK172" s="66">
        <f t="shared" si="371"/>
        <v>0.5262139060032569</v>
      </c>
      <c r="IL172" s="66">
        <f t="shared" si="371"/>
        <v>0.5167127569992227</v>
      </c>
      <c r="IM172" s="66">
        <f t="shared" si="371"/>
        <v>0.52670576721838591</v>
      </c>
      <c r="IN172" s="66">
        <f t="shared" si="371"/>
        <v>0.5148320608862107</v>
      </c>
      <c r="IO172" s="66">
        <f t="shared" si="371"/>
        <v>0.52095187292888212</v>
      </c>
      <c r="IP172" s="66">
        <f t="shared" si="371"/>
        <v>0.52148574873510833</v>
      </c>
      <c r="IQ172" s="66">
        <f t="shared" si="371"/>
        <v>0.54987872759951018</v>
      </c>
      <c r="IR172" s="66">
        <f t="shared" si="371"/>
        <v>0.50767588103395</v>
      </c>
      <c r="IS172" s="66">
        <f t="shared" si="371"/>
        <v>0.55414751493175718</v>
      </c>
      <c r="IT172" s="66">
        <f t="shared" si="371"/>
        <v>0.5568401764632579</v>
      </c>
      <c r="IU172" s="66">
        <f t="shared" si="371"/>
        <v>0.50003492270845151</v>
      </c>
      <c r="IV172" s="66">
        <f t="shared" si="371"/>
        <v>0.49298817394316619</v>
      </c>
      <c r="IW172" s="66">
        <f t="shared" si="371"/>
        <v>0.52632826584603531</v>
      </c>
      <c r="IX172" s="66">
        <f t="shared" si="371"/>
        <v>0.55364050056952374</v>
      </c>
      <c r="IY172" s="66">
        <f t="shared" si="371"/>
        <v>0.54158546995659351</v>
      </c>
      <c r="IZ172" s="66">
        <f t="shared" si="371"/>
        <v>0.5255215899330905</v>
      </c>
      <c r="JA172" s="66">
        <f t="shared" si="371"/>
        <v>0.51933092402244885</v>
      </c>
      <c r="JB172" s="66">
        <f t="shared" si="371"/>
        <v>0.53674905291371544</v>
      </c>
      <c r="JC172" s="66">
        <f t="shared" si="371"/>
        <v>0.5072708886509476</v>
      </c>
      <c r="JD172" s="67">
        <f t="shared" si="364"/>
        <v>0.52862692682180945</v>
      </c>
      <c r="JU172" s="14"/>
      <c r="MS172" s="28"/>
    </row>
    <row r="173" spans="12:357" x14ac:dyDescent="0.3">
      <c r="M173" s="69" t="s">
        <v>343</v>
      </c>
      <c r="N173" s="80">
        <f t="shared" si="367"/>
        <v>3.2034265038149176E-16</v>
      </c>
      <c r="O173" s="80">
        <f t="shared" si="367"/>
        <v>-0.14063843581980495</v>
      </c>
      <c r="P173" s="80">
        <f t="shared" si="367"/>
        <v>-0.19703907608303581</v>
      </c>
      <c r="Q173" s="80">
        <f t="shared" si="367"/>
        <v>-0.12348336607536869</v>
      </c>
      <c r="R173" s="80">
        <f t="shared" si="367"/>
        <v>-5.4885869704003297E-2</v>
      </c>
      <c r="S173" s="80">
        <f t="shared" si="367"/>
        <v>1.5886333401148652E-2</v>
      </c>
      <c r="T173" s="80">
        <f t="shared" si="367"/>
        <v>-6.1976761630687306E-2</v>
      </c>
      <c r="U173" s="80">
        <f t="shared" si="367"/>
        <v>1.8780605581126049E-2</v>
      </c>
      <c r="V173" s="80">
        <f t="shared" si="367"/>
        <v>-8.0395965464164457E-2</v>
      </c>
      <c r="W173" s="80">
        <f t="shared" si="367"/>
        <v>-2.4759297048504655E-2</v>
      </c>
      <c r="X173" s="80">
        <f t="shared" si="367"/>
        <v>1.0227407875449311E-2</v>
      </c>
      <c r="Y173" s="80">
        <f t="shared" si="367"/>
        <v>-4.6146225712284765E-2</v>
      </c>
      <c r="Z173" s="80">
        <f t="shared" si="367"/>
        <v>0.10798870000527683</v>
      </c>
      <c r="AA173" s="80">
        <f t="shared" si="367"/>
        <v>8.6664284871347752E-2</v>
      </c>
      <c r="AB173" s="80">
        <f t="shared" si="367"/>
        <v>-3.9972373809591039E-2</v>
      </c>
      <c r="AC173" s="80">
        <f t="shared" si="367"/>
        <v>-9.2695282318556727E-2</v>
      </c>
      <c r="AD173" s="80">
        <f t="shared" si="367"/>
        <v>3.2034265038149176E-16</v>
      </c>
      <c r="AE173" s="80">
        <f t="shared" si="367"/>
        <v>3.1076523142108441E-2</v>
      </c>
      <c r="AF173" s="80">
        <f t="shared" si="367"/>
        <v>1.4089248249825983E-2</v>
      </c>
      <c r="AG173" s="80">
        <f t="shared" si="367"/>
        <v>-3.8135846207214268E-2</v>
      </c>
      <c r="AH173" s="80">
        <f t="shared" si="367"/>
        <v>8.3134253804939731E-2</v>
      </c>
      <c r="AI173" s="80">
        <f t="shared" si="367"/>
        <v>-8.0560178083006237E-2</v>
      </c>
      <c r="AJ173" s="80">
        <f t="shared" si="367"/>
        <v>-0.10257385200862043</v>
      </c>
      <c r="AK173" s="80">
        <f t="shared" si="367"/>
        <v>-3.990881577048995E-2</v>
      </c>
      <c r="AL173" s="80">
        <f t="shared" si="367"/>
        <v>-4.9257921142208998E-2</v>
      </c>
      <c r="AM173" s="80">
        <f t="shared" si="367"/>
        <v>-0.22901454999207105</v>
      </c>
      <c r="AN173" s="80">
        <f t="shared" si="367"/>
        <v>1.4595791714890468E-2</v>
      </c>
      <c r="AO173" s="80">
        <f t="shared" si="367"/>
        <v>-3.3834613561572704E-2</v>
      </c>
      <c r="AP173" s="80">
        <f t="shared" si="367"/>
        <v>1.9582231204613731E-2</v>
      </c>
      <c r="AQ173" s="80">
        <f t="shared" si="367"/>
        <v>6.2885949860781625E-3</v>
      </c>
      <c r="AR173" s="80">
        <f t="shared" si="367"/>
        <v>0.18591373280186099</v>
      </c>
      <c r="AS173" s="80">
        <f t="shared" si="367"/>
        <v>-2.8582890616002474E-2</v>
      </c>
      <c r="AT173" s="80">
        <f t="shared" si="367"/>
        <v>3.0758470751316571E-2</v>
      </c>
      <c r="AU173" s="80">
        <f t="shared" si="367"/>
        <v>0.22404425907199552</v>
      </c>
      <c r="AV173" s="80">
        <f t="shared" si="367"/>
        <v>-3.6988474771242189E-2</v>
      </c>
      <c r="AW173" s="80">
        <f t="shared" si="367"/>
        <v>-0.10300489324825995</v>
      </c>
      <c r="AX173" s="80">
        <f t="shared" si="367"/>
        <v>4.6538802900057664E-2</v>
      </c>
      <c r="AY173" s="80">
        <f t="shared" si="367"/>
        <v>-3.2411757698760139E-2</v>
      </c>
      <c r="AZ173" s="80">
        <f t="shared" si="367"/>
        <v>6.9097942108135857E-2</v>
      </c>
      <c r="BA173" s="80">
        <f t="shared" si="367"/>
        <v>-0.1421827415752584</v>
      </c>
      <c r="BB173" s="80">
        <f t="shared" si="367"/>
        <v>2.4833636785297881E-2</v>
      </c>
      <c r="BC173" s="80">
        <f t="shared" si="367"/>
        <v>7.5860033647621367E-2</v>
      </c>
      <c r="BD173" s="80">
        <f t="shared" si="367"/>
        <v>9.9985464846921918E-2</v>
      </c>
      <c r="BE173" s="80">
        <f t="shared" si="367"/>
        <v>8.0359589762053457E-2</v>
      </c>
      <c r="BF173" s="80">
        <f t="shared" si="367"/>
        <v>-4.4706903302697745E-3</v>
      </c>
      <c r="BG173" s="80">
        <f t="shared" si="367"/>
        <v>-9.8393282636390078E-2</v>
      </c>
      <c r="BH173" s="80">
        <f t="shared" si="367"/>
        <v>2.5265696699567432E-2</v>
      </c>
      <c r="BI173" s="80">
        <f t="shared" si="367"/>
        <v>-0.25429763563697794</v>
      </c>
      <c r="BJ173" s="80">
        <f t="shared" si="367"/>
        <v>8.9406650220109504E-2</v>
      </c>
      <c r="BK173" s="80">
        <f t="shared" si="367"/>
        <v>4.2415000587905566E-2</v>
      </c>
      <c r="BL173" s="80">
        <f t="shared" si="367"/>
        <v>0.10292542004664369</v>
      </c>
      <c r="BM173" s="80">
        <f t="shared" si="367"/>
        <v>0.15933992090659202</v>
      </c>
      <c r="BN173" s="80">
        <f t="shared" si="367"/>
        <v>2.522813142475043E-2</v>
      </c>
      <c r="BO173" s="80">
        <f t="shared" si="367"/>
        <v>4.4918488897766493E-2</v>
      </c>
      <c r="BP173" s="80">
        <f t="shared" si="367"/>
        <v>-3.4862289182104385E-2</v>
      </c>
      <c r="BQ173" s="80">
        <f t="shared" si="367"/>
        <v>0.17412024381715499</v>
      </c>
      <c r="BR173" s="80">
        <f t="shared" si="367"/>
        <v>0.11927754794967203</v>
      </c>
      <c r="BS173" s="80">
        <f t="shared" si="367"/>
        <v>-4.463724898584339E-2</v>
      </c>
      <c r="BT173" s="80">
        <f t="shared" si="367"/>
        <v>3.0830545268109074E-3</v>
      </c>
      <c r="BU173" s="80">
        <f t="shared" si="367"/>
        <v>1.8236587404181425E-3</v>
      </c>
      <c r="BV173" s="80">
        <f t="shared" si="367"/>
        <v>2.8783105645263578E-2</v>
      </c>
      <c r="BW173" s="80">
        <f t="shared" si="367"/>
        <v>8.2301737737204492E-2</v>
      </c>
      <c r="BX173" s="80">
        <f t="shared" si="367"/>
        <v>-0.11151831769502767</v>
      </c>
      <c r="BY173" s="80">
        <f t="shared" ref="BY173:DD176" si="372">LOG(BY131/$EG131,2)</f>
        <v>4.8573190603488012E-2</v>
      </c>
      <c r="BZ173" s="80">
        <f t="shared" si="372"/>
        <v>-2.4278111124283488E-2</v>
      </c>
      <c r="CA173" s="80">
        <f t="shared" si="372"/>
        <v>-0.33819548029034613</v>
      </c>
      <c r="CB173" s="80">
        <f t="shared" si="359"/>
        <v>-0.15948290723993963</v>
      </c>
      <c r="CC173" s="80">
        <f t="shared" si="359"/>
        <v>0.15234842238537352</v>
      </c>
      <c r="CD173" s="80">
        <f t="shared" si="359"/>
        <v>6.1846275444615108E-2</v>
      </c>
      <c r="CE173" s="80">
        <f t="shared" si="359"/>
        <v>0.20306819562467524</v>
      </c>
      <c r="CF173" s="80">
        <f t="shared" si="359"/>
        <v>0.11633576985982716</v>
      </c>
      <c r="CG173" s="80">
        <f t="shared" si="359"/>
        <v>-4.0296655541787352E-2</v>
      </c>
      <c r="CH173" s="80">
        <f t="shared" si="359"/>
        <v>1.6481715152815723E-2</v>
      </c>
      <c r="CI173" s="80">
        <f t="shared" si="359"/>
        <v>-0.16383386758051155</v>
      </c>
      <c r="CJ173" s="80">
        <f t="shared" si="359"/>
        <v>5.5468728854131927E-2</v>
      </c>
      <c r="CK173" s="80">
        <f t="shared" si="359"/>
        <v>0.12624716438887532</v>
      </c>
      <c r="CL173" s="80">
        <f t="shared" si="359"/>
        <v>-0.2404909675978753</v>
      </c>
      <c r="CM173" s="80">
        <f t="shared" si="359"/>
        <v>5.3389077803536911E-2</v>
      </c>
      <c r="CN173" s="80">
        <f t="shared" si="359"/>
        <v>0.1015985748562795</v>
      </c>
      <c r="CO173" s="80">
        <f t="shared" si="359"/>
        <v>0.19150699637035853</v>
      </c>
      <c r="CP173" s="80">
        <f t="shared" si="359"/>
        <v>0.27384056347650365</v>
      </c>
      <c r="CQ173" s="80">
        <f t="shared" si="359"/>
        <v>1.9073014753503245E-2</v>
      </c>
      <c r="CR173" s="80">
        <f t="shared" si="359"/>
        <v>8.1985752231341177E-2</v>
      </c>
      <c r="CS173" s="80">
        <f t="shared" si="359"/>
        <v>-5.352145475688222E-2</v>
      </c>
      <c r="CT173" s="80">
        <f t="shared" si="359"/>
        <v>-7.0537112363164706E-2</v>
      </c>
      <c r="CU173" s="80">
        <f t="shared" si="359"/>
        <v>-0.1707883867772233</v>
      </c>
      <c r="CV173" s="80">
        <f t="shared" si="359"/>
        <v>-0.10766218478685129</v>
      </c>
      <c r="CW173" s="80">
        <f t="shared" si="359"/>
        <v>-0.21121952612674236</v>
      </c>
      <c r="CX173" s="80">
        <f t="shared" si="359"/>
        <v>0.20664618780677343</v>
      </c>
      <c r="CY173" s="80">
        <f t="shared" si="359"/>
        <v>-5.3853756976432215E-2</v>
      </c>
      <c r="CZ173" s="80">
        <f t="shared" si="359"/>
        <v>0.17918519994413554</v>
      </c>
      <c r="DA173" s="80">
        <f t="shared" si="359"/>
        <v>5.9674938973809252E-2</v>
      </c>
      <c r="DB173" s="80">
        <f t="shared" si="359"/>
        <v>5.8385710594833017E-2</v>
      </c>
      <c r="DC173" s="80">
        <f t="shared" si="361"/>
        <v>-8.0972055022796113E-2</v>
      </c>
      <c r="DD173" s="80">
        <f t="shared" si="361"/>
        <v>0.21068614262190963</v>
      </c>
      <c r="DE173" s="80">
        <f t="shared" si="361"/>
        <v>2.8595726830536121E-2</v>
      </c>
      <c r="DF173" s="80">
        <f t="shared" si="361"/>
        <v>-1.6716900659510998E-2</v>
      </c>
      <c r="DG173" s="80">
        <f t="shared" si="361"/>
        <v>-9.9631845239200642E-2</v>
      </c>
      <c r="DH173" s="80">
        <f t="shared" si="361"/>
        <v>9.6892343555134527E-2</v>
      </c>
      <c r="DI173" s="80">
        <f t="shared" si="361"/>
        <v>0.16225544097655589</v>
      </c>
      <c r="DJ173" s="80">
        <f t="shared" si="361"/>
        <v>9.3801531940396379E-2</v>
      </c>
      <c r="DK173" s="80">
        <f t="shared" si="361"/>
        <v>2.7958456768792782E-2</v>
      </c>
      <c r="DL173" s="80">
        <f t="shared" si="361"/>
        <v>9.3689583846635546E-2</v>
      </c>
      <c r="DM173" s="80">
        <f t="shared" si="361"/>
        <v>-3.5889762413584556E-3</v>
      </c>
      <c r="DN173" s="80">
        <f t="shared" si="361"/>
        <v>-0.25940786098589136</v>
      </c>
      <c r="DO173" s="80">
        <f t="shared" si="361"/>
        <v>-0.10775486625680723</v>
      </c>
      <c r="DP173" s="80">
        <f t="shared" si="361"/>
        <v>0.14303110676219555</v>
      </c>
      <c r="DQ173" s="80">
        <f t="shared" si="361"/>
        <v>5.597933929610717E-2</v>
      </c>
      <c r="DR173" s="80">
        <f t="shared" si="361"/>
        <v>-0.17995112700936053</v>
      </c>
      <c r="DS173" s="80">
        <f t="shared" si="361"/>
        <v>7.4571864401298552E-2</v>
      </c>
      <c r="DT173" s="80">
        <f t="shared" si="361"/>
        <v>-0.15192405029201519</v>
      </c>
      <c r="DU173" s="80">
        <f t="shared" si="361"/>
        <v>-0.13563214058632309</v>
      </c>
      <c r="DV173" s="80">
        <f t="shared" si="361"/>
        <v>-3.7263049693918242E-2</v>
      </c>
      <c r="DW173" s="80">
        <f t="shared" si="361"/>
        <v>-0.18007022601416559</v>
      </c>
      <c r="DX173" s="80">
        <f t="shared" si="361"/>
        <v>-0.15964302937246241</v>
      </c>
      <c r="DY173" s="80">
        <f t="shared" si="361"/>
        <v>1.234677694736042E-2</v>
      </c>
      <c r="DZ173" s="80">
        <f t="shared" si="361"/>
        <v>1.3734295735418093E-2</v>
      </c>
      <c r="EA173" s="80">
        <f t="shared" si="361"/>
        <v>-0.37531937746943983</v>
      </c>
      <c r="EB173" s="80">
        <f t="shared" si="361"/>
        <v>-9.3009165614341676E-3</v>
      </c>
      <c r="EC173" s="80">
        <f t="shared" si="361"/>
        <v>5.2882156176885145E-2</v>
      </c>
      <c r="ED173" s="80">
        <f t="shared" si="361"/>
        <v>5.0005077054095723E-2</v>
      </c>
      <c r="EE173" s="80">
        <f t="shared" si="361"/>
        <v>-0.13842763437564862</v>
      </c>
      <c r="EF173" s="80">
        <f t="shared" si="361"/>
        <v>4.4538609204428897E-2</v>
      </c>
      <c r="EM173" s="66">
        <f>EM78/SUM(EM$77:EM$81)</f>
        <v>0.17518081113392975</v>
      </c>
      <c r="EN173" s="66">
        <f t="shared" si="370"/>
        <v>0.14553599999211222</v>
      </c>
      <c r="EO173" s="66">
        <f t="shared" si="370"/>
        <v>0.16474725274855243</v>
      </c>
      <c r="EP173" s="66">
        <f t="shared" si="370"/>
        <v>0.16768983437317564</v>
      </c>
      <c r="EQ173" s="66">
        <f t="shared" si="370"/>
        <v>0.16867271353157123</v>
      </c>
      <c r="ER173" s="66">
        <f t="shared" si="370"/>
        <v>0.16069030795806194</v>
      </c>
      <c r="ES173" s="66">
        <f t="shared" si="370"/>
        <v>0.16141752311076443</v>
      </c>
      <c r="ET173" s="66">
        <f t="shared" si="370"/>
        <v>0.15750970317645349</v>
      </c>
      <c r="EU173" s="66">
        <f t="shared" si="370"/>
        <v>0.17678701075724396</v>
      </c>
      <c r="EV173" s="66">
        <f t="shared" si="370"/>
        <v>0.15212350328503693</v>
      </c>
      <c r="EW173" s="66">
        <f t="shared" si="370"/>
        <v>0.19408570703669675</v>
      </c>
      <c r="EX173" s="66">
        <f t="shared" si="370"/>
        <v>0.14749351432602198</v>
      </c>
      <c r="EY173" s="66">
        <f t="shared" si="370"/>
        <v>0.15074718447132052</v>
      </c>
      <c r="EZ173" s="66">
        <f t="shared" si="370"/>
        <v>0.16166892666531066</v>
      </c>
      <c r="FA173" s="66">
        <f t="shared" si="370"/>
        <v>0.13313969197861147</v>
      </c>
      <c r="FB173" s="66">
        <f t="shared" si="370"/>
        <v>0.15432174517957123</v>
      </c>
      <c r="FC173" s="66">
        <f t="shared" si="370"/>
        <v>0.16614032398198506</v>
      </c>
      <c r="FD173" s="66">
        <f t="shared" si="370"/>
        <v>0.17116642465030424</v>
      </c>
      <c r="FE173" s="66">
        <f t="shared" si="370"/>
        <v>0.17361194847930631</v>
      </c>
      <c r="FF173" s="66">
        <f t="shared" si="370"/>
        <v>0.15460144049366095</v>
      </c>
      <c r="FG173" s="66">
        <f t="shared" si="370"/>
        <v>0.16393747379093104</v>
      </c>
      <c r="FH173" s="66">
        <f t="shared" si="370"/>
        <v>0.16397258351506508</v>
      </c>
      <c r="FI173" s="66">
        <f t="shared" si="370"/>
        <v>0.16669550173053937</v>
      </c>
      <c r="FJ173" s="66">
        <f t="shared" si="370"/>
        <v>0.1677567492374388</v>
      </c>
      <c r="FK173" s="66">
        <f t="shared" si="370"/>
        <v>0.14476779868922685</v>
      </c>
      <c r="FL173" s="66">
        <f t="shared" si="370"/>
        <v>0.15947371703497204</v>
      </c>
      <c r="FM173" s="66">
        <f t="shared" si="370"/>
        <v>0.15103028541202315</v>
      </c>
      <c r="FN173" s="66">
        <f t="shared" si="370"/>
        <v>0.16260179448555157</v>
      </c>
      <c r="FO173" s="66">
        <f t="shared" si="370"/>
        <v>0.15248944515182525</v>
      </c>
      <c r="FP173" s="66">
        <f t="shared" si="370"/>
        <v>0.16292441898597529</v>
      </c>
      <c r="FQ173" s="66">
        <f t="shared" si="370"/>
        <v>0.15967262564601695</v>
      </c>
      <c r="FR173" s="66">
        <f t="shared" si="370"/>
        <v>0.15137257085808434</v>
      </c>
      <c r="FS173" s="66">
        <f t="shared" si="370"/>
        <v>0.14450814259065131</v>
      </c>
      <c r="FT173" s="66">
        <f t="shared" si="370"/>
        <v>0.15709670866050088</v>
      </c>
      <c r="FU173" s="66">
        <f t="shared" si="370"/>
        <v>0.15886053735122144</v>
      </c>
      <c r="FV173" s="66">
        <f t="shared" si="370"/>
        <v>0.15454567692751223</v>
      </c>
      <c r="FW173" s="66">
        <f t="shared" si="370"/>
        <v>0.15514641132643653</v>
      </c>
      <c r="FX173" s="66">
        <f t="shared" si="370"/>
        <v>0.164933746007979</v>
      </c>
      <c r="FY173" s="66">
        <f t="shared" si="370"/>
        <v>0.157351108625473</v>
      </c>
      <c r="FZ173" s="66">
        <f t="shared" si="370"/>
        <v>0.16147885324919609</v>
      </c>
      <c r="GA173" s="66">
        <f t="shared" si="370"/>
        <v>0.17690340445575978</v>
      </c>
      <c r="GB173" s="66">
        <f t="shared" si="370"/>
        <v>0.15884619295573593</v>
      </c>
      <c r="GC173" s="66">
        <f t="shared" si="370"/>
        <v>0.15516813855210332</v>
      </c>
      <c r="GD173" s="66">
        <f t="shared" si="370"/>
        <v>0.13989412429786471</v>
      </c>
      <c r="GE173" s="66">
        <f t="shared" si="370"/>
        <v>0.16381649953750976</v>
      </c>
      <c r="GF173" s="66">
        <f t="shared" si="370"/>
        <v>0.16220054134924194</v>
      </c>
      <c r="GG173" s="66">
        <f t="shared" si="370"/>
        <v>0.16004224894418323</v>
      </c>
      <c r="GH173" s="66">
        <f t="shared" si="370"/>
        <v>0.17447254226973635</v>
      </c>
      <c r="GI173" s="66">
        <f t="shared" si="370"/>
        <v>0.16609358198513235</v>
      </c>
      <c r="GJ173" s="66">
        <f t="shared" si="370"/>
        <v>0.16526315789411877</v>
      </c>
      <c r="GK173" s="66">
        <f t="shared" si="370"/>
        <v>0.17390209315467051</v>
      </c>
      <c r="GL173" s="66">
        <f t="shared" si="370"/>
        <v>0.14585540675835021</v>
      </c>
      <c r="GM173" s="66">
        <f t="shared" si="370"/>
        <v>0.18079295051791361</v>
      </c>
      <c r="GN173" s="66">
        <f t="shared" si="370"/>
        <v>0.14291864222571976</v>
      </c>
      <c r="GO173" s="66">
        <f t="shared" si="370"/>
        <v>0.1599534550700028</v>
      </c>
      <c r="GP173" s="66">
        <f t="shared" si="370"/>
        <v>0.15609036589293612</v>
      </c>
      <c r="GQ173" s="66">
        <f t="shared" si="370"/>
        <v>0.15579382794388638</v>
      </c>
      <c r="GR173" s="66">
        <f t="shared" si="370"/>
        <v>0.1518238313981585</v>
      </c>
      <c r="GS173" s="66">
        <f t="shared" si="370"/>
        <v>0.15954958805151342</v>
      </c>
      <c r="GT173" s="66">
        <f t="shared" si="370"/>
        <v>0.15445600698986173</v>
      </c>
      <c r="GU173" s="66">
        <f t="shared" si="370"/>
        <v>0.1819453017745355</v>
      </c>
      <c r="GV173" s="66">
        <f t="shared" si="370"/>
        <v>0.16614027868525549</v>
      </c>
      <c r="GW173" s="66">
        <f t="shared" si="370"/>
        <v>0.15557639379739815</v>
      </c>
      <c r="GX173" s="66">
        <f t="shared" si="370"/>
        <v>0.16201621666478114</v>
      </c>
      <c r="GY173" s="66">
        <f t="shared" si="370"/>
        <v>0.16739429878977619</v>
      </c>
      <c r="GZ173" s="66">
        <f t="shared" si="371"/>
        <v>0.17613342716886343</v>
      </c>
      <c r="HA173" s="66">
        <f t="shared" si="371"/>
        <v>0.15581308289144213</v>
      </c>
      <c r="HB173" s="66">
        <f t="shared" si="371"/>
        <v>0.15114248951728387</v>
      </c>
      <c r="HC173" s="66">
        <f t="shared" si="371"/>
        <v>0.14900091502875218</v>
      </c>
      <c r="HD173" s="66">
        <f t="shared" si="371"/>
        <v>0.17132334553404874</v>
      </c>
      <c r="HE173" s="66">
        <f t="shared" si="371"/>
        <v>0.15861113375320915</v>
      </c>
      <c r="HF173" s="66">
        <f t="shared" si="371"/>
        <v>0.16954396547417713</v>
      </c>
      <c r="HG173" s="66">
        <f t="shared" si="371"/>
        <v>0.16318180883260991</v>
      </c>
      <c r="HH173" s="66">
        <f t="shared" si="371"/>
        <v>0.15363973803948913</v>
      </c>
      <c r="HI173" s="66">
        <f t="shared" si="371"/>
        <v>0.15562049594495297</v>
      </c>
      <c r="HJ173" s="66">
        <f t="shared" si="371"/>
        <v>0.15486036123993469</v>
      </c>
      <c r="HK173" s="66">
        <f t="shared" si="371"/>
        <v>0.16409315004948297</v>
      </c>
      <c r="HL173" s="66">
        <f t="shared" si="371"/>
        <v>0.15124615232247571</v>
      </c>
      <c r="HM173" s="66">
        <f t="shared" si="371"/>
        <v>0.1931261910989672</v>
      </c>
      <c r="HN173" s="66">
        <f t="shared" si="371"/>
        <v>0.1517257240453331</v>
      </c>
      <c r="HO173" s="66">
        <f t="shared" si="371"/>
        <v>0.15091850875971582</v>
      </c>
      <c r="HP173" s="66">
        <f t="shared" si="371"/>
        <v>0.16655971604327935</v>
      </c>
      <c r="HQ173" s="66">
        <f t="shared" si="371"/>
        <v>0.1536790970101935</v>
      </c>
      <c r="HR173" s="66">
        <f t="shared" si="371"/>
        <v>0.15020190717053453</v>
      </c>
      <c r="HS173" s="66">
        <f t="shared" si="371"/>
        <v>0.16605616605433798</v>
      </c>
      <c r="HT173" s="66">
        <f t="shared" si="371"/>
        <v>0.17155798810599485</v>
      </c>
      <c r="HU173" s="66">
        <f t="shared" si="371"/>
        <v>0.15872965437135594</v>
      </c>
      <c r="HV173" s="66">
        <f t="shared" si="371"/>
        <v>0.15931104696873497</v>
      </c>
      <c r="HW173" s="66">
        <f t="shared" si="371"/>
        <v>0.16966995447520511</v>
      </c>
      <c r="HX173" s="66">
        <f t="shared" si="371"/>
        <v>0.15661122012570505</v>
      </c>
      <c r="HY173" s="66">
        <f t="shared" si="371"/>
        <v>0.1857186327148854</v>
      </c>
      <c r="HZ173" s="66">
        <f t="shared" si="371"/>
        <v>0.1348853132459451</v>
      </c>
      <c r="IA173" s="66">
        <f t="shared" si="371"/>
        <v>0.16694178085073769</v>
      </c>
      <c r="IB173" s="66">
        <f t="shared" si="371"/>
        <v>0.15951268357683251</v>
      </c>
      <c r="IC173" s="66">
        <f t="shared" si="371"/>
        <v>0.15576503046578088</v>
      </c>
      <c r="ID173" s="66">
        <f t="shared" si="371"/>
        <v>0.15525856908582597</v>
      </c>
      <c r="IE173" s="66">
        <f t="shared" si="371"/>
        <v>0.15174083140219113</v>
      </c>
      <c r="IF173" s="66">
        <f t="shared" si="371"/>
        <v>0.15778805006266308</v>
      </c>
      <c r="IG173" s="66">
        <f t="shared" si="371"/>
        <v>0.16062817114171288</v>
      </c>
      <c r="IH173" s="66">
        <f t="shared" si="371"/>
        <v>0.15013347110364134</v>
      </c>
      <c r="II173" s="66">
        <f t="shared" si="371"/>
        <v>0.16558447710372029</v>
      </c>
      <c r="IJ173" s="66">
        <f t="shared" si="371"/>
        <v>0.16774856149894607</v>
      </c>
      <c r="IK173" s="66">
        <f t="shared" si="371"/>
        <v>0.16579166062059292</v>
      </c>
      <c r="IL173" s="66">
        <f t="shared" si="371"/>
        <v>0.17482811766286258</v>
      </c>
      <c r="IM173" s="66">
        <f t="shared" si="371"/>
        <v>0.16844111505768464</v>
      </c>
      <c r="IN173" s="66">
        <f t="shared" si="371"/>
        <v>0.15968988583631899</v>
      </c>
      <c r="IO173" s="66">
        <f t="shared" si="371"/>
        <v>0.16414770032519171</v>
      </c>
      <c r="IP173" s="66">
        <f t="shared" si="371"/>
        <v>0.16970894597370537</v>
      </c>
      <c r="IQ173" s="66">
        <f t="shared" si="371"/>
        <v>0.15845678689001916</v>
      </c>
      <c r="IR173" s="66">
        <f t="shared" si="371"/>
        <v>0.17192980278621006</v>
      </c>
      <c r="IS173" s="66">
        <f t="shared" si="371"/>
        <v>0.15125220155198224</v>
      </c>
      <c r="IT173" s="66">
        <f t="shared" si="371"/>
        <v>0.14468956238229344</v>
      </c>
      <c r="IU173" s="66">
        <f t="shared" si="371"/>
        <v>0.16234401191601711</v>
      </c>
      <c r="IV173" s="66">
        <f t="shared" si="371"/>
        <v>0.17001583014976338</v>
      </c>
      <c r="IW173" s="66">
        <f t="shared" si="371"/>
        <v>0.16013424576707289</v>
      </c>
      <c r="IX173" s="66">
        <f t="shared" si="371"/>
        <v>0.17929465301313127</v>
      </c>
      <c r="IY173" s="66">
        <f t="shared" si="371"/>
        <v>0.16014836183442202</v>
      </c>
      <c r="IZ173" s="66">
        <f t="shared" si="371"/>
        <v>0.17691951409460349</v>
      </c>
      <c r="JA173" s="66">
        <f t="shared" si="371"/>
        <v>0.17041347760373929</v>
      </c>
      <c r="JB173" s="66">
        <f t="shared" si="371"/>
        <v>0.1477417854696205</v>
      </c>
      <c r="JC173" s="66">
        <f t="shared" si="371"/>
        <v>0.17603888846380725</v>
      </c>
      <c r="JD173" s="67">
        <f t="shared" si="364"/>
        <v>0.1611645137705823</v>
      </c>
      <c r="JU173" s="14"/>
      <c r="MS173" s="28"/>
    </row>
    <row r="174" spans="12:357" x14ac:dyDescent="0.3">
      <c r="M174" s="69" t="s">
        <v>366</v>
      </c>
      <c r="N174" s="80">
        <f t="shared" ref="N174:BY177" si="373">LOG(N132/$EG132,2)</f>
        <v>-4.805139755722377E-16</v>
      </c>
      <c r="O174" s="80">
        <f t="shared" si="373"/>
        <v>-3.3055595210480085E-2</v>
      </c>
      <c r="P174" s="80">
        <f t="shared" si="373"/>
        <v>-0.33602609942958089</v>
      </c>
      <c r="Q174" s="80">
        <f t="shared" si="373"/>
        <v>-4.7506904931352872E-2</v>
      </c>
      <c r="R174" s="80">
        <f t="shared" si="373"/>
        <v>-0.37119672639904072</v>
      </c>
      <c r="S174" s="80">
        <f t="shared" si="373"/>
        <v>-0.28061453229947075</v>
      </c>
      <c r="T174" s="80">
        <f t="shared" si="373"/>
        <v>-0.1100081823897045</v>
      </c>
      <c r="U174" s="80">
        <f t="shared" si="373"/>
        <v>-0.16958045568243374</v>
      </c>
      <c r="V174" s="80">
        <f t="shared" si="373"/>
        <v>-8.3251467617974154E-2</v>
      </c>
      <c r="W174" s="80">
        <f t="shared" si="373"/>
        <v>0.12284392527445108</v>
      </c>
      <c r="X174" s="80">
        <f t="shared" si="373"/>
        <v>-9.8874951399035085E-2</v>
      </c>
      <c r="Y174" s="80">
        <f t="shared" si="373"/>
        <v>0.12672189909118484</v>
      </c>
      <c r="Z174" s="80">
        <f t="shared" si="373"/>
        <v>5.0479333356035036E-2</v>
      </c>
      <c r="AA174" s="80">
        <f t="shared" si="373"/>
        <v>0.17837784891708772</v>
      </c>
      <c r="AB174" s="80">
        <f t="shared" si="373"/>
        <v>-0.1037044116395236</v>
      </c>
      <c r="AC174" s="80">
        <f t="shared" si="373"/>
        <v>2.0842201222193962E-4</v>
      </c>
      <c r="AD174" s="80">
        <f t="shared" si="373"/>
        <v>-4.805139755722377E-16</v>
      </c>
      <c r="AE174" s="80">
        <f t="shared" si="373"/>
        <v>-0.17096952097420787</v>
      </c>
      <c r="AF174" s="80">
        <f t="shared" si="373"/>
        <v>-1.9336232239356259E-2</v>
      </c>
      <c r="AG174" s="80">
        <f t="shared" si="373"/>
        <v>4.2734646337535417E-2</v>
      </c>
      <c r="AH174" s="80">
        <f t="shared" si="373"/>
        <v>5.0287848741943038E-2</v>
      </c>
      <c r="AI174" s="80">
        <f t="shared" si="373"/>
        <v>-8.5881205357211235E-2</v>
      </c>
      <c r="AJ174" s="80">
        <f t="shared" si="373"/>
        <v>-0.13861036955025635</v>
      </c>
      <c r="AK174" s="80">
        <f t="shared" si="373"/>
        <v>-0.17696181435750966</v>
      </c>
      <c r="AL174" s="80">
        <f t="shared" si="373"/>
        <v>-0.12543098749198356</v>
      </c>
      <c r="AM174" s="80">
        <f t="shared" si="373"/>
        <v>-0.17161107938276349</v>
      </c>
      <c r="AN174" s="80">
        <f t="shared" si="373"/>
        <v>1.1308043319029451E-2</v>
      </c>
      <c r="AO174" s="80">
        <f t="shared" si="373"/>
        <v>-6.7163230777902441E-2</v>
      </c>
      <c r="AP174" s="80">
        <f t="shared" si="373"/>
        <v>-3.003511829025509E-2</v>
      </c>
      <c r="AQ174" s="80">
        <f t="shared" si="373"/>
        <v>-5.3209973009436452E-2</v>
      </c>
      <c r="AR174" s="80">
        <f t="shared" si="373"/>
        <v>0.10156880748928146</v>
      </c>
      <c r="AS174" s="80">
        <f t="shared" si="373"/>
        <v>-4.8999540222630825E-2</v>
      </c>
      <c r="AT174" s="80">
        <f t="shared" si="373"/>
        <v>0.16795493776632739</v>
      </c>
      <c r="AU174" s="80">
        <f t="shared" si="373"/>
        <v>0.3123410590765065</v>
      </c>
      <c r="AV174" s="80">
        <f t="shared" si="373"/>
        <v>2.1232157342767052E-2</v>
      </c>
      <c r="AW174" s="80">
        <f t="shared" si="373"/>
        <v>6.1194233609444391E-2</v>
      </c>
      <c r="AX174" s="80">
        <f t="shared" si="373"/>
        <v>0.15857755658679862</v>
      </c>
      <c r="AY174" s="80">
        <f t="shared" si="373"/>
        <v>-5.9316839854711104E-2</v>
      </c>
      <c r="AZ174" s="80">
        <f t="shared" si="373"/>
        <v>0.17385927313641725</v>
      </c>
      <c r="BA174" s="80">
        <f t="shared" si="373"/>
        <v>-0.10641382298236055</v>
      </c>
      <c r="BB174" s="80">
        <f t="shared" si="373"/>
        <v>9.6004358960700871E-3</v>
      </c>
      <c r="BC174" s="80">
        <f t="shared" si="373"/>
        <v>0.20527359693562888</v>
      </c>
      <c r="BD174" s="80">
        <f t="shared" si="373"/>
        <v>-4.9840933430466194E-2</v>
      </c>
      <c r="BE174" s="80">
        <f t="shared" si="373"/>
        <v>6.5662969789701861E-2</v>
      </c>
      <c r="BF174" s="80">
        <f t="shared" si="373"/>
        <v>3.1755919764255881E-2</v>
      </c>
      <c r="BG174" s="80">
        <f t="shared" si="373"/>
        <v>-2.374154985628715E-2</v>
      </c>
      <c r="BH174" s="80">
        <f t="shared" si="373"/>
        <v>0.10835176514973753</v>
      </c>
      <c r="BI174" s="80">
        <f t="shared" si="373"/>
        <v>-0.1504276570317214</v>
      </c>
      <c r="BJ174" s="80">
        <f t="shared" si="373"/>
        <v>0.12151471823833157</v>
      </c>
      <c r="BK174" s="80">
        <f t="shared" si="373"/>
        <v>5.6743834148651418E-2</v>
      </c>
      <c r="BL174" s="80">
        <f t="shared" si="373"/>
        <v>0.13705957927319606</v>
      </c>
      <c r="BM174" s="80">
        <f t="shared" si="373"/>
        <v>-9.1535951802859797E-2</v>
      </c>
      <c r="BN174" s="80">
        <f t="shared" si="373"/>
        <v>7.4336331914939408E-2</v>
      </c>
      <c r="BO174" s="80">
        <f t="shared" si="373"/>
        <v>-6.6730261354535692E-2</v>
      </c>
      <c r="BP174" s="80">
        <f t="shared" si="373"/>
        <v>8.2525369379696248E-2</v>
      </c>
      <c r="BQ174" s="80">
        <f t="shared" si="373"/>
        <v>0.12595430394210866</v>
      </c>
      <c r="BR174" s="80">
        <f t="shared" si="373"/>
        <v>2.9798469857425326E-2</v>
      </c>
      <c r="BS174" s="80">
        <f t="shared" si="373"/>
        <v>-2.1216910192404334E-2</v>
      </c>
      <c r="BT174" s="80">
        <f t="shared" si="373"/>
        <v>0.12009177730505845</v>
      </c>
      <c r="BU174" s="80">
        <f t="shared" si="373"/>
        <v>1.9932620500497666E-2</v>
      </c>
      <c r="BV174" s="80">
        <f t="shared" si="373"/>
        <v>-2.6714369147010662E-2</v>
      </c>
      <c r="BW174" s="80">
        <f t="shared" si="373"/>
        <v>4.2691603748050234E-2</v>
      </c>
      <c r="BX174" s="80">
        <f t="shared" si="373"/>
        <v>-0.10312871669587897</v>
      </c>
      <c r="BY174" s="80">
        <f t="shared" si="373"/>
        <v>-1.5574638501031641E-3</v>
      </c>
      <c r="BZ174" s="80">
        <f t="shared" si="372"/>
        <v>-7.0778058661243731E-4</v>
      </c>
      <c r="CA174" s="80">
        <f t="shared" si="372"/>
        <v>-0.39280028879026679</v>
      </c>
      <c r="CB174" s="80">
        <f t="shared" si="359"/>
        <v>-0.14600181938313864</v>
      </c>
      <c r="CC174" s="80">
        <f t="shared" si="359"/>
        <v>0.14599258449789593</v>
      </c>
      <c r="CD174" s="80">
        <f t="shared" si="359"/>
        <v>2.4739463494020821E-2</v>
      </c>
      <c r="CE174" s="80">
        <f t="shared" si="359"/>
        <v>0.24823116833262954</v>
      </c>
      <c r="CF174" s="80">
        <f t="shared" si="359"/>
        <v>0.23433854706972315</v>
      </c>
      <c r="CG174" s="80">
        <f t="shared" si="359"/>
        <v>-0.10597492552872553</v>
      </c>
      <c r="CH174" s="80">
        <f t="shared" si="359"/>
        <v>1.2071947725869251E-2</v>
      </c>
      <c r="CI174" s="80">
        <f t="shared" si="359"/>
        <v>-0.14332814291092844</v>
      </c>
      <c r="CJ174" s="80">
        <f t="shared" si="359"/>
        <v>5.7248545191560654E-2</v>
      </c>
      <c r="CK174" s="80">
        <f t="shared" si="359"/>
        <v>8.4802081383503466E-2</v>
      </c>
      <c r="CL174" s="80">
        <f t="shared" si="359"/>
        <v>-0.18005334059980638</v>
      </c>
      <c r="CM174" s="80">
        <f t="shared" si="359"/>
        <v>8.8379048660877924E-2</v>
      </c>
      <c r="CN174" s="80">
        <f t="shared" si="359"/>
        <v>8.0202460503927514E-2</v>
      </c>
      <c r="CO174" s="80">
        <f t="shared" si="359"/>
        <v>0.25395298882065975</v>
      </c>
      <c r="CP174" s="80">
        <f t="shared" si="359"/>
        <v>0.2080034995884073</v>
      </c>
      <c r="CQ174" s="80">
        <f t="shared" si="359"/>
        <v>-6.9470690632579976E-2</v>
      </c>
      <c r="CR174" s="80">
        <f t="shared" si="359"/>
        <v>0.1395491991506192</v>
      </c>
      <c r="CS174" s="80">
        <f t="shared" si="359"/>
        <v>-9.4151035899331437E-2</v>
      </c>
      <c r="CT174" s="80">
        <f t="shared" si="359"/>
        <v>-0.12058416153653152</v>
      </c>
      <c r="CU174" s="80">
        <f t="shared" si="359"/>
        <v>1.8828982194271904E-3</v>
      </c>
      <c r="CV174" s="80">
        <f t="shared" si="359"/>
        <v>-8.7797296814318332E-2</v>
      </c>
      <c r="CW174" s="80">
        <f t="shared" si="359"/>
        <v>-0.1336628382109559</v>
      </c>
      <c r="CX174" s="80">
        <f t="shared" si="359"/>
        <v>8.9320800737484773E-2</v>
      </c>
      <c r="CY174" s="80">
        <f t="shared" si="359"/>
        <v>-0.15492308227335141</v>
      </c>
      <c r="CZ174" s="80">
        <f t="shared" si="359"/>
        <v>0.17715320048747116</v>
      </c>
      <c r="DA174" s="80">
        <f t="shared" si="359"/>
        <v>5.0047445611757328E-2</v>
      </c>
      <c r="DB174" s="80">
        <f t="shared" si="359"/>
        <v>4.3320507793155265E-2</v>
      </c>
      <c r="DC174" s="80">
        <f t="shared" si="361"/>
        <v>-0.19935606986987728</v>
      </c>
      <c r="DD174" s="80">
        <f t="shared" si="361"/>
        <v>9.136041321480165E-2</v>
      </c>
      <c r="DE174" s="80">
        <f t="shared" si="361"/>
        <v>-1.3394052817657523E-3</v>
      </c>
      <c r="DF174" s="80">
        <f t="shared" si="361"/>
        <v>-8.4850061210888436E-2</v>
      </c>
      <c r="DG174" s="80">
        <f t="shared" si="361"/>
        <v>-0.1731847340986927</v>
      </c>
      <c r="DH174" s="80">
        <f t="shared" si="361"/>
        <v>7.0469027186404076E-2</v>
      </c>
      <c r="DI174" s="80">
        <f t="shared" si="361"/>
        <v>6.1354500064680309E-2</v>
      </c>
      <c r="DJ174" s="80">
        <f t="shared" si="361"/>
        <v>5.7130437145739267E-2</v>
      </c>
      <c r="DK174" s="80">
        <f t="shared" si="361"/>
        <v>-0.23831868966325573</v>
      </c>
      <c r="DL174" s="80">
        <f t="shared" ref="DL174:EO174" si="374">LOG(DL132/$EG132,2)</f>
        <v>0.13349992012877646</v>
      </c>
      <c r="DM174" s="80">
        <f t="shared" si="374"/>
        <v>-2.8809820227176177E-2</v>
      </c>
      <c r="DN174" s="80">
        <f t="shared" si="374"/>
        <v>-3.3249921437243986E-2</v>
      </c>
      <c r="DO174" s="80">
        <f t="shared" si="374"/>
        <v>3.5853581176257449E-2</v>
      </c>
      <c r="DP174" s="80">
        <f t="shared" si="374"/>
        <v>0.27748435542082006</v>
      </c>
      <c r="DQ174" s="80">
        <f t="shared" si="374"/>
        <v>-0.13025976318389962</v>
      </c>
      <c r="DR174" s="80">
        <f t="shared" si="374"/>
        <v>-3.0668662298873123E-2</v>
      </c>
      <c r="DS174" s="80">
        <f t="shared" si="374"/>
        <v>0.11045392132200132</v>
      </c>
      <c r="DT174" s="80">
        <f t="shared" si="374"/>
        <v>-9.5242552099702837E-2</v>
      </c>
      <c r="DU174" s="80">
        <f t="shared" si="374"/>
        <v>-0.1138955815322574</v>
      </c>
      <c r="DV174" s="80">
        <f t="shared" si="374"/>
        <v>-0.13457004711225204</v>
      </c>
      <c r="DW174" s="80">
        <f t="shared" si="374"/>
        <v>-0.1094777975325953</v>
      </c>
      <c r="DX174" s="80">
        <f t="shared" si="374"/>
        <v>0.11269767175149423</v>
      </c>
      <c r="DY174" s="80">
        <f t="shared" si="374"/>
        <v>9.5067608360805578E-2</v>
      </c>
      <c r="DZ174" s="80">
        <f t="shared" si="374"/>
        <v>1.2099642900741704E-2</v>
      </c>
      <c r="EA174" s="80">
        <f t="shared" si="374"/>
        <v>-0.22111955160990346</v>
      </c>
      <c r="EB174" s="80">
        <f t="shared" si="374"/>
        <v>1.3074175004755016E-2</v>
      </c>
      <c r="EC174" s="80">
        <f t="shared" si="374"/>
        <v>0.15763645736410503</v>
      </c>
      <c r="ED174" s="80">
        <f t="shared" si="374"/>
        <v>2.5644796467324715E-2</v>
      </c>
      <c r="EE174" s="80">
        <f t="shared" si="374"/>
        <v>-0.19670978638700873</v>
      </c>
      <c r="EF174" s="80">
        <f t="shared" si="374"/>
        <v>0.10151674737563697</v>
      </c>
      <c r="EM174" s="66">
        <f>EM79/SUM(EM$77:EM$81)</f>
        <v>5.9461686349480528E-2</v>
      </c>
      <c r="EN174" s="66">
        <f t="shared" si="370"/>
        <v>5.3760000008808394E-2</v>
      </c>
      <c r="EO174" s="66">
        <f t="shared" si="370"/>
        <v>6.5094017093457565E-2</v>
      </c>
      <c r="EP174" s="66">
        <f t="shared" si="370"/>
        <v>5.3135164692800524E-2</v>
      </c>
      <c r="EQ174" s="66">
        <f t="shared" si="370"/>
        <v>6.306890172001331E-2</v>
      </c>
      <c r="ER174" s="66">
        <f t="shared" si="370"/>
        <v>5.8318337400203181E-2</v>
      </c>
      <c r="ES174" s="66">
        <f t="shared" si="370"/>
        <v>5.1880453101167082E-2</v>
      </c>
      <c r="ET174" s="66">
        <f t="shared" si="370"/>
        <v>5.6640006064335932E-2</v>
      </c>
      <c r="EU174" s="66">
        <f t="shared" si="370"/>
        <v>5.7330020654237528E-2</v>
      </c>
      <c r="EV174" s="66">
        <f t="shared" si="370"/>
        <v>5.3509191075219224E-2</v>
      </c>
      <c r="EW174" s="66">
        <f t="shared" si="370"/>
        <v>6.4474385718528829E-2</v>
      </c>
      <c r="EX174" s="66">
        <f t="shared" si="370"/>
        <v>4.9802154029793717E-2</v>
      </c>
      <c r="EY174" s="66">
        <f t="shared" si="370"/>
        <v>5.4424942792498258E-2</v>
      </c>
      <c r="EZ174" s="66">
        <f t="shared" si="370"/>
        <v>4.836964539898593E-2</v>
      </c>
      <c r="FA174" s="66">
        <f t="shared" si="370"/>
        <v>6.4757272808171271E-2</v>
      </c>
      <c r="FB174" s="66">
        <f t="shared" si="370"/>
        <v>5.8414123171752569E-2</v>
      </c>
      <c r="FC174" s="66">
        <f t="shared" si="370"/>
        <v>5.4954264397108654E-2</v>
      </c>
      <c r="FD174" s="66">
        <f t="shared" si="370"/>
        <v>6.3604004162096495E-2</v>
      </c>
      <c r="FE174" s="66">
        <f t="shared" si="370"/>
        <v>5.3151548370236938E-2</v>
      </c>
      <c r="FF174" s="66">
        <f t="shared" si="370"/>
        <v>5.4071353549376026E-2</v>
      </c>
      <c r="FG174" s="66">
        <f t="shared" si="370"/>
        <v>4.9062186040523863E-2</v>
      </c>
      <c r="FH174" s="66">
        <f t="shared" si="370"/>
        <v>6.026597735208402E-2</v>
      </c>
      <c r="FI174" s="66">
        <f t="shared" si="370"/>
        <v>5.6531141865269481E-2</v>
      </c>
      <c r="FJ174" s="66">
        <f t="shared" si="370"/>
        <v>6.1714202735119426E-2</v>
      </c>
      <c r="FK174" s="66">
        <f t="shared" si="370"/>
        <v>5.7887300530514135E-2</v>
      </c>
      <c r="FL174" s="66">
        <f t="shared" si="370"/>
        <v>5.3652499620345226E-2</v>
      </c>
      <c r="FM174" s="66">
        <f t="shared" si="370"/>
        <v>5.4322615984383565E-2</v>
      </c>
      <c r="FN174" s="66">
        <f t="shared" si="370"/>
        <v>5.2443400640009172E-2</v>
      </c>
      <c r="FO174" s="66">
        <f t="shared" si="370"/>
        <v>4.7118339208973369E-2</v>
      </c>
      <c r="FP174" s="66">
        <f t="shared" si="370"/>
        <v>5.8309101642554047E-2</v>
      </c>
      <c r="FQ174" s="66">
        <f t="shared" si="370"/>
        <v>5.3323489709676292E-2</v>
      </c>
      <c r="FR174" s="66">
        <f t="shared" si="370"/>
        <v>4.7079458766719907E-2</v>
      </c>
      <c r="FS174" s="66">
        <f t="shared" si="370"/>
        <v>4.7886017787239395E-2</v>
      </c>
      <c r="FT174" s="66">
        <f t="shared" si="370"/>
        <v>5.4431798076992388E-2</v>
      </c>
      <c r="FU174" s="66">
        <f t="shared" si="370"/>
        <v>4.7538725074609406E-2</v>
      </c>
      <c r="FV174" s="66">
        <f t="shared" si="370"/>
        <v>5.8849790237386748E-2</v>
      </c>
      <c r="FW174" s="66">
        <f t="shared" si="370"/>
        <v>5.1125034160266002E-2</v>
      </c>
      <c r="FX174" s="66">
        <f t="shared" si="370"/>
        <v>4.7417545215131099E-2</v>
      </c>
      <c r="FY174" s="66">
        <f t="shared" si="370"/>
        <v>5.9141922354023178E-2</v>
      </c>
      <c r="FZ174" s="66">
        <f t="shared" si="370"/>
        <v>4.8543854667208945E-2</v>
      </c>
      <c r="GA174" s="66">
        <f t="shared" si="370"/>
        <v>5.7768695470721554E-2</v>
      </c>
      <c r="GB174" s="66">
        <f t="shared" si="370"/>
        <v>6.0051747321304E-2</v>
      </c>
      <c r="GC174" s="66">
        <f t="shared" si="370"/>
        <v>5.5737365427020041E-2</v>
      </c>
      <c r="GD174" s="66">
        <f t="shared" si="370"/>
        <v>5.7569198958310266E-2</v>
      </c>
      <c r="GE174" s="66">
        <f t="shared" si="370"/>
        <v>5.8564647447520934E-2</v>
      </c>
      <c r="GF174" s="66">
        <f t="shared" si="370"/>
        <v>6.4396937451368041E-2</v>
      </c>
      <c r="GG174" s="66">
        <f t="shared" si="370"/>
        <v>5.7149821256339516E-2</v>
      </c>
      <c r="GH174" s="66">
        <f t="shared" si="370"/>
        <v>6.2332998443856952E-2</v>
      </c>
      <c r="GI174" s="66">
        <f t="shared" si="370"/>
        <v>5.2759881162888725E-2</v>
      </c>
      <c r="GJ174" s="66">
        <f t="shared" si="370"/>
        <v>5.9030959749617765E-2</v>
      </c>
      <c r="GK174" s="66">
        <f t="shared" si="370"/>
        <v>6.2225215309310959E-2</v>
      </c>
      <c r="GL174" s="66">
        <f t="shared" si="370"/>
        <v>5.0283987291013403E-2</v>
      </c>
      <c r="GM174" s="66">
        <f t="shared" si="370"/>
        <v>6.0054511019592853E-2</v>
      </c>
      <c r="GN174" s="66">
        <f t="shared" si="370"/>
        <v>4.7761422877786681E-2</v>
      </c>
      <c r="GO174" s="66">
        <f t="shared" si="370"/>
        <v>5.2900107406319868E-2</v>
      </c>
      <c r="GP174" s="66">
        <f t="shared" si="370"/>
        <v>4.6874670756835213E-2</v>
      </c>
      <c r="GQ174" s="66">
        <f t="shared" si="370"/>
        <v>5.4472506534048545E-2</v>
      </c>
      <c r="GR174" s="66">
        <f t="shared" si="370"/>
        <v>5.9578492299347398E-2</v>
      </c>
      <c r="GS174" s="66">
        <f t="shared" si="370"/>
        <v>5.0626825269265707E-2</v>
      </c>
      <c r="GT174" s="66">
        <f t="shared" si="370"/>
        <v>4.7606548508615905E-2</v>
      </c>
      <c r="GU174" s="66">
        <f t="shared" si="370"/>
        <v>6.1343394510267622E-2</v>
      </c>
      <c r="GV174" s="66">
        <f t="shared" si="370"/>
        <v>5.6994472923454415E-2</v>
      </c>
      <c r="GW174" s="66">
        <f t="shared" si="370"/>
        <v>5.7152251749135977E-2</v>
      </c>
      <c r="GX174" s="66">
        <f t="shared" si="370"/>
        <v>5.1667641894544404E-2</v>
      </c>
      <c r="GY174" s="66">
        <f t="shared" si="370"/>
        <v>5.5331169887133533E-2</v>
      </c>
      <c r="GZ174" s="66">
        <f t="shared" si="371"/>
        <v>6.0500764233432237E-2</v>
      </c>
      <c r="HA174" s="66">
        <f t="shared" si="371"/>
        <v>4.995215443835703E-2</v>
      </c>
      <c r="HB174" s="66">
        <f t="shared" si="371"/>
        <v>5.4137309201362553E-2</v>
      </c>
      <c r="HC174" s="66">
        <f t="shared" si="371"/>
        <v>5.2390781605068805E-2</v>
      </c>
      <c r="HD174" s="66">
        <f t="shared" si="371"/>
        <v>5.8199013348360466E-2</v>
      </c>
      <c r="HE174" s="66">
        <f t="shared" si="371"/>
        <v>5.2449262367620035E-2</v>
      </c>
      <c r="HF174" s="66">
        <f t="shared" si="371"/>
        <v>5.4417346992766069E-2</v>
      </c>
      <c r="HG174" s="66">
        <f t="shared" si="371"/>
        <v>4.6033018776444272E-2</v>
      </c>
      <c r="HH174" s="66">
        <f t="shared" si="371"/>
        <v>5.9294985457455596E-2</v>
      </c>
      <c r="HI174" s="66">
        <f t="shared" si="371"/>
        <v>5.4190546442100258E-2</v>
      </c>
      <c r="HJ174" s="66">
        <f t="shared" si="371"/>
        <v>4.814960243838004E-2</v>
      </c>
      <c r="HK174" s="66">
        <f t="shared" si="371"/>
        <v>4.9675522018405513E-2</v>
      </c>
      <c r="HL174" s="66">
        <f t="shared" si="371"/>
        <v>5.3281699928720401E-2</v>
      </c>
      <c r="HM174" s="66">
        <f t="shared" si="371"/>
        <v>5.0969694704130646E-2</v>
      </c>
      <c r="HN174" s="66">
        <f t="shared" si="371"/>
        <v>5.0115267308796028E-2</v>
      </c>
      <c r="HO174" s="66">
        <f t="shared" si="371"/>
        <v>4.9197253975832911E-2</v>
      </c>
      <c r="HP174" s="66">
        <f t="shared" si="371"/>
        <v>5.5310725165663877E-2</v>
      </c>
      <c r="HQ174" s="66">
        <f t="shared" si="371"/>
        <v>5.2750392922002558E-2</v>
      </c>
      <c r="HR174" s="66">
        <f t="shared" si="371"/>
        <v>5.5415004377512275E-2</v>
      </c>
      <c r="HS174" s="66">
        <f t="shared" si="371"/>
        <v>5.4228890762715531E-2</v>
      </c>
      <c r="HT174" s="66">
        <f t="shared" si="371"/>
        <v>5.6761347554997753E-2</v>
      </c>
      <c r="HU174" s="66">
        <f t="shared" si="371"/>
        <v>5.4834891611160078E-2</v>
      </c>
      <c r="HV174" s="66">
        <f t="shared" si="371"/>
        <v>5.6167356308417134E-2</v>
      </c>
      <c r="HW174" s="66">
        <f t="shared" si="371"/>
        <v>5.5018125103746776E-2</v>
      </c>
      <c r="HX174" s="66">
        <f t="shared" si="371"/>
        <v>5.1323478501670267E-2</v>
      </c>
      <c r="HY174" s="66">
        <f t="shared" si="371"/>
        <v>6.2125976273056868E-2</v>
      </c>
      <c r="HZ174" s="66">
        <f t="shared" si="371"/>
        <v>4.0845718874972493E-2</v>
      </c>
      <c r="IA174" s="66">
        <f t="shared" si="371"/>
        <v>5.365027460331636E-2</v>
      </c>
      <c r="IB174" s="66">
        <f t="shared" si="371"/>
        <v>5.0887850463541211E-2</v>
      </c>
      <c r="IC174" s="66">
        <f t="shared" si="371"/>
        <v>5.3885504079995282E-2</v>
      </c>
      <c r="ID174" s="66">
        <f t="shared" si="371"/>
        <v>5.256617130190399E-2</v>
      </c>
      <c r="IE174" s="66">
        <f t="shared" si="371"/>
        <v>4.8503955936486813E-2</v>
      </c>
      <c r="IF174" s="66">
        <f t="shared" si="371"/>
        <v>6.190542583780545E-2</v>
      </c>
      <c r="IG174" s="66">
        <f t="shared" si="371"/>
        <v>5.2495200441213766E-2</v>
      </c>
      <c r="IH174" s="66">
        <f t="shared" si="371"/>
        <v>4.7116736995648598E-2</v>
      </c>
      <c r="II174" s="66">
        <f t="shared" si="371"/>
        <v>5.3650427503736206E-2</v>
      </c>
      <c r="IJ174" s="66">
        <f t="shared" si="371"/>
        <v>5.5314890644127229E-2</v>
      </c>
      <c r="IK174" s="66">
        <f t="shared" si="371"/>
        <v>5.0989987992755871E-2</v>
      </c>
      <c r="IL174" s="66">
        <f t="shared" si="371"/>
        <v>5.9516652636760883E-2</v>
      </c>
      <c r="IM174" s="66">
        <f t="shared" si="371"/>
        <v>5.7678587674726299E-2</v>
      </c>
      <c r="IN174" s="66">
        <f t="shared" si="371"/>
        <v>5.75082137665546E-2</v>
      </c>
      <c r="IO174" s="66">
        <f t="shared" si="371"/>
        <v>5.5369843525779498E-2</v>
      </c>
      <c r="IP174" s="66">
        <f t="shared" si="371"/>
        <v>5.6636634626958442E-2</v>
      </c>
      <c r="IQ174" s="66">
        <f t="shared" si="371"/>
        <v>5.3377305484044221E-2</v>
      </c>
      <c r="IR174" s="66">
        <f t="shared" si="371"/>
        <v>5.8402497992428609E-2</v>
      </c>
      <c r="IS174" s="66">
        <f t="shared" si="371"/>
        <v>4.8434211091896426E-2</v>
      </c>
      <c r="IT174" s="66">
        <f t="shared" si="371"/>
        <v>4.4567358886322808E-2</v>
      </c>
      <c r="IU174" s="66">
        <f t="shared" si="371"/>
        <v>5.8588838995754254E-2</v>
      </c>
      <c r="IV174" s="66">
        <f t="shared" si="371"/>
        <v>5.5213086257709224E-2</v>
      </c>
      <c r="IW174" s="66">
        <f t="shared" si="371"/>
        <v>5.1514943580120633E-2</v>
      </c>
      <c r="IX174" s="66">
        <f t="shared" si="371"/>
        <v>6.0978384529349741E-2</v>
      </c>
      <c r="IY174" s="66">
        <f t="shared" si="371"/>
        <v>4.964234199842351E-2</v>
      </c>
      <c r="IZ174" s="66">
        <f t="shared" si="371"/>
        <v>5.7361733925703623E-2</v>
      </c>
      <c r="JA174" s="66">
        <f t="shared" si="371"/>
        <v>5.940396771880975E-2</v>
      </c>
      <c r="JB174" s="66">
        <f t="shared" si="371"/>
        <v>4.93887399891665E-2</v>
      </c>
      <c r="JC174" s="66">
        <f t="shared" si="371"/>
        <v>5.6523101851014397E-2</v>
      </c>
      <c r="JD174" s="67">
        <f t="shared" si="364"/>
        <v>5.4660416084116731E-2</v>
      </c>
      <c r="JU174" s="14"/>
      <c r="MS174" s="28"/>
    </row>
    <row r="175" spans="12:357" x14ac:dyDescent="0.3">
      <c r="M175" s="69" t="s">
        <v>380</v>
      </c>
      <c r="N175" s="80">
        <f t="shared" si="373"/>
        <v>-1.6017132519074588E-16</v>
      </c>
      <c r="O175" s="80">
        <f t="shared" si="373"/>
        <v>7.2878597007905555E-2</v>
      </c>
      <c r="P175" s="80">
        <f t="shared" si="373"/>
        <v>-0.80122078041836409</v>
      </c>
      <c r="Q175" s="80">
        <f t="shared" si="373"/>
        <v>0.21353472477814203</v>
      </c>
      <c r="R175" s="80">
        <f t="shared" si="373"/>
        <v>-0.7167864595391098</v>
      </c>
      <c r="S175" s="80">
        <f t="shared" si="373"/>
        <v>-0.30896107883998486</v>
      </c>
      <c r="T175" s="80">
        <f t="shared" si="373"/>
        <v>-0.18439861939016716</v>
      </c>
      <c r="U175" s="80">
        <f t="shared" si="373"/>
        <v>-0.21311455812127325</v>
      </c>
      <c r="V175" s="80">
        <f t="shared" si="373"/>
        <v>9.5539533417395753E-2</v>
      </c>
      <c r="W175" s="80">
        <f t="shared" si="373"/>
        <v>0.19035229118953986</v>
      </c>
      <c r="X175" s="80">
        <f t="shared" si="373"/>
        <v>-0.19819166964501184</v>
      </c>
      <c r="Y175" s="80">
        <f t="shared" si="373"/>
        <v>0.19776220500976424</v>
      </c>
      <c r="Z175" s="80">
        <f t="shared" si="373"/>
        <v>-5.9335790223957408E-2</v>
      </c>
      <c r="AA175" s="80">
        <f t="shared" si="373"/>
        <v>-3.437799000358277E-2</v>
      </c>
      <c r="AB175" s="80">
        <f t="shared" si="373"/>
        <v>-0.19583123869453606</v>
      </c>
      <c r="AC175" s="80">
        <f t="shared" si="373"/>
        <v>-0.10422616270497968</v>
      </c>
      <c r="AD175" s="80">
        <f t="shared" si="373"/>
        <v>-1.6017132519074588E-16</v>
      </c>
      <c r="AE175" s="80">
        <f t="shared" si="373"/>
        <v>-0.15858030592786035</v>
      </c>
      <c r="AF175" s="80">
        <f t="shared" si="373"/>
        <v>0.23923181452070871</v>
      </c>
      <c r="AG175" s="80">
        <f t="shared" si="373"/>
        <v>0.22123903476276865</v>
      </c>
      <c r="AH175" s="80">
        <f t="shared" si="373"/>
        <v>9.9548937832460327E-2</v>
      </c>
      <c r="AI175" s="80">
        <f t="shared" si="373"/>
        <v>-0.13630560985835666</v>
      </c>
      <c r="AJ175" s="80">
        <f t="shared" si="373"/>
        <v>-0.25906848106480401</v>
      </c>
      <c r="AK175" s="80">
        <f t="shared" si="373"/>
        <v>-9.5255251911593036E-2</v>
      </c>
      <c r="AL175" s="80">
        <f t="shared" si="373"/>
        <v>0.1371023831726145</v>
      </c>
      <c r="AM175" s="80">
        <f t="shared" si="373"/>
        <v>0.16868547378632404</v>
      </c>
      <c r="AN175" s="80">
        <f t="shared" si="373"/>
        <v>7.6945285726218199E-2</v>
      </c>
      <c r="AO175" s="80">
        <f t="shared" si="373"/>
        <v>1.1931940605275795E-2</v>
      </c>
      <c r="AP175" s="80">
        <f t="shared" si="373"/>
        <v>-0.20514043595657053</v>
      </c>
      <c r="AQ175" s="80">
        <f t="shared" si="373"/>
        <v>8.5242930490608756E-3</v>
      </c>
      <c r="AR175" s="80">
        <f t="shared" si="373"/>
        <v>0.10361111320813131</v>
      </c>
      <c r="AS175" s="80">
        <f t="shared" si="373"/>
        <v>-1.0279663269191768E-3</v>
      </c>
      <c r="AT175" s="80">
        <f t="shared" si="373"/>
        <v>-0.19563471043749556</v>
      </c>
      <c r="AU175" s="80">
        <f t="shared" si="373"/>
        <v>4.6536893146245192E-2</v>
      </c>
      <c r="AV175" s="80">
        <f t="shared" si="373"/>
        <v>-0.24940845443257187</v>
      </c>
      <c r="AW175" s="80">
        <f t="shared" si="373"/>
        <v>-5.9550365253388304E-2</v>
      </c>
      <c r="AX175" s="80">
        <f t="shared" si="373"/>
        <v>0.15389350808267385</v>
      </c>
      <c r="AY175" s="80">
        <f t="shared" si="373"/>
        <v>5.760958412737497E-2</v>
      </c>
      <c r="AZ175" s="80">
        <f t="shared" si="373"/>
        <v>0.21092780076231199</v>
      </c>
      <c r="BA175" s="80">
        <f t="shared" si="373"/>
        <v>-0.1255579687806756</v>
      </c>
      <c r="BB175" s="80">
        <f t="shared" si="373"/>
        <v>0.29561823540026155</v>
      </c>
      <c r="BC175" s="80">
        <f t="shared" si="373"/>
        <v>0.17459654332004726</v>
      </c>
      <c r="BD175" s="80">
        <f t="shared" si="373"/>
        <v>-8.7209938541051121E-2</v>
      </c>
      <c r="BE175" s="80">
        <f t="shared" si="373"/>
        <v>0.12384666469717415</v>
      </c>
      <c r="BF175" s="80">
        <f t="shared" si="373"/>
        <v>0.29892077280243051</v>
      </c>
      <c r="BG175" s="80">
        <f t="shared" si="373"/>
        <v>-0.18163240935330952</v>
      </c>
      <c r="BH175" s="80">
        <f t="shared" si="373"/>
        <v>0.16354696837388427</v>
      </c>
      <c r="BI175" s="80">
        <f t="shared" si="373"/>
        <v>0.1348888400347982</v>
      </c>
      <c r="BJ175" s="80">
        <f t="shared" si="373"/>
        <v>6.3976276335541871E-2</v>
      </c>
      <c r="BK175" s="80">
        <f t="shared" si="373"/>
        <v>0.23217848218550458</v>
      </c>
      <c r="BL175" s="80">
        <f t="shared" si="373"/>
        <v>0.12937733616387623</v>
      </c>
      <c r="BM175" s="80">
        <f t="shared" si="373"/>
        <v>-4.2555116631213259E-2</v>
      </c>
      <c r="BN175" s="80">
        <f t="shared" si="373"/>
        <v>0.15142366784721784</v>
      </c>
      <c r="BO175" s="80">
        <f t="shared" si="373"/>
        <v>2.6662257586395566E-2</v>
      </c>
      <c r="BP175" s="80">
        <f t="shared" si="373"/>
        <v>4.866201965917423E-2</v>
      </c>
      <c r="BQ175" s="80">
        <f t="shared" si="373"/>
        <v>-0.11488980257159985</v>
      </c>
      <c r="BR175" s="80">
        <f t="shared" si="373"/>
        <v>-9.3970385692492428E-2</v>
      </c>
      <c r="BS175" s="80">
        <f t="shared" si="373"/>
        <v>-0.11166017792142244</v>
      </c>
      <c r="BT175" s="80">
        <f t="shared" si="373"/>
        <v>0.11870172333621389</v>
      </c>
      <c r="BU175" s="80">
        <f t="shared" si="373"/>
        <v>1.3734735549454116E-2</v>
      </c>
      <c r="BV175" s="80">
        <f t="shared" si="373"/>
        <v>-9.1537007469862514E-3</v>
      </c>
      <c r="BW175" s="80">
        <f t="shared" si="373"/>
        <v>-9.9364879206546158E-2</v>
      </c>
      <c r="BX175" s="80">
        <f t="shared" si="373"/>
        <v>-6.7799893320518972E-2</v>
      </c>
      <c r="BY175" s="80">
        <f t="shared" si="373"/>
        <v>0.15666703350781946</v>
      </c>
      <c r="BZ175" s="80">
        <f t="shared" si="372"/>
        <v>-2.2337961533139786E-2</v>
      </c>
      <c r="CA175" s="80">
        <f t="shared" si="372"/>
        <v>-0.55628022729761684</v>
      </c>
      <c r="CB175" s="80">
        <f t="shared" si="359"/>
        <v>4.0843416845455408E-2</v>
      </c>
      <c r="CC175" s="80">
        <f t="shared" si="359"/>
        <v>0.18084495377098184</v>
      </c>
      <c r="CD175" s="80">
        <f t="shared" si="359"/>
        <v>4.8927440573039521E-2</v>
      </c>
      <c r="CE175" s="80">
        <f t="shared" si="359"/>
        <v>0.21655050403554332</v>
      </c>
      <c r="CF175" s="80">
        <f t="shared" si="359"/>
        <v>0.16489453741241328</v>
      </c>
      <c r="CG175" s="80">
        <f t="shared" si="359"/>
        <v>0.1358281562726516</v>
      </c>
      <c r="CH175" s="80">
        <f t="shared" si="359"/>
        <v>-1.871764588357153E-2</v>
      </c>
      <c r="CI175" s="80">
        <f t="shared" si="359"/>
        <v>-0.17638729928326879</v>
      </c>
      <c r="CJ175" s="80">
        <f t="shared" si="359"/>
        <v>-9.1079615568997435E-2</v>
      </c>
      <c r="CK175" s="80">
        <f t="shared" si="359"/>
        <v>0.12818654613495015</v>
      </c>
      <c r="CL175" s="80">
        <f t="shared" si="359"/>
        <v>-0.31534976843356843</v>
      </c>
      <c r="CM175" s="80">
        <f t="shared" si="359"/>
        <v>-2.1501697356296142E-2</v>
      </c>
      <c r="CN175" s="80">
        <f t="shared" si="359"/>
        <v>-8.8887957750987137E-2</v>
      </c>
      <c r="CO175" s="80">
        <f t="shared" si="359"/>
        <v>0.36289327417744749</v>
      </c>
      <c r="CP175" s="80">
        <f t="shared" si="359"/>
        <v>0.35333962689267245</v>
      </c>
      <c r="CQ175" s="80">
        <f t="shared" si="359"/>
        <v>-0.12810610615792992</v>
      </c>
      <c r="CR175" s="80">
        <f t="shared" si="359"/>
        <v>9.6310203864145516E-2</v>
      </c>
      <c r="CS175" s="80">
        <f t="shared" si="359"/>
        <v>-0.15078927278471829</v>
      </c>
      <c r="CT175" s="80">
        <f t="shared" si="359"/>
        <v>-0.31091542616083756</v>
      </c>
      <c r="CU175" s="80">
        <f t="shared" si="359"/>
        <v>-1.2888567076748739E-2</v>
      </c>
      <c r="CV175" s="80">
        <f t="shared" si="359"/>
        <v>0.10778928168414458</v>
      </c>
      <c r="CW175" s="80">
        <f t="shared" si="359"/>
        <v>-8.3250418833098316E-3</v>
      </c>
      <c r="CX175" s="80">
        <f t="shared" si="359"/>
        <v>-3.9245199704757962E-2</v>
      </c>
      <c r="CY175" s="80">
        <f t="shared" si="359"/>
        <v>-6.6613362832888087E-2</v>
      </c>
      <c r="CZ175" s="80">
        <f t="shared" si="359"/>
        <v>0.26127574190710579</v>
      </c>
      <c r="DA175" s="80">
        <f t="shared" si="359"/>
        <v>4.7799064546281481E-2</v>
      </c>
      <c r="DB175" s="80">
        <f t="shared" si="359"/>
        <v>1.6723089057072742E-2</v>
      </c>
      <c r="DC175" s="80">
        <f t="shared" si="359"/>
        <v>-0.4765682287140795</v>
      </c>
      <c r="DD175" s="80">
        <f t="shared" si="359"/>
        <v>0.17228184774356142</v>
      </c>
      <c r="DE175" s="80">
        <f t="shared" ref="DE175:EH175" si="375">LOG(DE133/$EG133,2)</f>
        <v>-3.4342843971566339E-2</v>
      </c>
      <c r="DF175" s="80">
        <f t="shared" si="375"/>
        <v>-4.220169680261926E-2</v>
      </c>
      <c r="DG175" s="80">
        <f t="shared" si="375"/>
        <v>-0.14751400573854642</v>
      </c>
      <c r="DH175" s="80">
        <f t="shared" si="375"/>
        <v>-0.12159482650595826</v>
      </c>
      <c r="DI175" s="80">
        <f t="shared" si="375"/>
        <v>3.6265709417449742E-2</v>
      </c>
      <c r="DJ175" s="80">
        <f t="shared" si="375"/>
        <v>0.16611850887393551</v>
      </c>
      <c r="DK175" s="80">
        <f t="shared" si="375"/>
        <v>-0.31501084928566581</v>
      </c>
      <c r="DL175" s="80">
        <f t="shared" si="375"/>
        <v>7.460686386749539E-2</v>
      </c>
      <c r="DM175" s="80">
        <f t="shared" si="375"/>
        <v>-6.9815635091841147E-2</v>
      </c>
      <c r="DN175" s="80">
        <f t="shared" si="375"/>
        <v>-0.21985094779993017</v>
      </c>
      <c r="DO175" s="80">
        <f t="shared" si="375"/>
        <v>4.9723410271574689E-2</v>
      </c>
      <c r="DP175" s="80">
        <f t="shared" si="375"/>
        <v>0.48824234290729118</v>
      </c>
      <c r="DQ175" s="80">
        <f t="shared" si="375"/>
        <v>-1.8441708482160816E-2</v>
      </c>
      <c r="DR175" s="80">
        <f t="shared" si="375"/>
        <v>-1.8439536027028833E-2</v>
      </c>
      <c r="DS175" s="80">
        <f t="shared" si="375"/>
        <v>5.9240949189374413E-2</v>
      </c>
      <c r="DT175" s="80">
        <f t="shared" si="375"/>
        <v>6.3844949142652957E-2</v>
      </c>
      <c r="DU175" s="80">
        <f t="shared" si="375"/>
        <v>-0.11801493622736552</v>
      </c>
      <c r="DV175" s="80">
        <f t="shared" si="375"/>
        <v>-9.620646903377103E-2</v>
      </c>
      <c r="DW175" s="80">
        <f t="shared" si="375"/>
        <v>-0.48375192631543718</v>
      </c>
      <c r="DX175" s="80">
        <f t="shared" si="375"/>
        <v>0.30359978785094183</v>
      </c>
      <c r="DY175" s="80">
        <f t="shared" si="375"/>
        <v>8.0493498381717751E-2</v>
      </c>
      <c r="DZ175" s="80">
        <f t="shared" si="375"/>
        <v>-8.9983370429905785E-2</v>
      </c>
      <c r="EA175" s="80">
        <f t="shared" si="375"/>
        <v>-0.37712169572635629</v>
      </c>
      <c r="EB175" s="80">
        <f t="shared" si="375"/>
        <v>-6.8015730928959642E-2</v>
      </c>
      <c r="EC175" s="80">
        <f t="shared" si="375"/>
        <v>0.15370841664515525</v>
      </c>
      <c r="ED175" s="80">
        <f t="shared" si="375"/>
        <v>0.11382779903245498</v>
      </c>
      <c r="EE175" s="80">
        <f t="shared" si="375"/>
        <v>-0.31530973446427768</v>
      </c>
      <c r="EF175" s="80">
        <f t="shared" si="375"/>
        <v>8.6711741925286953E-2</v>
      </c>
      <c r="EM175" s="66">
        <f>EM80/SUM(EM$77:EM$81)</f>
        <v>6.4954682783362902E-2</v>
      </c>
      <c r="EN175" s="66">
        <f t="shared" si="370"/>
        <v>5.4143999998083718E-2</v>
      </c>
      <c r="EO175" s="66">
        <f t="shared" si="370"/>
        <v>6.1333333337676696E-2</v>
      </c>
      <c r="EP175" s="66">
        <f t="shared" si="370"/>
        <v>5.7037938828182241E-2</v>
      </c>
      <c r="EQ175" s="66">
        <f t="shared" si="370"/>
        <v>5.8214181869342907E-2</v>
      </c>
      <c r="ER175" s="66">
        <f t="shared" si="370"/>
        <v>6.0416391514735879E-2</v>
      </c>
      <c r="ES175" s="66">
        <f t="shared" si="370"/>
        <v>5.2099064851393616E-2</v>
      </c>
      <c r="ET175" s="66">
        <f t="shared" si="370"/>
        <v>5.5575568306953857E-2</v>
      </c>
      <c r="EU175" s="66">
        <f t="shared" si="370"/>
        <v>6.4022029426036811E-2</v>
      </c>
      <c r="EV175" s="66">
        <f t="shared" si="370"/>
        <v>5.1471414921446426E-2</v>
      </c>
      <c r="EW175" s="66">
        <f t="shared" si="370"/>
        <v>6.9676437554999346E-2</v>
      </c>
      <c r="EX175" s="66">
        <f t="shared" si="370"/>
        <v>5.3143261441212543E-2</v>
      </c>
      <c r="EY175" s="66">
        <f t="shared" si="370"/>
        <v>5.6291306075936146E-2</v>
      </c>
      <c r="EZ175" s="66">
        <f t="shared" si="370"/>
        <v>5.4050066392760845E-2</v>
      </c>
      <c r="FA175" s="66">
        <f t="shared" si="370"/>
        <v>5.6302350717469203E-2</v>
      </c>
      <c r="FB175" s="66">
        <f t="shared" si="370"/>
        <v>5.9068623149124887E-2</v>
      </c>
      <c r="FC175" s="66">
        <f t="shared" si="370"/>
        <v>5.2307220602466967E-2</v>
      </c>
      <c r="FD175" s="66">
        <f t="shared" si="370"/>
        <v>6.1856358986472737E-2</v>
      </c>
      <c r="FE175" s="66">
        <f t="shared" si="370"/>
        <v>5.693049465249557E-2</v>
      </c>
      <c r="FF175" s="66">
        <f t="shared" si="370"/>
        <v>5.3872493272922699E-2</v>
      </c>
      <c r="FG175" s="66">
        <f t="shared" si="370"/>
        <v>5.3270680565008742E-2</v>
      </c>
      <c r="FH175" s="66">
        <f t="shared" si="370"/>
        <v>5.8599232717841697E-2</v>
      </c>
      <c r="FI175" s="66">
        <f t="shared" si="370"/>
        <v>5.8312608131803265E-2</v>
      </c>
      <c r="FJ175" s="66">
        <f t="shared" si="370"/>
        <v>7.0048456239216891E-2</v>
      </c>
      <c r="FK175" s="66">
        <f t="shared" si="370"/>
        <v>4.6692793578440257E-2</v>
      </c>
      <c r="FL175" s="66">
        <f t="shared" si="370"/>
        <v>5.0343534874769232E-2</v>
      </c>
      <c r="FM175" s="66">
        <f t="shared" si="370"/>
        <v>5.6066304886058786E-2</v>
      </c>
      <c r="FN175" s="66">
        <f t="shared" si="370"/>
        <v>5.6456900713326368E-2</v>
      </c>
      <c r="FO175" s="66">
        <f t="shared" si="370"/>
        <v>5.2639336479352081E-2</v>
      </c>
      <c r="FP175" s="66">
        <f t="shared" si="370"/>
        <v>5.5087015458190162E-2</v>
      </c>
      <c r="FQ175" s="66">
        <f t="shared" si="370"/>
        <v>5.0493976594900181E-2</v>
      </c>
      <c r="FR175" s="66">
        <f t="shared" si="370"/>
        <v>5.3123897955467611E-2</v>
      </c>
      <c r="FS175" s="66">
        <f t="shared" si="370"/>
        <v>5.3769899818708125E-2</v>
      </c>
      <c r="FT175" s="66">
        <f t="shared" si="370"/>
        <v>5.5827485215042022E-2</v>
      </c>
      <c r="FU175" s="66">
        <f t="shared" si="370"/>
        <v>5.2358077918301223E-2</v>
      </c>
      <c r="FV175" s="66">
        <f t="shared" si="370"/>
        <v>5.7822380410146701E-2</v>
      </c>
      <c r="FW175" s="66">
        <f t="shared" si="370"/>
        <v>5.1469174167113295E-2</v>
      </c>
      <c r="FX175" s="66">
        <f t="shared" si="370"/>
        <v>4.8263855306583163E-2</v>
      </c>
      <c r="FY175" s="66">
        <f t="shared" si="370"/>
        <v>5.3917152422586059E-2</v>
      </c>
      <c r="FZ175" s="66">
        <f t="shared" si="370"/>
        <v>5.0139086006026123E-2</v>
      </c>
      <c r="GA175" s="66">
        <f t="shared" si="370"/>
        <v>5.2965217865984328E-2</v>
      </c>
      <c r="GB175" s="66">
        <f t="shared" si="370"/>
        <v>6.1125108744702478E-2</v>
      </c>
      <c r="GC175" s="66">
        <f t="shared" si="370"/>
        <v>5.8334003197512689E-2</v>
      </c>
      <c r="GD175" s="66">
        <f t="shared" si="370"/>
        <v>6.4958797562842022E-2</v>
      </c>
      <c r="GE175" s="66">
        <f t="shared" si="370"/>
        <v>6.1802521137913798E-2</v>
      </c>
      <c r="GF175" s="66">
        <f t="shared" si="370"/>
        <v>6.8453938162715555E-2</v>
      </c>
      <c r="GG175" s="66">
        <f t="shared" si="370"/>
        <v>5.788105297798618E-2</v>
      </c>
      <c r="GH175" s="66">
        <f t="shared" si="370"/>
        <v>6.7591543576430116E-2</v>
      </c>
      <c r="GI175" s="66">
        <f t="shared" si="370"/>
        <v>5.7014206042914288E-2</v>
      </c>
      <c r="GJ175" s="66">
        <f t="shared" si="370"/>
        <v>5.5222910217447366E-2</v>
      </c>
      <c r="GK175" s="66">
        <f t="shared" si="370"/>
        <v>6.6243984166258707E-2</v>
      </c>
      <c r="GL175" s="66">
        <f t="shared" si="370"/>
        <v>5.239145663976396E-2</v>
      </c>
      <c r="GM175" s="66">
        <f t="shared" si="370"/>
        <v>5.2437982167684659E-2</v>
      </c>
      <c r="GN175" s="66">
        <f t="shared" si="370"/>
        <v>5.1332177480529324E-2</v>
      </c>
      <c r="GO175" s="66">
        <f t="shared" si="370"/>
        <v>5.3459366886684838E-2</v>
      </c>
      <c r="GP175" s="66">
        <f t="shared" si="370"/>
        <v>4.983067684455398E-2</v>
      </c>
      <c r="GQ175" s="66">
        <f t="shared" si="370"/>
        <v>5.588657837519715E-2</v>
      </c>
      <c r="GR175" s="66">
        <f t="shared" si="370"/>
        <v>5.3701702237086771E-2</v>
      </c>
      <c r="GS175" s="66">
        <f t="shared" si="370"/>
        <v>5.3760951634004447E-2</v>
      </c>
      <c r="GT175" s="66">
        <f t="shared" si="370"/>
        <v>4.9162434954143963E-2</v>
      </c>
      <c r="GU175" s="66">
        <f t="shared" si="370"/>
        <v>5.4515564179262004E-2</v>
      </c>
      <c r="GV175" s="66">
        <f t="shared" si="370"/>
        <v>5.4703573142070548E-2</v>
      </c>
      <c r="GW175" s="66">
        <f t="shared" si="370"/>
        <v>5.7359281002713085E-2</v>
      </c>
      <c r="GX175" s="66">
        <f t="shared" si="370"/>
        <v>5.5880631950466095E-2</v>
      </c>
      <c r="GY175" s="66">
        <f t="shared" ref="GY175:JJ175" si="376">GY80/SUM(GY$77:GY$81)</f>
        <v>6.1436275766851324E-2</v>
      </c>
      <c r="GZ175" s="66">
        <f t="shared" si="371"/>
        <v>6.8659728553690069E-2</v>
      </c>
      <c r="HA175" s="66">
        <f t="shared" si="371"/>
        <v>5.0434679115069769E-2</v>
      </c>
      <c r="HB175" s="66">
        <f t="shared" si="371"/>
        <v>4.7273283877424278E-2</v>
      </c>
      <c r="HC175" s="66">
        <f t="shared" si="371"/>
        <v>4.9113697783963628E-2</v>
      </c>
      <c r="HD175" s="66">
        <f t="shared" si="371"/>
        <v>5.4470639050441395E-2</v>
      </c>
      <c r="HE175" s="66">
        <f t="shared" si="371"/>
        <v>5.425968323487558E-2</v>
      </c>
      <c r="HF175" s="66">
        <f t="shared" si="371"/>
        <v>5.9071088018202607E-2</v>
      </c>
      <c r="HG175" s="66">
        <f t="shared" si="371"/>
        <v>4.9517876598696234E-2</v>
      </c>
      <c r="HH175" s="66">
        <f t="shared" si="371"/>
        <v>5.9850580418700887E-2</v>
      </c>
      <c r="HI175" s="66">
        <f t="shared" si="371"/>
        <v>5.0644044715127498E-2</v>
      </c>
      <c r="HJ175" s="66">
        <f t="shared" si="371"/>
        <v>4.9904289779328294E-2</v>
      </c>
      <c r="HK175" s="66">
        <f t="shared" si="371"/>
        <v>5.551428378164875E-2</v>
      </c>
      <c r="HL175" s="66">
        <f t="shared" si="371"/>
        <v>5.7104557640818211E-2</v>
      </c>
      <c r="HM175" s="66">
        <f t="shared" si="371"/>
        <v>5.7868726879465697E-2</v>
      </c>
      <c r="HN175" s="66">
        <f t="shared" si="371"/>
        <v>5.0734041909601416E-2</v>
      </c>
      <c r="HO175" s="66">
        <f t="shared" si="371"/>
        <v>4.9851217982770472E-2</v>
      </c>
      <c r="HP175" s="66">
        <f t="shared" si="371"/>
        <v>5.4526081603483961E-2</v>
      </c>
      <c r="HQ175" s="66">
        <f t="shared" si="371"/>
        <v>4.8639091296454752E-2</v>
      </c>
      <c r="HR175" s="66">
        <f t="shared" si="371"/>
        <v>5.291549090514161E-2</v>
      </c>
      <c r="HS175" s="66">
        <f t="shared" si="371"/>
        <v>5.3183995492973674E-2</v>
      </c>
      <c r="HT175" s="66">
        <f t="shared" si="371"/>
        <v>5.1960460506380958E-2</v>
      </c>
      <c r="HU175" s="66">
        <f t="shared" si="371"/>
        <v>5.2668927951181388E-2</v>
      </c>
      <c r="HV175" s="66">
        <f t="shared" si="371"/>
        <v>5.7786371008969148E-2</v>
      </c>
      <c r="HW175" s="66">
        <f t="shared" si="371"/>
        <v>5.915950092531571E-2</v>
      </c>
      <c r="HX175" s="66">
        <f t="shared" si="371"/>
        <v>5.249043131467853E-2</v>
      </c>
      <c r="HY175" s="66">
        <f t="shared" si="371"/>
        <v>5.259154071866174E-2</v>
      </c>
      <c r="HZ175" s="66">
        <f t="shared" si="371"/>
        <v>4.0476624384015961E-2</v>
      </c>
      <c r="IA175" s="66">
        <f t="shared" si="371"/>
        <v>4.827183019394081E-2</v>
      </c>
      <c r="IB175" s="66">
        <f t="shared" si="371"/>
        <v>5.7840453939910164E-2</v>
      </c>
      <c r="IC175" s="66">
        <f t="shared" si="371"/>
        <v>5.4498601373549622E-2</v>
      </c>
      <c r="ID175" s="66">
        <f t="shared" si="371"/>
        <v>5.4244853338128826E-2</v>
      </c>
      <c r="IE175" s="66">
        <f t="shared" si="371"/>
        <v>5.1121042698377687E-2</v>
      </c>
      <c r="IF175" s="66">
        <f t="shared" si="371"/>
        <v>5.6725190106573585E-2</v>
      </c>
      <c r="IG175" s="66">
        <f t="shared" si="371"/>
        <v>6.3028523102277426E-2</v>
      </c>
      <c r="IH175" s="66">
        <f t="shared" si="371"/>
        <v>4.799219265229298E-2</v>
      </c>
      <c r="II175" s="66">
        <f t="shared" si="371"/>
        <v>5.9068536569970673E-2</v>
      </c>
      <c r="IJ175" s="66">
        <f t="shared" si="371"/>
        <v>5.4985713719367273E-2</v>
      </c>
      <c r="IK175" s="66">
        <f t="shared" si="371"/>
        <v>5.5857483935760399E-2</v>
      </c>
      <c r="IL175" s="66">
        <f t="shared" si="371"/>
        <v>5.2630428366606197E-2</v>
      </c>
      <c r="IM175" s="66">
        <f t="shared" si="371"/>
        <v>5.488501729630306E-2</v>
      </c>
      <c r="IN175" s="66">
        <f t="shared" si="371"/>
        <v>6.2058288232639855E-2</v>
      </c>
      <c r="IO175" s="66">
        <f t="shared" si="371"/>
        <v>5.3796230440849656E-2</v>
      </c>
      <c r="IP175" s="66">
        <f t="shared" si="371"/>
        <v>4.7668888367605779E-2</v>
      </c>
      <c r="IQ175" s="66">
        <f t="shared" si="371"/>
        <v>5.5523565233500584E-2</v>
      </c>
      <c r="IR175" s="66">
        <f t="shared" si="371"/>
        <v>5.7837592886690679E-2</v>
      </c>
      <c r="IS175" s="66">
        <f t="shared" si="371"/>
        <v>4.9373132129102118E-2</v>
      </c>
      <c r="IT175" s="66">
        <f t="shared" si="371"/>
        <v>4.7856044409329314E-2</v>
      </c>
      <c r="IU175" s="66">
        <f t="shared" si="371"/>
        <v>6.5677784210975795E-2</v>
      </c>
      <c r="IV175" s="66">
        <f t="shared" si="371"/>
        <v>6.1417884975230153E-2</v>
      </c>
      <c r="IW175" s="66">
        <f t="shared" si="371"/>
        <v>4.9138194540292356E-2</v>
      </c>
      <c r="IX175" s="66">
        <f t="shared" si="371"/>
        <v>4.6946103524289691E-2</v>
      </c>
      <c r="IY175" s="66">
        <f t="shared" si="371"/>
        <v>5.311883665867826E-2</v>
      </c>
      <c r="IZ175" s="66">
        <f t="shared" si="371"/>
        <v>5.8101223189871605E-2</v>
      </c>
      <c r="JA175" s="66">
        <f t="shared" si="371"/>
        <v>5.676718820399114E-2</v>
      </c>
      <c r="JB175" s="66">
        <f t="shared" si="371"/>
        <v>4.9375677373966427E-2</v>
      </c>
      <c r="JC175" s="66">
        <f t="shared" si="371"/>
        <v>5.9432640052809849E-2</v>
      </c>
      <c r="JD175" s="67">
        <f t="shared" si="364"/>
        <v>5.5296124646492896E-2</v>
      </c>
      <c r="JU175" s="14"/>
      <c r="MS175" s="28"/>
    </row>
    <row r="176" spans="12:357" x14ac:dyDescent="0.3">
      <c r="M176" s="75" t="s">
        <v>386</v>
      </c>
      <c r="N176" s="80">
        <f t="shared" si="373"/>
        <v>-4.805139755722377E-16</v>
      </c>
      <c r="O176" s="80">
        <f t="shared" si="373"/>
        <v>3.154732076936631E-2</v>
      </c>
      <c r="P176" s="80">
        <f t="shared" si="373"/>
        <v>-0.45196563605850337</v>
      </c>
      <c r="Q176" s="80">
        <f t="shared" si="373"/>
        <v>0.25996972091315285</v>
      </c>
      <c r="R176" s="80">
        <f t="shared" si="373"/>
        <v>-0.35451664608731343</v>
      </c>
      <c r="S176" s="80">
        <f t="shared" si="373"/>
        <v>-0.32849510058849973</v>
      </c>
      <c r="T176" s="80">
        <f t="shared" si="373"/>
        <v>-0.32724577651655706</v>
      </c>
      <c r="U176" s="80">
        <f t="shared" si="373"/>
        <v>3.4231379134963325E-3</v>
      </c>
      <c r="V176" s="80">
        <f t="shared" si="373"/>
        <v>0.11054399021971847</v>
      </c>
      <c r="W176" s="80">
        <f t="shared" si="373"/>
        <v>0.3109461141730025</v>
      </c>
      <c r="X176" s="80">
        <f t="shared" si="373"/>
        <v>-0.26483641334847408</v>
      </c>
      <c r="Y176" s="80">
        <f t="shared" si="373"/>
        <v>0.17614909071421017</v>
      </c>
      <c r="Z176" s="80">
        <f t="shared" si="373"/>
        <v>-0.16372284851184815</v>
      </c>
      <c r="AA176" s="80">
        <f t="shared" si="373"/>
        <v>-0.12815518706419521</v>
      </c>
      <c r="AB176" s="80">
        <f t="shared" si="373"/>
        <v>-0.26464381276679511</v>
      </c>
      <c r="AC176" s="80">
        <f t="shared" si="373"/>
        <v>5.5127715632322258E-2</v>
      </c>
      <c r="AD176" s="80">
        <f t="shared" si="373"/>
        <v>-4.805139755722377E-16</v>
      </c>
      <c r="AE176" s="80">
        <f t="shared" si="373"/>
        <v>1.1399491379806323E-3</v>
      </c>
      <c r="AF176" s="80">
        <f t="shared" si="373"/>
        <v>0.19467630341046274</v>
      </c>
      <c r="AG176" s="80">
        <f t="shared" si="373"/>
        <v>0.18622871037802957</v>
      </c>
      <c r="AH176" s="80">
        <f t="shared" si="373"/>
        <v>9.3607419976294695E-2</v>
      </c>
      <c r="AI176" s="80">
        <f t="shared" si="373"/>
        <v>-8.7576984004535521E-2</v>
      </c>
      <c r="AJ176" s="80">
        <f t="shared" si="373"/>
        <v>-0.43577172190560104</v>
      </c>
      <c r="AK176" s="80">
        <f t="shared" si="373"/>
        <v>3.5098085486044677E-5</v>
      </c>
      <c r="AL176" s="80">
        <f t="shared" si="373"/>
        <v>0.11331957200784186</v>
      </c>
      <c r="AM176" s="80">
        <f t="shared" si="373"/>
        <v>-4.8999029320247765E-2</v>
      </c>
      <c r="AN176" s="80">
        <f t="shared" si="373"/>
        <v>-0.12850563556699374</v>
      </c>
      <c r="AO176" s="80">
        <f t="shared" si="373"/>
        <v>-0.16684991309935451</v>
      </c>
      <c r="AP176" s="80">
        <f t="shared" si="373"/>
        <v>6.5509626658162859E-2</v>
      </c>
      <c r="AQ176" s="80">
        <f t="shared" si="373"/>
        <v>-1.7668882760800537E-2</v>
      </c>
      <c r="AR176" s="80">
        <f t="shared" si="373"/>
        <v>0.2271518439826391</v>
      </c>
      <c r="AS176" s="80">
        <f t="shared" si="373"/>
        <v>9.7602998349670442E-2</v>
      </c>
      <c r="AT176" s="80">
        <f t="shared" si="373"/>
        <v>-0.11578738306143978</v>
      </c>
      <c r="AU176" s="80">
        <f t="shared" si="373"/>
        <v>-8.1189804784532291E-2</v>
      </c>
      <c r="AV176" s="80">
        <f t="shared" si="373"/>
        <v>-0.26457286112036549</v>
      </c>
      <c r="AW176" s="80">
        <f t="shared" si="373"/>
        <v>-0.1640158707605818</v>
      </c>
      <c r="AX176" s="80">
        <f t="shared" si="373"/>
        <v>0.15890069960924208</v>
      </c>
      <c r="AY176" s="80">
        <f t="shared" si="373"/>
        <v>-6.4444275153600308E-2</v>
      </c>
      <c r="AZ176" s="80">
        <f t="shared" si="373"/>
        <v>0.20864540877742027</v>
      </c>
      <c r="BA176" s="80">
        <f t="shared" si="373"/>
        <v>-4.7725172558045224E-2</v>
      </c>
      <c r="BB176" s="80">
        <f t="shared" si="373"/>
        <v>0.18272450575596078</v>
      </c>
      <c r="BC176" s="80">
        <f t="shared" si="373"/>
        <v>4.2910743891716077E-2</v>
      </c>
      <c r="BD176" s="80">
        <f t="shared" si="373"/>
        <v>-4.7925774007026835E-2</v>
      </c>
      <c r="BE176" s="80">
        <f t="shared" si="373"/>
        <v>4.9969736309625826E-2</v>
      </c>
      <c r="BF176" s="80">
        <f t="shared" si="373"/>
        <v>0.10184308993142513</v>
      </c>
      <c r="BG176" s="80">
        <f t="shared" si="373"/>
        <v>3.4375981876556751E-2</v>
      </c>
      <c r="BH176" s="80">
        <f t="shared" si="373"/>
        <v>0.15866639956315687</v>
      </c>
      <c r="BI176" s="80">
        <f t="shared" si="373"/>
        <v>-0.12075085873826695</v>
      </c>
      <c r="BJ176" s="80">
        <f t="shared" si="373"/>
        <v>0.11066511855262003</v>
      </c>
      <c r="BK176" s="80">
        <f t="shared" si="373"/>
        <v>0.13010087552537233</v>
      </c>
      <c r="BL176" s="80">
        <f t="shared" si="373"/>
        <v>0.15147555736189705</v>
      </c>
      <c r="BM176" s="80">
        <f t="shared" si="373"/>
        <v>-8.2359566027061515E-2</v>
      </c>
      <c r="BN176" s="80">
        <f t="shared" si="373"/>
        <v>9.5132730896377485E-2</v>
      </c>
      <c r="BO176" s="80">
        <f t="shared" si="373"/>
        <v>1.4533064705116569E-2</v>
      </c>
      <c r="BP176" s="80">
        <f t="shared" si="373"/>
        <v>1.8345273708846341E-2</v>
      </c>
      <c r="BQ176" s="80">
        <f t="shared" si="373"/>
        <v>-1.199576149470637E-2</v>
      </c>
      <c r="BR176" s="80">
        <f t="shared" si="373"/>
        <v>6.4065652897878078E-2</v>
      </c>
      <c r="BS176" s="80">
        <f t="shared" si="373"/>
        <v>-4.1819943551581258E-2</v>
      </c>
      <c r="BT176" s="80">
        <f t="shared" si="373"/>
        <v>0.19091911983786183</v>
      </c>
      <c r="BU176" s="80">
        <f t="shared" si="373"/>
        <v>0.11402140468991963</v>
      </c>
      <c r="BV176" s="80">
        <f t="shared" si="373"/>
        <v>-2.1419149195182837E-2</v>
      </c>
      <c r="BW176" s="80">
        <f t="shared" si="373"/>
        <v>-2.758069576285711E-2</v>
      </c>
      <c r="BX176" s="80">
        <f t="shared" si="373"/>
        <v>-0.10702808907443287</v>
      </c>
      <c r="BY176" s="80">
        <f t="shared" si="373"/>
        <v>7.2836253841015636E-2</v>
      </c>
      <c r="BZ176" s="80">
        <f t="shared" si="372"/>
        <v>-5.8193611042648322E-2</v>
      </c>
      <c r="CA176" s="80">
        <f t="shared" si="372"/>
        <v>-0.51531450675385726</v>
      </c>
      <c r="CB176" s="80">
        <f t="shared" si="359"/>
        <v>2.9009005119214853E-3</v>
      </c>
      <c r="CC176" s="80">
        <f t="shared" ref="CC176:EF178" si="377">LOG(CC134/$EG134,2)</f>
        <v>8.91090424135038E-2</v>
      </c>
      <c r="CD176" s="80">
        <f t="shared" si="377"/>
        <v>0.10829540939077296</v>
      </c>
      <c r="CE176" s="80">
        <f t="shared" si="377"/>
        <v>0.29003022359533859</v>
      </c>
      <c r="CF176" s="80">
        <f t="shared" si="377"/>
        <v>0.13662404547966078</v>
      </c>
      <c r="CG176" s="80">
        <f t="shared" si="377"/>
        <v>4.1255384129432908E-2</v>
      </c>
      <c r="CH176" s="80">
        <f t="shared" si="377"/>
        <v>6.5507613672429977E-3</v>
      </c>
      <c r="CI176" s="80">
        <f t="shared" si="377"/>
        <v>-0.15238804197191169</v>
      </c>
      <c r="CJ176" s="80">
        <f t="shared" si="377"/>
        <v>0.1862917419619631</v>
      </c>
      <c r="CK176" s="80">
        <f t="shared" si="377"/>
        <v>-1.5266484917868795E-2</v>
      </c>
      <c r="CL176" s="80">
        <f t="shared" si="377"/>
        <v>-0.27836228770016841</v>
      </c>
      <c r="CM176" s="80">
        <f t="shared" si="377"/>
        <v>-6.9092575352105209E-2</v>
      </c>
      <c r="CN176" s="80">
        <f t="shared" si="377"/>
        <v>-7.0110836902324059E-2</v>
      </c>
      <c r="CO176" s="80">
        <f t="shared" si="377"/>
        <v>0.23631321192210161</v>
      </c>
      <c r="CP176" s="80">
        <f t="shared" si="377"/>
        <v>0.32431020150367396</v>
      </c>
      <c r="CQ176" s="80">
        <f t="shared" si="377"/>
        <v>9.4943142704570577E-2</v>
      </c>
      <c r="CR176" s="80">
        <f t="shared" si="377"/>
        <v>7.4550191522506901E-2</v>
      </c>
      <c r="CS176" s="80">
        <f t="shared" si="377"/>
        <v>-0.25367737188677753</v>
      </c>
      <c r="CT176" s="80">
        <f t="shared" si="377"/>
        <v>-0.28867301780224142</v>
      </c>
      <c r="CU176" s="80">
        <f t="shared" si="377"/>
        <v>-5.640264270838842E-2</v>
      </c>
      <c r="CV176" s="80">
        <f t="shared" si="377"/>
        <v>-5.3748456086806177E-3</v>
      </c>
      <c r="CW176" s="80">
        <f t="shared" si="377"/>
        <v>-1.2165928758223407E-2</v>
      </c>
      <c r="CX176" s="80">
        <f t="shared" si="377"/>
        <v>0.14319807741486115</v>
      </c>
      <c r="CY176" s="80">
        <f t="shared" si="377"/>
        <v>-9.0498196948353718E-2</v>
      </c>
      <c r="CZ176" s="80">
        <f t="shared" si="377"/>
        <v>0.15052545106030824</v>
      </c>
      <c r="DA176" s="80">
        <f t="shared" si="377"/>
        <v>-8.2314622094743758E-2</v>
      </c>
      <c r="DB176" s="80">
        <f t="shared" si="377"/>
        <v>-0.11630859949510451</v>
      </c>
      <c r="DC176" s="80">
        <f t="shared" si="377"/>
        <v>-1.3306567430491275E-2</v>
      </c>
      <c r="DD176" s="80">
        <f t="shared" si="377"/>
        <v>3.684054246052032E-3</v>
      </c>
      <c r="DE176" s="80">
        <f t="shared" si="377"/>
        <v>-0.19085610715778351</v>
      </c>
      <c r="DF176" s="80">
        <f t="shared" si="377"/>
        <v>0.28806214441498584</v>
      </c>
      <c r="DG176" s="80">
        <f t="shared" si="377"/>
        <v>-0.15385165934766162</v>
      </c>
      <c r="DH176" s="80">
        <f t="shared" si="377"/>
        <v>9.8076049322338904E-2</v>
      </c>
      <c r="DI176" s="80">
        <f t="shared" si="377"/>
        <v>0.12511170562640819</v>
      </c>
      <c r="DJ176" s="80">
        <f t="shared" si="377"/>
        <v>3.3593088631955766E-2</v>
      </c>
      <c r="DK176" s="80">
        <f t="shared" si="377"/>
        <v>-0.29511861165115788</v>
      </c>
      <c r="DL176" s="80">
        <f t="shared" si="377"/>
        <v>0.1115517807502346</v>
      </c>
      <c r="DM176" s="80">
        <f t="shared" si="377"/>
        <v>-0.17082884822319658</v>
      </c>
      <c r="DN176" s="80">
        <f t="shared" si="377"/>
        <v>-0.17345269136195313</v>
      </c>
      <c r="DO176" s="80">
        <f t="shared" si="377"/>
        <v>9.7744929930964439E-2</v>
      </c>
      <c r="DP176" s="80">
        <f t="shared" si="377"/>
        <v>0.39805923551280964</v>
      </c>
      <c r="DQ176" s="80">
        <f t="shared" si="377"/>
        <v>-1.4925438375890217E-2</v>
      </c>
      <c r="DR176" s="80">
        <f t="shared" si="377"/>
        <v>-1.9262730697110139E-2</v>
      </c>
      <c r="DS176" s="80">
        <f t="shared" si="377"/>
        <v>6.7209887157746798E-2</v>
      </c>
      <c r="DT176" s="80">
        <f t="shared" si="377"/>
        <v>7.9023973849751163E-3</v>
      </c>
      <c r="DU176" s="80">
        <f t="shared" si="377"/>
        <v>-8.6035748312255592E-2</v>
      </c>
      <c r="DV176" s="80">
        <f t="shared" si="377"/>
        <v>-6.9437818306619339E-2</v>
      </c>
      <c r="DW176" s="80">
        <f t="shared" si="377"/>
        <v>-0.10735497974043474</v>
      </c>
      <c r="DX176" s="80">
        <f t="shared" si="377"/>
        <v>6.9034841754914544E-3</v>
      </c>
      <c r="DY176" s="80">
        <f t="shared" si="377"/>
        <v>-8.6071572304917895E-2</v>
      </c>
      <c r="DZ176" s="80">
        <f t="shared" si="377"/>
        <v>-9.309230580454958E-2</v>
      </c>
      <c r="EA176" s="80">
        <f t="shared" si="377"/>
        <v>-0.28188675534472252</v>
      </c>
      <c r="EB176" s="80">
        <f t="shared" si="377"/>
        <v>-9.5900436741988958E-3</v>
      </c>
      <c r="EC176" s="80">
        <f t="shared" si="377"/>
        <v>0.15207531475730426</v>
      </c>
      <c r="ED176" s="80">
        <f t="shared" si="377"/>
        <v>9.9352512678152233E-2</v>
      </c>
      <c r="EE176" s="80">
        <f t="shared" si="377"/>
        <v>-0.13696958290614922</v>
      </c>
      <c r="EF176" s="80">
        <f t="shared" si="377"/>
        <v>-1.6025602837668136E-2</v>
      </c>
      <c r="EL176" s="70">
        <f>SUM(EM172:EM176)</f>
        <v>1</v>
      </c>
      <c r="EM176" s="66">
        <f>EM81/SUM(EM$77:EM$81)</f>
        <v>0.20729195275809437</v>
      </c>
      <c r="EN176" s="66">
        <f t="shared" ref="EN176:GY176" si="378">EN81/SUM(EN$77:EN$81)</f>
        <v>0.23878399999493785</v>
      </c>
      <c r="EO176" s="66">
        <f t="shared" si="378"/>
        <v>0.20762881562559862</v>
      </c>
      <c r="EP176" s="66">
        <f t="shared" si="378"/>
        <v>0.20129360302071239</v>
      </c>
      <c r="EQ176" s="66">
        <f t="shared" si="378"/>
        <v>0.17587699479443281</v>
      </c>
      <c r="ER176" s="66">
        <f t="shared" si="378"/>
        <v>0.20907349930413674</v>
      </c>
      <c r="ES176" s="66">
        <f t="shared" si="378"/>
        <v>0.17193732497443159</v>
      </c>
      <c r="ET176" s="66">
        <f t="shared" si="378"/>
        <v>0.20112185781110084</v>
      </c>
      <c r="EU176" s="66">
        <f t="shared" si="378"/>
        <v>0.19367666089821103</v>
      </c>
      <c r="EV176" s="66">
        <f t="shared" si="378"/>
        <v>0.22606667041585571</v>
      </c>
      <c r="EW176" s="66">
        <f t="shared" si="378"/>
        <v>0.11293887459450785</v>
      </c>
      <c r="EX176" s="66">
        <f t="shared" si="378"/>
        <v>0.23026126150527748</v>
      </c>
      <c r="EY176" s="66">
        <f t="shared" si="378"/>
        <v>0.22928145013900392</v>
      </c>
      <c r="EZ176" s="66">
        <f t="shared" si="378"/>
        <v>0.22357743569924607</v>
      </c>
      <c r="FA176" s="66">
        <f t="shared" si="378"/>
        <v>0.20405521030178639</v>
      </c>
      <c r="FB176" s="66">
        <f t="shared" si="378"/>
        <v>0.18683052541416942</v>
      </c>
      <c r="FC176" s="66">
        <f t="shared" si="378"/>
        <v>0.18178752108339516</v>
      </c>
      <c r="FD176" s="66">
        <f t="shared" si="378"/>
        <v>0.20343617882605869</v>
      </c>
      <c r="FE176" s="66">
        <f t="shared" si="378"/>
        <v>0.1913402644623334</v>
      </c>
      <c r="FF176" s="66">
        <f t="shared" si="378"/>
        <v>0.19057650838893969</v>
      </c>
      <c r="FG176" s="66">
        <f t="shared" si="378"/>
        <v>0.20957828036885054</v>
      </c>
      <c r="FH176" s="66">
        <f t="shared" si="378"/>
        <v>0.19704430616420943</v>
      </c>
      <c r="FI176" s="66">
        <f t="shared" si="378"/>
        <v>0.19826178633262928</v>
      </c>
      <c r="FJ176" s="66">
        <f t="shared" si="378"/>
        <v>0.20609234895289996</v>
      </c>
      <c r="FK176" s="66">
        <f t="shared" si="378"/>
        <v>0.20597637070755162</v>
      </c>
      <c r="FL176" s="66">
        <f t="shared" si="378"/>
        <v>0.21233836790852417</v>
      </c>
      <c r="FM176" s="66">
        <f t="shared" si="378"/>
        <v>0.1868876829637979</v>
      </c>
      <c r="FN176" s="66">
        <f t="shared" si="378"/>
        <v>0.20484428514732608</v>
      </c>
      <c r="FO176" s="66">
        <f t="shared" si="378"/>
        <v>0.18974243673213942</v>
      </c>
      <c r="FP176" s="66">
        <f t="shared" si="378"/>
        <v>0.21925216991938329</v>
      </c>
      <c r="FQ176" s="66">
        <f t="shared" si="378"/>
        <v>0.24249846325309665</v>
      </c>
      <c r="FR176" s="66">
        <f t="shared" si="378"/>
        <v>0.19641672235076735</v>
      </c>
      <c r="FS176" s="66">
        <f t="shared" si="378"/>
        <v>0.1927419241480843</v>
      </c>
      <c r="FT176" s="66">
        <f t="shared" si="378"/>
        <v>0.20601128344034178</v>
      </c>
      <c r="FU176" s="66">
        <f t="shared" si="378"/>
        <v>0.21491170630923653</v>
      </c>
      <c r="FV176" s="66">
        <f t="shared" si="378"/>
        <v>0.21280837583504669</v>
      </c>
      <c r="FW176" s="66">
        <f t="shared" si="378"/>
        <v>0.20863993845898934</v>
      </c>
      <c r="FX176" s="66">
        <f t="shared" si="378"/>
        <v>0.17714479157035981</v>
      </c>
      <c r="FY176" s="66">
        <f t="shared" si="378"/>
        <v>0.16599722692143704</v>
      </c>
      <c r="FZ176" s="66">
        <f t="shared" si="378"/>
        <v>0.1770763553807122</v>
      </c>
      <c r="GA176" s="66">
        <f t="shared" si="378"/>
        <v>0.174711761114176</v>
      </c>
      <c r="GB176" s="66">
        <f t="shared" si="378"/>
        <v>0.20627746957895057</v>
      </c>
      <c r="GC176" s="66">
        <f t="shared" si="378"/>
        <v>0.22739663177717306</v>
      </c>
      <c r="GD176" s="66">
        <f t="shared" si="378"/>
        <v>0.23827743545543109</v>
      </c>
      <c r="GE176" s="66">
        <f t="shared" si="378"/>
        <v>0.18201251139951799</v>
      </c>
      <c r="GF176" s="66">
        <f t="shared" si="378"/>
        <v>0.19661827848001903</v>
      </c>
      <c r="GG176" s="66">
        <f t="shared" si="378"/>
        <v>0.21182970425173669</v>
      </c>
      <c r="GH176" s="66">
        <f t="shared" si="378"/>
        <v>0.19889485046992234</v>
      </c>
      <c r="GI176" s="66">
        <f t="shared" si="378"/>
        <v>0.19423234981122925</v>
      </c>
      <c r="GJ176" s="66">
        <f t="shared" si="378"/>
        <v>0.19795665634600848</v>
      </c>
      <c r="GK176" s="66">
        <f t="shared" si="378"/>
        <v>0.20391693084538567</v>
      </c>
      <c r="GL176" s="66">
        <f t="shared" si="378"/>
        <v>0.20007063496111385</v>
      </c>
      <c r="GM176" s="66">
        <f t="shared" si="378"/>
        <v>0.17653139003314433</v>
      </c>
      <c r="GN176" s="66">
        <f t="shared" si="378"/>
        <v>0.17224836648164568</v>
      </c>
      <c r="GO176" s="66">
        <f t="shared" si="378"/>
        <v>0.20296293887951533</v>
      </c>
      <c r="GP176" s="66">
        <f t="shared" si="378"/>
        <v>0.1948796676729688</v>
      </c>
      <c r="GQ176" s="66">
        <f t="shared" si="378"/>
        <v>0.21309447815317145</v>
      </c>
      <c r="GR176" s="66">
        <f t="shared" si="378"/>
        <v>0.22376925155363434</v>
      </c>
      <c r="GS176" s="66">
        <f t="shared" si="378"/>
        <v>0.19810883966314027</v>
      </c>
      <c r="GT176" s="66">
        <f t="shared" si="378"/>
        <v>0.18670655985332643</v>
      </c>
      <c r="GU176" s="66">
        <f t="shared" si="378"/>
        <v>0.18456557614376132</v>
      </c>
      <c r="GV176" s="66">
        <f t="shared" si="378"/>
        <v>0.20291144448758261</v>
      </c>
      <c r="GW176" s="66">
        <f t="shared" si="378"/>
        <v>0.21384903913536898</v>
      </c>
      <c r="GX176" s="66">
        <f t="shared" si="378"/>
        <v>0.18829724985925317</v>
      </c>
      <c r="GY176" s="66">
        <f t="shared" si="378"/>
        <v>0.20917283403562784</v>
      </c>
      <c r="GZ176" s="66">
        <f t="shared" si="371"/>
        <v>0.20340677609795463</v>
      </c>
      <c r="HA176" s="66">
        <f t="shared" si="371"/>
        <v>0.20783758416456424</v>
      </c>
      <c r="HB176" s="66">
        <f t="shared" si="371"/>
        <v>0.15941280296247842</v>
      </c>
      <c r="HC176" s="66">
        <f t="shared" si="371"/>
        <v>0.18851743876781127</v>
      </c>
      <c r="HD176" s="66">
        <f t="shared" si="371"/>
        <v>0.18253120239912818</v>
      </c>
      <c r="HE176" s="66">
        <f t="shared" si="371"/>
        <v>0.2024442046141294</v>
      </c>
      <c r="HF176" s="66">
        <f t="shared" si="371"/>
        <v>0.20459174802580543</v>
      </c>
      <c r="HG176" s="66">
        <f t="shared" si="371"/>
        <v>0.20054894220517608</v>
      </c>
      <c r="HH176" s="66">
        <f t="shared" si="371"/>
        <v>0.22381019930479973</v>
      </c>
      <c r="HI176" s="66">
        <f t="shared" si="371"/>
        <v>0.18515576235212811</v>
      </c>
      <c r="HJ176" s="66">
        <f t="shared" si="371"/>
        <v>0.19780725434444901</v>
      </c>
      <c r="HK176" s="66">
        <f t="shared" si="371"/>
        <v>0.2012316042191942</v>
      </c>
      <c r="HL176" s="66">
        <f t="shared" si="371"/>
        <v>0.20938337801861512</v>
      </c>
      <c r="HM176" s="66">
        <f t="shared" si="371"/>
        <v>0.20910560143722801</v>
      </c>
      <c r="HN176" s="66">
        <f t="shared" si="371"/>
        <v>0.18227566682782381</v>
      </c>
      <c r="HO176" s="66">
        <f t="shared" si="371"/>
        <v>0.18909712874911599</v>
      </c>
      <c r="HP176" s="66">
        <f t="shared" si="371"/>
        <v>0.18176384648048885</v>
      </c>
      <c r="HQ176" s="66">
        <f t="shared" si="371"/>
        <v>0.18007929703781961</v>
      </c>
      <c r="HR176" s="66">
        <f t="shared" si="371"/>
        <v>0.19437214166963174</v>
      </c>
      <c r="HS176" s="66">
        <f t="shared" si="371"/>
        <v>0.20150042265463725</v>
      </c>
      <c r="HT176" s="66">
        <f t="shared" si="371"/>
        <v>0.19103283948479274</v>
      </c>
      <c r="HU176" s="66">
        <f t="shared" si="371"/>
        <v>0.20785307458363803</v>
      </c>
      <c r="HV176" s="66">
        <f t="shared" si="371"/>
        <v>0.20763863591457385</v>
      </c>
      <c r="HW176" s="66">
        <f t="shared" si="371"/>
        <v>0.19547715394017254</v>
      </c>
      <c r="HX176" s="66">
        <f t="shared" si="371"/>
        <v>0.23313244305148831</v>
      </c>
      <c r="HY176" s="66">
        <f t="shared" si="371"/>
        <v>0.19271731412819915</v>
      </c>
      <c r="HZ176" s="66">
        <f t="shared" si="371"/>
        <v>0.203275515295051</v>
      </c>
      <c r="IA176" s="66">
        <f t="shared" si="371"/>
        <v>0.22059788891120749</v>
      </c>
      <c r="IB176" s="66">
        <f t="shared" si="371"/>
        <v>0.2019425901184641</v>
      </c>
      <c r="IC176" s="66">
        <f t="shared" si="371"/>
        <v>0.19868184082314794</v>
      </c>
      <c r="ID176" s="66">
        <f t="shared" si="371"/>
        <v>0.21142284569577777</v>
      </c>
      <c r="IE176" s="66">
        <f t="shared" ref="IE176:KH176" si="379">IE81/SUM(IE$77:IE$81)</f>
        <v>0.21582829506633369</v>
      </c>
      <c r="IF176" s="66">
        <f t="shared" si="379"/>
        <v>0.23594204141652339</v>
      </c>
      <c r="IG176" s="66">
        <f t="shared" si="379"/>
        <v>0.21774580609957211</v>
      </c>
      <c r="IH176" s="66">
        <f t="shared" si="379"/>
        <v>0.20184276242088689</v>
      </c>
      <c r="II176" s="66">
        <f t="shared" si="379"/>
        <v>0.20219414047630774</v>
      </c>
      <c r="IJ176" s="66">
        <f t="shared" si="379"/>
        <v>0.18734117213259982</v>
      </c>
      <c r="IK176" s="66">
        <f t="shared" si="379"/>
        <v>0.20114696144763392</v>
      </c>
      <c r="IL176" s="66">
        <f t="shared" si="379"/>
        <v>0.19631204433454763</v>
      </c>
      <c r="IM176" s="66">
        <f t="shared" si="379"/>
        <v>0.1922895127529001</v>
      </c>
      <c r="IN176" s="66">
        <f t="shared" si="379"/>
        <v>0.20591155127827582</v>
      </c>
      <c r="IO176" s="66">
        <f t="shared" si="379"/>
        <v>0.20573435277929708</v>
      </c>
      <c r="IP176" s="66">
        <f t="shared" si="379"/>
        <v>0.20449978229662205</v>
      </c>
      <c r="IQ176" s="66">
        <f t="shared" si="379"/>
        <v>0.18276361479292588</v>
      </c>
      <c r="IR176" s="66">
        <f t="shared" si="379"/>
        <v>0.20415422530072069</v>
      </c>
      <c r="IS176" s="66">
        <f t="shared" si="379"/>
        <v>0.19679294029526198</v>
      </c>
      <c r="IT176" s="66">
        <f t="shared" si="379"/>
        <v>0.20604685785879648</v>
      </c>
      <c r="IU176" s="66">
        <f t="shared" si="379"/>
        <v>0.21335444216880134</v>
      </c>
      <c r="IV176" s="66">
        <f t="shared" si="379"/>
        <v>0.22036502467413102</v>
      </c>
      <c r="IW176" s="66">
        <f t="shared" si="379"/>
        <v>0.21288435026647884</v>
      </c>
      <c r="IX176" s="66">
        <f t="shared" si="379"/>
        <v>0.1591403583637056</v>
      </c>
      <c r="IY176" s="66">
        <f t="shared" si="379"/>
        <v>0.19550498955188267</v>
      </c>
      <c r="IZ176" s="66">
        <f t="shared" si="379"/>
        <v>0.18209593885673075</v>
      </c>
      <c r="JA176" s="66">
        <f t="shared" si="379"/>
        <v>0.19408444245101092</v>
      </c>
      <c r="JB176" s="66">
        <f t="shared" si="379"/>
        <v>0.21674474425353116</v>
      </c>
      <c r="JC176" s="66">
        <f t="shared" si="379"/>
        <v>0.20073448098142091</v>
      </c>
      <c r="JD176" s="67">
        <f t="shared" si="364"/>
        <v>0.20025201867699846</v>
      </c>
      <c r="JU176" s="14"/>
      <c r="MS176" s="28"/>
    </row>
    <row r="177" spans="12:358" x14ac:dyDescent="0.3">
      <c r="M177" s="75" t="s">
        <v>402</v>
      </c>
      <c r="N177" s="80">
        <f t="shared" si="373"/>
        <v>-3.2034265038149176E-16</v>
      </c>
      <c r="O177" s="80">
        <f t="shared" si="373"/>
        <v>-0.22368921250793486</v>
      </c>
      <c r="P177" s="80">
        <f t="shared" si="373"/>
        <v>0.1049485945241492</v>
      </c>
      <c r="Q177" s="80">
        <f t="shared" si="373"/>
        <v>0.2731889613057909</v>
      </c>
      <c r="R177" s="80">
        <f t="shared" si="373"/>
        <v>-0.25952610025287998</v>
      </c>
      <c r="S177" s="80">
        <f t="shared" si="373"/>
        <v>-0.3183364242566204</v>
      </c>
      <c r="T177" s="80">
        <f t="shared" si="373"/>
        <v>-0.11910955241212742</v>
      </c>
      <c r="U177" s="80">
        <f t="shared" si="373"/>
        <v>2.1320859981811256E-3</v>
      </c>
      <c r="V177" s="80">
        <f t="shared" si="373"/>
        <v>-9.63673910409127E-2</v>
      </c>
      <c r="W177" s="80">
        <f t="shared" si="373"/>
        <v>-9.8304463510942824E-2</v>
      </c>
      <c r="X177" s="80">
        <f t="shared" si="373"/>
        <v>2.1455686738207854E-2</v>
      </c>
      <c r="Y177" s="80">
        <f t="shared" si="373"/>
        <v>8.0524330875476668E-2</v>
      </c>
      <c r="Z177" s="80">
        <f t="shared" si="373"/>
        <v>3.507274325466781E-3</v>
      </c>
      <c r="AA177" s="80">
        <f t="shared" si="373"/>
        <v>-0.15714553942545931</v>
      </c>
      <c r="AB177" s="80">
        <f t="shared" si="373"/>
        <v>-0.20370485418967776</v>
      </c>
      <c r="AC177" s="80">
        <f t="shared" si="373"/>
        <v>2.7230481495689068E-3</v>
      </c>
      <c r="AD177" s="80">
        <f t="shared" si="373"/>
        <v>-3.2034265038149176E-16</v>
      </c>
      <c r="AE177" s="80">
        <f t="shared" si="373"/>
        <v>-0.12157928121557662</v>
      </c>
      <c r="AF177" s="80">
        <f t="shared" si="373"/>
        <v>0.17997438200108723</v>
      </c>
      <c r="AG177" s="80">
        <f t="shared" si="373"/>
        <v>0.21882096766960088</v>
      </c>
      <c r="AH177" s="80">
        <f t="shared" si="373"/>
        <v>6.9956118242731222E-2</v>
      </c>
      <c r="AI177" s="80">
        <f t="shared" si="373"/>
        <v>-0.21346874831537263</v>
      </c>
      <c r="AJ177" s="80">
        <f t="shared" si="373"/>
        <v>-0.27187550790566012</v>
      </c>
      <c r="AK177" s="80">
        <f t="shared" si="373"/>
        <v>-0.13006147274583563</v>
      </c>
      <c r="AL177" s="80">
        <f t="shared" si="373"/>
        <v>-0.12443277192602163</v>
      </c>
      <c r="AM177" s="80">
        <f t="shared" si="373"/>
        <v>-0.23753958350868989</v>
      </c>
      <c r="AN177" s="80">
        <f t="shared" si="373"/>
        <v>-3.7952699093230055E-2</v>
      </c>
      <c r="AO177" s="80">
        <f t="shared" si="373"/>
        <v>-4.7048203230698984E-2</v>
      </c>
      <c r="AP177" s="80">
        <f t="shared" si="373"/>
        <v>1.4009036244317461E-2</v>
      </c>
      <c r="AQ177" s="80">
        <f t="shared" si="373"/>
        <v>-0.101158931130548</v>
      </c>
      <c r="AR177" s="80">
        <f t="shared" si="373"/>
        <v>0.14623304757534578</v>
      </c>
      <c r="AS177" s="80">
        <f t="shared" si="373"/>
        <v>6.2564552053004652E-2</v>
      </c>
      <c r="AT177" s="80">
        <f t="shared" si="373"/>
        <v>-1.892166804497137E-2</v>
      </c>
      <c r="AU177" s="80">
        <f t="shared" si="373"/>
        <v>0.11842749426590801</v>
      </c>
      <c r="AV177" s="80">
        <f t="shared" si="373"/>
        <v>-2.515776456713964E-2</v>
      </c>
      <c r="AW177" s="80">
        <f t="shared" si="373"/>
        <v>3.7728010167347344E-2</v>
      </c>
      <c r="AX177" s="80">
        <f t="shared" si="373"/>
        <v>-1.6713902708400296E-2</v>
      </c>
      <c r="AY177" s="80">
        <f t="shared" si="373"/>
        <v>-0.15043902273466261</v>
      </c>
      <c r="AZ177" s="80">
        <f t="shared" si="373"/>
        <v>7.0063925956076689E-2</v>
      </c>
      <c r="BA177" s="80">
        <f t="shared" si="373"/>
        <v>-0.14346062078977062</v>
      </c>
      <c r="BB177" s="80">
        <f t="shared" si="373"/>
        <v>0.22266810692263131</v>
      </c>
      <c r="BC177" s="80">
        <f t="shared" si="373"/>
        <v>0.24154525173923361</v>
      </c>
      <c r="BD177" s="80">
        <f t="shared" si="373"/>
        <v>-9.8141388416325373E-2</v>
      </c>
      <c r="BE177" s="80">
        <f t="shared" si="373"/>
        <v>2.8812899888466637E-2</v>
      </c>
      <c r="BF177" s="80">
        <f t="shared" si="373"/>
        <v>7.2367426008140945E-2</v>
      </c>
      <c r="BG177" s="80">
        <f t="shared" si="373"/>
        <v>2.475396220280944E-2</v>
      </c>
      <c r="BH177" s="80">
        <f t="shared" si="373"/>
        <v>-3.2938658525097107E-2</v>
      </c>
      <c r="BI177" s="80">
        <f t="shared" si="373"/>
        <v>-0.26613767857393822</v>
      </c>
      <c r="BJ177" s="80">
        <f t="shared" si="373"/>
        <v>-2.4900894137737824E-2</v>
      </c>
      <c r="BK177" s="80">
        <f t="shared" si="373"/>
        <v>-9.7955039460933716E-2</v>
      </c>
      <c r="BL177" s="80">
        <f t="shared" si="373"/>
        <v>3.9846592579838851E-2</v>
      </c>
      <c r="BM177" s="80">
        <f t="shared" si="373"/>
        <v>-0.11101093819114202</v>
      </c>
      <c r="BN177" s="80">
        <f t="shared" si="373"/>
        <v>-0.14916419874021897</v>
      </c>
      <c r="BO177" s="80">
        <f t="shared" si="373"/>
        <v>3.2630682877515221E-2</v>
      </c>
      <c r="BP177" s="80">
        <f t="shared" si="373"/>
        <v>-0.19677016835581235</v>
      </c>
      <c r="BQ177" s="80">
        <f t="shared" si="373"/>
        <v>0.2004378351841099</v>
      </c>
      <c r="BR177" s="80">
        <f t="shared" si="373"/>
        <v>0.17831361945038771</v>
      </c>
      <c r="BS177" s="80">
        <f t="shared" si="373"/>
        <v>6.6044719055353848E-2</v>
      </c>
      <c r="BT177" s="80">
        <f t="shared" si="373"/>
        <v>0.15565728473314963</v>
      </c>
      <c r="BU177" s="80">
        <f t="shared" si="373"/>
        <v>0.10453571705816563</v>
      </c>
      <c r="BV177" s="80">
        <f t="shared" si="373"/>
        <v>0.17051481107066466</v>
      </c>
      <c r="BW177" s="80">
        <f t="shared" si="373"/>
        <v>-0.14873015857235986</v>
      </c>
      <c r="BX177" s="80">
        <f t="shared" si="373"/>
        <v>-0.13563571091883531</v>
      </c>
      <c r="BY177" s="80">
        <f t="shared" ref="BY177:DD178" si="380">LOG(BY135/$EG135,2)</f>
        <v>0.13864591717330099</v>
      </c>
      <c r="BZ177" s="80">
        <f t="shared" si="380"/>
        <v>-9.91620758603355E-2</v>
      </c>
      <c r="CA177" s="80">
        <f t="shared" si="380"/>
        <v>-0.18236518705814206</v>
      </c>
      <c r="CB177" s="80">
        <f t="shared" si="380"/>
        <v>7.6065904661283953E-3</v>
      </c>
      <c r="CC177" s="80">
        <f t="shared" si="380"/>
        <v>-0.16617703428390057</v>
      </c>
      <c r="CD177" s="80">
        <f t="shared" si="380"/>
        <v>6.1997605689880435E-2</v>
      </c>
      <c r="CE177" s="80">
        <f t="shared" si="380"/>
        <v>0.33450186073324822</v>
      </c>
      <c r="CF177" s="80">
        <f t="shared" si="380"/>
        <v>0.10604902377015978</v>
      </c>
      <c r="CG177" s="80">
        <f t="shared" si="380"/>
        <v>-3.7613121573569552E-2</v>
      </c>
      <c r="CH177" s="80">
        <f t="shared" si="380"/>
        <v>-7.4088789466491885E-3</v>
      </c>
      <c r="CI177" s="80">
        <f t="shared" si="380"/>
        <v>-0.12102062007708349</v>
      </c>
      <c r="CJ177" s="80">
        <f t="shared" si="380"/>
        <v>0.13925467429816318</v>
      </c>
      <c r="CK177" s="80">
        <f t="shared" si="380"/>
        <v>-5.4001137660317451E-2</v>
      </c>
      <c r="CL177" s="80">
        <f t="shared" si="380"/>
        <v>-0.13439300534844179</v>
      </c>
      <c r="CM177" s="80">
        <f t="shared" si="380"/>
        <v>7.2341848568749671E-3</v>
      </c>
      <c r="CN177" s="80">
        <f t="shared" si="380"/>
        <v>5.7955832288467096E-2</v>
      </c>
      <c r="CO177" s="80">
        <f t="shared" si="380"/>
        <v>0.24470797723005636</v>
      </c>
      <c r="CP177" s="80">
        <f t="shared" si="380"/>
        <v>0.33027055330107036</v>
      </c>
      <c r="CQ177" s="80">
        <f t="shared" si="380"/>
        <v>0.15739115258050354</v>
      </c>
      <c r="CR177" s="80">
        <f t="shared" si="380"/>
        <v>0.13332194824024904</v>
      </c>
      <c r="CS177" s="80">
        <f t="shared" si="380"/>
        <v>-0.22710879096003109</v>
      </c>
      <c r="CT177" s="80">
        <f t="shared" si="380"/>
        <v>-0.20860180366644054</v>
      </c>
      <c r="CU177" s="80">
        <f t="shared" si="380"/>
        <v>-0.13938943967358525</v>
      </c>
      <c r="CV177" s="80">
        <f t="shared" si="380"/>
        <v>-0.10164923633653121</v>
      </c>
      <c r="CW177" s="80">
        <f t="shared" si="380"/>
        <v>-4.7799366951716151E-4</v>
      </c>
      <c r="CX177" s="80">
        <f t="shared" si="380"/>
        <v>6.4324417771557979E-2</v>
      </c>
      <c r="CY177" s="80">
        <f t="shared" si="380"/>
        <v>-9.3462006283313817E-2</v>
      </c>
      <c r="CZ177" s="80">
        <f t="shared" si="380"/>
        <v>6.0295428602785923E-2</v>
      </c>
      <c r="DA177" s="80">
        <f t="shared" si="380"/>
        <v>0.22757952070317516</v>
      </c>
      <c r="DB177" s="80">
        <f t="shared" si="380"/>
        <v>-0.17197131250832784</v>
      </c>
      <c r="DC177" s="80">
        <f t="shared" si="377"/>
        <v>0.12418181145844055</v>
      </c>
      <c r="DD177" s="80">
        <f t="shared" si="377"/>
        <v>2.3564025830908743E-2</v>
      </c>
      <c r="DE177" s="80">
        <f t="shared" si="377"/>
        <v>1.3733133585109591E-2</v>
      </c>
      <c r="DF177" s="80">
        <f t="shared" si="377"/>
        <v>7.6154398276238933E-2</v>
      </c>
      <c r="DG177" s="80">
        <f t="shared" si="377"/>
        <v>-6.2069372813456453E-2</v>
      </c>
      <c r="DH177" s="80">
        <f t="shared" si="377"/>
        <v>0.20754181781885278</v>
      </c>
      <c r="DI177" s="80">
        <f t="shared" si="377"/>
        <v>0.10536944599815642</v>
      </c>
      <c r="DJ177" s="80">
        <f t="shared" si="377"/>
        <v>8.9846473603642882E-2</v>
      </c>
      <c r="DK177" s="80">
        <f t="shared" si="377"/>
        <v>-0.23770380604735342</v>
      </c>
      <c r="DL177" s="80">
        <f t="shared" si="377"/>
        <v>-5.8873953230922836E-2</v>
      </c>
      <c r="DM177" s="80">
        <f t="shared" si="377"/>
        <v>-0.22013574964295038</v>
      </c>
      <c r="DN177" s="80">
        <f t="shared" si="377"/>
        <v>2.2827314425221661E-2</v>
      </c>
      <c r="DO177" s="80">
        <f t="shared" si="377"/>
        <v>-0.24183604452369609</v>
      </c>
      <c r="DP177" s="80">
        <f t="shared" si="377"/>
        <v>0.25629912545630534</v>
      </c>
      <c r="DQ177" s="80">
        <f t="shared" si="377"/>
        <v>-0.10409858667848072</v>
      </c>
      <c r="DR177" s="80">
        <f t="shared" si="377"/>
        <v>2.6643857007999702E-2</v>
      </c>
      <c r="DS177" s="80">
        <f t="shared" si="377"/>
        <v>0.18204765033257547</v>
      </c>
      <c r="DT177" s="80">
        <f t="shared" si="377"/>
        <v>0.15784380198054848</v>
      </c>
      <c r="DU177" s="80">
        <f t="shared" si="377"/>
        <v>-0.15714553941207887</v>
      </c>
      <c r="DV177" s="80">
        <f t="shared" si="377"/>
        <v>-9.5125494721019693E-2</v>
      </c>
      <c r="DW177" s="80">
        <f t="shared" si="377"/>
        <v>2.0503353294928112E-2</v>
      </c>
      <c r="DX177" s="80">
        <f t="shared" si="377"/>
        <v>-8.6300283575351217E-2</v>
      </c>
      <c r="DY177" s="80">
        <f t="shared" si="377"/>
        <v>0.15099990331799953</v>
      </c>
      <c r="DZ177" s="80">
        <f t="shared" si="377"/>
        <v>-0.11089812408110404</v>
      </c>
      <c r="EA177" s="80">
        <f t="shared" si="377"/>
        <v>-0.14843071985328235</v>
      </c>
      <c r="EB177" s="80">
        <f t="shared" si="377"/>
        <v>7.816786060994918E-2</v>
      </c>
      <c r="EC177" s="80">
        <f t="shared" si="377"/>
        <v>0.17874437113048564</v>
      </c>
      <c r="ED177" s="80">
        <f t="shared" si="377"/>
        <v>1.1066230248849259E-2</v>
      </c>
      <c r="EE177" s="80">
        <f t="shared" si="377"/>
        <v>-6.3596958086129238E-2</v>
      </c>
      <c r="EF177" s="80">
        <f t="shared" si="377"/>
        <v>8.7275772585460987E-2</v>
      </c>
      <c r="EL177" s="12" t="s">
        <v>203</v>
      </c>
      <c r="EM177" s="66">
        <f>EM82/SUM(EM$82:EM$84)</f>
        <v>0.48472014868561736</v>
      </c>
      <c r="EN177" s="66">
        <f t="shared" ref="EN177:GY178" si="381">EN82/SUM(EN$82:EN$84)</f>
        <v>0.51399955868683345</v>
      </c>
      <c r="EO177" s="66">
        <f t="shared" si="381"/>
        <v>0.51145237706583946</v>
      </c>
      <c r="EP177" s="66">
        <f t="shared" si="381"/>
        <v>0.44524966154907014</v>
      </c>
      <c r="EQ177" s="66">
        <f t="shared" si="381"/>
        <v>0.46702552484291904</v>
      </c>
      <c r="ER177" s="66">
        <f t="shared" si="381"/>
        <v>0.46960552785956039</v>
      </c>
      <c r="ES177" s="66">
        <f t="shared" si="381"/>
        <v>0.48462104489037916</v>
      </c>
      <c r="ET177" s="66">
        <f t="shared" si="381"/>
        <v>0.5405870918507556</v>
      </c>
      <c r="EU177" s="66">
        <f t="shared" si="381"/>
        <v>0.49072450163927178</v>
      </c>
      <c r="EV177" s="66">
        <f t="shared" si="381"/>
        <v>0.51177704995327189</v>
      </c>
      <c r="EW177" s="66">
        <f t="shared" si="381"/>
        <v>0.55107410656345512</v>
      </c>
      <c r="EX177" s="66">
        <f t="shared" si="381"/>
        <v>0.4923363547429655</v>
      </c>
      <c r="EY177" s="66">
        <f t="shared" si="381"/>
        <v>0.53444658156705926</v>
      </c>
      <c r="EZ177" s="66">
        <f t="shared" si="381"/>
        <v>0.47403115198838325</v>
      </c>
      <c r="FA177" s="66">
        <f t="shared" si="381"/>
        <v>0.50386075121210094</v>
      </c>
      <c r="FB177" s="66">
        <f t="shared" si="381"/>
        <v>0.49171097234495875</v>
      </c>
      <c r="FC177" s="66">
        <f t="shared" si="381"/>
        <v>0.50323915039222256</v>
      </c>
      <c r="FD177" s="66">
        <f t="shared" si="381"/>
        <v>0.4876820920473644</v>
      </c>
      <c r="FE177" s="66">
        <f t="shared" si="381"/>
        <v>0.42164331600070232</v>
      </c>
      <c r="FF177" s="66">
        <f t="shared" si="381"/>
        <v>0.48664869499197555</v>
      </c>
      <c r="FG177" s="66">
        <f t="shared" si="381"/>
        <v>0.46504481638691297</v>
      </c>
      <c r="FH177" s="66">
        <f t="shared" si="381"/>
        <v>0.5162750217507498</v>
      </c>
      <c r="FI177" s="66">
        <f t="shared" si="381"/>
        <v>0.55613138586080035</v>
      </c>
      <c r="FJ177" s="66">
        <f t="shared" si="381"/>
        <v>0.50715329164491241</v>
      </c>
      <c r="FK177" s="66">
        <f t="shared" si="381"/>
        <v>0.43872903010574338</v>
      </c>
      <c r="FL177" s="66">
        <f t="shared" si="381"/>
        <v>0.40937860399292497</v>
      </c>
      <c r="FM177" s="66">
        <f t="shared" si="381"/>
        <v>0.47073936625550822</v>
      </c>
      <c r="FN177" s="66">
        <f t="shared" si="381"/>
        <v>0.50003718116843443</v>
      </c>
      <c r="FO177" s="66">
        <f t="shared" si="381"/>
        <v>0.43184276792631049</v>
      </c>
      <c r="FP177" s="66">
        <f t="shared" si="381"/>
        <v>0.52030037547371222</v>
      </c>
      <c r="FQ177" s="66">
        <f t="shared" si="381"/>
        <v>0.51723896612561016</v>
      </c>
      <c r="FR177" s="66">
        <f t="shared" si="381"/>
        <v>0.45342094925853033</v>
      </c>
      <c r="FS177" s="66">
        <f t="shared" si="381"/>
        <v>0.4345226015036367</v>
      </c>
      <c r="FT177" s="66">
        <f t="shared" si="381"/>
        <v>0.49940591502103693</v>
      </c>
      <c r="FU177" s="66">
        <f t="shared" si="381"/>
        <v>0.48912693073823904</v>
      </c>
      <c r="FV177" s="66">
        <f t="shared" si="381"/>
        <v>0.47867459894655984</v>
      </c>
      <c r="FW177" s="66">
        <f t="shared" si="381"/>
        <v>0.50092120270075036</v>
      </c>
      <c r="FX177" s="66">
        <f t="shared" si="381"/>
        <v>0.42395820966575515</v>
      </c>
      <c r="FY177" s="66">
        <f t="shared" si="381"/>
        <v>0.44993935647561978</v>
      </c>
      <c r="FZ177" s="66">
        <f t="shared" si="381"/>
        <v>0.46621468926881554</v>
      </c>
      <c r="GA177" s="66">
        <f t="shared" si="381"/>
        <v>0.47615278758737889</v>
      </c>
      <c r="GB177" s="66">
        <f t="shared" si="381"/>
        <v>0.50883954321352332</v>
      </c>
      <c r="GC177" s="66">
        <f t="shared" si="381"/>
        <v>0.49769461992599856</v>
      </c>
      <c r="GD177" s="66">
        <f t="shared" si="381"/>
        <v>0.50315254349397054</v>
      </c>
      <c r="GE177" s="66">
        <f t="shared" si="381"/>
        <v>0.50436257876758495</v>
      </c>
      <c r="GF177" s="66">
        <f t="shared" si="381"/>
        <v>0.5015569184046641</v>
      </c>
      <c r="GG177" s="66">
        <f t="shared" si="381"/>
        <v>0.52796042774596119</v>
      </c>
      <c r="GH177" s="66">
        <f t="shared" si="381"/>
        <v>0.51194539249103266</v>
      </c>
      <c r="GI177" s="66">
        <f t="shared" si="381"/>
        <v>0.47644509045553241</v>
      </c>
      <c r="GJ177" s="66">
        <f t="shared" si="381"/>
        <v>0.49279976070101356</v>
      </c>
      <c r="GK177" s="66">
        <f t="shared" si="381"/>
        <v>0.50311733442011675</v>
      </c>
      <c r="GL177" s="66">
        <f t="shared" si="381"/>
        <v>0.4720764210817267</v>
      </c>
      <c r="GM177" s="66">
        <f t="shared" si="381"/>
        <v>0.54523667324619296</v>
      </c>
      <c r="GN177" s="66">
        <f t="shared" si="381"/>
        <v>0.45067062011665932</v>
      </c>
      <c r="GO177" s="66">
        <f t="shared" si="381"/>
        <v>0.41287405556625856</v>
      </c>
      <c r="GP177" s="66">
        <f t="shared" si="381"/>
        <v>0.48557288729852782</v>
      </c>
      <c r="GQ177" s="66">
        <f t="shared" si="381"/>
        <v>0.49908177595468217</v>
      </c>
      <c r="GR177" s="66">
        <f t="shared" si="381"/>
        <v>0.50598998578484033</v>
      </c>
      <c r="GS177" s="66">
        <f t="shared" si="381"/>
        <v>0.47713023653730424</v>
      </c>
      <c r="GT177" s="66">
        <f t="shared" si="381"/>
        <v>0.48847073204684965</v>
      </c>
      <c r="GU177" s="66">
        <f t="shared" si="381"/>
        <v>0.50584907328568873</v>
      </c>
      <c r="GV177" s="66">
        <f t="shared" si="381"/>
        <v>0.50409442014987027</v>
      </c>
      <c r="GW177" s="66">
        <f t="shared" si="381"/>
        <v>0.50286687482807779</v>
      </c>
      <c r="GX177" s="66">
        <f t="shared" si="381"/>
        <v>0.46552296457460934</v>
      </c>
      <c r="GY177" s="66">
        <f t="shared" si="381"/>
        <v>0.48322129819118398</v>
      </c>
      <c r="GZ177" s="66">
        <f t="shared" ref="GZ177:JC178" si="382">GZ82/SUM(GZ$82:GZ$84)</f>
        <v>0.52070624120402087</v>
      </c>
      <c r="HA177" s="66">
        <f t="shared" si="382"/>
        <v>0.45439098550764079</v>
      </c>
      <c r="HB177" s="66">
        <f t="shared" si="382"/>
        <v>0.45992595011356174</v>
      </c>
      <c r="HC177" s="66">
        <f t="shared" si="382"/>
        <v>0.48251360053419357</v>
      </c>
      <c r="HD177" s="66">
        <f t="shared" si="382"/>
        <v>0.48507967426960824</v>
      </c>
      <c r="HE177" s="66">
        <f t="shared" si="382"/>
        <v>0.50126582278767662</v>
      </c>
      <c r="HF177" s="66">
        <f t="shared" si="382"/>
        <v>0.48478380015712091</v>
      </c>
      <c r="HG177" s="66">
        <f t="shared" si="382"/>
        <v>0.50143858266819785</v>
      </c>
      <c r="HH177" s="66">
        <f t="shared" si="382"/>
        <v>0.51269035533515206</v>
      </c>
      <c r="HI177" s="66">
        <f t="shared" si="382"/>
        <v>0.4857410552228934</v>
      </c>
      <c r="HJ177" s="66">
        <f t="shared" si="382"/>
        <v>0.49858930668124607</v>
      </c>
      <c r="HK177" s="66">
        <f t="shared" si="382"/>
        <v>0.45659491992673212</v>
      </c>
      <c r="HL177" s="66">
        <f t="shared" si="382"/>
        <v>0.46083504999161612</v>
      </c>
      <c r="HM177" s="66">
        <f t="shared" si="382"/>
        <v>0.49588765879477048</v>
      </c>
      <c r="HN177" s="66">
        <f t="shared" si="382"/>
        <v>0.46863741559229871</v>
      </c>
      <c r="HO177" s="66">
        <f t="shared" si="382"/>
        <v>0.47688856706685595</v>
      </c>
      <c r="HP177" s="66">
        <f t="shared" si="382"/>
        <v>0.49410506225218409</v>
      </c>
      <c r="HQ177" s="66">
        <f t="shared" si="382"/>
        <v>0.48125295183809519</v>
      </c>
      <c r="HR177" s="66">
        <f t="shared" si="382"/>
        <v>0.49089043966593354</v>
      </c>
      <c r="HS177" s="66">
        <f t="shared" si="382"/>
        <v>0.51705337633732262</v>
      </c>
      <c r="HT177" s="66">
        <f t="shared" si="382"/>
        <v>0.49514305429845651</v>
      </c>
      <c r="HU177" s="66">
        <f t="shared" si="382"/>
        <v>0.48772555535004031</v>
      </c>
      <c r="HV177" s="66">
        <f t="shared" si="382"/>
        <v>0.50848372318707336</v>
      </c>
      <c r="HW177" s="66">
        <f t="shared" si="382"/>
        <v>0.52203175006801994</v>
      </c>
      <c r="HX177" s="66">
        <f t="shared" si="382"/>
        <v>0.48926301779750525</v>
      </c>
      <c r="HY177" s="66">
        <f t="shared" si="382"/>
        <v>0.47221603481516161</v>
      </c>
      <c r="HZ177" s="66">
        <f t="shared" si="382"/>
        <v>0.48174157303642695</v>
      </c>
      <c r="IA177" s="66">
        <f t="shared" si="382"/>
        <v>0.49004991248709051</v>
      </c>
      <c r="IB177" s="66">
        <f t="shared" si="382"/>
        <v>0.49054247430590048</v>
      </c>
      <c r="IC177" s="66">
        <f t="shared" si="382"/>
        <v>0.50072322809031056</v>
      </c>
      <c r="ID177" s="66">
        <f t="shared" si="382"/>
        <v>0.48200718042459617</v>
      </c>
      <c r="IE177" s="66">
        <f t="shared" si="382"/>
        <v>0.5091038668436958</v>
      </c>
      <c r="IF177" s="66">
        <f t="shared" si="382"/>
        <v>0.52354076934196647</v>
      </c>
      <c r="IG177" s="66">
        <f t="shared" si="382"/>
        <v>0.49054557108239494</v>
      </c>
      <c r="IH177" s="66">
        <f t="shared" si="382"/>
        <v>0.4435478612389549</v>
      </c>
      <c r="II177" s="66">
        <f t="shared" si="382"/>
        <v>0.52154854063703882</v>
      </c>
      <c r="IJ177" s="66">
        <f t="shared" si="382"/>
        <v>0.4839882425725715</v>
      </c>
      <c r="IK177" s="66">
        <f t="shared" si="382"/>
        <v>0.48976742566701487</v>
      </c>
      <c r="IL177" s="66">
        <f t="shared" si="382"/>
        <v>0.55831351719003686</v>
      </c>
      <c r="IM177" s="66">
        <f t="shared" si="382"/>
        <v>0.46292423642340425</v>
      </c>
      <c r="IN177" s="66">
        <f t="shared" si="382"/>
        <v>0.53478854510471174</v>
      </c>
      <c r="IO177" s="66">
        <f t="shared" si="382"/>
        <v>0.5033228984923559</v>
      </c>
      <c r="IP177" s="66">
        <f t="shared" si="382"/>
        <v>0.44663317054866697</v>
      </c>
      <c r="IQ177" s="66">
        <f t="shared" si="382"/>
        <v>0.49687903572721726</v>
      </c>
      <c r="IR177" s="66">
        <f t="shared" si="382"/>
        <v>0.49949416805654151</v>
      </c>
      <c r="IS177" s="66">
        <f t="shared" si="382"/>
        <v>0.46468211053906411</v>
      </c>
      <c r="IT177" s="66">
        <f t="shared" si="382"/>
        <v>0.47257355654313266</v>
      </c>
      <c r="IU177" s="66">
        <f t="shared" si="382"/>
        <v>0.50799966019119236</v>
      </c>
      <c r="IV177" s="66">
        <f t="shared" si="382"/>
        <v>0.43577375930377071</v>
      </c>
      <c r="IW177" s="66">
        <f t="shared" si="382"/>
        <v>0.49993234533823683</v>
      </c>
      <c r="IX177" s="66">
        <f t="shared" si="382"/>
        <v>0.45219028267684669</v>
      </c>
      <c r="IY177" s="66">
        <f t="shared" si="382"/>
        <v>0.50998276447856994</v>
      </c>
      <c r="IZ177" s="66">
        <f t="shared" si="382"/>
        <v>0.46237931156178841</v>
      </c>
      <c r="JA177" s="66">
        <f t="shared" si="382"/>
        <v>0.47097234706298752</v>
      </c>
      <c r="JB177" s="66">
        <f t="shared" si="382"/>
        <v>0.48958421185464635</v>
      </c>
      <c r="JC177" s="66">
        <f t="shared" si="382"/>
        <v>0.47349035620532554</v>
      </c>
      <c r="JD177" s="67">
        <f t="shared" si="364"/>
        <v>0.48802754388020131</v>
      </c>
      <c r="JU177" s="14"/>
      <c r="MS177" s="28"/>
    </row>
    <row r="178" spans="12:358" x14ac:dyDescent="0.3">
      <c r="M178" s="69" t="s">
        <v>419</v>
      </c>
      <c r="N178" s="80">
        <f t="shared" ref="N178:BY178" si="383">LOG(N136/$EG136,2)</f>
        <v>1.2813706015259665E-15</v>
      </c>
      <c r="O178" s="80">
        <f t="shared" si="383"/>
        <v>-0.33329227506412679</v>
      </c>
      <c r="P178" s="80">
        <f t="shared" si="383"/>
        <v>-0.21048891496141434</v>
      </c>
      <c r="Q178" s="80">
        <f t="shared" si="383"/>
        <v>0.13700799080199744</v>
      </c>
      <c r="R178" s="80">
        <f t="shared" si="383"/>
        <v>-0.29264237832545981</v>
      </c>
      <c r="S178" s="80">
        <f t="shared" si="383"/>
        <v>-0.27906250313211073</v>
      </c>
      <c r="T178" s="80">
        <f t="shared" si="383"/>
        <v>-0.17565140006508351</v>
      </c>
      <c r="U178" s="80">
        <f t="shared" si="383"/>
        <v>-0.2115278652049683</v>
      </c>
      <c r="V178" s="80">
        <f t="shared" si="383"/>
        <v>1.0515911477890043E-3</v>
      </c>
      <c r="W178" s="80">
        <f t="shared" si="383"/>
        <v>-0.20609106050867576</v>
      </c>
      <c r="X178" s="80">
        <f t="shared" si="383"/>
        <v>-7.1036959765090099E-2</v>
      </c>
      <c r="Y178" s="80">
        <f t="shared" si="383"/>
        <v>-0.20524301788887456</v>
      </c>
      <c r="Z178" s="80">
        <f t="shared" si="383"/>
        <v>8.0536055373598217E-2</v>
      </c>
      <c r="AA178" s="80">
        <f t="shared" si="383"/>
        <v>-7.5912981235490645E-2</v>
      </c>
      <c r="AB178" s="80">
        <f t="shared" si="383"/>
        <v>-0.19052713684744785</v>
      </c>
      <c r="AC178" s="80">
        <f t="shared" si="383"/>
        <v>0.14167184266517263</v>
      </c>
      <c r="AD178" s="80">
        <f t="shared" si="383"/>
        <v>1.2813706015259665E-15</v>
      </c>
      <c r="AE178" s="80">
        <f t="shared" si="383"/>
        <v>-0.12975457843871113</v>
      </c>
      <c r="AF178" s="80">
        <f t="shared" si="383"/>
        <v>-4.7739876233731512E-3</v>
      </c>
      <c r="AG178" s="80">
        <f t="shared" si="383"/>
        <v>2.7181101289088527E-2</v>
      </c>
      <c r="AH178" s="80">
        <f t="shared" si="383"/>
        <v>4.5424752522771179E-2</v>
      </c>
      <c r="AI178" s="80">
        <f t="shared" si="383"/>
        <v>-0.14816374983271854</v>
      </c>
      <c r="AJ178" s="80">
        <f t="shared" si="383"/>
        <v>-0.26297301890098324</v>
      </c>
      <c r="AK178" s="80">
        <f t="shared" si="383"/>
        <v>-4.5353050592602442E-3</v>
      </c>
      <c r="AL178" s="80">
        <f t="shared" si="383"/>
        <v>-0.1037703567779719</v>
      </c>
      <c r="AM178" s="80">
        <f t="shared" si="383"/>
        <v>-0.46860660461770748</v>
      </c>
      <c r="AN178" s="80">
        <f t="shared" si="383"/>
        <v>-9.3996338878991684E-2</v>
      </c>
      <c r="AO178" s="80">
        <f t="shared" si="383"/>
        <v>-0.10255649737059207</v>
      </c>
      <c r="AP178" s="80">
        <f t="shared" si="383"/>
        <v>-8.162925591679665E-2</v>
      </c>
      <c r="AQ178" s="80">
        <f t="shared" si="383"/>
        <v>-0.11520389556919219</v>
      </c>
      <c r="AR178" s="80">
        <f t="shared" si="383"/>
        <v>0.15114934269445984</v>
      </c>
      <c r="AS178" s="80">
        <f t="shared" si="383"/>
        <v>-6.0114301131873812E-3</v>
      </c>
      <c r="AT178" s="80">
        <f t="shared" si="383"/>
        <v>8.8738170688096835E-2</v>
      </c>
      <c r="AU178" s="80">
        <f t="shared" si="383"/>
        <v>5.7009876490831946E-2</v>
      </c>
      <c r="AV178" s="80">
        <f t="shared" si="383"/>
        <v>-1.0165702183964643E-2</v>
      </c>
      <c r="AW178" s="80">
        <f t="shared" si="383"/>
        <v>0.13418271806162221</v>
      </c>
      <c r="AX178" s="80">
        <f t="shared" si="383"/>
        <v>6.1907464583226823E-2</v>
      </c>
      <c r="AY178" s="80">
        <f t="shared" si="383"/>
        <v>-0.15289315398724454</v>
      </c>
      <c r="AZ178" s="80">
        <f t="shared" si="383"/>
        <v>0.12936603131407337</v>
      </c>
      <c r="BA178" s="80">
        <f t="shared" si="383"/>
        <v>-0.19416460757903103</v>
      </c>
      <c r="BB178" s="80">
        <f t="shared" si="383"/>
        <v>0.15815323298776784</v>
      </c>
      <c r="BC178" s="80">
        <f t="shared" si="383"/>
        <v>0.22920618478984484</v>
      </c>
      <c r="BD178" s="80">
        <f t="shared" si="383"/>
        <v>-7.1629876016039212E-3</v>
      </c>
      <c r="BE178" s="80">
        <f t="shared" si="383"/>
        <v>0.14902446044768444</v>
      </c>
      <c r="BF178" s="80">
        <f t="shared" si="383"/>
        <v>0.18613131243403067</v>
      </c>
      <c r="BG178" s="80">
        <f t="shared" si="383"/>
        <v>3.8913057717398225E-2</v>
      </c>
      <c r="BH178" s="80">
        <f t="shared" si="383"/>
        <v>5.5990781657849556E-2</v>
      </c>
      <c r="BI178" s="80">
        <f t="shared" si="383"/>
        <v>-0.34933570519994894</v>
      </c>
      <c r="BJ178" s="80">
        <f t="shared" si="383"/>
        <v>0.11080838851234974</v>
      </c>
      <c r="BK178" s="80">
        <f t="shared" si="383"/>
        <v>-3.9963416082904962E-2</v>
      </c>
      <c r="BL178" s="80">
        <f t="shared" si="383"/>
        <v>6.4874157950844009E-3</v>
      </c>
      <c r="BM178" s="80">
        <f t="shared" si="383"/>
        <v>-0.16129780018228543</v>
      </c>
      <c r="BN178" s="80">
        <f t="shared" si="383"/>
        <v>-5.7345090025870737E-2</v>
      </c>
      <c r="BO178" s="80">
        <f t="shared" si="383"/>
        <v>0.14960982346312765</v>
      </c>
      <c r="BP178" s="80">
        <f t="shared" si="383"/>
        <v>4.7534263438079151E-3</v>
      </c>
      <c r="BQ178" s="80">
        <f t="shared" si="383"/>
        <v>9.5130542333976567E-2</v>
      </c>
      <c r="BR178" s="80">
        <f t="shared" si="383"/>
        <v>0.15395133548345896</v>
      </c>
      <c r="BS178" s="80">
        <f t="shared" si="383"/>
        <v>6.8048876875350453E-2</v>
      </c>
      <c r="BT178" s="80">
        <f t="shared" si="383"/>
        <v>0.19517098646807463</v>
      </c>
      <c r="BU178" s="80">
        <f t="shared" si="383"/>
        <v>9.6759614518537373E-2</v>
      </c>
      <c r="BV178" s="80">
        <f t="shared" si="383"/>
        <v>3.6880016897961429E-2</v>
      </c>
      <c r="BW178" s="80">
        <f t="shared" si="383"/>
        <v>7.267334905746374E-2</v>
      </c>
      <c r="BX178" s="80">
        <f t="shared" si="383"/>
        <v>-1.2061934875894019E-2</v>
      </c>
      <c r="BY178" s="80">
        <f t="shared" si="383"/>
        <v>9.2333560314012852E-2</v>
      </c>
      <c r="BZ178" s="80">
        <f t="shared" si="380"/>
        <v>-7.1213051616188711E-2</v>
      </c>
      <c r="CA178" s="80">
        <f t="shared" si="380"/>
        <v>-0.29311890586273237</v>
      </c>
      <c r="CB178" s="80">
        <f t="shared" si="380"/>
        <v>-3.0665433426951591E-2</v>
      </c>
      <c r="CC178" s="80">
        <f t="shared" si="380"/>
        <v>3.4210595876895566E-2</v>
      </c>
      <c r="CD178" s="80">
        <f t="shared" si="380"/>
        <v>-7.9513707621058388E-2</v>
      </c>
      <c r="CE178" s="80">
        <f t="shared" si="380"/>
        <v>0.25471837434988287</v>
      </c>
      <c r="CF178" s="80">
        <f t="shared" si="380"/>
        <v>0.21531948078649515</v>
      </c>
      <c r="CG178" s="80">
        <f t="shared" si="380"/>
        <v>-6.5583086948843669E-2</v>
      </c>
      <c r="CH178" s="80">
        <f t="shared" si="380"/>
        <v>-0.20777615317838757</v>
      </c>
      <c r="CI178" s="80">
        <f t="shared" si="380"/>
        <v>-6.0973039502847069E-2</v>
      </c>
      <c r="CJ178" s="80">
        <f t="shared" si="380"/>
        <v>0.12359050810545552</v>
      </c>
      <c r="CK178" s="80">
        <f t="shared" si="380"/>
        <v>-4.2346348119708136E-3</v>
      </c>
      <c r="CL178" s="80">
        <f t="shared" si="380"/>
        <v>-8.7638295975334193E-2</v>
      </c>
      <c r="CM178" s="80">
        <f t="shared" si="380"/>
        <v>0.21061710511770385</v>
      </c>
      <c r="CN178" s="80">
        <f t="shared" si="380"/>
        <v>-8.0759790325650241E-2</v>
      </c>
      <c r="CO178" s="80">
        <f t="shared" si="380"/>
        <v>0.10556114269031244</v>
      </c>
      <c r="CP178" s="80">
        <f t="shared" si="380"/>
        <v>0.24412970493196842</v>
      </c>
      <c r="CQ178" s="80">
        <f t="shared" si="380"/>
        <v>3.0848334299201197E-2</v>
      </c>
      <c r="CR178" s="80">
        <f t="shared" si="380"/>
        <v>7.5559983104291614E-2</v>
      </c>
      <c r="CS178" s="80">
        <f t="shared" si="380"/>
        <v>-3.0278854742216556E-2</v>
      </c>
      <c r="CT178" s="80">
        <f t="shared" si="380"/>
        <v>6.9924527495366498E-2</v>
      </c>
      <c r="CU178" s="80">
        <f t="shared" si="380"/>
        <v>-6.0521865973160852E-2</v>
      </c>
      <c r="CV178" s="80">
        <f t="shared" si="380"/>
        <v>-5.9372011694017401E-2</v>
      </c>
      <c r="CW178" s="80">
        <f t="shared" si="380"/>
        <v>-7.1366439453845451E-2</v>
      </c>
      <c r="CX178" s="80">
        <f t="shared" si="380"/>
        <v>0.1233398443911095</v>
      </c>
      <c r="CY178" s="80">
        <f t="shared" si="380"/>
        <v>-9.698817450291744E-2</v>
      </c>
      <c r="CZ178" s="80">
        <f t="shared" si="380"/>
        <v>7.1819607238727462E-2</v>
      </c>
      <c r="DA178" s="80">
        <f t="shared" si="380"/>
        <v>0.11299495386385723</v>
      </c>
      <c r="DB178" s="80">
        <f t="shared" si="380"/>
        <v>4.4439383812037402E-2</v>
      </c>
      <c r="DC178" s="80">
        <f t="shared" si="377"/>
        <v>0.22593658815178899</v>
      </c>
      <c r="DD178" s="80">
        <f t="shared" si="377"/>
        <v>6.9945776485983088E-2</v>
      </c>
      <c r="DE178" s="80">
        <f t="shared" si="377"/>
        <v>1.2504003814516877E-2</v>
      </c>
      <c r="DF178" s="80">
        <f t="shared" si="377"/>
        <v>0.1867395232330902</v>
      </c>
      <c r="DG178" s="80">
        <f t="shared" si="377"/>
        <v>-5.6445149225491889E-2</v>
      </c>
      <c r="DH178" s="80">
        <f t="shared" si="377"/>
        <v>0.20364736928693594</v>
      </c>
      <c r="DI178" s="80">
        <f t="shared" si="377"/>
        <v>8.8717196705720314E-2</v>
      </c>
      <c r="DJ178" s="80">
        <f t="shared" si="377"/>
        <v>5.9087430830714729E-2</v>
      </c>
      <c r="DK178" s="80">
        <f t="shared" si="377"/>
        <v>-9.9315231128948536E-2</v>
      </c>
      <c r="DL178" s="80">
        <f t="shared" si="377"/>
        <v>1.2064378423141729E-2</v>
      </c>
      <c r="DM178" s="80">
        <f t="shared" si="377"/>
        <v>-1.7590471672717573E-2</v>
      </c>
      <c r="DN178" s="80">
        <f t="shared" si="377"/>
        <v>-4.1855064611601218E-2</v>
      </c>
      <c r="DO178" s="80">
        <f t="shared" si="377"/>
        <v>-0.19080329369893198</v>
      </c>
      <c r="DP178" s="80">
        <f t="shared" si="377"/>
        <v>0.2040745778490374</v>
      </c>
      <c r="DQ178" s="80">
        <f t="shared" si="377"/>
        <v>-4.4372879200684182E-2</v>
      </c>
      <c r="DR178" s="80">
        <f t="shared" si="377"/>
        <v>5.2178397148817501E-2</v>
      </c>
      <c r="DS178" s="80">
        <f t="shared" si="377"/>
        <v>9.3793531808489788E-2</v>
      </c>
      <c r="DT178" s="80">
        <f t="shared" si="377"/>
        <v>6.8770817422171532E-2</v>
      </c>
      <c r="DU178" s="80">
        <f t="shared" si="377"/>
        <v>-0.20249653899828596</v>
      </c>
      <c r="DV178" s="80">
        <f t="shared" si="377"/>
        <v>-0.14111051222384594</v>
      </c>
      <c r="DW178" s="80">
        <f t="shared" si="377"/>
        <v>0.28765918756011899</v>
      </c>
      <c r="DX178" s="80">
        <f t="shared" si="377"/>
        <v>-0.14636728221865686</v>
      </c>
      <c r="DY178" s="80">
        <f t="shared" si="377"/>
        <v>7.4908170380637171E-2</v>
      </c>
      <c r="DZ178" s="80">
        <f t="shared" si="377"/>
        <v>-6.5956603156915747E-2</v>
      </c>
      <c r="EA178" s="80">
        <f t="shared" si="377"/>
        <v>-7.530328865628616E-2</v>
      </c>
      <c r="EB178" s="80">
        <f t="shared" si="377"/>
        <v>7.2395681253227651E-2</v>
      </c>
      <c r="EC178" s="80">
        <f t="shared" si="377"/>
        <v>-8.7546366506103437E-2</v>
      </c>
      <c r="ED178" s="80">
        <f t="shared" si="377"/>
        <v>2.3791760621173101E-2</v>
      </c>
      <c r="EE178" s="80">
        <f t="shared" si="377"/>
        <v>-0.10038107694673502</v>
      </c>
      <c r="EF178" s="80">
        <f t="shared" si="377"/>
        <v>8.2378634936211226E-2</v>
      </c>
      <c r="EM178" s="66">
        <f>EM83/SUM(EM$82:EM$84)</f>
        <v>0.26093050182051697</v>
      </c>
      <c r="EN178" s="66">
        <f t="shared" si="381"/>
        <v>0.2746340745793448</v>
      </c>
      <c r="EO178" s="66">
        <f t="shared" si="381"/>
        <v>0.23882807819361568</v>
      </c>
      <c r="EP178" s="66">
        <f t="shared" si="381"/>
        <v>0.30911841999744977</v>
      </c>
      <c r="EQ178" s="66">
        <f t="shared" si="381"/>
        <v>0.26872210228050292</v>
      </c>
      <c r="ER178" s="66">
        <f t="shared" si="381"/>
        <v>0.27930843463993682</v>
      </c>
      <c r="ES178" s="66">
        <f t="shared" si="381"/>
        <v>0.2914201618783358</v>
      </c>
      <c r="ET178" s="66">
        <f t="shared" si="381"/>
        <v>0.21899067443875816</v>
      </c>
      <c r="EU178" s="66">
        <f t="shared" si="381"/>
        <v>0.24774773185557869</v>
      </c>
      <c r="EV178" s="66">
        <f t="shared" si="381"/>
        <v>0.26574359175105966</v>
      </c>
      <c r="EW178" s="66">
        <f t="shared" si="381"/>
        <v>0.21719311682045672</v>
      </c>
      <c r="EX178" s="66">
        <f t="shared" si="381"/>
        <v>0.28385877752647576</v>
      </c>
      <c r="EY178" s="66">
        <f t="shared" si="381"/>
        <v>0.24938800489548218</v>
      </c>
      <c r="EZ178" s="66">
        <f t="shared" si="381"/>
        <v>0.28626867258101196</v>
      </c>
      <c r="FA178" s="66">
        <f t="shared" si="381"/>
        <v>0.26954587095734894</v>
      </c>
      <c r="FB178" s="66">
        <f t="shared" si="381"/>
        <v>0.27489741302287785</v>
      </c>
      <c r="FC178" s="66">
        <f t="shared" si="381"/>
        <v>0.26076544936052831</v>
      </c>
      <c r="FD178" s="66">
        <f t="shared" si="381"/>
        <v>0.26279342589969507</v>
      </c>
      <c r="FE178" s="66">
        <f t="shared" si="381"/>
        <v>0.2648309684716571</v>
      </c>
      <c r="FF178" s="66">
        <f t="shared" si="381"/>
        <v>0.23836926380248577</v>
      </c>
      <c r="FG178" s="66">
        <f t="shared" si="381"/>
        <v>0.28516469921524584</v>
      </c>
      <c r="FH178" s="66">
        <f t="shared" si="381"/>
        <v>0.26732666087219731</v>
      </c>
      <c r="FI178" s="66">
        <f t="shared" si="381"/>
        <v>0.21208985771119487</v>
      </c>
      <c r="FJ178" s="66">
        <f t="shared" si="381"/>
        <v>0.27182291023315058</v>
      </c>
      <c r="FK178" s="66">
        <f t="shared" si="381"/>
        <v>0.27152538607480781</v>
      </c>
      <c r="FL178" s="66">
        <f t="shared" si="381"/>
        <v>0.29000082375862918</v>
      </c>
      <c r="FM178" s="66">
        <f t="shared" si="381"/>
        <v>0.26881504165463493</v>
      </c>
      <c r="FN178" s="66">
        <f t="shared" si="381"/>
        <v>0.27135173034230703</v>
      </c>
      <c r="FO178" s="66">
        <f t="shared" si="381"/>
        <v>0.26697453705692653</v>
      </c>
      <c r="FP178" s="66">
        <f t="shared" si="381"/>
        <v>0.25178973716998776</v>
      </c>
      <c r="FQ178" s="66">
        <f t="shared" si="381"/>
        <v>0.26611924979309509</v>
      </c>
      <c r="FR178" s="66">
        <f t="shared" si="381"/>
        <v>0.25765472805223028</v>
      </c>
      <c r="FS178" s="66">
        <f t="shared" si="381"/>
        <v>0.26565734465059698</v>
      </c>
      <c r="FT178" s="66">
        <f t="shared" si="381"/>
        <v>0.25742283352582357</v>
      </c>
      <c r="FU178" s="66">
        <f t="shared" si="381"/>
        <v>0.28645735615253221</v>
      </c>
      <c r="FV178" s="66">
        <f t="shared" si="381"/>
        <v>0.24590066891205084</v>
      </c>
      <c r="FW178" s="66">
        <f t="shared" si="381"/>
        <v>0.27563387519639582</v>
      </c>
      <c r="FX178" s="66">
        <f t="shared" si="381"/>
        <v>0.27009379080447271</v>
      </c>
      <c r="FY178" s="66">
        <f t="shared" si="381"/>
        <v>0.28193485052550954</v>
      </c>
      <c r="FZ178" s="66">
        <f t="shared" si="381"/>
        <v>0.26861016949253358</v>
      </c>
      <c r="GA178" s="66">
        <f t="shared" si="381"/>
        <v>0.27585973318706902</v>
      </c>
      <c r="GB178" s="66">
        <f t="shared" si="381"/>
        <v>0.26106074518954386</v>
      </c>
      <c r="GC178" s="66">
        <f t="shared" si="381"/>
        <v>0.24862441410781852</v>
      </c>
      <c r="GD178" s="66">
        <f t="shared" si="381"/>
        <v>0.24315848545544455</v>
      </c>
      <c r="GE178" s="66">
        <f t="shared" si="381"/>
        <v>0.26269725858319243</v>
      </c>
      <c r="GF178" s="66">
        <f t="shared" si="381"/>
        <v>0.26699174912596857</v>
      </c>
      <c r="GG178" s="66">
        <f t="shared" si="381"/>
        <v>0.25937501239602712</v>
      </c>
      <c r="GH178" s="66">
        <f t="shared" si="381"/>
        <v>0.25445819113222429</v>
      </c>
      <c r="GI178" s="66">
        <f t="shared" si="381"/>
        <v>0.27012225193250256</v>
      </c>
      <c r="GJ178" s="66">
        <f t="shared" si="381"/>
        <v>0.28227644361043241</v>
      </c>
      <c r="GK178" s="66">
        <f t="shared" si="381"/>
        <v>0.2633819063147208</v>
      </c>
      <c r="GL178" s="66">
        <f t="shared" si="381"/>
        <v>0.2787377239697218</v>
      </c>
      <c r="GM178" s="66">
        <f t="shared" si="381"/>
        <v>0.2034425200204108</v>
      </c>
      <c r="GN178" s="66">
        <f t="shared" si="381"/>
        <v>0.27107415044063693</v>
      </c>
      <c r="GO178" s="66">
        <f t="shared" si="381"/>
        <v>0.25740972098211751</v>
      </c>
      <c r="GP178" s="66">
        <f t="shared" si="381"/>
        <v>0.2908726429868248</v>
      </c>
      <c r="GQ178" s="66">
        <f t="shared" si="381"/>
        <v>0.25919124266729232</v>
      </c>
      <c r="GR178" s="66">
        <f t="shared" si="381"/>
        <v>0.25938060209069141</v>
      </c>
      <c r="GS178" s="66">
        <f t="shared" si="381"/>
        <v>0.27088676735658263</v>
      </c>
      <c r="GT178" s="66">
        <f t="shared" si="381"/>
        <v>0.26478928317650191</v>
      </c>
      <c r="GU178" s="66">
        <f t="shared" si="381"/>
        <v>0.27237233697352803</v>
      </c>
      <c r="GV178" s="66">
        <f t="shared" si="381"/>
        <v>0.26134049039962637</v>
      </c>
      <c r="GW178" s="66">
        <f t="shared" si="381"/>
        <v>0.25818904342383991</v>
      </c>
      <c r="GX178" s="66">
        <f t="shared" si="381"/>
        <v>0.26972056249794857</v>
      </c>
      <c r="GY178" s="66">
        <f t="shared" si="381"/>
        <v>0.2829662300417925</v>
      </c>
      <c r="GZ178" s="66">
        <f t="shared" si="382"/>
        <v>0.27860672806029796</v>
      </c>
      <c r="HA178" s="66">
        <f t="shared" si="382"/>
        <v>0.2489715614386907</v>
      </c>
      <c r="HB178" s="66">
        <f t="shared" si="382"/>
        <v>0.27448569386829813</v>
      </c>
      <c r="HC178" s="66">
        <f t="shared" si="382"/>
        <v>0.29132896635657957</v>
      </c>
      <c r="HD178" s="66">
        <f t="shared" si="382"/>
        <v>0.27953629305273742</v>
      </c>
      <c r="HE178" s="66">
        <f t="shared" si="382"/>
        <v>0.27337169159440849</v>
      </c>
      <c r="HF178" s="66">
        <f t="shared" si="382"/>
        <v>0.26890126056301666</v>
      </c>
      <c r="HG178" s="66">
        <f t="shared" si="382"/>
        <v>0.24805701801874513</v>
      </c>
      <c r="HH178" s="66">
        <f t="shared" si="382"/>
        <v>0.25791015091951686</v>
      </c>
      <c r="HI178" s="66">
        <f t="shared" si="382"/>
        <v>0.28298295953650837</v>
      </c>
      <c r="HJ178" s="66">
        <f t="shared" si="382"/>
        <v>0.29152096028192853</v>
      </c>
      <c r="HK178" s="66">
        <f t="shared" si="382"/>
        <v>0.24961746403692822</v>
      </c>
      <c r="HL178" s="66">
        <f t="shared" si="382"/>
        <v>0.26558810229247198</v>
      </c>
      <c r="HM178" s="66">
        <f t="shared" si="382"/>
        <v>0.25180503526139808</v>
      </c>
      <c r="HN178" s="66">
        <f t="shared" si="382"/>
        <v>0.26650442583433959</v>
      </c>
      <c r="HO178" s="66">
        <f t="shared" si="382"/>
        <v>0.2565369152591303</v>
      </c>
      <c r="HP178" s="66">
        <f t="shared" si="382"/>
        <v>0.26905465515454913</v>
      </c>
      <c r="HQ178" s="66">
        <f t="shared" si="382"/>
        <v>0.29446805917719771</v>
      </c>
      <c r="HR178" s="66">
        <f t="shared" si="382"/>
        <v>0.27305563983247977</v>
      </c>
      <c r="HS178" s="66">
        <f t="shared" si="382"/>
        <v>0.26979502653373016</v>
      </c>
      <c r="HT178" s="66">
        <f t="shared" si="382"/>
        <v>0.28058814162058859</v>
      </c>
      <c r="HU178" s="66">
        <f t="shared" si="382"/>
        <v>0.24663070182400543</v>
      </c>
      <c r="HV178" s="66">
        <f t="shared" si="382"/>
        <v>0.27081861670928786</v>
      </c>
      <c r="HW178" s="66">
        <f t="shared" si="382"/>
        <v>0.25765316495764179</v>
      </c>
      <c r="HX178" s="66">
        <f t="shared" si="382"/>
        <v>0.24383611315901707</v>
      </c>
      <c r="HY178" s="66">
        <f t="shared" si="382"/>
        <v>0.27949540398829342</v>
      </c>
      <c r="HZ178" s="66">
        <f t="shared" si="382"/>
        <v>0.2655071887879491</v>
      </c>
      <c r="IA178" s="66">
        <f t="shared" si="382"/>
        <v>0.27136838011187209</v>
      </c>
      <c r="IB178" s="66">
        <f t="shared" si="382"/>
        <v>0.29051645635648193</v>
      </c>
      <c r="IC178" s="66">
        <f t="shared" si="382"/>
        <v>0.27362960745799686</v>
      </c>
      <c r="ID178" s="66">
        <f t="shared" si="382"/>
        <v>0.27664134035014387</v>
      </c>
      <c r="IE178" s="66">
        <f t="shared" si="382"/>
        <v>0.26569037656950217</v>
      </c>
      <c r="IF178" s="66">
        <f t="shared" si="382"/>
        <v>0.24396628546352159</v>
      </c>
      <c r="IG178" s="66">
        <f t="shared" si="382"/>
        <v>0.28284397111252063</v>
      </c>
      <c r="IH178" s="66">
        <f t="shared" si="382"/>
        <v>0.25712783646453624</v>
      </c>
      <c r="II178" s="66">
        <f t="shared" si="382"/>
        <v>0.26954482040988204</v>
      </c>
      <c r="IJ178" s="66">
        <f t="shared" si="382"/>
        <v>0.28166769801845964</v>
      </c>
      <c r="IK178" s="66">
        <f t="shared" si="382"/>
        <v>0.27121072982046085</v>
      </c>
      <c r="IL178" s="66">
        <f t="shared" si="382"/>
        <v>0.24629412309929336</v>
      </c>
      <c r="IM178" s="66">
        <f t="shared" si="382"/>
        <v>0.26846725073583083</v>
      </c>
      <c r="IN178" s="66">
        <f t="shared" si="382"/>
        <v>0.26135403965261556</v>
      </c>
      <c r="IO178" s="66">
        <f t="shared" si="382"/>
        <v>0.27282407882603477</v>
      </c>
      <c r="IP178" s="66">
        <f t="shared" si="382"/>
        <v>0.267057193832961</v>
      </c>
      <c r="IQ178" s="66">
        <f t="shared" si="382"/>
        <v>0.26741043669779985</v>
      </c>
      <c r="IR178" s="66">
        <f t="shared" si="382"/>
        <v>0.26350868840689445</v>
      </c>
      <c r="IS178" s="66">
        <f t="shared" si="382"/>
        <v>0.2633900620409319</v>
      </c>
      <c r="IT178" s="66">
        <f t="shared" si="382"/>
        <v>0.26762169960310217</v>
      </c>
      <c r="IU178" s="66">
        <f t="shared" si="382"/>
        <v>0.23445353649414613</v>
      </c>
      <c r="IV178" s="66">
        <f t="shared" si="382"/>
        <v>0.26347675115478475</v>
      </c>
      <c r="IW178" s="66">
        <f t="shared" si="382"/>
        <v>0.28237631659399531</v>
      </c>
      <c r="IX178" s="66">
        <f t="shared" si="382"/>
        <v>0.27174595111277905</v>
      </c>
      <c r="IY178" s="66">
        <f t="shared" si="382"/>
        <v>0.27229609873659544</v>
      </c>
      <c r="IZ178" s="66">
        <f t="shared" si="382"/>
        <v>0.2616807592353132</v>
      </c>
      <c r="JA178" s="66">
        <f t="shared" si="382"/>
        <v>0.25487759742129446</v>
      </c>
      <c r="JB178" s="66">
        <f t="shared" si="382"/>
        <v>0.26941890866467738</v>
      </c>
      <c r="JC178" s="66">
        <f t="shared" si="382"/>
        <v>0.27147946270782675</v>
      </c>
      <c r="JD178" s="67">
        <f t="shared" si="364"/>
        <v>0.2658235445396851</v>
      </c>
      <c r="JU178" s="14"/>
      <c r="MS178" s="28"/>
    </row>
    <row r="179" spans="12:358" x14ac:dyDescent="0.3">
      <c r="M179" s="69"/>
      <c r="N179" s="80"/>
      <c r="O179" s="80"/>
      <c r="P179" s="80"/>
      <c r="Q179" s="80"/>
      <c r="R179" s="80"/>
      <c r="S179" s="80"/>
      <c r="T179" s="80"/>
      <c r="U179" s="80"/>
      <c r="V179" s="80"/>
      <c r="W179" s="80"/>
      <c r="X179" s="80"/>
      <c r="Y179" s="80"/>
      <c r="Z179" s="80"/>
      <c r="AA179" s="80"/>
      <c r="AB179" s="80"/>
      <c r="AC179" s="80"/>
      <c r="AD179" s="80"/>
      <c r="AE179" s="80"/>
      <c r="AF179" s="80"/>
      <c r="AG179" s="80"/>
      <c r="AH179" s="80"/>
      <c r="AI179" s="80"/>
      <c r="AJ179" s="80"/>
      <c r="AK179" s="80"/>
      <c r="AL179" s="80"/>
      <c r="AM179" s="80"/>
      <c r="AN179" s="80"/>
      <c r="AO179" s="80"/>
      <c r="AP179" s="80"/>
      <c r="AQ179" s="80"/>
      <c r="AR179" s="80"/>
      <c r="AS179" s="80"/>
      <c r="AT179" s="80"/>
      <c r="AU179" s="80"/>
      <c r="AV179" s="80"/>
      <c r="AW179" s="80"/>
      <c r="AX179" s="80"/>
      <c r="AY179" s="80"/>
      <c r="AZ179" s="80"/>
      <c r="BA179" s="80"/>
      <c r="BB179" s="80"/>
      <c r="BC179" s="80"/>
      <c r="BD179" s="80"/>
      <c r="BE179" s="80"/>
      <c r="BF179" s="80"/>
      <c r="BG179" s="80"/>
      <c r="BH179" s="80"/>
      <c r="BI179" s="80"/>
      <c r="BJ179" s="80"/>
      <c r="BK179" s="80"/>
      <c r="BL179" s="80"/>
      <c r="BM179" s="80"/>
      <c r="BN179" s="80"/>
      <c r="BO179" s="80"/>
      <c r="BP179" s="80"/>
      <c r="BQ179" s="80"/>
      <c r="BR179" s="80"/>
      <c r="BS179" s="80"/>
      <c r="BT179" s="80"/>
      <c r="BU179" s="80"/>
      <c r="BV179" s="80"/>
      <c r="BW179" s="80"/>
      <c r="BX179" s="80"/>
      <c r="BY179" s="80"/>
      <c r="BZ179" s="80"/>
      <c r="CA179" s="80"/>
      <c r="CB179" s="80"/>
      <c r="CC179" s="80"/>
      <c r="CD179" s="80"/>
      <c r="CE179" s="80"/>
      <c r="CF179" s="80"/>
      <c r="CG179" s="80"/>
      <c r="CH179" s="80"/>
      <c r="CI179" s="80"/>
      <c r="CJ179" s="80"/>
      <c r="CK179" s="80"/>
      <c r="CL179" s="80"/>
      <c r="CM179" s="80"/>
      <c r="CN179" s="80"/>
      <c r="CO179" s="80"/>
      <c r="CP179" s="80"/>
      <c r="CQ179" s="80"/>
      <c r="CR179" s="80"/>
      <c r="CS179" s="80"/>
      <c r="CT179" s="80"/>
      <c r="CU179" s="80"/>
      <c r="CV179" s="80"/>
      <c r="CW179" s="80"/>
      <c r="CX179" s="80"/>
      <c r="CY179" s="80"/>
      <c r="CZ179" s="80"/>
      <c r="DA179" s="80"/>
      <c r="DB179" s="80"/>
      <c r="DC179" s="80"/>
      <c r="DD179" s="80"/>
      <c r="DE179" s="80"/>
      <c r="DF179" s="80"/>
      <c r="DG179" s="80"/>
      <c r="DH179" s="80"/>
      <c r="DI179" s="80"/>
      <c r="DJ179" s="80"/>
      <c r="DK179" s="80"/>
      <c r="DL179" s="80"/>
      <c r="DM179" s="80"/>
      <c r="DN179" s="80"/>
      <c r="DO179" s="80"/>
      <c r="DP179" s="80"/>
      <c r="DQ179" s="80"/>
      <c r="DR179" s="80"/>
      <c r="DS179" s="80"/>
      <c r="DT179" s="80"/>
      <c r="DU179" s="80"/>
      <c r="DV179" s="80"/>
      <c r="DW179" s="80"/>
      <c r="DX179" s="80"/>
      <c r="DY179" s="80"/>
      <c r="DZ179" s="80"/>
      <c r="EA179" s="80"/>
      <c r="EB179" s="80"/>
      <c r="EC179" s="80"/>
      <c r="ED179" s="80"/>
      <c r="EE179" s="80"/>
      <c r="EF179" s="80"/>
      <c r="EL179" s="70">
        <f>SUM(EM177:EM179)</f>
        <v>1</v>
      </c>
      <c r="EM179" s="66">
        <f>EM84/SUM(EM$82:EM$84)</f>
        <v>0.25434934949386562</v>
      </c>
      <c r="EN179" s="66">
        <f t="shared" ref="EN179:GY179" si="384">EM84/SUM(EM$82:EM$84)</f>
        <v>0.25434934949386562</v>
      </c>
      <c r="EO179" s="66">
        <f t="shared" si="384"/>
        <v>0.21136636673382181</v>
      </c>
      <c r="EP179" s="66">
        <f t="shared" si="384"/>
        <v>0.24971954474054484</v>
      </c>
      <c r="EQ179" s="66">
        <f t="shared" si="384"/>
        <v>0.24563191845348006</v>
      </c>
      <c r="ER179" s="66">
        <f t="shared" si="384"/>
        <v>0.26425237287657805</v>
      </c>
      <c r="ES179" s="66">
        <f t="shared" si="384"/>
        <v>0.25108603750050273</v>
      </c>
      <c r="ET179" s="66">
        <f t="shared" si="384"/>
        <v>0.22395879323128504</v>
      </c>
      <c r="EU179" s="66">
        <f t="shared" si="384"/>
        <v>0.24042223371048629</v>
      </c>
      <c r="EV179" s="66">
        <f t="shared" si="384"/>
        <v>0.26152776650514953</v>
      </c>
      <c r="EW179" s="66">
        <f t="shared" si="384"/>
        <v>0.22247935829566842</v>
      </c>
      <c r="EX179" s="66">
        <f t="shared" si="384"/>
        <v>0.23173277661608813</v>
      </c>
      <c r="EY179" s="66">
        <f t="shared" si="384"/>
        <v>0.22380486773055877</v>
      </c>
      <c r="EZ179" s="66">
        <f t="shared" si="384"/>
        <v>0.21616541353745858</v>
      </c>
      <c r="FA179" s="66">
        <f t="shared" si="384"/>
        <v>0.23970017543060479</v>
      </c>
      <c r="FB179" s="66">
        <f t="shared" si="384"/>
        <v>0.22659337783055014</v>
      </c>
      <c r="FC179" s="66">
        <f t="shared" si="384"/>
        <v>0.2333916146321634</v>
      </c>
      <c r="FD179" s="66">
        <f t="shared" si="384"/>
        <v>0.23599540024724913</v>
      </c>
      <c r="FE179" s="66">
        <f t="shared" si="384"/>
        <v>0.24952448205294056</v>
      </c>
      <c r="FF179" s="66">
        <f t="shared" si="384"/>
        <v>0.31352571552764052</v>
      </c>
      <c r="FG179" s="66">
        <f t="shared" si="384"/>
        <v>0.27498204120553871</v>
      </c>
      <c r="FH179" s="66">
        <f t="shared" si="384"/>
        <v>0.24979048439784118</v>
      </c>
      <c r="FI179" s="66">
        <f t="shared" si="384"/>
        <v>0.2163983173770529</v>
      </c>
      <c r="FJ179" s="66">
        <f t="shared" si="384"/>
        <v>0.23177875642800483</v>
      </c>
      <c r="FK179" s="66">
        <f t="shared" si="384"/>
        <v>0.22102379812193695</v>
      </c>
      <c r="FL179" s="66">
        <f t="shared" si="384"/>
        <v>0.28974558381944882</v>
      </c>
      <c r="FM179" s="66">
        <f t="shared" si="384"/>
        <v>0.30062057224844585</v>
      </c>
      <c r="FN179" s="66">
        <f t="shared" si="384"/>
        <v>0.26044559208985679</v>
      </c>
      <c r="FO179" s="66">
        <f t="shared" si="384"/>
        <v>0.2286110884892586</v>
      </c>
      <c r="FP179" s="66">
        <f t="shared" si="384"/>
        <v>0.30118269501676298</v>
      </c>
      <c r="FQ179" s="66">
        <f t="shared" si="384"/>
        <v>0.22790988735630008</v>
      </c>
      <c r="FR179" s="66">
        <f t="shared" si="384"/>
        <v>0.21664178408129475</v>
      </c>
      <c r="FS179" s="66">
        <f t="shared" si="384"/>
        <v>0.2889243226892394</v>
      </c>
      <c r="FT179" s="66">
        <f t="shared" si="384"/>
        <v>0.29982005384576632</v>
      </c>
      <c r="FU179" s="66">
        <f t="shared" si="384"/>
        <v>0.24317125145313948</v>
      </c>
      <c r="FV179" s="66">
        <f t="shared" si="384"/>
        <v>0.22441571310922878</v>
      </c>
      <c r="FW179" s="66">
        <f t="shared" si="384"/>
        <v>0.27542473214138929</v>
      </c>
      <c r="FX179" s="66">
        <f t="shared" si="384"/>
        <v>0.22344492210285383</v>
      </c>
      <c r="FY179" s="66">
        <f t="shared" si="384"/>
        <v>0.30594799952977214</v>
      </c>
      <c r="FZ179" s="66">
        <f t="shared" si="384"/>
        <v>0.26812579299887063</v>
      </c>
      <c r="GA179" s="66">
        <f t="shared" si="384"/>
        <v>0.26517514123865088</v>
      </c>
      <c r="GB179" s="66">
        <f t="shared" si="384"/>
        <v>0.24798747922555206</v>
      </c>
      <c r="GC179" s="66">
        <f t="shared" si="384"/>
        <v>0.23009971159693285</v>
      </c>
      <c r="GD179" s="66">
        <f t="shared" si="384"/>
        <v>0.25368096596618295</v>
      </c>
      <c r="GE179" s="66">
        <f t="shared" si="384"/>
        <v>0.25368897105058497</v>
      </c>
      <c r="GF179" s="66">
        <f t="shared" si="384"/>
        <v>0.23294016264922265</v>
      </c>
      <c r="GG179" s="66">
        <f t="shared" si="384"/>
        <v>0.23145133246936736</v>
      </c>
      <c r="GH179" s="66">
        <f t="shared" si="384"/>
        <v>0.21266455985801169</v>
      </c>
      <c r="GI179" s="66">
        <f t="shared" si="384"/>
        <v>0.23359641637674311</v>
      </c>
      <c r="GJ179" s="66">
        <f t="shared" si="384"/>
        <v>0.25343265761196504</v>
      </c>
      <c r="GK179" s="66">
        <f t="shared" si="384"/>
        <v>0.224923795688554</v>
      </c>
      <c r="GL179" s="66">
        <f t="shared" si="384"/>
        <v>0.23350075926516248</v>
      </c>
      <c r="GM179" s="66">
        <f t="shared" si="384"/>
        <v>0.24918585494855147</v>
      </c>
      <c r="GN179" s="66">
        <f t="shared" si="384"/>
        <v>0.25132080673339618</v>
      </c>
      <c r="GO179" s="66">
        <f t="shared" si="384"/>
        <v>0.27825522944270376</v>
      </c>
      <c r="GP179" s="66">
        <f t="shared" si="384"/>
        <v>0.32971622345162394</v>
      </c>
      <c r="GQ179" s="66">
        <f t="shared" si="384"/>
        <v>0.2235544697146474</v>
      </c>
      <c r="GR179" s="66">
        <f t="shared" si="384"/>
        <v>0.24172698137802553</v>
      </c>
      <c r="GS179" s="66">
        <f t="shared" si="384"/>
        <v>0.23462941212446825</v>
      </c>
      <c r="GT179" s="66">
        <f t="shared" si="384"/>
        <v>0.25198299610611313</v>
      </c>
      <c r="GU179" s="66">
        <f t="shared" si="384"/>
        <v>0.24673998477664844</v>
      </c>
      <c r="GV179" s="66">
        <f t="shared" si="384"/>
        <v>0.22177858974078324</v>
      </c>
      <c r="GW179" s="66">
        <f t="shared" si="384"/>
        <v>0.23456508945050339</v>
      </c>
      <c r="GX179" s="66">
        <f t="shared" si="384"/>
        <v>0.23894408174808235</v>
      </c>
      <c r="GY179" s="66">
        <f t="shared" si="384"/>
        <v>0.26475647292744209</v>
      </c>
      <c r="GZ179" s="66">
        <f t="shared" ref="GZ179:JD179" si="385">GY84/SUM(GY$82:GY$84)</f>
        <v>0.23381247176702352</v>
      </c>
      <c r="HA179" s="66">
        <f t="shared" si="385"/>
        <v>0.2006870307356812</v>
      </c>
      <c r="HB179" s="66">
        <f t="shared" si="385"/>
        <v>0.29663745305366851</v>
      </c>
      <c r="HC179" s="66">
        <f t="shared" si="385"/>
        <v>0.26558835601814013</v>
      </c>
      <c r="HD179" s="66">
        <f t="shared" si="385"/>
        <v>0.22615743310922684</v>
      </c>
      <c r="HE179" s="66">
        <f t="shared" si="385"/>
        <v>0.23538403267765434</v>
      </c>
      <c r="HF179" s="66">
        <f t="shared" si="385"/>
        <v>0.22536248561791497</v>
      </c>
      <c r="HG179" s="66">
        <f t="shared" si="385"/>
        <v>0.24631493927986242</v>
      </c>
      <c r="HH179" s="66">
        <f t="shared" si="385"/>
        <v>0.25050439931305707</v>
      </c>
      <c r="HI179" s="66">
        <f t="shared" si="385"/>
        <v>0.22939949374533103</v>
      </c>
      <c r="HJ179" s="66">
        <f t="shared" si="385"/>
        <v>0.23127598524059823</v>
      </c>
      <c r="HK179" s="66">
        <f t="shared" si="385"/>
        <v>0.20988973303682543</v>
      </c>
      <c r="HL179" s="66">
        <f t="shared" si="385"/>
        <v>0.29378761603633968</v>
      </c>
      <c r="HM179" s="66">
        <f t="shared" si="385"/>
        <v>0.2735768477159119</v>
      </c>
      <c r="HN179" s="66">
        <f t="shared" si="385"/>
        <v>0.25230730594383144</v>
      </c>
      <c r="HO179" s="66">
        <f t="shared" si="385"/>
        <v>0.2648581585733617</v>
      </c>
      <c r="HP179" s="66">
        <f t="shared" si="385"/>
        <v>0.26657451767401374</v>
      </c>
      <c r="HQ179" s="66">
        <f t="shared" si="385"/>
        <v>0.23684028259326675</v>
      </c>
      <c r="HR179" s="66">
        <f t="shared" si="385"/>
        <v>0.22427898898470708</v>
      </c>
      <c r="HS179" s="66">
        <f t="shared" si="385"/>
        <v>0.23605392050158669</v>
      </c>
      <c r="HT179" s="66">
        <f t="shared" si="385"/>
        <v>0.21315159712894718</v>
      </c>
      <c r="HU179" s="66">
        <f t="shared" si="385"/>
        <v>0.2242688040809549</v>
      </c>
      <c r="HV179" s="66">
        <f t="shared" si="385"/>
        <v>0.26564374282595427</v>
      </c>
      <c r="HW179" s="66">
        <f t="shared" si="385"/>
        <v>0.22069766010363875</v>
      </c>
      <c r="HX179" s="66">
        <f t="shared" si="385"/>
        <v>0.22031508497433827</v>
      </c>
      <c r="HY179" s="66">
        <f t="shared" si="385"/>
        <v>0.26690086904347771</v>
      </c>
      <c r="HZ179" s="66">
        <f t="shared" si="385"/>
        <v>0.24828856119654499</v>
      </c>
      <c r="IA179" s="66">
        <f t="shared" si="385"/>
        <v>0.25275123817562395</v>
      </c>
      <c r="IB179" s="66">
        <f t="shared" si="385"/>
        <v>0.23858170740103743</v>
      </c>
      <c r="IC179" s="66">
        <f t="shared" si="385"/>
        <v>0.21894106933761756</v>
      </c>
      <c r="ID179" s="66">
        <f t="shared" si="385"/>
        <v>0.22564716445169261</v>
      </c>
      <c r="IE179" s="66">
        <f t="shared" si="385"/>
        <v>0.24135147922525996</v>
      </c>
      <c r="IF179" s="66">
        <f t="shared" si="385"/>
        <v>0.22520575658680203</v>
      </c>
      <c r="IG179" s="66">
        <f t="shared" si="385"/>
        <v>0.23249294519451194</v>
      </c>
      <c r="IH179" s="66">
        <f t="shared" si="385"/>
        <v>0.22661045780508443</v>
      </c>
      <c r="II179" s="66">
        <f t="shared" si="385"/>
        <v>0.29932430229650886</v>
      </c>
      <c r="IJ179" s="66">
        <f t="shared" si="385"/>
        <v>0.20890663895307915</v>
      </c>
      <c r="IK179" s="66">
        <f t="shared" si="385"/>
        <v>0.23434405940896888</v>
      </c>
      <c r="IL179" s="66">
        <f t="shared" si="385"/>
        <v>0.23902184451252431</v>
      </c>
      <c r="IM179" s="66">
        <f t="shared" si="385"/>
        <v>0.19539235971066976</v>
      </c>
      <c r="IN179" s="66">
        <f t="shared" si="385"/>
        <v>0.26860851284076492</v>
      </c>
      <c r="IO179" s="66">
        <f t="shared" si="385"/>
        <v>0.20385741524267267</v>
      </c>
      <c r="IP179" s="66">
        <f t="shared" si="385"/>
        <v>0.22385302268160936</v>
      </c>
      <c r="IQ179" s="66">
        <f t="shared" si="385"/>
        <v>0.28630963561837203</v>
      </c>
      <c r="IR179" s="66">
        <f t="shared" si="385"/>
        <v>0.2357105275749829</v>
      </c>
      <c r="IS179" s="66">
        <f t="shared" si="385"/>
        <v>0.23699714353656401</v>
      </c>
      <c r="IT179" s="66">
        <f t="shared" si="385"/>
        <v>0.27192782742000399</v>
      </c>
      <c r="IU179" s="66">
        <f t="shared" si="385"/>
        <v>0.25980474385376523</v>
      </c>
      <c r="IV179" s="66">
        <f t="shared" si="385"/>
        <v>0.25754680331466151</v>
      </c>
      <c r="IW179" s="66">
        <f t="shared" si="385"/>
        <v>0.30074948954144454</v>
      </c>
      <c r="IX179" s="66">
        <f t="shared" si="385"/>
        <v>0.21769133806776783</v>
      </c>
      <c r="IY179" s="66">
        <f t="shared" si="385"/>
        <v>0.27606376621037426</v>
      </c>
      <c r="IZ179" s="66">
        <f t="shared" si="385"/>
        <v>0.21772113678483462</v>
      </c>
      <c r="JA179" s="66">
        <f t="shared" si="385"/>
        <v>0.27593992920289839</v>
      </c>
      <c r="JB179" s="66">
        <f t="shared" si="385"/>
        <v>0.27415005551571803</v>
      </c>
      <c r="JC179" s="66">
        <f t="shared" si="385"/>
        <v>0.24099687948067625</v>
      </c>
      <c r="JD179" s="66">
        <f t="shared" si="385"/>
        <v>0.25503018108684772</v>
      </c>
      <c r="JE179" s="67">
        <f t="shared" si="364"/>
        <v>0.24614891158011365</v>
      </c>
      <c r="JF179" s="67"/>
      <c r="JU179" s="14"/>
      <c r="MS179" s="28"/>
    </row>
    <row r="180" spans="12:358" x14ac:dyDescent="0.3">
      <c r="L180" s="23"/>
      <c r="M180" s="82" t="s">
        <v>453</v>
      </c>
      <c r="N180" s="11" t="s">
        <v>13</v>
      </c>
      <c r="O180" s="12" t="s">
        <v>14</v>
      </c>
      <c r="P180" s="12" t="s">
        <v>15</v>
      </c>
      <c r="Q180" s="12" t="s">
        <v>16</v>
      </c>
      <c r="R180" s="12" t="s">
        <v>17</v>
      </c>
      <c r="S180" s="12" t="s">
        <v>18</v>
      </c>
      <c r="T180" s="12" t="s">
        <v>19</v>
      </c>
      <c r="U180" s="12" t="s">
        <v>20</v>
      </c>
      <c r="V180" s="12" t="s">
        <v>21</v>
      </c>
      <c r="W180" s="12" t="s">
        <v>22</v>
      </c>
      <c r="X180" s="12" t="s">
        <v>23</v>
      </c>
      <c r="Y180" s="12" t="s">
        <v>24</v>
      </c>
      <c r="Z180" s="12" t="s">
        <v>25</v>
      </c>
      <c r="AA180" s="12" t="s">
        <v>26</v>
      </c>
      <c r="AB180" s="12" t="s">
        <v>27</v>
      </c>
      <c r="AC180" s="12" t="s">
        <v>28</v>
      </c>
      <c r="AD180" s="91" t="s">
        <v>29</v>
      </c>
      <c r="AE180" s="12" t="s">
        <v>30</v>
      </c>
      <c r="AF180" s="12" t="s">
        <v>31</v>
      </c>
      <c r="AG180" s="12" t="s">
        <v>32</v>
      </c>
      <c r="AH180" s="12" t="s">
        <v>33</v>
      </c>
      <c r="AI180" s="12" t="s">
        <v>34</v>
      </c>
      <c r="AJ180" s="12" t="s">
        <v>35</v>
      </c>
      <c r="AK180" s="12" t="s">
        <v>36</v>
      </c>
      <c r="AL180" s="12" t="s">
        <v>37</v>
      </c>
      <c r="AM180" s="12" t="s">
        <v>38</v>
      </c>
      <c r="AN180" s="12" t="s">
        <v>39</v>
      </c>
      <c r="AO180" s="12" t="s">
        <v>40</v>
      </c>
      <c r="AP180" s="12" t="s">
        <v>41</v>
      </c>
      <c r="AQ180" s="12" t="s">
        <v>42</v>
      </c>
      <c r="AR180" s="12" t="s">
        <v>43</v>
      </c>
      <c r="AS180" s="12" t="s">
        <v>44</v>
      </c>
      <c r="AT180" s="12" t="s">
        <v>45</v>
      </c>
      <c r="AU180" s="12" t="s">
        <v>46</v>
      </c>
      <c r="AV180" s="12" t="s">
        <v>47</v>
      </c>
      <c r="AW180" s="12" t="s">
        <v>48</v>
      </c>
      <c r="AX180" s="12" t="s">
        <v>49</v>
      </c>
      <c r="AY180" s="12" t="s">
        <v>50</v>
      </c>
      <c r="AZ180" s="12" t="s">
        <v>51</v>
      </c>
      <c r="BA180" s="12" t="s">
        <v>52</v>
      </c>
      <c r="BB180" s="12" t="s">
        <v>53</v>
      </c>
      <c r="BC180" s="12" t="s">
        <v>54</v>
      </c>
      <c r="BD180" s="12" t="s">
        <v>55</v>
      </c>
      <c r="BE180" s="12" t="s">
        <v>56</v>
      </c>
      <c r="BF180" s="12" t="s">
        <v>57</v>
      </c>
      <c r="BG180" s="12" t="s">
        <v>58</v>
      </c>
      <c r="BH180" s="12" t="s">
        <v>59</v>
      </c>
      <c r="BI180" s="12" t="s">
        <v>60</v>
      </c>
      <c r="BJ180" s="12" t="s">
        <v>61</v>
      </c>
      <c r="BK180" s="12" t="s">
        <v>62</v>
      </c>
      <c r="BL180" s="12" t="s">
        <v>63</v>
      </c>
      <c r="BM180" s="12" t="s">
        <v>64</v>
      </c>
      <c r="BN180" s="12" t="s">
        <v>65</v>
      </c>
      <c r="BO180" s="12" t="s">
        <v>66</v>
      </c>
      <c r="BP180" s="12" t="s">
        <v>67</v>
      </c>
      <c r="BQ180" s="12" t="s">
        <v>68</v>
      </c>
      <c r="BR180" s="12" t="s">
        <v>69</v>
      </c>
      <c r="BS180" s="12" t="s">
        <v>70</v>
      </c>
      <c r="BT180" s="12" t="s">
        <v>71</v>
      </c>
      <c r="BU180" s="12" t="s">
        <v>72</v>
      </c>
      <c r="BV180" s="12" t="s">
        <v>73</v>
      </c>
      <c r="BW180" s="12" t="s">
        <v>74</v>
      </c>
      <c r="BX180" s="12" t="s">
        <v>75</v>
      </c>
      <c r="BY180" s="12" t="s">
        <v>76</v>
      </c>
      <c r="BZ180" s="12" t="s">
        <v>77</v>
      </c>
      <c r="CA180" s="12" t="s">
        <v>78</v>
      </c>
      <c r="CB180" s="12" t="s">
        <v>79</v>
      </c>
      <c r="CC180" s="12" t="s">
        <v>80</v>
      </c>
      <c r="CD180" s="12" t="s">
        <v>81</v>
      </c>
      <c r="CE180" s="12" t="s">
        <v>82</v>
      </c>
      <c r="CF180" s="12" t="s">
        <v>83</v>
      </c>
      <c r="CG180" s="12" t="s">
        <v>84</v>
      </c>
      <c r="CH180" s="12" t="s">
        <v>85</v>
      </c>
      <c r="CI180" s="12" t="s">
        <v>86</v>
      </c>
      <c r="CJ180" s="12" t="s">
        <v>87</v>
      </c>
      <c r="CK180" s="12" t="s">
        <v>88</v>
      </c>
      <c r="CL180" s="12" t="s">
        <v>89</v>
      </c>
      <c r="CM180" s="12" t="s">
        <v>90</v>
      </c>
      <c r="CN180" s="12" t="s">
        <v>91</v>
      </c>
      <c r="CO180" s="12" t="s">
        <v>92</v>
      </c>
      <c r="CP180" s="12" t="s">
        <v>93</v>
      </c>
      <c r="CQ180" s="12" t="s">
        <v>94</v>
      </c>
      <c r="CR180" s="12" t="s">
        <v>95</v>
      </c>
      <c r="CS180" s="12" t="s">
        <v>96</v>
      </c>
      <c r="CT180" s="12" t="s">
        <v>97</v>
      </c>
      <c r="CU180" s="12" t="s">
        <v>98</v>
      </c>
      <c r="CV180" s="12" t="s">
        <v>99</v>
      </c>
      <c r="CW180" s="12" t="s">
        <v>100</v>
      </c>
      <c r="CX180" s="12" t="s">
        <v>101</v>
      </c>
      <c r="CY180" s="12" t="s">
        <v>102</v>
      </c>
      <c r="CZ180" s="12" t="s">
        <v>103</v>
      </c>
      <c r="DA180" s="12" t="s">
        <v>104</v>
      </c>
      <c r="DB180" s="12" t="s">
        <v>105</v>
      </c>
      <c r="DC180" s="12" t="s">
        <v>106</v>
      </c>
      <c r="DD180" s="12" t="s">
        <v>107</v>
      </c>
      <c r="DE180" s="12" t="s">
        <v>108</v>
      </c>
      <c r="DF180" s="12" t="s">
        <v>109</v>
      </c>
      <c r="DG180" s="12" t="s">
        <v>110</v>
      </c>
      <c r="DH180" s="12" t="s">
        <v>111</v>
      </c>
      <c r="DI180" s="12" t="s">
        <v>112</v>
      </c>
      <c r="DJ180" s="12" t="s">
        <v>113</v>
      </c>
      <c r="DK180" s="12" t="s">
        <v>114</v>
      </c>
      <c r="DL180" s="12" t="s">
        <v>115</v>
      </c>
      <c r="DM180" s="12" t="s">
        <v>116</v>
      </c>
      <c r="DN180" s="12" t="s">
        <v>117</v>
      </c>
      <c r="DO180" s="12" t="s">
        <v>118</v>
      </c>
      <c r="DP180" s="12" t="s">
        <v>119</v>
      </c>
      <c r="DQ180" s="12" t="s">
        <v>120</v>
      </c>
      <c r="DR180" s="12" t="s">
        <v>121</v>
      </c>
      <c r="DS180" s="12" t="s">
        <v>122</v>
      </c>
      <c r="DT180" s="12" t="s">
        <v>123</v>
      </c>
      <c r="DU180" s="12" t="s">
        <v>124</v>
      </c>
      <c r="DV180" s="12" t="s">
        <v>125</v>
      </c>
      <c r="DW180" s="12" t="s">
        <v>126</v>
      </c>
      <c r="DX180" s="12" t="s">
        <v>127</v>
      </c>
      <c r="DY180" s="12" t="s">
        <v>128</v>
      </c>
      <c r="DZ180" s="12" t="s">
        <v>129</v>
      </c>
      <c r="EA180" s="12" t="s">
        <v>130</v>
      </c>
      <c r="EB180" s="12" t="s">
        <v>131</v>
      </c>
      <c r="EC180" s="12" t="s">
        <v>132</v>
      </c>
      <c r="ED180" s="12" t="s">
        <v>133</v>
      </c>
      <c r="EE180" s="12" t="s">
        <v>134</v>
      </c>
      <c r="EF180" s="12" t="s">
        <v>135</v>
      </c>
      <c r="EG180" s="8" t="s">
        <v>136</v>
      </c>
      <c r="EH180" s="8" t="s">
        <v>137</v>
      </c>
      <c r="EI180" s="8" t="s">
        <v>138</v>
      </c>
      <c r="EL180" s="74"/>
      <c r="EM180" s="76"/>
      <c r="EN180" s="76"/>
      <c r="EO180" s="76"/>
      <c r="EP180" s="76"/>
      <c r="EQ180" s="76"/>
      <c r="ER180" s="76"/>
      <c r="ES180" s="76"/>
      <c r="ET180" s="76"/>
      <c r="EU180" s="76"/>
      <c r="EV180" s="76"/>
      <c r="EW180" s="76"/>
      <c r="EX180" s="76"/>
      <c r="EY180" s="76"/>
      <c r="EZ180" s="76"/>
      <c r="FA180" s="76"/>
      <c r="FB180" s="76"/>
      <c r="FC180" s="76"/>
      <c r="FD180" s="76"/>
      <c r="FE180" s="76"/>
      <c r="FF180" s="76"/>
      <c r="FG180" s="76"/>
      <c r="FH180" s="76"/>
      <c r="FI180" s="76"/>
      <c r="FJ180" s="76"/>
      <c r="FK180" s="76"/>
      <c r="FL180" s="76"/>
      <c r="FM180" s="76"/>
      <c r="FN180" s="76"/>
      <c r="FO180" s="76"/>
      <c r="FP180" s="76"/>
      <c r="FQ180" s="76"/>
      <c r="FR180" s="76"/>
      <c r="FS180" s="76"/>
      <c r="FT180" s="76"/>
      <c r="FU180" s="76"/>
      <c r="FV180" s="76"/>
      <c r="FW180" s="76"/>
      <c r="FX180" s="76"/>
      <c r="FY180" s="76"/>
      <c r="FZ180" s="76"/>
      <c r="GA180" s="76"/>
      <c r="GB180" s="76"/>
      <c r="GC180" s="76"/>
      <c r="GD180" s="76"/>
      <c r="GE180" s="76"/>
      <c r="GF180" s="76"/>
      <c r="GG180" s="76"/>
      <c r="GH180" s="76"/>
      <c r="GI180" s="76"/>
      <c r="GJ180" s="76"/>
      <c r="GK180" s="76"/>
      <c r="GL180" s="76"/>
      <c r="GM180" s="76"/>
      <c r="GN180" s="76"/>
      <c r="GO180" s="76"/>
      <c r="GP180" s="76"/>
      <c r="GQ180" s="76"/>
      <c r="GR180" s="76"/>
      <c r="GS180" s="76"/>
      <c r="GT180" s="76"/>
      <c r="GU180" s="76"/>
      <c r="GV180" s="76"/>
      <c r="GW180" s="76"/>
      <c r="GX180" s="76"/>
      <c r="GY180" s="76"/>
      <c r="GZ180" s="76"/>
      <c r="HA180" s="76"/>
      <c r="HB180" s="76"/>
      <c r="HC180" s="76"/>
      <c r="HD180" s="76"/>
      <c r="HE180" s="76"/>
      <c r="HF180" s="76"/>
      <c r="HG180" s="76"/>
      <c r="HH180" s="76"/>
      <c r="HI180" s="76"/>
      <c r="HJ180" s="76"/>
      <c r="HK180" s="76"/>
      <c r="HL180" s="76"/>
      <c r="HM180" s="76"/>
      <c r="HN180" s="76"/>
      <c r="HO180" s="76"/>
      <c r="HP180" s="76"/>
      <c r="HQ180" s="76"/>
      <c r="HR180" s="76"/>
      <c r="HS180" s="76"/>
      <c r="HT180" s="76"/>
      <c r="HU180" s="76"/>
      <c r="HV180" s="76"/>
      <c r="HW180" s="76"/>
      <c r="HX180" s="76"/>
      <c r="HY180" s="76"/>
      <c r="HZ180" s="76"/>
      <c r="IA180" s="76"/>
      <c r="IB180" s="76"/>
      <c r="IC180" s="76"/>
      <c r="ID180" s="76"/>
      <c r="IE180" s="76"/>
      <c r="IF180" s="76"/>
      <c r="IG180" s="76"/>
      <c r="IH180" s="76"/>
      <c r="II180" s="76"/>
      <c r="IJ180" s="76"/>
      <c r="IK180" s="76"/>
      <c r="IL180" s="76"/>
      <c r="IM180" s="76"/>
      <c r="IN180" s="76"/>
      <c r="IO180" s="76"/>
      <c r="IP180" s="76"/>
      <c r="IQ180" s="76"/>
      <c r="IR180" s="76"/>
      <c r="IS180" s="76"/>
      <c r="IT180" s="76"/>
      <c r="IU180" s="76"/>
      <c r="IV180" s="76"/>
      <c r="IW180" s="76"/>
      <c r="IX180" s="76"/>
      <c r="IY180" s="76"/>
      <c r="IZ180" s="76"/>
      <c r="JA180" s="76"/>
      <c r="JB180" s="76"/>
      <c r="JC180" s="76"/>
      <c r="JD180" s="67"/>
      <c r="JU180" s="14"/>
      <c r="MT180" s="28"/>
    </row>
    <row r="181" spans="12:358" x14ac:dyDescent="0.3">
      <c r="M181" s="12" t="s">
        <v>146</v>
      </c>
      <c r="N181" s="24">
        <f>SUMPRODUCT(N2:N4,JD97:JD99)</f>
        <v>72</v>
      </c>
      <c r="O181" s="24">
        <f t="shared" ref="O181:AC181" si="386">SUMPRODUCT(O2:O4,EM97:EM99)</f>
        <v>57.682113350917732</v>
      </c>
      <c r="P181" s="24">
        <f t="shared" si="386"/>
        <v>79.93184026610227</v>
      </c>
      <c r="Q181" s="24">
        <f t="shared" si="386"/>
        <v>56.566775754801071</v>
      </c>
      <c r="R181" s="24">
        <f t="shared" si="386"/>
        <v>68.892121797942508</v>
      </c>
      <c r="S181" s="24">
        <f t="shared" si="386"/>
        <v>62.442849897832176</v>
      </c>
      <c r="T181" s="24">
        <f t="shared" si="386"/>
        <v>65.397823491951115</v>
      </c>
      <c r="U181" s="24">
        <f t="shared" si="386"/>
        <v>71.760005407936049</v>
      </c>
      <c r="V181" s="24">
        <f t="shared" si="386"/>
        <v>66.20818178414234</v>
      </c>
      <c r="W181" s="24">
        <f t="shared" si="386"/>
        <v>54.295629068613323</v>
      </c>
      <c r="X181" s="24">
        <f t="shared" si="386"/>
        <v>57.802709360133676</v>
      </c>
      <c r="Y181" s="24">
        <f t="shared" si="386"/>
        <v>55.693173891300404</v>
      </c>
      <c r="Z181" s="24">
        <f t="shared" si="386"/>
        <v>55.230294562350686</v>
      </c>
      <c r="AA181" s="24">
        <f t="shared" si="386"/>
        <v>55.997108658342569</v>
      </c>
      <c r="AB181" s="24">
        <f t="shared" si="386"/>
        <v>62.792142571317243</v>
      </c>
      <c r="AC181" s="24">
        <f t="shared" si="386"/>
        <v>54.828017351898808</v>
      </c>
      <c r="AD181" s="24">
        <f>SUMPRODUCT(AD2:AD4,JD97:JD99)</f>
        <v>72</v>
      </c>
      <c r="AE181" s="24">
        <f t="shared" ref="AE181:CP181" si="387">SUMPRODUCT(AE2:AE4,FB97:FB99)</f>
        <v>63.103550974275933</v>
      </c>
      <c r="AF181" s="24">
        <f t="shared" si="387"/>
        <v>59.288636258348092</v>
      </c>
      <c r="AG181" s="24">
        <f t="shared" si="387"/>
        <v>58.268187095901204</v>
      </c>
      <c r="AH181" s="24">
        <f t="shared" si="387"/>
        <v>58.960833256831208</v>
      </c>
      <c r="AI181" s="24">
        <f t="shared" si="387"/>
        <v>61.187168545085896</v>
      </c>
      <c r="AJ181" s="24">
        <f t="shared" si="387"/>
        <v>64.899847672742041</v>
      </c>
      <c r="AK181" s="24">
        <f t="shared" si="387"/>
        <v>57.777357294947542</v>
      </c>
      <c r="AL181" s="24">
        <f t="shared" si="387"/>
        <v>61.994279865850913</v>
      </c>
      <c r="AM181" s="24">
        <f t="shared" si="387"/>
        <v>66.203043981113325</v>
      </c>
      <c r="AN181" s="24">
        <f t="shared" si="387"/>
        <v>66.365883378917104</v>
      </c>
      <c r="AO181" s="24">
        <f t="shared" si="387"/>
        <v>66.564131816096321</v>
      </c>
      <c r="AP181" s="24">
        <f t="shared" si="387"/>
        <v>57.082238191722247</v>
      </c>
      <c r="AQ181" s="24">
        <f t="shared" si="387"/>
        <v>57.243834712696291</v>
      </c>
      <c r="AR181" s="24">
        <f t="shared" si="387"/>
        <v>58.326614630952541</v>
      </c>
      <c r="AS181" s="24">
        <f t="shared" si="387"/>
        <v>55.74863068051134</v>
      </c>
      <c r="AT181" s="24">
        <f t="shared" si="387"/>
        <v>45.53857227458343</v>
      </c>
      <c r="AU181" s="24">
        <f t="shared" si="387"/>
        <v>49.603525566719739</v>
      </c>
      <c r="AV181" s="24">
        <f t="shared" si="387"/>
        <v>55.111027217486424</v>
      </c>
      <c r="AW181" s="24">
        <f t="shared" si="387"/>
        <v>49.029306990098426</v>
      </c>
      <c r="AX181" s="24">
        <f t="shared" si="387"/>
        <v>50.608190115188584</v>
      </c>
      <c r="AY181" s="24">
        <f t="shared" si="387"/>
        <v>57.453108905508344</v>
      </c>
      <c r="AZ181" s="24">
        <f t="shared" si="387"/>
        <v>50.190510068512097</v>
      </c>
      <c r="BA181" s="24">
        <f t="shared" si="387"/>
        <v>67.411699665987868</v>
      </c>
      <c r="BB181" s="24">
        <f t="shared" si="387"/>
        <v>63.648776272460985</v>
      </c>
      <c r="BC181" s="24">
        <f t="shared" si="387"/>
        <v>52.937083224734408</v>
      </c>
      <c r="BD181" s="24">
        <f t="shared" si="387"/>
        <v>53.608391981692186</v>
      </c>
      <c r="BE181" s="24">
        <f t="shared" si="387"/>
        <v>50.648250199236116</v>
      </c>
      <c r="BF181" s="24">
        <f t="shared" si="387"/>
        <v>53.629253526112905</v>
      </c>
      <c r="BG181" s="24">
        <f t="shared" si="387"/>
        <v>53.365989151346952</v>
      </c>
      <c r="BH181" s="24">
        <f t="shared" si="387"/>
        <v>51.679574202105158</v>
      </c>
      <c r="BI181" s="24">
        <f t="shared" si="387"/>
        <v>64.947373009435054</v>
      </c>
      <c r="BJ181" s="24">
        <f t="shared" si="387"/>
        <v>51.830130619487278</v>
      </c>
      <c r="BK181" s="24">
        <f t="shared" si="387"/>
        <v>59.214171756494039</v>
      </c>
      <c r="BL181" s="24">
        <f t="shared" si="387"/>
        <v>55.948493985584022</v>
      </c>
      <c r="BM181" s="24">
        <f t="shared" si="387"/>
        <v>58.21895618898651</v>
      </c>
      <c r="BN181" s="24">
        <f t="shared" si="387"/>
        <v>63.365128424013513</v>
      </c>
      <c r="BO181" s="24">
        <f t="shared" si="387"/>
        <v>59.648688704996815</v>
      </c>
      <c r="BP181" s="24">
        <f t="shared" si="387"/>
        <v>53.398437444290664</v>
      </c>
      <c r="BQ181" s="24">
        <f t="shared" si="387"/>
        <v>54.966628264575263</v>
      </c>
      <c r="BR181" s="24">
        <f t="shared" si="387"/>
        <v>60.778656265521406</v>
      </c>
      <c r="BS181" s="24">
        <f t="shared" si="387"/>
        <v>57.268720631176365</v>
      </c>
      <c r="BT181" s="24">
        <f t="shared" si="387"/>
        <v>52.807262043648123</v>
      </c>
      <c r="BU181" s="24">
        <f t="shared" si="387"/>
        <v>48.147280166870161</v>
      </c>
      <c r="BV181" s="24">
        <f t="shared" si="387"/>
        <v>56.916849711590075</v>
      </c>
      <c r="BW181" s="24">
        <f t="shared" si="387"/>
        <v>60.721389037331591</v>
      </c>
      <c r="BX181" s="24">
        <f t="shared" si="387"/>
        <v>61.995996089649203</v>
      </c>
      <c r="BY181" s="24">
        <f t="shared" si="387"/>
        <v>53.499853526159356</v>
      </c>
      <c r="BZ181" s="24">
        <f t="shared" si="387"/>
        <v>56.986370012080258</v>
      </c>
      <c r="CA181" s="24">
        <f t="shared" si="387"/>
        <v>76.507477323635612</v>
      </c>
      <c r="CB181" s="24">
        <f t="shared" si="387"/>
        <v>56.692075559346499</v>
      </c>
      <c r="CC181" s="24">
        <f t="shared" si="387"/>
        <v>59.019881107663139</v>
      </c>
      <c r="CD181" s="24">
        <f t="shared" si="387"/>
        <v>61.634269599204927</v>
      </c>
      <c r="CE181" s="24">
        <f t="shared" si="387"/>
        <v>47.995078627491139</v>
      </c>
      <c r="CF181" s="24">
        <f t="shared" si="387"/>
        <v>48.128137558767904</v>
      </c>
      <c r="CG181" s="24">
        <f t="shared" si="387"/>
        <v>58.951520710234142</v>
      </c>
      <c r="CH181" s="24">
        <f t="shared" si="387"/>
        <v>55.082899664167286</v>
      </c>
      <c r="CI181" s="24">
        <f t="shared" si="387"/>
        <v>66.334430353820295</v>
      </c>
      <c r="CJ181" s="24">
        <f t="shared" si="387"/>
        <v>60.751451169837885</v>
      </c>
      <c r="CK181" s="24">
        <f t="shared" si="387"/>
        <v>52.216246240101469</v>
      </c>
      <c r="CL181" s="24">
        <f t="shared" si="387"/>
        <v>61.699646482710342</v>
      </c>
      <c r="CM181" s="24">
        <f t="shared" si="387"/>
        <v>53.858187581865778</v>
      </c>
      <c r="CN181" s="24">
        <f t="shared" si="387"/>
        <v>54.233828630895971</v>
      </c>
      <c r="CO181" s="24">
        <f t="shared" si="387"/>
        <v>54.137137611935387</v>
      </c>
      <c r="CP181" s="24">
        <f t="shared" si="387"/>
        <v>51.428415862598733</v>
      </c>
      <c r="CQ181" s="24">
        <f t="shared" ref="CQ181:EF181" si="388">SUMPRODUCT(CQ2:CQ4,HN97:HN99)</f>
        <v>53.698694819338172</v>
      </c>
      <c r="CR181" s="24">
        <f t="shared" si="388"/>
        <v>56.580352924251308</v>
      </c>
      <c r="CS181" s="24">
        <f t="shared" si="388"/>
        <v>57.905837739638045</v>
      </c>
      <c r="CT181" s="24">
        <f t="shared" si="388"/>
        <v>56.423541666666665</v>
      </c>
      <c r="CU181" s="24">
        <f t="shared" si="388"/>
        <v>52.416069672977343</v>
      </c>
      <c r="CV181" s="24">
        <f t="shared" si="388"/>
        <v>58.796743560768704</v>
      </c>
      <c r="CW181" s="24">
        <f t="shared" si="388"/>
        <v>53.901614286135789</v>
      </c>
      <c r="CX181" s="24">
        <f t="shared" si="388"/>
        <v>57.428430684347695</v>
      </c>
      <c r="CY181" s="24">
        <f t="shared" si="388"/>
        <v>62.349405760764185</v>
      </c>
      <c r="CZ181" s="24">
        <f t="shared" si="388"/>
        <v>47.966294738405267</v>
      </c>
      <c r="DA181" s="24">
        <f t="shared" si="388"/>
        <v>54.509063595548056</v>
      </c>
      <c r="DB181" s="24">
        <f t="shared" si="388"/>
        <v>56.649053140835235</v>
      </c>
      <c r="DC181" s="24">
        <f t="shared" si="388"/>
        <v>59.155125339665872</v>
      </c>
      <c r="DD181" s="24">
        <f t="shared" si="388"/>
        <v>51.13381953802606</v>
      </c>
      <c r="DE181" s="24">
        <f t="shared" si="388"/>
        <v>56.704636076735945</v>
      </c>
      <c r="DF181" s="24">
        <f t="shared" si="388"/>
        <v>51.557175602075461</v>
      </c>
      <c r="DG181" s="24">
        <f t="shared" si="388"/>
        <v>62.074184903040532</v>
      </c>
      <c r="DH181" s="24">
        <f t="shared" si="388"/>
        <v>49.002754209424793</v>
      </c>
      <c r="DI181" s="24">
        <f t="shared" si="388"/>
        <v>55.793075693911391</v>
      </c>
      <c r="DJ181" s="24">
        <f t="shared" si="388"/>
        <v>55.961775941979766</v>
      </c>
      <c r="DK181" s="24">
        <f t="shared" si="388"/>
        <v>56.442028599543605</v>
      </c>
      <c r="DL181" s="24">
        <f t="shared" si="388"/>
        <v>51.779199277289223</v>
      </c>
      <c r="DM181" s="24">
        <f t="shared" si="388"/>
        <v>55.889151817293893</v>
      </c>
      <c r="DN181" s="24">
        <f t="shared" si="388"/>
        <v>56.327037797674564</v>
      </c>
      <c r="DO181" s="24">
        <f t="shared" si="388"/>
        <v>56.979120391511998</v>
      </c>
      <c r="DP181" s="24">
        <f t="shared" si="388"/>
        <v>44.360924454026957</v>
      </c>
      <c r="DQ181" s="24">
        <f t="shared" si="388"/>
        <v>63.147145520758372</v>
      </c>
      <c r="DR181" s="24">
        <f t="shared" si="388"/>
        <v>54.877056709673454</v>
      </c>
      <c r="DS181" s="24">
        <f t="shared" si="388"/>
        <v>52.001634012267502</v>
      </c>
      <c r="DT181" s="24">
        <f t="shared" si="388"/>
        <v>50.730571963175748</v>
      </c>
      <c r="DU181" s="24">
        <f t="shared" si="388"/>
        <v>62.418483994356222</v>
      </c>
      <c r="DV181" s="24">
        <f t="shared" si="388"/>
        <v>67.621359364433829</v>
      </c>
      <c r="DW181" s="24">
        <f t="shared" si="388"/>
        <v>58.822225779216652</v>
      </c>
      <c r="DX181" s="24">
        <f t="shared" si="388"/>
        <v>52.411776089355634</v>
      </c>
      <c r="DY181" s="24">
        <f t="shared" si="388"/>
        <v>57.82509731306375</v>
      </c>
      <c r="DZ181" s="24">
        <f t="shared" si="388"/>
        <v>57.587182903713952</v>
      </c>
      <c r="EA181" s="24">
        <f t="shared" si="388"/>
        <v>69.369338932104284</v>
      </c>
      <c r="EB181" s="24">
        <f t="shared" si="388"/>
        <v>57.740115218710038</v>
      </c>
      <c r="EC181" s="24">
        <f t="shared" si="388"/>
        <v>50.149485925549911</v>
      </c>
      <c r="ED181" s="24">
        <f t="shared" si="388"/>
        <v>59.119207733771688</v>
      </c>
      <c r="EE181" s="24">
        <f t="shared" si="388"/>
        <v>60.699581740559466</v>
      </c>
      <c r="EF181" s="24">
        <f t="shared" si="388"/>
        <v>57.149246382708441</v>
      </c>
      <c r="EG181" s="24">
        <f>AVERAGE(O181:AC181,AE181:EF181)</f>
        <v>57.485817989378582</v>
      </c>
      <c r="EH181" s="24">
        <f>MAX(O181:AC181,AE181:EF181)</f>
        <v>79.93184026610227</v>
      </c>
      <c r="EI181" s="24">
        <f>MIN(O181:AC181,AE181:EF181)</f>
        <v>44.360924454026957</v>
      </c>
      <c r="EL181" s="74"/>
      <c r="EM181" s="76"/>
      <c r="EN181" s="76"/>
      <c r="EO181" s="76"/>
      <c r="EP181" s="76"/>
      <c r="EQ181" s="76"/>
      <c r="ER181" s="76"/>
      <c r="ES181" s="76"/>
      <c r="ET181" s="76"/>
      <c r="EU181" s="76"/>
      <c r="EV181" s="76"/>
      <c r="EW181" s="76"/>
      <c r="EX181" s="76"/>
      <c r="EY181" s="76"/>
      <c r="EZ181" s="76"/>
      <c r="FA181" s="76"/>
      <c r="FB181" s="76"/>
      <c r="FC181" s="76"/>
      <c r="FD181" s="76"/>
      <c r="FE181" s="76"/>
      <c r="FF181" s="76"/>
      <c r="FG181" s="76"/>
      <c r="FH181" s="76"/>
      <c r="FI181" s="76"/>
      <c r="FJ181" s="76"/>
      <c r="FK181" s="76"/>
      <c r="FL181" s="76"/>
      <c r="FM181" s="76"/>
      <c r="FN181" s="76"/>
      <c r="FO181" s="76"/>
      <c r="FP181" s="76"/>
      <c r="FQ181" s="76"/>
      <c r="FR181" s="76"/>
      <c r="FS181" s="76"/>
      <c r="FT181" s="76"/>
      <c r="FU181" s="76"/>
      <c r="FV181" s="76"/>
      <c r="FW181" s="76"/>
      <c r="FX181" s="76"/>
      <c r="FY181" s="76"/>
      <c r="FZ181" s="76"/>
      <c r="GA181" s="76"/>
      <c r="GB181" s="76"/>
      <c r="GC181" s="76"/>
      <c r="GD181" s="76"/>
      <c r="GE181" s="76"/>
      <c r="GF181" s="76"/>
      <c r="GG181" s="76"/>
      <c r="GH181" s="76"/>
      <c r="GI181" s="76"/>
      <c r="GJ181" s="76"/>
      <c r="GK181" s="76"/>
      <c r="GL181" s="76"/>
      <c r="GM181" s="76"/>
      <c r="GN181" s="76"/>
      <c r="GO181" s="76"/>
      <c r="GP181" s="76"/>
      <c r="GQ181" s="76"/>
      <c r="GR181" s="76"/>
      <c r="GS181" s="76"/>
      <c r="GT181" s="76"/>
      <c r="GU181" s="76"/>
      <c r="GV181" s="76"/>
      <c r="GW181" s="76"/>
      <c r="GX181" s="76"/>
      <c r="GY181" s="76"/>
      <c r="GZ181" s="76"/>
      <c r="HA181" s="76"/>
      <c r="HB181" s="76"/>
      <c r="HC181" s="76"/>
      <c r="HD181" s="76"/>
      <c r="HE181" s="76"/>
      <c r="HF181" s="76"/>
      <c r="HG181" s="76"/>
      <c r="HH181" s="76"/>
      <c r="HI181" s="76"/>
      <c r="HJ181" s="76"/>
      <c r="HK181" s="76"/>
      <c r="HL181" s="76"/>
      <c r="HM181" s="76"/>
      <c r="HN181" s="76"/>
      <c r="HO181" s="76"/>
      <c r="HP181" s="76"/>
      <c r="HQ181" s="76"/>
      <c r="HR181" s="76"/>
      <c r="HS181" s="76"/>
      <c r="HT181" s="76"/>
      <c r="HU181" s="76"/>
      <c r="HV181" s="76"/>
      <c r="HW181" s="76"/>
      <c r="HX181" s="76"/>
      <c r="HY181" s="76"/>
      <c r="HZ181" s="76"/>
      <c r="IA181" s="76"/>
      <c r="IB181" s="76"/>
      <c r="IC181" s="76"/>
      <c r="ID181" s="76"/>
      <c r="IE181" s="76"/>
      <c r="IF181" s="76"/>
      <c r="IG181" s="76"/>
      <c r="IH181" s="76"/>
      <c r="II181" s="76"/>
      <c r="IJ181" s="76"/>
      <c r="IK181" s="76"/>
      <c r="IL181" s="76"/>
      <c r="IM181" s="76"/>
      <c r="IN181" s="76"/>
      <c r="IO181" s="76"/>
      <c r="IP181" s="76"/>
      <c r="IQ181" s="76"/>
      <c r="IR181" s="76"/>
      <c r="IS181" s="76"/>
      <c r="IT181" s="76"/>
      <c r="IU181" s="76"/>
      <c r="IV181" s="76"/>
      <c r="IW181" s="76"/>
      <c r="IX181" s="76"/>
      <c r="IY181" s="76"/>
      <c r="IZ181" s="76"/>
      <c r="JA181" s="76"/>
      <c r="JB181" s="76"/>
      <c r="JC181" s="76"/>
      <c r="JD181" s="67"/>
      <c r="JU181" s="14"/>
      <c r="MS181" s="28"/>
    </row>
    <row r="182" spans="12:358" x14ac:dyDescent="0.3">
      <c r="M182" s="12" t="s">
        <v>177</v>
      </c>
      <c r="N182" s="24">
        <f>SUMPRODUCT(N10:N15,JD105:JD110)</f>
        <v>72</v>
      </c>
      <c r="O182" s="24">
        <f t="shared" ref="O182:AC182" si="389">SUMPRODUCT(O10:O15,EM105:EM110)</f>
        <v>60.907950184873854</v>
      </c>
      <c r="P182" s="24">
        <f t="shared" si="389"/>
        <v>97.125286822237371</v>
      </c>
      <c r="Q182" s="24">
        <f t="shared" si="389"/>
        <v>63.736891637472695</v>
      </c>
      <c r="R182" s="24">
        <f t="shared" si="389"/>
        <v>75.178931380734966</v>
      </c>
      <c r="S182" s="24">
        <f t="shared" si="389"/>
        <v>73.085549537569989</v>
      </c>
      <c r="T182" s="24">
        <f t="shared" si="389"/>
        <v>59.928577448449012</v>
      </c>
      <c r="U182" s="24">
        <f t="shared" si="389"/>
        <v>72.080248811735984</v>
      </c>
      <c r="V182" s="24">
        <f t="shared" si="389"/>
        <v>77.421628899551251</v>
      </c>
      <c r="W182" s="24">
        <f t="shared" si="389"/>
        <v>62.04682878303926</v>
      </c>
      <c r="X182" s="24">
        <f t="shared" si="389"/>
        <v>75.020308192247811</v>
      </c>
      <c r="Y182" s="24">
        <f t="shared" si="389"/>
        <v>54.300806365358127</v>
      </c>
      <c r="Z182" s="24">
        <f t="shared" si="389"/>
        <v>64.64335874116486</v>
      </c>
      <c r="AA182" s="24">
        <f t="shared" si="389"/>
        <v>65.126752694883436</v>
      </c>
      <c r="AB182" s="24">
        <f t="shared" si="389"/>
        <v>62.709819511563715</v>
      </c>
      <c r="AC182" s="24">
        <f t="shared" si="389"/>
        <v>59.627075297709574</v>
      </c>
      <c r="AD182" s="24">
        <f>SUMPRODUCT(AD10:AD15,JD105:JD110)</f>
        <v>72</v>
      </c>
      <c r="AE182" s="24">
        <f t="shared" ref="AE182:CP182" si="390">SUMPRODUCT(AE10:AE15,FB105:FB110)</f>
        <v>64.422089687213287</v>
      </c>
      <c r="AF182" s="24">
        <f t="shared" si="390"/>
        <v>65.552418562651923</v>
      </c>
      <c r="AG182" s="24">
        <f t="shared" si="390"/>
        <v>62.919730310843143</v>
      </c>
      <c r="AH182" s="24">
        <f t="shared" si="390"/>
        <v>59.429243588207726</v>
      </c>
      <c r="AI182" s="24">
        <f t="shared" si="390"/>
        <v>64.831852840187665</v>
      </c>
      <c r="AJ182" s="24">
        <f t="shared" si="390"/>
        <v>64.693052283492477</v>
      </c>
      <c r="AK182" s="24">
        <f t="shared" si="390"/>
        <v>64.602543720473207</v>
      </c>
      <c r="AL182" s="24">
        <f t="shared" si="390"/>
        <v>67.550013298578094</v>
      </c>
      <c r="AM182" s="24">
        <f t="shared" si="390"/>
        <v>63.047943434212691</v>
      </c>
      <c r="AN182" s="24">
        <f t="shared" si="390"/>
        <v>72.73766417042799</v>
      </c>
      <c r="AO182" s="24">
        <f t="shared" si="390"/>
        <v>71.945336264789191</v>
      </c>
      <c r="AP182" s="24">
        <f t="shared" si="390"/>
        <v>59.944069482436966</v>
      </c>
      <c r="AQ182" s="24">
        <f t="shared" si="390"/>
        <v>66.164976878666806</v>
      </c>
      <c r="AR182" s="24">
        <f t="shared" si="390"/>
        <v>57.242529864385212</v>
      </c>
      <c r="AS182" s="24">
        <f t="shared" si="390"/>
        <v>62.614099297819031</v>
      </c>
      <c r="AT182" s="24">
        <f t="shared" si="390"/>
        <v>54.161292861299493</v>
      </c>
      <c r="AU182" s="24">
        <f t="shared" si="390"/>
        <v>48.703222168448633</v>
      </c>
      <c r="AV182" s="24">
        <f t="shared" si="390"/>
        <v>60.699124511842058</v>
      </c>
      <c r="AW182" s="24">
        <f t="shared" si="390"/>
        <v>61.752112668843502</v>
      </c>
      <c r="AX182" s="24">
        <f t="shared" si="390"/>
        <v>51.040933951659319</v>
      </c>
      <c r="AY182" s="24">
        <f t="shared" si="390"/>
        <v>63.059789246658234</v>
      </c>
      <c r="AZ182" s="24">
        <f t="shared" si="390"/>
        <v>48.95266363149652</v>
      </c>
      <c r="BA182" s="24">
        <f t="shared" si="390"/>
        <v>67.525852327526493</v>
      </c>
      <c r="BB182" s="24">
        <f t="shared" si="390"/>
        <v>55.301138412735753</v>
      </c>
      <c r="BC182" s="24">
        <f t="shared" si="390"/>
        <v>57.920761837648548</v>
      </c>
      <c r="BD182" s="24">
        <f t="shared" si="390"/>
        <v>60.795473976044875</v>
      </c>
      <c r="BE182" s="24">
        <f t="shared" si="390"/>
        <v>54.784121024718281</v>
      </c>
      <c r="BF182" s="24">
        <f t="shared" si="390"/>
        <v>61.123295952765112</v>
      </c>
      <c r="BG182" s="24">
        <f t="shared" si="390"/>
        <v>62.303598025522042</v>
      </c>
      <c r="BH182" s="24">
        <f t="shared" si="390"/>
        <v>55.021780845177524</v>
      </c>
      <c r="BI182" s="24">
        <f t="shared" si="390"/>
        <v>64.414114513981346</v>
      </c>
      <c r="BJ182" s="24">
        <f t="shared" si="390"/>
        <v>52.561570832281951</v>
      </c>
      <c r="BK182" s="24">
        <f t="shared" si="390"/>
        <v>57.984993694310738</v>
      </c>
      <c r="BL182" s="24">
        <f t="shared" si="390"/>
        <v>52.441924779007607</v>
      </c>
      <c r="BM182" s="24">
        <f t="shared" si="390"/>
        <v>68.733984895102424</v>
      </c>
      <c r="BN182" s="24">
        <f t="shared" si="390"/>
        <v>57.569859538779347</v>
      </c>
      <c r="BO182" s="24">
        <f t="shared" si="390"/>
        <v>61.347578404611298</v>
      </c>
      <c r="BP182" s="24">
        <f t="shared" si="390"/>
        <v>56.164700028366781</v>
      </c>
      <c r="BQ182" s="24">
        <f t="shared" si="390"/>
        <v>53.494187533555056</v>
      </c>
      <c r="BR182" s="24">
        <f t="shared" si="390"/>
        <v>60.447161728291491</v>
      </c>
      <c r="BS182" s="24">
        <f t="shared" si="390"/>
        <v>61.54331583202589</v>
      </c>
      <c r="BT182" s="24">
        <f t="shared" si="390"/>
        <v>56.410041143776184</v>
      </c>
      <c r="BU182" s="24">
        <f t="shared" si="390"/>
        <v>56.008398618280367</v>
      </c>
      <c r="BV182" s="24">
        <f t="shared" si="390"/>
        <v>60.053414592939625</v>
      </c>
      <c r="BW182" s="24">
        <f t="shared" si="390"/>
        <v>64.079968640777437</v>
      </c>
      <c r="BX182" s="24">
        <f t="shared" si="390"/>
        <v>70.1488083496359</v>
      </c>
      <c r="BY182" s="24">
        <f t="shared" si="390"/>
        <v>61.546866885560753</v>
      </c>
      <c r="BZ182" s="24">
        <f t="shared" si="390"/>
        <v>61.120844268325762</v>
      </c>
      <c r="CA182" s="24">
        <f t="shared" si="390"/>
        <v>79.540431200421764</v>
      </c>
      <c r="CB182" s="24">
        <f t="shared" si="390"/>
        <v>61.095288416820466</v>
      </c>
      <c r="CC182" s="24">
        <f t="shared" si="390"/>
        <v>56.904402124792448</v>
      </c>
      <c r="CD182" s="24">
        <f t="shared" si="390"/>
        <v>63.594108414878846</v>
      </c>
      <c r="CE182" s="24">
        <f t="shared" si="390"/>
        <v>49.652799598001607</v>
      </c>
      <c r="CF182" s="24">
        <f t="shared" si="390"/>
        <v>51.168498335650497</v>
      </c>
      <c r="CG182" s="24">
        <f t="shared" si="390"/>
        <v>64.213828621918637</v>
      </c>
      <c r="CH182" s="24">
        <f t="shared" si="390"/>
        <v>65.120192307770566</v>
      </c>
      <c r="CI182" s="24">
        <f t="shared" si="390"/>
        <v>70.013439271979067</v>
      </c>
      <c r="CJ182" s="24">
        <f t="shared" si="390"/>
        <v>60.686185178414128</v>
      </c>
      <c r="CK182" s="24">
        <f t="shared" si="390"/>
        <v>60.284312981093862</v>
      </c>
      <c r="CL182" s="24">
        <f t="shared" si="390"/>
        <v>72.979276206590612</v>
      </c>
      <c r="CM182" s="24">
        <f t="shared" si="390"/>
        <v>57.963882231864233</v>
      </c>
      <c r="CN182" s="24">
        <f t="shared" si="390"/>
        <v>55.855012017728868</v>
      </c>
      <c r="CO182" s="24">
        <f t="shared" si="390"/>
        <v>47.885940402235384</v>
      </c>
      <c r="CP182" s="24">
        <f t="shared" si="390"/>
        <v>50.696702027621811</v>
      </c>
      <c r="CQ182" s="24">
        <f t="shared" ref="CQ182:EF182" si="391">SUMPRODUCT(CQ10:CQ15,HN105:HN110)</f>
        <v>58.822130496507839</v>
      </c>
      <c r="CR182" s="24">
        <f t="shared" si="391"/>
        <v>58.391371049764253</v>
      </c>
      <c r="CS182" s="24">
        <f t="shared" si="391"/>
        <v>66.078082459014283</v>
      </c>
      <c r="CT182" s="24">
        <f t="shared" si="391"/>
        <v>67.865902540006687</v>
      </c>
      <c r="CU182" s="24">
        <f t="shared" si="391"/>
        <v>59.411865454539779</v>
      </c>
      <c r="CV182" s="24">
        <f t="shared" si="391"/>
        <v>66.118017330894006</v>
      </c>
      <c r="CW182" s="24">
        <f t="shared" si="391"/>
        <v>58.315952479870084</v>
      </c>
      <c r="CX182" s="24">
        <f t="shared" si="391"/>
        <v>58.556694663914087</v>
      </c>
      <c r="CY182" s="24">
        <f t="shared" si="391"/>
        <v>73.560318193471531</v>
      </c>
      <c r="CZ182" s="24">
        <f t="shared" si="391"/>
        <v>56.063741721912315</v>
      </c>
      <c r="DA182" s="24">
        <f t="shared" si="391"/>
        <v>54.895206113687372</v>
      </c>
      <c r="DB182" s="24">
        <f t="shared" si="391"/>
        <v>58.366688918621954</v>
      </c>
      <c r="DC182" s="24">
        <f t="shared" si="391"/>
        <v>75.165687165574866</v>
      </c>
      <c r="DD182" s="24">
        <f t="shared" si="391"/>
        <v>59.496047384765589</v>
      </c>
      <c r="DE182" s="24">
        <f t="shared" si="391"/>
        <v>61.038662611867395</v>
      </c>
      <c r="DF182" s="24">
        <f t="shared" si="391"/>
        <v>56.977733323169169</v>
      </c>
      <c r="DG182" s="24">
        <f t="shared" si="391"/>
        <v>67.996987951551233</v>
      </c>
      <c r="DH182" s="24">
        <f t="shared" si="391"/>
        <v>62.23126356469384</v>
      </c>
      <c r="DI182" s="24">
        <f t="shared" si="391"/>
        <v>53.084999701673212</v>
      </c>
      <c r="DJ182" s="24">
        <f t="shared" si="391"/>
        <v>57.05148262230292</v>
      </c>
      <c r="DK182" s="24">
        <f t="shared" si="391"/>
        <v>62.572960907633949</v>
      </c>
      <c r="DL182" s="24">
        <f t="shared" si="391"/>
        <v>55.39007082978172</v>
      </c>
      <c r="DM182" s="24">
        <f t="shared" si="391"/>
        <v>62.839479807788742</v>
      </c>
      <c r="DN182" s="24">
        <f t="shared" si="391"/>
        <v>63.016748637469732</v>
      </c>
      <c r="DO182" s="24">
        <f t="shared" si="391"/>
        <v>59.251474803334872</v>
      </c>
      <c r="DP182" s="24">
        <f t="shared" si="391"/>
        <v>40.042527897037708</v>
      </c>
      <c r="DQ182" s="24">
        <f t="shared" si="391"/>
        <v>65.297088418325771</v>
      </c>
      <c r="DR182" s="24">
        <f t="shared" si="391"/>
        <v>58.373396558928924</v>
      </c>
      <c r="DS182" s="24">
        <f t="shared" si="391"/>
        <v>54.573343872480898</v>
      </c>
      <c r="DT182" s="24">
        <f t="shared" si="391"/>
        <v>57.768310713685494</v>
      </c>
      <c r="DU182" s="24">
        <f t="shared" si="391"/>
        <v>64.59071015828016</v>
      </c>
      <c r="DV182" s="24">
        <f t="shared" si="391"/>
        <v>71.436524307963595</v>
      </c>
      <c r="DW182" s="24">
        <f t="shared" si="391"/>
        <v>63.153115416255062</v>
      </c>
      <c r="DX182" s="24">
        <f t="shared" si="391"/>
        <v>59.823040985990076</v>
      </c>
      <c r="DY182" s="24">
        <f t="shared" si="391"/>
        <v>61.78071460887945</v>
      </c>
      <c r="DZ182" s="24">
        <f t="shared" si="391"/>
        <v>64.380484904769091</v>
      </c>
      <c r="EA182" s="24">
        <f t="shared" si="391"/>
        <v>69.349765945187301</v>
      </c>
      <c r="EB182" s="24">
        <f t="shared" si="391"/>
        <v>65.283600587666129</v>
      </c>
      <c r="EC182" s="24">
        <f t="shared" si="391"/>
        <v>49.231812150275559</v>
      </c>
      <c r="ED182" s="24">
        <f t="shared" si="391"/>
        <v>58.074019730628429</v>
      </c>
      <c r="EE182" s="24">
        <f t="shared" si="391"/>
        <v>69.497064840213213</v>
      </c>
      <c r="EF182" s="24">
        <f t="shared" si="391"/>
        <v>53.704535842637384</v>
      </c>
      <c r="EG182" s="24">
        <f t="shared" ref="EG182:EG186" si="392">AVERAGE(O182:AC182,AE182:EF182)</f>
        <v>61.623375212609687</v>
      </c>
      <c r="EH182" s="24">
        <f t="shared" ref="EH182:EH186" si="393">MAX(O182:AC182,AE182:EF182)</f>
        <v>97.125286822237371</v>
      </c>
      <c r="EI182" s="24">
        <f t="shared" ref="EI182:EI186" si="394">MIN(O182:AC182,AE182:EF182)</f>
        <v>40.042527897037708</v>
      </c>
      <c r="EL182" s="12" t="s">
        <v>206</v>
      </c>
      <c r="EM182" s="66">
        <f t="shared" ref="EM182:FR182" si="395">EM87/SUM(EM$87:EM$89)</f>
        <v>0.5304472650368387</v>
      </c>
      <c r="EN182" s="66">
        <f t="shared" si="395"/>
        <v>0.48862059395644453</v>
      </c>
      <c r="EO182" s="66">
        <f t="shared" si="395"/>
        <v>0.47908955193953667</v>
      </c>
      <c r="EP182" s="66">
        <f t="shared" si="395"/>
        <v>0.48968925301510619</v>
      </c>
      <c r="EQ182" s="66">
        <f t="shared" si="395"/>
        <v>0.52144728225064862</v>
      </c>
      <c r="ER182" s="66">
        <f t="shared" si="395"/>
        <v>0.5132837766919236</v>
      </c>
      <c r="ES182" s="66">
        <f t="shared" si="395"/>
        <v>0.47288500429139069</v>
      </c>
      <c r="ET182" s="66">
        <f t="shared" si="395"/>
        <v>0.50796979865703429</v>
      </c>
      <c r="EU182" s="66">
        <f t="shared" si="395"/>
        <v>0.53180772689286282</v>
      </c>
      <c r="EV182" s="66">
        <f t="shared" si="395"/>
        <v>0.54562706205318567</v>
      </c>
      <c r="EW182" s="66">
        <f t="shared" si="395"/>
        <v>0.53104151543058098</v>
      </c>
      <c r="EX182" s="66">
        <f t="shared" si="395"/>
        <v>0.55322951204569459</v>
      </c>
      <c r="EY182" s="66">
        <f t="shared" si="395"/>
        <v>0.54139853123201453</v>
      </c>
      <c r="EZ182" s="66">
        <f t="shared" si="395"/>
        <v>0.52492838575667555</v>
      </c>
      <c r="FA182" s="66">
        <f t="shared" si="395"/>
        <v>0.51420107086070888</v>
      </c>
      <c r="FB182" s="66">
        <f t="shared" si="395"/>
        <v>0.48653347767499844</v>
      </c>
      <c r="FC182" s="66">
        <f t="shared" si="395"/>
        <v>0.5073477430283031</v>
      </c>
      <c r="FD182" s="66">
        <f t="shared" si="395"/>
        <v>0.54190696169522545</v>
      </c>
      <c r="FE182" s="66">
        <f t="shared" si="395"/>
        <v>0.50238243967485707</v>
      </c>
      <c r="FF182" s="66">
        <f t="shared" si="395"/>
        <v>0.49100393733074904</v>
      </c>
      <c r="FG182" s="66">
        <f t="shared" si="395"/>
        <v>0.52333666136003421</v>
      </c>
      <c r="FH182" s="66">
        <f t="shared" si="395"/>
        <v>0.50230847895626596</v>
      </c>
      <c r="FI182" s="66">
        <f t="shared" si="395"/>
        <v>0.52609788317551909</v>
      </c>
      <c r="FJ182" s="66">
        <f t="shared" si="395"/>
        <v>0.53837855779999999</v>
      </c>
      <c r="FK182" s="66">
        <f t="shared" si="395"/>
        <v>0.51305709218447404</v>
      </c>
      <c r="FL182" s="66">
        <f t="shared" si="395"/>
        <v>0.50734190458521911</v>
      </c>
      <c r="FM182" s="66">
        <f t="shared" si="395"/>
        <v>0.52486678816460253</v>
      </c>
      <c r="FN182" s="66">
        <f t="shared" si="395"/>
        <v>0.51227591582071608</v>
      </c>
      <c r="FO182" s="66">
        <f t="shared" si="395"/>
        <v>0.48056594348461762</v>
      </c>
      <c r="FP182" s="66">
        <f t="shared" si="395"/>
        <v>0.52573540480632264</v>
      </c>
      <c r="FQ182" s="66">
        <f t="shared" si="395"/>
        <v>0.53806301543243351</v>
      </c>
      <c r="FR182" s="66">
        <f t="shared" si="395"/>
        <v>0.49960009799741828</v>
      </c>
      <c r="FS182" s="66">
        <f t="shared" ref="FS182:GX182" si="396">FS87/SUM(FS$87:FS$89)</f>
        <v>0.51422963689877721</v>
      </c>
      <c r="FT182" s="66">
        <f t="shared" si="396"/>
        <v>0.51956833549499426</v>
      </c>
      <c r="FU182" s="66">
        <f t="shared" si="396"/>
        <v>0.49303463272975778</v>
      </c>
      <c r="FV182" s="66">
        <f t="shared" si="396"/>
        <v>0.4922494833042893</v>
      </c>
      <c r="FW182" s="66">
        <f t="shared" si="396"/>
        <v>0.49122133742231056</v>
      </c>
      <c r="FX182" s="66">
        <f t="shared" si="396"/>
        <v>0.49327661910446607</v>
      </c>
      <c r="FY182" s="66">
        <f t="shared" si="396"/>
        <v>0.48129508393773845</v>
      </c>
      <c r="FZ182" s="66">
        <f t="shared" si="396"/>
        <v>0.54492319891596919</v>
      </c>
      <c r="GA182" s="66">
        <f t="shared" si="396"/>
        <v>0.49787564219705899</v>
      </c>
      <c r="GB182" s="66">
        <f t="shared" si="396"/>
        <v>0.51804991880006668</v>
      </c>
      <c r="GC182" s="66">
        <f t="shared" si="396"/>
        <v>0.51703145382965654</v>
      </c>
      <c r="GD182" s="66">
        <f t="shared" si="396"/>
        <v>0.52712799334857618</v>
      </c>
      <c r="GE182" s="66">
        <f t="shared" si="396"/>
        <v>0.53321892620455258</v>
      </c>
      <c r="GF182" s="66">
        <f t="shared" si="396"/>
        <v>0.53968314600693568</v>
      </c>
      <c r="GG182" s="66">
        <f t="shared" si="396"/>
        <v>0.51514417904268894</v>
      </c>
      <c r="GH182" s="66">
        <f t="shared" si="396"/>
        <v>0.5091783418919632</v>
      </c>
      <c r="GI182" s="66">
        <f t="shared" si="396"/>
        <v>0.51187254489241052</v>
      </c>
      <c r="GJ182" s="66">
        <f t="shared" si="396"/>
        <v>0.50559537282111111</v>
      </c>
      <c r="GK182" s="66">
        <f t="shared" si="396"/>
        <v>0.50435230251183993</v>
      </c>
      <c r="GL182" s="66">
        <f t="shared" si="396"/>
        <v>0.60548437669330102</v>
      </c>
      <c r="GM182" s="66">
        <f t="shared" si="396"/>
        <v>0.52145360001191032</v>
      </c>
      <c r="GN182" s="66">
        <f t="shared" si="396"/>
        <v>0.48785964911490937</v>
      </c>
      <c r="GO182" s="66">
        <f t="shared" si="396"/>
        <v>0.48872869366001459</v>
      </c>
      <c r="GP182" s="66">
        <f t="shared" si="396"/>
        <v>0.51723989989223251</v>
      </c>
      <c r="GQ182" s="66">
        <f t="shared" si="396"/>
        <v>0.5106722887111883</v>
      </c>
      <c r="GR182" s="66">
        <f t="shared" si="396"/>
        <v>0.51011839255082159</v>
      </c>
      <c r="GS182" s="66">
        <f t="shared" si="396"/>
        <v>0.4820438254886697</v>
      </c>
      <c r="GT182" s="66">
        <f t="shared" si="396"/>
        <v>0.48685307806818129</v>
      </c>
      <c r="GU182" s="66">
        <f t="shared" si="396"/>
        <v>0.48975025700189956</v>
      </c>
      <c r="GV182" s="66">
        <f t="shared" si="396"/>
        <v>0.50104061198992689</v>
      </c>
      <c r="GW182" s="66">
        <f t="shared" si="396"/>
        <v>0.50644778963984627</v>
      </c>
      <c r="GX182" s="66">
        <f t="shared" si="396"/>
        <v>0.50366465217917644</v>
      </c>
      <c r="GY182" s="66">
        <f t="shared" ref="GY182:JC184" si="397">GY87/SUM(GY$87:GY$89)</f>
        <v>0.5094371406010717</v>
      </c>
      <c r="GZ182" s="66">
        <f t="shared" si="397"/>
        <v>0.53639611150121136</v>
      </c>
      <c r="HA182" s="66">
        <f t="shared" si="397"/>
        <v>0.51403134974605913</v>
      </c>
      <c r="HB182" s="66">
        <f t="shared" si="397"/>
        <v>0.54536109070469685</v>
      </c>
      <c r="HC182" s="66">
        <f t="shared" si="397"/>
        <v>0.5199251033064981</v>
      </c>
      <c r="HD182" s="66">
        <f t="shared" si="397"/>
        <v>0.50705219724287331</v>
      </c>
      <c r="HE182" s="66">
        <f t="shared" si="397"/>
        <v>0.52854657051385179</v>
      </c>
      <c r="HF182" s="66">
        <f t="shared" si="397"/>
        <v>0.49722409020407871</v>
      </c>
      <c r="HG182" s="66">
        <f t="shared" si="397"/>
        <v>0.56168681496600925</v>
      </c>
      <c r="HH182" s="66">
        <f t="shared" si="397"/>
        <v>0.53633299447749727</v>
      </c>
      <c r="HI182" s="66">
        <f t="shared" si="397"/>
        <v>0.50884152169348507</v>
      </c>
      <c r="HJ182" s="66">
        <f t="shared" si="397"/>
        <v>0.52433020676461461</v>
      </c>
      <c r="HK182" s="66">
        <f t="shared" si="397"/>
        <v>0.48917110603278557</v>
      </c>
      <c r="HL182" s="66">
        <f t="shared" si="397"/>
        <v>0.52022517312707051</v>
      </c>
      <c r="HM182" s="66">
        <f t="shared" si="397"/>
        <v>0.55397331713240672</v>
      </c>
      <c r="HN182" s="66">
        <f t="shared" si="397"/>
        <v>0.54072198987064213</v>
      </c>
      <c r="HO182" s="66">
        <f t="shared" si="397"/>
        <v>0.51839521980321202</v>
      </c>
      <c r="HP182" s="66">
        <f t="shared" si="397"/>
        <v>0.50953795278870151</v>
      </c>
      <c r="HQ182" s="66">
        <f t="shared" si="397"/>
        <v>0.5095980336631476</v>
      </c>
      <c r="HR182" s="66">
        <f t="shared" si="397"/>
        <v>0.50588621546483392</v>
      </c>
      <c r="HS182" s="66">
        <f t="shared" si="397"/>
        <v>0.5186521698417409</v>
      </c>
      <c r="HT182" s="66">
        <f t="shared" si="397"/>
        <v>0.49514838383916465</v>
      </c>
      <c r="HU182" s="66">
        <f t="shared" si="397"/>
        <v>0.52291593190968744</v>
      </c>
      <c r="HV182" s="66">
        <f t="shared" si="397"/>
        <v>0.51475150922605228</v>
      </c>
      <c r="HW182" s="66">
        <f t="shared" si="397"/>
        <v>0.50668967877999549</v>
      </c>
      <c r="HX182" s="66">
        <f t="shared" si="397"/>
        <v>0.51107429882545719</v>
      </c>
      <c r="HY182" s="66">
        <f t="shared" si="397"/>
        <v>0.51438526674644991</v>
      </c>
      <c r="HZ182" s="66">
        <f t="shared" si="397"/>
        <v>0.50094216274272485</v>
      </c>
      <c r="IA182" s="66">
        <f t="shared" si="397"/>
        <v>0.52154476769234803</v>
      </c>
      <c r="IB182" s="66">
        <f t="shared" si="397"/>
        <v>0.48677991795708447</v>
      </c>
      <c r="IC182" s="66">
        <f t="shared" si="397"/>
        <v>0.53791441103278836</v>
      </c>
      <c r="ID182" s="66">
        <f t="shared" si="397"/>
        <v>0.49963461118133484</v>
      </c>
      <c r="IE182" s="66">
        <f t="shared" si="397"/>
        <v>0.52197458863249335</v>
      </c>
      <c r="IF182" s="66">
        <f t="shared" si="397"/>
        <v>0.53212869187361533</v>
      </c>
      <c r="IG182" s="66">
        <f t="shared" si="397"/>
        <v>0.52158521844444616</v>
      </c>
      <c r="IH182" s="66">
        <f t="shared" si="397"/>
        <v>0.46558326012050993</v>
      </c>
      <c r="II182" s="66">
        <f t="shared" si="397"/>
        <v>0.52154586068067987</v>
      </c>
      <c r="IJ182" s="66">
        <f t="shared" si="397"/>
        <v>0.50316412473853434</v>
      </c>
      <c r="IK182" s="66">
        <f t="shared" si="397"/>
        <v>0.48622997712421445</v>
      </c>
      <c r="IL182" s="66">
        <f t="shared" si="397"/>
        <v>0.5232717316952521</v>
      </c>
      <c r="IM182" s="66">
        <f t="shared" si="397"/>
        <v>0.52517447251246263</v>
      </c>
      <c r="IN182" s="66">
        <f t="shared" si="397"/>
        <v>0.51251488026210157</v>
      </c>
      <c r="IO182" s="66">
        <f t="shared" si="397"/>
        <v>0.50991902834453529</v>
      </c>
      <c r="IP182" s="66">
        <f t="shared" si="397"/>
        <v>0.51276972352874828</v>
      </c>
      <c r="IQ182" s="66">
        <f t="shared" si="397"/>
        <v>0.50240784912630221</v>
      </c>
      <c r="IR182" s="66">
        <f t="shared" si="397"/>
        <v>0.48430390774536858</v>
      </c>
      <c r="IS182" s="66">
        <f t="shared" si="397"/>
        <v>0.49473449279444337</v>
      </c>
      <c r="IT182" s="66">
        <f t="shared" si="397"/>
        <v>0.51219572105502698</v>
      </c>
      <c r="IU182" s="66">
        <f t="shared" si="397"/>
        <v>0.5525983938377087</v>
      </c>
      <c r="IV182" s="66">
        <f t="shared" si="397"/>
        <v>0.51843733654000146</v>
      </c>
      <c r="IW182" s="66">
        <f t="shared" si="397"/>
        <v>0.52331594020736028</v>
      </c>
      <c r="IX182" s="66">
        <f t="shared" si="397"/>
        <v>0.51886717948203864</v>
      </c>
      <c r="IY182" s="66">
        <f t="shared" si="397"/>
        <v>0.51655355309500517</v>
      </c>
      <c r="IZ182" s="66">
        <f t="shared" si="397"/>
        <v>0.53475850643327028</v>
      </c>
      <c r="JA182" s="66">
        <f t="shared" si="397"/>
        <v>0.52550046082435797</v>
      </c>
      <c r="JB182" s="66">
        <f t="shared" si="397"/>
        <v>0.50961105753783686</v>
      </c>
      <c r="JC182" s="66">
        <f t="shared" si="397"/>
        <v>0.53471248743011446</v>
      </c>
      <c r="JD182" s="67">
        <f>AVERAGE(EM182:JC182)</f>
        <v>0.51419603017426163</v>
      </c>
      <c r="JU182" s="14"/>
      <c r="MS182" s="28"/>
    </row>
    <row r="183" spans="12:358" x14ac:dyDescent="0.3">
      <c r="M183" s="12" t="s">
        <v>240</v>
      </c>
      <c r="N183" s="24">
        <f>SUMPRODUCT(N29:N32,N197:N200)</f>
        <v>72</v>
      </c>
      <c r="O183" s="24">
        <f>SUMPRODUCT(O29:O32,O197:O200)</f>
        <v>55.334989189042375</v>
      </c>
      <c r="P183" s="24">
        <f>SUMPRODUCT(P29:P32,P197:P200)</f>
        <v>81.437974068569304</v>
      </c>
      <c r="Q183" s="24">
        <f t="shared" ref="Q183:CC183" si="398">SUMPRODUCT(Q29:Q32,Q197:Q200)</f>
        <v>63.558337635354832</v>
      </c>
      <c r="R183" s="24">
        <f t="shared" si="398"/>
        <v>73.913819326904445</v>
      </c>
      <c r="S183" s="24">
        <f t="shared" si="398"/>
        <v>69.299290754340078</v>
      </c>
      <c r="T183" s="24">
        <f t="shared" si="398"/>
        <v>69.490523555634468</v>
      </c>
      <c r="U183" s="24">
        <f t="shared" si="398"/>
        <v>67.658687753649033</v>
      </c>
      <c r="V183" s="24">
        <f t="shared" si="398"/>
        <v>72.939706928462627</v>
      </c>
      <c r="W183" s="24">
        <f t="shared" si="398"/>
        <v>61.601253137154636</v>
      </c>
      <c r="X183" s="24">
        <f t="shared" si="398"/>
        <v>66.628932746277755</v>
      </c>
      <c r="Y183" s="24">
        <f t="shared" si="398"/>
        <v>57.470720346500201</v>
      </c>
      <c r="Z183" s="24">
        <f t="shared" si="398"/>
        <v>64.250487092695991</v>
      </c>
      <c r="AA183" s="24">
        <f t="shared" si="398"/>
        <v>62.655860349127217</v>
      </c>
      <c r="AB183" s="24">
        <f t="shared" si="398"/>
        <v>70.045801092597955</v>
      </c>
      <c r="AC183" s="24">
        <f t="shared" si="398"/>
        <v>56.273997439635352</v>
      </c>
      <c r="AD183" s="24">
        <f t="shared" si="398"/>
        <v>75.181791101951788</v>
      </c>
      <c r="AE183" s="24">
        <f t="shared" si="398"/>
        <v>61.511824793072599</v>
      </c>
      <c r="AF183" s="24">
        <f t="shared" si="398"/>
        <v>63.269445998659442</v>
      </c>
      <c r="AG183" s="24">
        <f t="shared" si="398"/>
        <v>61.958983392106781</v>
      </c>
      <c r="AH183" s="24">
        <f t="shared" si="398"/>
        <v>61.879397967237495</v>
      </c>
      <c r="AI183" s="24">
        <f t="shared" si="398"/>
        <v>68.05973587130056</v>
      </c>
      <c r="AJ183" s="24">
        <f t="shared" si="398"/>
        <v>73.335572645746453</v>
      </c>
      <c r="AK183" s="24">
        <f t="shared" si="398"/>
        <v>60.563016529055993</v>
      </c>
      <c r="AL183" s="24">
        <f t="shared" si="398"/>
        <v>70.121160151134703</v>
      </c>
      <c r="AM183" s="24">
        <f t="shared" si="398"/>
        <v>71.942323425265769</v>
      </c>
      <c r="AN183" s="24">
        <f t="shared" si="398"/>
        <v>66.273843061945655</v>
      </c>
      <c r="AO183" s="24">
        <f t="shared" si="398"/>
        <v>67.758816802938441</v>
      </c>
      <c r="AP183" s="24">
        <f t="shared" si="398"/>
        <v>58.498099361085437</v>
      </c>
      <c r="AQ183" s="24">
        <f t="shared" si="398"/>
        <v>62.732839252007992</v>
      </c>
      <c r="AR183" s="24">
        <f t="shared" si="398"/>
        <v>56.66771510951942</v>
      </c>
      <c r="AS183" s="24">
        <f t="shared" si="398"/>
        <v>59.112916133050305</v>
      </c>
      <c r="AT183" s="24">
        <f t="shared" si="398"/>
        <v>50.933736324680424</v>
      </c>
      <c r="AU183" s="24">
        <f t="shared" si="398"/>
        <v>49.44894944471239</v>
      </c>
      <c r="AV183" s="24">
        <f t="shared" si="398"/>
        <v>60.264906966051029</v>
      </c>
      <c r="AW183" s="24">
        <f t="shared" si="398"/>
        <v>50.615441189981411</v>
      </c>
      <c r="AX183" s="24">
        <f t="shared" si="398"/>
        <v>54.331916208145103</v>
      </c>
      <c r="AY183" s="24">
        <f t="shared" si="398"/>
        <v>66.021504416024825</v>
      </c>
      <c r="AZ183" s="24">
        <f t="shared" si="398"/>
        <v>51.107587638299734</v>
      </c>
      <c r="BA183" s="24">
        <f t="shared" si="398"/>
        <v>71.021434386648522</v>
      </c>
      <c r="BB183" s="24">
        <f t="shared" si="398"/>
        <v>57.846086378357221</v>
      </c>
      <c r="BC183" s="24">
        <f t="shared" si="398"/>
        <v>51.232833957193279</v>
      </c>
      <c r="BD183" s="24">
        <f t="shared" si="398"/>
        <v>60.148768810106681</v>
      </c>
      <c r="BE183" s="24">
        <f t="shared" si="398"/>
        <v>50.884849069279966</v>
      </c>
      <c r="BF183" s="24">
        <f t="shared" si="398"/>
        <v>61.121607458029551</v>
      </c>
      <c r="BG183" s="24">
        <f t="shared" si="398"/>
        <v>59.143207148258654</v>
      </c>
      <c r="BH183" s="24">
        <f t="shared" si="398"/>
        <v>60.224616805890179</v>
      </c>
      <c r="BI183" s="24">
        <f t="shared" si="398"/>
        <v>68.363339646063267</v>
      </c>
      <c r="BJ183" s="24">
        <f t="shared" si="398"/>
        <v>51.365362150095251</v>
      </c>
      <c r="BK183" s="24">
        <f t="shared" si="398"/>
        <v>60.558382430999089</v>
      </c>
      <c r="BL183" s="24">
        <f t="shared" si="398"/>
        <v>54.477771550571745</v>
      </c>
      <c r="BM183" s="24">
        <f t="shared" si="398"/>
        <v>66.675442291561353</v>
      </c>
      <c r="BN183" s="24">
        <f t="shared" si="398"/>
        <v>61.755239103757312</v>
      </c>
      <c r="BO183" s="24">
        <f t="shared" si="398"/>
        <v>60.944100369436292</v>
      </c>
      <c r="BP183" s="24">
        <f t="shared" si="398"/>
        <v>58.763981480592705</v>
      </c>
      <c r="BQ183" s="24">
        <f t="shared" si="398"/>
        <v>60.103090826316844</v>
      </c>
      <c r="BR183" s="24">
        <f t="shared" si="398"/>
        <v>58.965690657336069</v>
      </c>
      <c r="BS183" s="24">
        <f t="shared" si="398"/>
        <v>57.82101258703986</v>
      </c>
      <c r="BT183" s="24">
        <f t="shared" si="398"/>
        <v>57.66573507413927</v>
      </c>
      <c r="BU183" s="24">
        <f t="shared" si="398"/>
        <v>56.652648532354377</v>
      </c>
      <c r="BV183" s="24">
        <f t="shared" si="398"/>
        <v>58.549412398403717</v>
      </c>
      <c r="BW183" s="24">
        <f t="shared" si="398"/>
        <v>63.43679865257235</v>
      </c>
      <c r="BX183" s="24">
        <f t="shared" si="398"/>
        <v>69.996241219955067</v>
      </c>
      <c r="BY183" s="24">
        <f t="shared" si="398"/>
        <v>59.645602532302235</v>
      </c>
      <c r="BZ183" s="24">
        <f t="shared" si="398"/>
        <v>61.296760381066271</v>
      </c>
      <c r="CA183" s="24">
        <f t="shared" si="398"/>
        <v>79.655250501745542</v>
      </c>
      <c r="CB183" s="24">
        <f t="shared" si="398"/>
        <v>66.217996987484341</v>
      </c>
      <c r="CC183" s="24">
        <f t="shared" si="398"/>
        <v>57.902009923350974</v>
      </c>
      <c r="CD183" s="24">
        <f t="shared" ref="CD183:EF183" si="399">SUMPRODUCT(CD29:CD32,CD197:CD200)</f>
        <v>64.015512608967825</v>
      </c>
      <c r="CE183" s="24">
        <f t="shared" si="399"/>
        <v>46.822705375212763</v>
      </c>
      <c r="CF183" s="24">
        <f t="shared" si="399"/>
        <v>51.86426040482386</v>
      </c>
      <c r="CG183" s="24">
        <f t="shared" si="399"/>
        <v>63.177813889629824</v>
      </c>
      <c r="CH183" s="24">
        <f t="shared" si="399"/>
        <v>64.243036551319065</v>
      </c>
      <c r="CI183" s="24">
        <f t="shared" si="399"/>
        <v>66.357615150679706</v>
      </c>
      <c r="CJ183" s="24">
        <f t="shared" si="399"/>
        <v>58.720070590707365</v>
      </c>
      <c r="CK183" s="24">
        <f t="shared" si="399"/>
        <v>64.234098181412037</v>
      </c>
      <c r="CL183" s="24">
        <f t="shared" si="399"/>
        <v>63.998873678918756</v>
      </c>
      <c r="CM183" s="24">
        <f t="shared" si="399"/>
        <v>57.76675112582128</v>
      </c>
      <c r="CN183" s="24">
        <f t="shared" si="399"/>
        <v>59.271022788216925</v>
      </c>
      <c r="CO183" s="24">
        <f t="shared" si="399"/>
        <v>53.285202462408947</v>
      </c>
      <c r="CP183" s="24">
        <f t="shared" si="399"/>
        <v>51.291175980295236</v>
      </c>
      <c r="CQ183" s="24">
        <f t="shared" si="399"/>
        <v>54.276025746631561</v>
      </c>
      <c r="CR183" s="24">
        <f t="shared" si="399"/>
        <v>54.426659920722081</v>
      </c>
      <c r="CS183" s="24">
        <f t="shared" si="399"/>
        <v>63.888904905791463</v>
      </c>
      <c r="CT183" s="24">
        <f t="shared" si="399"/>
        <v>61.357180038236706</v>
      </c>
      <c r="CU183" s="24">
        <f t="shared" si="399"/>
        <v>63.426630870649461</v>
      </c>
      <c r="CV183" s="24">
        <f t="shared" si="399"/>
        <v>63.803552920115585</v>
      </c>
      <c r="CW183" s="24">
        <f t="shared" si="399"/>
        <v>68.783056465254319</v>
      </c>
      <c r="CX183" s="24">
        <f t="shared" si="399"/>
        <v>59.988874030069852</v>
      </c>
      <c r="CY183" s="24">
        <f t="shared" si="399"/>
        <v>70.141579306252396</v>
      </c>
      <c r="CZ183" s="24">
        <f t="shared" si="399"/>
        <v>61.515239840055422</v>
      </c>
      <c r="DA183" s="24">
        <f t="shared" si="399"/>
        <v>58.873577326407457</v>
      </c>
      <c r="DB183" s="24">
        <f t="shared" si="399"/>
        <v>54.950034715719184</v>
      </c>
      <c r="DC183" s="24">
        <f t="shared" si="399"/>
        <v>63.664243852326443</v>
      </c>
      <c r="DD183" s="24">
        <f t="shared" si="399"/>
        <v>59.657826114862075</v>
      </c>
      <c r="DE183" s="24">
        <f t="shared" si="399"/>
        <v>63.313552833306446</v>
      </c>
      <c r="DF183" s="24">
        <f t="shared" si="399"/>
        <v>56.796687580898173</v>
      </c>
      <c r="DG183" s="24">
        <f t="shared" si="399"/>
        <v>70.803140096796426</v>
      </c>
      <c r="DH183" s="24">
        <f t="shared" si="399"/>
        <v>58.294356875113039</v>
      </c>
      <c r="DI183" s="24">
        <f t="shared" si="399"/>
        <v>53.701118841611155</v>
      </c>
      <c r="DJ183" s="24">
        <f t="shared" si="399"/>
        <v>60.58487254347105</v>
      </c>
      <c r="DK183" s="24">
        <f t="shared" si="399"/>
        <v>66.275032299317928</v>
      </c>
      <c r="DL183" s="24">
        <f t="shared" si="399"/>
        <v>55.114032033186369</v>
      </c>
      <c r="DM183" s="24">
        <f t="shared" si="399"/>
        <v>62.534568583530401</v>
      </c>
      <c r="DN183" s="24">
        <f t="shared" si="399"/>
        <v>58.863256036355118</v>
      </c>
      <c r="DO183" s="24">
        <f t="shared" si="399"/>
        <v>65.054749881931713</v>
      </c>
      <c r="DP183" s="24">
        <f t="shared" si="399"/>
        <v>55.685735968363403</v>
      </c>
      <c r="DQ183" s="24">
        <f t="shared" si="399"/>
        <v>68.564281382786092</v>
      </c>
      <c r="DR183" s="24">
        <f t="shared" si="399"/>
        <v>63.611611859020769</v>
      </c>
      <c r="DS183" s="24">
        <f t="shared" si="399"/>
        <v>52.977183730265658</v>
      </c>
      <c r="DT183" s="24">
        <f t="shared" si="399"/>
        <v>57.007066314138207</v>
      </c>
      <c r="DU183" s="24">
        <f t="shared" si="399"/>
        <v>69.728420933344452</v>
      </c>
      <c r="DV183" s="24">
        <f t="shared" si="399"/>
        <v>68.876266550416815</v>
      </c>
      <c r="DW183" s="24">
        <f t="shared" si="399"/>
        <v>61.162094281283487</v>
      </c>
      <c r="DX183" s="24">
        <f t="shared" si="399"/>
        <v>59.444006308855265</v>
      </c>
      <c r="DY183" s="24">
        <f t="shared" si="399"/>
        <v>61.611015346369086</v>
      </c>
      <c r="DZ183" s="24">
        <f t="shared" si="399"/>
        <v>60.508775857862119</v>
      </c>
      <c r="EA183" s="24">
        <f t="shared" si="399"/>
        <v>71.019613499521455</v>
      </c>
      <c r="EB183" s="24">
        <f t="shared" si="399"/>
        <v>65.169538877752728</v>
      </c>
      <c r="EC183" s="24">
        <f t="shared" si="399"/>
        <v>57.454330026845554</v>
      </c>
      <c r="ED183" s="24">
        <f t="shared" si="399"/>
        <v>56.892050093532674</v>
      </c>
      <c r="EE183" s="24">
        <f t="shared" si="399"/>
        <v>67.166927329309061</v>
      </c>
      <c r="EF183" s="24">
        <f t="shared" si="399"/>
        <v>57.888680487274314</v>
      </c>
      <c r="EG183" s="24">
        <f t="shared" si="392"/>
        <v>61.58107337770943</v>
      </c>
      <c r="EH183" s="24">
        <f t="shared" si="393"/>
        <v>81.437974068569304</v>
      </c>
      <c r="EI183" s="24">
        <f t="shared" si="394"/>
        <v>46.822705375212763</v>
      </c>
      <c r="EM183" s="66">
        <f t="shared" ref="EM183:FR183" si="400">EM88/SUM(EM$87:EM$89)</f>
        <v>0.40801601692546385</v>
      </c>
      <c r="EN183" s="66">
        <f t="shared" si="400"/>
        <v>0.44393560921414216</v>
      </c>
      <c r="EO183" s="66">
        <f t="shared" si="400"/>
        <v>0.43959999181608395</v>
      </c>
      <c r="EP183" s="66">
        <f t="shared" si="400"/>
        <v>0.44872113798973046</v>
      </c>
      <c r="EQ183" s="66">
        <f t="shared" si="400"/>
        <v>0.42896383614013833</v>
      </c>
      <c r="ER183" s="66">
        <f t="shared" si="400"/>
        <v>0.42558883789587121</v>
      </c>
      <c r="ES183" s="66">
        <f t="shared" si="400"/>
        <v>0.42926145487769996</v>
      </c>
      <c r="ET183" s="66">
        <f t="shared" si="400"/>
        <v>0.42439177852834986</v>
      </c>
      <c r="EU183" s="66">
        <f t="shared" si="400"/>
        <v>0.41350909656461904</v>
      </c>
      <c r="EV183" s="66">
        <f t="shared" si="400"/>
        <v>0.39963148736527371</v>
      </c>
      <c r="EW183" s="66">
        <f t="shared" si="400"/>
        <v>0.41710740087736109</v>
      </c>
      <c r="EX183" s="66">
        <f t="shared" si="400"/>
        <v>0.38688350708779989</v>
      </c>
      <c r="EY183" s="66">
        <f t="shared" si="400"/>
        <v>0.3837921757706827</v>
      </c>
      <c r="EZ183" s="66">
        <f t="shared" si="400"/>
        <v>0.41632173855066362</v>
      </c>
      <c r="FA183" s="66">
        <f t="shared" si="400"/>
        <v>0.41738917728712011</v>
      </c>
      <c r="FB183" s="66">
        <f t="shared" si="400"/>
        <v>0.44309943246197259</v>
      </c>
      <c r="FC183" s="66">
        <f t="shared" si="400"/>
        <v>0.44468510747357343</v>
      </c>
      <c r="FD183" s="66">
        <f t="shared" si="400"/>
        <v>0.40762372741540248</v>
      </c>
      <c r="FE183" s="66">
        <f t="shared" si="400"/>
        <v>0.43620436684211888</v>
      </c>
      <c r="FF183" s="66">
        <f t="shared" si="400"/>
        <v>0.44546708089399434</v>
      </c>
      <c r="FG183" s="66">
        <f t="shared" si="400"/>
        <v>0.40652293189368804</v>
      </c>
      <c r="FH183" s="66">
        <f t="shared" si="400"/>
        <v>0.41750759467272286</v>
      </c>
      <c r="FI183" s="66">
        <f t="shared" si="400"/>
        <v>0.41986983277842577</v>
      </c>
      <c r="FJ183" s="66">
        <f t="shared" si="400"/>
        <v>0.40627333831710466</v>
      </c>
      <c r="FK183" s="66">
        <f t="shared" si="400"/>
        <v>0.44009238595931321</v>
      </c>
      <c r="FL183" s="66">
        <f t="shared" si="400"/>
        <v>0.44095692239691092</v>
      </c>
      <c r="FM183" s="66">
        <f t="shared" si="400"/>
        <v>0.43039545127041651</v>
      </c>
      <c r="FN183" s="66">
        <f t="shared" si="400"/>
        <v>0.42342166797286246</v>
      </c>
      <c r="FO183" s="66">
        <f t="shared" si="400"/>
        <v>0.45938356442255807</v>
      </c>
      <c r="FP183" s="66">
        <f t="shared" si="400"/>
        <v>0.42470945111485209</v>
      </c>
      <c r="FQ183" s="66">
        <f t="shared" si="400"/>
        <v>0.40515260449899948</v>
      </c>
      <c r="FR183" s="66">
        <f t="shared" si="400"/>
        <v>0.43484479478592358</v>
      </c>
      <c r="FS183" s="66">
        <f t="shared" ref="FS183:GX183" si="401">FS88/SUM(FS$87:FS$89)</f>
        <v>0.42964444779823674</v>
      </c>
      <c r="FT183" s="66">
        <f t="shared" si="401"/>
        <v>0.41590055324199987</v>
      </c>
      <c r="FU183" s="66">
        <f t="shared" si="401"/>
        <v>0.42133930554894089</v>
      </c>
      <c r="FV183" s="66">
        <f t="shared" si="401"/>
        <v>0.4527801853507416</v>
      </c>
      <c r="FW183" s="66">
        <f t="shared" si="401"/>
        <v>0.42518605830538747</v>
      </c>
      <c r="FX183" s="66">
        <f t="shared" si="401"/>
        <v>0.44600713501156386</v>
      </c>
      <c r="FY183" s="66">
        <f t="shared" si="401"/>
        <v>0.44927233819183526</v>
      </c>
      <c r="FZ183" s="66">
        <f t="shared" si="401"/>
        <v>0.39898195398308994</v>
      </c>
      <c r="GA183" s="66">
        <f t="shared" si="401"/>
        <v>0.4318472873036116</v>
      </c>
      <c r="GB183" s="66">
        <f t="shared" si="401"/>
        <v>0.42454242224085958</v>
      </c>
      <c r="GC183" s="66">
        <f t="shared" si="401"/>
        <v>0.42816646681400294</v>
      </c>
      <c r="GD183" s="66">
        <f t="shared" si="401"/>
        <v>0.43207057071915594</v>
      </c>
      <c r="GE183" s="66">
        <f t="shared" si="401"/>
        <v>0.40958712487955518</v>
      </c>
      <c r="GF183" s="66">
        <f t="shared" si="401"/>
        <v>0.40285722471350349</v>
      </c>
      <c r="GG183" s="66">
        <f t="shared" si="401"/>
        <v>0.4380410184847196</v>
      </c>
      <c r="GH183" s="66">
        <f t="shared" si="401"/>
        <v>0.42021547140027826</v>
      </c>
      <c r="GI183" s="66">
        <f t="shared" si="401"/>
        <v>0.41508725576634203</v>
      </c>
      <c r="GJ183" s="66">
        <f t="shared" si="401"/>
        <v>0.43388239238933773</v>
      </c>
      <c r="GK183" s="66">
        <f t="shared" si="401"/>
        <v>0.4335922875343946</v>
      </c>
      <c r="GL183" s="66">
        <f t="shared" si="401"/>
        <v>0.33450913611907584</v>
      </c>
      <c r="GM183" s="66">
        <f t="shared" si="401"/>
        <v>0.40613536350825541</v>
      </c>
      <c r="GN183" s="66">
        <f t="shared" si="401"/>
        <v>0.4346666666719019</v>
      </c>
      <c r="GO183" s="66">
        <f t="shared" si="401"/>
        <v>0.43023647511116853</v>
      </c>
      <c r="GP183" s="66">
        <f t="shared" si="401"/>
        <v>0.41869145512701178</v>
      </c>
      <c r="GQ183" s="66">
        <f t="shared" si="401"/>
        <v>0.43968520021944574</v>
      </c>
      <c r="GR183" s="66">
        <f t="shared" si="401"/>
        <v>0.445412551435932</v>
      </c>
      <c r="GS183" s="66">
        <f t="shared" si="401"/>
        <v>0.44021306289352202</v>
      </c>
      <c r="GT183" s="66">
        <f t="shared" si="401"/>
        <v>0.44868459504000846</v>
      </c>
      <c r="GU183" s="66">
        <f t="shared" si="401"/>
        <v>0.43363366994922325</v>
      </c>
      <c r="GV183" s="66">
        <f t="shared" si="401"/>
        <v>0.43438519517941415</v>
      </c>
      <c r="GW183" s="66">
        <f t="shared" si="401"/>
        <v>0.42803085488291459</v>
      </c>
      <c r="GX183" s="66">
        <f t="shared" si="401"/>
        <v>0.43433935229920723</v>
      </c>
      <c r="GY183" s="66">
        <f t="shared" si="397"/>
        <v>0.43982052205081446</v>
      </c>
      <c r="GZ183" s="66">
        <f t="shared" si="397"/>
        <v>0.41543687045798883</v>
      </c>
      <c r="HA183" s="66">
        <f t="shared" si="397"/>
        <v>0.43311644080044592</v>
      </c>
      <c r="HB183" s="66">
        <f t="shared" si="397"/>
        <v>0.40176433146252449</v>
      </c>
      <c r="HC183" s="66">
        <f t="shared" si="397"/>
        <v>0.41689049586670845</v>
      </c>
      <c r="HD183" s="66">
        <f t="shared" si="397"/>
        <v>0.41356155571414338</v>
      </c>
      <c r="HE183" s="66">
        <f t="shared" si="397"/>
        <v>0.41681022914675292</v>
      </c>
      <c r="HF183" s="66">
        <f t="shared" si="397"/>
        <v>0.42078100808568264</v>
      </c>
      <c r="HG183" s="66">
        <f t="shared" si="397"/>
        <v>0.36996263907050458</v>
      </c>
      <c r="HH183" s="66">
        <f t="shared" si="397"/>
        <v>0.40728269192785294</v>
      </c>
      <c r="HI183" s="66">
        <f t="shared" si="397"/>
        <v>0.4305741413358502</v>
      </c>
      <c r="HJ183" s="66">
        <f t="shared" si="397"/>
        <v>0.42514380473592989</v>
      </c>
      <c r="HK183" s="66">
        <f t="shared" si="397"/>
        <v>0.43516933029353316</v>
      </c>
      <c r="HL183" s="66">
        <f t="shared" si="397"/>
        <v>0.4206668803160229</v>
      </c>
      <c r="HM183" s="66">
        <f t="shared" si="397"/>
        <v>0.38081314396864524</v>
      </c>
      <c r="HN183" s="66">
        <f t="shared" si="397"/>
        <v>0.4045124367177988</v>
      </c>
      <c r="HO183" s="66">
        <f t="shared" si="397"/>
        <v>0.40532081376844808</v>
      </c>
      <c r="HP183" s="66">
        <f t="shared" si="397"/>
        <v>0.41362258488708609</v>
      </c>
      <c r="HQ183" s="66">
        <f t="shared" si="397"/>
        <v>0.4389855707062415</v>
      </c>
      <c r="HR183" s="66">
        <f t="shared" si="397"/>
        <v>0.42573050044950789</v>
      </c>
      <c r="HS183" s="66">
        <f t="shared" si="397"/>
        <v>0.4013028400015422</v>
      </c>
      <c r="HT183" s="66">
        <f t="shared" si="397"/>
        <v>0.4388822380419149</v>
      </c>
      <c r="HU183" s="66">
        <f t="shared" si="397"/>
        <v>0.42097100239497143</v>
      </c>
      <c r="HV183" s="66">
        <f t="shared" si="397"/>
        <v>0.41769619908304068</v>
      </c>
      <c r="HW183" s="66">
        <f t="shared" si="397"/>
        <v>0.41671421235838557</v>
      </c>
      <c r="HX183" s="66">
        <f t="shared" si="397"/>
        <v>0.412072735837821</v>
      </c>
      <c r="HY183" s="66">
        <f t="shared" si="397"/>
        <v>0.42073611717335446</v>
      </c>
      <c r="HZ183" s="66">
        <f t="shared" si="397"/>
        <v>0.44309208840418179</v>
      </c>
      <c r="IA183" s="66">
        <f t="shared" si="397"/>
        <v>0.40954339660753902</v>
      </c>
      <c r="IB183" s="66">
        <f t="shared" si="397"/>
        <v>0.45443939123667271</v>
      </c>
      <c r="IC183" s="66">
        <f t="shared" si="397"/>
        <v>0.40897775319423513</v>
      </c>
      <c r="ID183" s="66">
        <f t="shared" si="397"/>
        <v>0.44062480512471303</v>
      </c>
      <c r="IE183" s="66">
        <f t="shared" si="397"/>
        <v>0.42165694646240059</v>
      </c>
      <c r="IF183" s="66">
        <f t="shared" si="397"/>
        <v>0.38892508745116211</v>
      </c>
      <c r="IG183" s="66">
        <f t="shared" si="397"/>
        <v>0.41728544292834052</v>
      </c>
      <c r="IH183" s="66">
        <f t="shared" si="397"/>
        <v>0.46799228009540528</v>
      </c>
      <c r="II183" s="66">
        <f t="shared" si="397"/>
        <v>0.42229440930035617</v>
      </c>
      <c r="IJ183" s="66">
        <f t="shared" si="397"/>
        <v>0.42449351241263267</v>
      </c>
      <c r="IK183" s="66">
        <f t="shared" si="397"/>
        <v>0.44175962871984398</v>
      </c>
      <c r="IL183" s="66">
        <f t="shared" si="397"/>
        <v>0.42128678986868923</v>
      </c>
      <c r="IM183" s="66">
        <f t="shared" si="397"/>
        <v>0.41797920971231389</v>
      </c>
      <c r="IN183" s="66">
        <f t="shared" si="397"/>
        <v>0.41576998592270592</v>
      </c>
      <c r="IO183" s="66">
        <f t="shared" si="397"/>
        <v>0.42553499131923833</v>
      </c>
      <c r="IP183" s="66">
        <f t="shared" si="397"/>
        <v>0.41901269948646047</v>
      </c>
      <c r="IQ183" s="66">
        <f t="shared" si="397"/>
        <v>0.45776939501465996</v>
      </c>
      <c r="IR183" s="66">
        <f t="shared" si="397"/>
        <v>0.43539351281970878</v>
      </c>
      <c r="IS183" s="66">
        <f t="shared" si="397"/>
        <v>0.44235220209160581</v>
      </c>
      <c r="IT183" s="66">
        <f t="shared" si="397"/>
        <v>0.42223232050435183</v>
      </c>
      <c r="IU183" s="66">
        <f t="shared" si="397"/>
        <v>0.37957124842390971</v>
      </c>
      <c r="IV183" s="66">
        <f t="shared" si="397"/>
        <v>0.4066711026849642</v>
      </c>
      <c r="IW183" s="66">
        <f t="shared" si="397"/>
        <v>0.41324492918390443</v>
      </c>
      <c r="IX183" s="66">
        <f t="shared" si="397"/>
        <v>0.40387926269112889</v>
      </c>
      <c r="IY183" s="66">
        <f t="shared" si="397"/>
        <v>0.42166647655444595</v>
      </c>
      <c r="IZ183" s="66">
        <f t="shared" si="397"/>
        <v>0.40916910921277488</v>
      </c>
      <c r="JA183" s="66">
        <f t="shared" si="397"/>
        <v>0.41978986175774541</v>
      </c>
      <c r="JB183" s="66">
        <f t="shared" si="397"/>
        <v>0.42330440372831102</v>
      </c>
      <c r="JC183" s="66">
        <f t="shared" si="397"/>
        <v>0.41737111138956617</v>
      </c>
      <c r="JD183" s="67">
        <f>AVERAGE(EM183:JC183)</f>
        <v>0.42268077083581768</v>
      </c>
      <c r="JU183" s="14"/>
      <c r="MS183" s="28"/>
    </row>
    <row r="184" spans="12:358" x14ac:dyDescent="0.3">
      <c r="M184" s="12" t="s">
        <v>313</v>
      </c>
      <c r="N184" s="24">
        <f>SUMPRODUCT(N51:N52,JD146:JD147)</f>
        <v>72</v>
      </c>
      <c r="O184" s="24">
        <f t="shared" ref="O184:AC184" si="402">SUMPRODUCT(O51:O52,EM146:EM147)</f>
        <v>64.814814814502171</v>
      </c>
      <c r="P184" s="24">
        <f t="shared" si="402"/>
        <v>82.749562169986859</v>
      </c>
      <c r="Q184" s="24">
        <f t="shared" si="402"/>
        <v>53.153877059226794</v>
      </c>
      <c r="R184" s="24">
        <f t="shared" si="402"/>
        <v>74.265345646508706</v>
      </c>
      <c r="S184" s="24">
        <f t="shared" si="402"/>
        <v>67.47418079860492</v>
      </c>
      <c r="T184" s="24">
        <f t="shared" si="402"/>
        <v>67.367670647694126</v>
      </c>
      <c r="U184" s="24">
        <f t="shared" si="402"/>
        <v>72.612513721210391</v>
      </c>
      <c r="V184" s="24">
        <f t="shared" si="402"/>
        <v>67.417448021449573</v>
      </c>
      <c r="W184" s="24">
        <f t="shared" si="402"/>
        <v>59.756097560785712</v>
      </c>
      <c r="X184" s="24">
        <f t="shared" si="402"/>
        <v>55.611601513284739</v>
      </c>
      <c r="Y184" s="24">
        <f t="shared" si="402"/>
        <v>61.851332397815376</v>
      </c>
      <c r="Z184" s="24">
        <f t="shared" si="402"/>
        <v>57.359635811863306</v>
      </c>
      <c r="AA184" s="24">
        <f t="shared" si="402"/>
        <v>54.444444443593817</v>
      </c>
      <c r="AB184" s="24">
        <f t="shared" si="402"/>
        <v>66.490765171942471</v>
      </c>
      <c r="AC184" s="24">
        <f t="shared" si="402"/>
        <v>54.527469810500953</v>
      </c>
      <c r="AD184" s="24">
        <f>SUMPRODUCT(AD51:AD52,JD146:JD147)</f>
        <v>72</v>
      </c>
      <c r="AE184" s="24">
        <f t="shared" ref="AE184:CP184" si="403">SUMPRODUCT(AE51:AE52,FB146:FB147)</f>
        <v>66.59200442809076</v>
      </c>
      <c r="AF184" s="24">
        <f t="shared" si="403"/>
        <v>53.788106419701137</v>
      </c>
      <c r="AG184" s="24">
        <f t="shared" si="403"/>
        <v>51.992422683892514</v>
      </c>
      <c r="AH184" s="24">
        <f t="shared" si="403"/>
        <v>60.34964476844678</v>
      </c>
      <c r="AI184" s="24">
        <f t="shared" si="403"/>
        <v>65.338173198665174</v>
      </c>
      <c r="AJ184" s="24">
        <f t="shared" si="403"/>
        <v>71.909990217604332</v>
      </c>
      <c r="AK184" s="24">
        <f t="shared" si="403"/>
        <v>57.478005866226276</v>
      </c>
      <c r="AL184" s="24">
        <f t="shared" si="403"/>
        <v>60.464797423204224</v>
      </c>
      <c r="AM184" s="24">
        <f t="shared" si="403"/>
        <v>72.011695776869175</v>
      </c>
      <c r="AN184" s="24">
        <f t="shared" si="403"/>
        <v>65.572957971637408</v>
      </c>
      <c r="AO184" s="24">
        <f t="shared" si="403"/>
        <v>65.299474347254488</v>
      </c>
      <c r="AP184" s="24">
        <f t="shared" si="403"/>
        <v>56.664382387981803</v>
      </c>
      <c r="AQ184" s="24">
        <f t="shared" si="403"/>
        <v>55.654295538674134</v>
      </c>
      <c r="AR184" s="24">
        <f t="shared" si="403"/>
        <v>56.973063754593937</v>
      </c>
      <c r="AS184" s="24">
        <f t="shared" si="403"/>
        <v>56.979504822005168</v>
      </c>
      <c r="AT184" s="24">
        <f t="shared" si="403"/>
        <v>50.997398091712725</v>
      </c>
      <c r="AU184" s="24">
        <f t="shared" si="403"/>
        <v>53.77611576360875</v>
      </c>
      <c r="AV184" s="24">
        <f t="shared" si="403"/>
        <v>59.181391186718891</v>
      </c>
      <c r="AW184" s="24">
        <f t="shared" si="403"/>
        <v>56.094381021847674</v>
      </c>
      <c r="AX184" s="24">
        <f t="shared" si="403"/>
        <v>55.705263158550856</v>
      </c>
      <c r="AY184" s="24">
        <f t="shared" si="403"/>
        <v>65.244729380060562</v>
      </c>
      <c r="AZ184" s="24">
        <f t="shared" si="403"/>
        <v>53.363988383188278</v>
      </c>
      <c r="BA184" s="24">
        <f t="shared" si="403"/>
        <v>69.151160359544718</v>
      </c>
      <c r="BB184" s="24">
        <f t="shared" si="403"/>
        <v>62.346796693973161</v>
      </c>
      <c r="BC184" s="24">
        <f t="shared" si="403"/>
        <v>51.444069641696856</v>
      </c>
      <c r="BD184" s="24">
        <f t="shared" si="403"/>
        <v>60.484147484938987</v>
      </c>
      <c r="BE184" s="24">
        <f t="shared" si="403"/>
        <v>52.852348992734555</v>
      </c>
      <c r="BF184" s="24">
        <f t="shared" si="403"/>
        <v>54.758800521289139</v>
      </c>
      <c r="BG184" s="24">
        <f t="shared" si="403"/>
        <v>57.95006570322446</v>
      </c>
      <c r="BH184" s="24">
        <f t="shared" si="403"/>
        <v>57.545507927503877</v>
      </c>
      <c r="BI184" s="24">
        <f t="shared" si="403"/>
        <v>70.980202798919407</v>
      </c>
      <c r="BJ184" s="24">
        <f t="shared" si="403"/>
        <v>48.783185841019872</v>
      </c>
      <c r="BK184" s="24">
        <f t="shared" si="403"/>
        <v>56.403478853592333</v>
      </c>
      <c r="BL184" s="24">
        <f t="shared" si="403"/>
        <v>55.923068793590112</v>
      </c>
      <c r="BM184" s="24">
        <f t="shared" si="403"/>
        <v>62.743052260987973</v>
      </c>
      <c r="BN184" s="24">
        <f t="shared" si="403"/>
        <v>59.131134353525376</v>
      </c>
      <c r="BO184" s="24">
        <f t="shared" si="403"/>
        <v>57.347204160980574</v>
      </c>
      <c r="BP184" s="24">
        <f t="shared" si="403"/>
        <v>56.343426600027456</v>
      </c>
      <c r="BQ184" s="24">
        <f t="shared" si="403"/>
        <v>58.861477543392041</v>
      </c>
      <c r="BR184" s="24">
        <f t="shared" si="403"/>
        <v>56.36262940325696</v>
      </c>
      <c r="BS184" s="24">
        <f t="shared" si="403"/>
        <v>55.629139073308124</v>
      </c>
      <c r="BT184" s="24">
        <f t="shared" si="403"/>
        <v>48.815585565978587</v>
      </c>
      <c r="BU184" s="24">
        <f t="shared" si="403"/>
        <v>52.905153491619032</v>
      </c>
      <c r="BV184" s="24">
        <f t="shared" si="403"/>
        <v>64.002709108804737</v>
      </c>
      <c r="BW184" s="24">
        <f t="shared" si="403"/>
        <v>62.567243234263834</v>
      </c>
      <c r="BX184" s="24">
        <f t="shared" si="403"/>
        <v>68.43221434912607</v>
      </c>
      <c r="BY184" s="24">
        <f t="shared" si="403"/>
        <v>52.888267039491957</v>
      </c>
      <c r="BZ184" s="24">
        <f t="shared" si="403"/>
        <v>60.773099979459843</v>
      </c>
      <c r="CA184" s="24">
        <f t="shared" si="403"/>
        <v>77.138359279510723</v>
      </c>
      <c r="CB184" s="24">
        <f t="shared" si="403"/>
        <v>58.45386382265832</v>
      </c>
      <c r="CC184" s="24">
        <f t="shared" si="403"/>
        <v>55.946717411888692</v>
      </c>
      <c r="CD184" s="24">
        <f t="shared" si="403"/>
        <v>62.357127708279066</v>
      </c>
      <c r="CE184" s="24">
        <f t="shared" si="403"/>
        <v>44.392039506164984</v>
      </c>
      <c r="CF184" s="24">
        <f t="shared" si="403"/>
        <v>50.833781603225937</v>
      </c>
      <c r="CG184" s="24">
        <f t="shared" si="403"/>
        <v>62.713264130517956</v>
      </c>
      <c r="CH184" s="24">
        <f t="shared" si="403"/>
        <v>60.84716920423147</v>
      </c>
      <c r="CI184" s="24">
        <f t="shared" si="403"/>
        <v>62.695479101660055</v>
      </c>
      <c r="CJ184" s="24">
        <f t="shared" si="403"/>
        <v>55.240083506532024</v>
      </c>
      <c r="CK184" s="24">
        <f t="shared" si="403"/>
        <v>58.715189171860828</v>
      </c>
      <c r="CL184" s="24">
        <f t="shared" si="403"/>
        <v>64.596455249641224</v>
      </c>
      <c r="CM184" s="24">
        <f t="shared" si="403"/>
        <v>58.179419525449696</v>
      </c>
      <c r="CN184" s="24">
        <f t="shared" si="403"/>
        <v>53.326346762755506</v>
      </c>
      <c r="CO184" s="24">
        <f t="shared" si="403"/>
        <v>52.14204075207337</v>
      </c>
      <c r="CP184" s="24">
        <f t="shared" si="403"/>
        <v>55.914796500038754</v>
      </c>
      <c r="CQ184" s="24">
        <f t="shared" ref="CQ184:EF184" si="404">SUMPRODUCT(CQ51:CQ52,HN146:HN147)</f>
        <v>58.307624504082682</v>
      </c>
      <c r="CR184" s="24">
        <f t="shared" si="404"/>
        <v>54.521852012484743</v>
      </c>
      <c r="CS184" s="24">
        <f t="shared" si="404"/>
        <v>67.170999188441016</v>
      </c>
      <c r="CT184" s="24">
        <f t="shared" si="404"/>
        <v>60.355839416970461</v>
      </c>
      <c r="CU184" s="24">
        <f t="shared" si="404"/>
        <v>56.686195393223798</v>
      </c>
      <c r="CV184" s="24">
        <f t="shared" si="404"/>
        <v>68.08006998356592</v>
      </c>
      <c r="CW184" s="24">
        <f t="shared" si="404"/>
        <v>61.50627615183403</v>
      </c>
      <c r="CX184" s="24">
        <f t="shared" si="404"/>
        <v>57.939596984205139</v>
      </c>
      <c r="CY184" s="24">
        <f t="shared" si="404"/>
        <v>65.691799695425658</v>
      </c>
      <c r="CZ184" s="24">
        <f t="shared" si="404"/>
        <v>57.144091223930388</v>
      </c>
      <c r="DA184" s="24">
        <f t="shared" si="404"/>
        <v>57.999605445540091</v>
      </c>
      <c r="DB184" s="24">
        <f t="shared" si="404"/>
        <v>56.890991183793162</v>
      </c>
      <c r="DC184" s="24">
        <f t="shared" si="404"/>
        <v>57.934839726937618</v>
      </c>
      <c r="DD184" s="24">
        <f t="shared" si="404"/>
        <v>61.446286749512083</v>
      </c>
      <c r="DE184" s="24">
        <f t="shared" si="404"/>
        <v>61.926605503477539</v>
      </c>
      <c r="DF184" s="24">
        <f t="shared" si="404"/>
        <v>57.727550396517053</v>
      </c>
      <c r="DG184" s="24">
        <f t="shared" si="404"/>
        <v>66.841812760673534</v>
      </c>
      <c r="DH184" s="24">
        <f t="shared" si="404"/>
        <v>54.539833041193774</v>
      </c>
      <c r="DI184" s="24">
        <f t="shared" si="404"/>
        <v>55.571890620150256</v>
      </c>
      <c r="DJ184" s="24">
        <f t="shared" si="404"/>
        <v>54.194623676829536</v>
      </c>
      <c r="DK184" s="24">
        <f t="shared" si="404"/>
        <v>65.98915144330536</v>
      </c>
      <c r="DL184" s="24">
        <f t="shared" si="404"/>
        <v>51.210590489406215</v>
      </c>
      <c r="DM184" s="24">
        <f t="shared" si="404"/>
        <v>64.53024054689314</v>
      </c>
      <c r="DN184" s="24">
        <f t="shared" si="404"/>
        <v>57.574306975554883</v>
      </c>
      <c r="DO184" s="24">
        <f t="shared" si="404"/>
        <v>64.315403127115687</v>
      </c>
      <c r="DP184" s="24">
        <f t="shared" si="404"/>
        <v>53.958154899827278</v>
      </c>
      <c r="DQ184" s="24">
        <f t="shared" si="404"/>
        <v>63.673881916217063</v>
      </c>
      <c r="DR184" s="24">
        <f t="shared" si="404"/>
        <v>63.200133756236468</v>
      </c>
      <c r="DS184" s="24">
        <f t="shared" si="404"/>
        <v>52.485420717310255</v>
      </c>
      <c r="DT184" s="24">
        <f t="shared" si="404"/>
        <v>62.000654627066012</v>
      </c>
      <c r="DU184" s="24">
        <f t="shared" si="404"/>
        <v>69.230769231601286</v>
      </c>
      <c r="DV184" s="24">
        <f t="shared" si="404"/>
        <v>64.201484932596571</v>
      </c>
      <c r="DW184" s="24">
        <f t="shared" si="404"/>
        <v>61.403508773052025</v>
      </c>
      <c r="DX184" s="24">
        <f t="shared" si="404"/>
        <v>55.152576287831529</v>
      </c>
      <c r="DY184" s="24">
        <f t="shared" si="404"/>
        <v>59.367287412874902</v>
      </c>
      <c r="DZ184" s="24">
        <f t="shared" si="404"/>
        <v>56.125912099003948</v>
      </c>
      <c r="EA184" s="24">
        <f t="shared" si="404"/>
        <v>64.520848574064331</v>
      </c>
      <c r="EB184" s="24">
        <f t="shared" si="404"/>
        <v>60.824789663890371</v>
      </c>
      <c r="EC184" s="24">
        <f t="shared" si="404"/>
        <v>58.003419702117093</v>
      </c>
      <c r="ED184" s="24">
        <f t="shared" si="404"/>
        <v>59.242342827681057</v>
      </c>
      <c r="EE184" s="24">
        <f t="shared" si="404"/>
        <v>71.742313322478495</v>
      </c>
      <c r="EF184" s="24">
        <f t="shared" si="404"/>
        <v>52.49687518625467</v>
      </c>
      <c r="EG184" s="24">
        <f t="shared" si="392"/>
        <v>59.867556193086045</v>
      </c>
      <c r="EH184" s="24">
        <f t="shared" si="393"/>
        <v>82.749562169986859</v>
      </c>
      <c r="EI184" s="24">
        <f t="shared" si="394"/>
        <v>44.392039506164984</v>
      </c>
      <c r="EL184" s="70">
        <f>SUM(EM182:EM184)</f>
        <v>1</v>
      </c>
      <c r="EM184" s="66">
        <f t="shared" ref="EM184:FR184" si="405">EM89/SUM(EM$87:EM$89)</f>
        <v>6.1536718037697419E-2</v>
      </c>
      <c r="EN184" s="66">
        <f t="shared" si="405"/>
        <v>6.7443796829413316E-2</v>
      </c>
      <c r="EO184" s="66">
        <f t="shared" si="405"/>
        <v>8.1310456244379395E-2</v>
      </c>
      <c r="EP184" s="66">
        <f t="shared" si="405"/>
        <v>6.1589608995163365E-2</v>
      </c>
      <c r="EQ184" s="66">
        <f t="shared" si="405"/>
        <v>4.9588881609213105E-2</v>
      </c>
      <c r="ER184" s="66">
        <f t="shared" si="405"/>
        <v>6.1127385412205165E-2</v>
      </c>
      <c r="ES184" s="66">
        <f t="shared" si="405"/>
        <v>9.78535408309094E-2</v>
      </c>
      <c r="ET184" s="66">
        <f t="shared" si="405"/>
        <v>6.7638422814615864E-2</v>
      </c>
      <c r="EU184" s="66">
        <f t="shared" si="405"/>
        <v>5.4683176542518114E-2</v>
      </c>
      <c r="EV184" s="66">
        <f t="shared" si="405"/>
        <v>5.4741450581540563E-2</v>
      </c>
      <c r="EW184" s="66">
        <f t="shared" si="405"/>
        <v>5.1851083692057882E-2</v>
      </c>
      <c r="EX184" s="66">
        <f t="shared" si="405"/>
        <v>5.9886980866505478E-2</v>
      </c>
      <c r="EY184" s="66">
        <f t="shared" si="405"/>
        <v>7.480929299730274E-2</v>
      </c>
      <c r="EZ184" s="66">
        <f t="shared" si="405"/>
        <v>5.8749875692660831E-2</v>
      </c>
      <c r="FA184" s="66">
        <f t="shared" si="405"/>
        <v>6.8409751852171047E-2</v>
      </c>
      <c r="FB184" s="66">
        <f t="shared" si="405"/>
        <v>7.0367089863028934E-2</v>
      </c>
      <c r="FC184" s="66">
        <f t="shared" si="405"/>
        <v>4.7967149498123515E-2</v>
      </c>
      <c r="FD184" s="66">
        <f t="shared" si="405"/>
        <v>5.0469310889371996E-2</v>
      </c>
      <c r="FE184" s="66">
        <f t="shared" si="405"/>
        <v>6.1413193483024014E-2</v>
      </c>
      <c r="FF184" s="66">
        <f t="shared" si="405"/>
        <v>6.3528981775256607E-2</v>
      </c>
      <c r="FG184" s="66">
        <f t="shared" si="405"/>
        <v>7.0140406746277764E-2</v>
      </c>
      <c r="FH184" s="66">
        <f t="shared" si="405"/>
        <v>8.0183926371011141E-2</v>
      </c>
      <c r="FI184" s="66">
        <f t="shared" si="405"/>
        <v>5.4032284046055125E-2</v>
      </c>
      <c r="FJ184" s="66">
        <f t="shared" si="405"/>
        <v>5.5348103882895343E-2</v>
      </c>
      <c r="FK184" s="66">
        <f t="shared" si="405"/>
        <v>4.6850521856212753E-2</v>
      </c>
      <c r="FL184" s="66">
        <f t="shared" si="405"/>
        <v>5.1701173017869938E-2</v>
      </c>
      <c r="FM184" s="66">
        <f t="shared" si="405"/>
        <v>4.4737760564981001E-2</v>
      </c>
      <c r="FN184" s="66">
        <f t="shared" si="405"/>
        <v>6.430241620642152E-2</v>
      </c>
      <c r="FO184" s="66">
        <f t="shared" si="405"/>
        <v>6.0050492092824301E-2</v>
      </c>
      <c r="FP184" s="66">
        <f t="shared" si="405"/>
        <v>4.9555144078825296E-2</v>
      </c>
      <c r="FQ184" s="66">
        <f t="shared" si="405"/>
        <v>5.6784380068567009E-2</v>
      </c>
      <c r="FR184" s="66">
        <f t="shared" si="405"/>
        <v>6.5555107216658165E-2</v>
      </c>
      <c r="FS184" s="66">
        <f t="shared" ref="FS184:GX184" si="406">FS89/SUM(FS$87:FS$89)</f>
        <v>5.6125915302986017E-2</v>
      </c>
      <c r="FT184" s="66">
        <f t="shared" si="406"/>
        <v>6.4531111263005897E-2</v>
      </c>
      <c r="FU184" s="66">
        <f t="shared" si="406"/>
        <v>8.5626061721301286E-2</v>
      </c>
      <c r="FV184" s="66">
        <f t="shared" si="406"/>
        <v>5.4970331344969078E-2</v>
      </c>
      <c r="FW184" s="66">
        <f t="shared" si="406"/>
        <v>8.359260427230196E-2</v>
      </c>
      <c r="FX184" s="66">
        <f t="shared" si="406"/>
        <v>6.0716245883970059E-2</v>
      </c>
      <c r="FY184" s="66">
        <f t="shared" si="406"/>
        <v>6.9432577870426324E-2</v>
      </c>
      <c r="FZ184" s="66">
        <f t="shared" si="406"/>
        <v>5.6094847100940884E-2</v>
      </c>
      <c r="GA184" s="66">
        <f t="shared" si="406"/>
        <v>7.0277070499329394E-2</v>
      </c>
      <c r="GB184" s="66">
        <f t="shared" si="406"/>
        <v>5.7407658959073717E-2</v>
      </c>
      <c r="GC184" s="66">
        <f t="shared" si="406"/>
        <v>5.4802079356340488E-2</v>
      </c>
      <c r="GD184" s="66">
        <f t="shared" si="406"/>
        <v>4.0801435932267885E-2</v>
      </c>
      <c r="GE184" s="66">
        <f t="shared" si="406"/>
        <v>5.7193948915892204E-2</v>
      </c>
      <c r="GF184" s="66">
        <f t="shared" si="406"/>
        <v>5.7459629279560873E-2</v>
      </c>
      <c r="GG184" s="66">
        <f t="shared" si="406"/>
        <v>4.6814802472591378E-2</v>
      </c>
      <c r="GH184" s="66">
        <f t="shared" si="406"/>
        <v>7.0606186707758534E-2</v>
      </c>
      <c r="GI184" s="66">
        <f t="shared" si="406"/>
        <v>7.3040199341247419E-2</v>
      </c>
      <c r="GJ184" s="66">
        <f t="shared" si="406"/>
        <v>6.0522234789551106E-2</v>
      </c>
      <c r="GK184" s="66">
        <f t="shared" si="406"/>
        <v>6.2055409953765392E-2</v>
      </c>
      <c r="GL184" s="66">
        <f t="shared" si="406"/>
        <v>6.0006487187623164E-2</v>
      </c>
      <c r="GM184" s="66">
        <f t="shared" si="406"/>
        <v>7.2411036479834226E-2</v>
      </c>
      <c r="GN184" s="66">
        <f t="shared" si="406"/>
        <v>7.7473684213188718E-2</v>
      </c>
      <c r="GO184" s="66">
        <f t="shared" si="406"/>
        <v>8.1034831228816884E-2</v>
      </c>
      <c r="GP184" s="66">
        <f t="shared" si="406"/>
        <v>6.4068644980755735E-2</v>
      </c>
      <c r="GQ184" s="66">
        <f t="shared" si="406"/>
        <v>4.9642511069365972E-2</v>
      </c>
      <c r="GR184" s="66">
        <f t="shared" si="406"/>
        <v>4.4469056013246383E-2</v>
      </c>
      <c r="GS184" s="66">
        <f t="shared" si="406"/>
        <v>7.774311161780828E-2</v>
      </c>
      <c r="GT184" s="66">
        <f t="shared" si="406"/>
        <v>6.4462326891810237E-2</v>
      </c>
      <c r="GU184" s="66">
        <f t="shared" si="406"/>
        <v>7.6616073048877215E-2</v>
      </c>
      <c r="GV184" s="66">
        <f t="shared" si="406"/>
        <v>6.4574192830658975E-2</v>
      </c>
      <c r="GW184" s="66">
        <f t="shared" si="406"/>
        <v>6.5521355477239182E-2</v>
      </c>
      <c r="GX184" s="66">
        <f t="shared" si="406"/>
        <v>6.1995995521616276E-2</v>
      </c>
      <c r="GY184" s="66">
        <f t="shared" si="397"/>
        <v>5.0742337348113849E-2</v>
      </c>
      <c r="GZ184" s="66">
        <f t="shared" si="397"/>
        <v>4.8167018040799814E-2</v>
      </c>
      <c r="HA184" s="66">
        <f t="shared" si="397"/>
        <v>5.2852209453494968E-2</v>
      </c>
      <c r="HB184" s="66">
        <f t="shared" si="397"/>
        <v>5.2874577832778664E-2</v>
      </c>
      <c r="HC184" s="66">
        <f t="shared" si="397"/>
        <v>6.3184400826793455E-2</v>
      </c>
      <c r="HD184" s="66">
        <f t="shared" si="397"/>
        <v>7.9386247042983277E-2</v>
      </c>
      <c r="HE184" s="66">
        <f t="shared" si="397"/>
        <v>5.4643200339395286E-2</v>
      </c>
      <c r="HF184" s="66">
        <f t="shared" si="397"/>
        <v>8.1994901710238627E-2</v>
      </c>
      <c r="HG184" s="66">
        <f t="shared" si="397"/>
        <v>6.8350545963486178E-2</v>
      </c>
      <c r="HH184" s="66">
        <f t="shared" si="397"/>
        <v>5.6384313594649814E-2</v>
      </c>
      <c r="HI184" s="66">
        <f t="shared" si="397"/>
        <v>6.058433697066478E-2</v>
      </c>
      <c r="HJ184" s="66">
        <f t="shared" si="397"/>
        <v>5.0525988499455478E-2</v>
      </c>
      <c r="HK184" s="66">
        <f t="shared" si="397"/>
        <v>7.565956367368129E-2</v>
      </c>
      <c r="HL184" s="66">
        <f t="shared" si="397"/>
        <v>5.910794655690664E-2</v>
      </c>
      <c r="HM184" s="66">
        <f t="shared" si="397"/>
        <v>6.5213538898948042E-2</v>
      </c>
      <c r="HN184" s="66">
        <f t="shared" si="397"/>
        <v>5.4765573411559111E-2</v>
      </c>
      <c r="HO184" s="66">
        <f t="shared" si="397"/>
        <v>7.6283966428339844E-2</v>
      </c>
      <c r="HP184" s="66">
        <f t="shared" si="397"/>
        <v>7.683946232421246E-2</v>
      </c>
      <c r="HQ184" s="66">
        <f t="shared" si="397"/>
        <v>5.141639563061088E-2</v>
      </c>
      <c r="HR184" s="66">
        <f t="shared" si="397"/>
        <v>6.8383284085658261E-2</v>
      </c>
      <c r="HS184" s="66">
        <f t="shared" si="397"/>
        <v>8.0044990156716844E-2</v>
      </c>
      <c r="HT184" s="66">
        <f t="shared" si="397"/>
        <v>6.5969378118920452E-2</v>
      </c>
      <c r="HU184" s="66">
        <f t="shared" si="397"/>
        <v>5.611306569534108E-2</v>
      </c>
      <c r="HV184" s="66">
        <f t="shared" si="397"/>
        <v>6.7552291690907026E-2</v>
      </c>
      <c r="HW184" s="66">
        <f t="shared" si="397"/>
        <v>7.6596108861618953E-2</v>
      </c>
      <c r="HX184" s="66">
        <f t="shared" si="397"/>
        <v>7.6852965336721812E-2</v>
      </c>
      <c r="HY184" s="66">
        <f t="shared" si="397"/>
        <v>6.4878616080195614E-2</v>
      </c>
      <c r="HZ184" s="66">
        <f t="shared" si="397"/>
        <v>5.5965748853093383E-2</v>
      </c>
      <c r="IA184" s="66">
        <f t="shared" si="397"/>
        <v>6.8911835700112958E-2</v>
      </c>
      <c r="IB184" s="66">
        <f t="shared" si="397"/>
        <v>5.8780690806242826E-2</v>
      </c>
      <c r="IC184" s="66">
        <f t="shared" si="397"/>
        <v>5.3107835772976501E-2</v>
      </c>
      <c r="ID184" s="66">
        <f t="shared" si="397"/>
        <v>5.9740583693952166E-2</v>
      </c>
      <c r="IE184" s="66">
        <f t="shared" si="397"/>
        <v>5.6368464905106039E-2</v>
      </c>
      <c r="IF184" s="66">
        <f t="shared" si="397"/>
        <v>7.8946220675222556E-2</v>
      </c>
      <c r="IG184" s="66">
        <f t="shared" si="397"/>
        <v>6.112933862721328E-2</v>
      </c>
      <c r="IH184" s="66">
        <f t="shared" si="397"/>
        <v>6.6424459784084802E-2</v>
      </c>
      <c r="II184" s="66">
        <f t="shared" si="397"/>
        <v>5.6159730018963933E-2</v>
      </c>
      <c r="IJ184" s="66">
        <f t="shared" si="397"/>
        <v>7.2342362848833039E-2</v>
      </c>
      <c r="IK184" s="66">
        <f t="shared" si="397"/>
        <v>7.2010394155941584E-2</v>
      </c>
      <c r="IL184" s="66">
        <f t="shared" si="397"/>
        <v>5.5441478436058657E-2</v>
      </c>
      <c r="IM184" s="66">
        <f t="shared" si="397"/>
        <v>5.6846317775223469E-2</v>
      </c>
      <c r="IN184" s="66">
        <f t="shared" si="397"/>
        <v>7.1715133815192456E-2</v>
      </c>
      <c r="IO184" s="66">
        <f t="shared" si="397"/>
        <v>6.4545980336226313E-2</v>
      </c>
      <c r="IP184" s="66">
        <f t="shared" si="397"/>
        <v>6.8217576984791278E-2</v>
      </c>
      <c r="IQ184" s="66">
        <f t="shared" si="397"/>
        <v>3.982275585903778E-2</v>
      </c>
      <c r="IR184" s="66">
        <f t="shared" si="397"/>
        <v>8.030257943492268E-2</v>
      </c>
      <c r="IS184" s="66">
        <f t="shared" si="397"/>
        <v>6.2913305113950824E-2</v>
      </c>
      <c r="IT184" s="66">
        <f t="shared" si="397"/>
        <v>6.5571958440621178E-2</v>
      </c>
      <c r="IU184" s="66">
        <f t="shared" si="397"/>
        <v>6.7830357738381628E-2</v>
      </c>
      <c r="IV184" s="66">
        <f t="shared" si="397"/>
        <v>7.4891560775034394E-2</v>
      </c>
      <c r="IW184" s="66">
        <f t="shared" si="397"/>
        <v>6.3439130608735336E-2</v>
      </c>
      <c r="IX184" s="66">
        <f t="shared" si="397"/>
        <v>7.7253557826832492E-2</v>
      </c>
      <c r="IY184" s="66">
        <f t="shared" si="397"/>
        <v>6.177997035054885E-2</v>
      </c>
      <c r="IZ184" s="66">
        <f t="shared" si="397"/>
        <v>5.6072384353954875E-2</v>
      </c>
      <c r="JA184" s="66">
        <f t="shared" si="397"/>
        <v>5.4709677417896597E-2</v>
      </c>
      <c r="JB184" s="66">
        <f t="shared" si="397"/>
        <v>6.7084538733852145E-2</v>
      </c>
      <c r="JC184" s="66">
        <f t="shared" si="397"/>
        <v>4.791640118031934E-2</v>
      </c>
      <c r="JD184" s="67">
        <f>AVERAGE(EM184:JC184)</f>
        <v>6.3123198989920623E-2</v>
      </c>
      <c r="JU184" s="14"/>
      <c r="MT184" s="28"/>
    </row>
    <row r="185" spans="12:358" x14ac:dyDescent="0.3">
      <c r="M185" s="12" t="s">
        <v>366</v>
      </c>
      <c r="N185" s="24">
        <f>N71</f>
        <v>72</v>
      </c>
      <c r="O185" s="24">
        <f>O71</f>
        <v>64.458606172109654</v>
      </c>
      <c r="P185" s="24">
        <f>P71</f>
        <v>74.004325776663265</v>
      </c>
      <c r="Q185" s="24">
        <f t="shared" ref="Q185:CC185" si="407">Q71</f>
        <v>70.010865880080487</v>
      </c>
      <c r="R185" s="24">
        <f t="shared" si="407"/>
        <v>73.260952224523123</v>
      </c>
      <c r="S185" s="24">
        <f t="shared" si="407"/>
        <v>74.057350132409283</v>
      </c>
      <c r="T185" s="24">
        <f t="shared" si="407"/>
        <v>71.516606123043729</v>
      </c>
      <c r="U185" s="24">
        <f t="shared" si="407"/>
        <v>76.362167154615577</v>
      </c>
      <c r="V185" s="24">
        <f t="shared" si="407"/>
        <v>69.602272726723356</v>
      </c>
      <c r="W185" s="24">
        <f t="shared" si="407"/>
        <v>62.929678583749514</v>
      </c>
      <c r="X185" s="24">
        <f t="shared" si="407"/>
        <v>64.465306654774551</v>
      </c>
      <c r="Y185" s="24">
        <f t="shared" si="407"/>
        <v>62.806993110910796</v>
      </c>
      <c r="Z185" s="24">
        <f t="shared" si="407"/>
        <v>64.76256987692399</v>
      </c>
      <c r="AA185" s="24">
        <f t="shared" si="407"/>
        <v>55.594464367538535</v>
      </c>
      <c r="AB185" s="24">
        <f t="shared" si="407"/>
        <v>66.687053066742223</v>
      </c>
      <c r="AC185" s="24">
        <f t="shared" si="407"/>
        <v>55.154415689218347</v>
      </c>
      <c r="AD185" s="24">
        <f t="shared" si="407"/>
        <v>72</v>
      </c>
      <c r="AE185" s="24">
        <f t="shared" si="407"/>
        <v>73.670260159555127</v>
      </c>
      <c r="AF185" s="24">
        <f t="shared" si="407"/>
        <v>68.715373960873009</v>
      </c>
      <c r="AG185" s="24">
        <f t="shared" si="407"/>
        <v>64.586259023888644</v>
      </c>
      <c r="AH185" s="24">
        <f t="shared" si="407"/>
        <v>59.704321452818824</v>
      </c>
      <c r="AI185" s="24">
        <f t="shared" si="407"/>
        <v>65.50023764385034</v>
      </c>
      <c r="AJ185" s="24">
        <f t="shared" si="407"/>
        <v>68.280346820562585</v>
      </c>
      <c r="AK185" s="24">
        <f t="shared" si="407"/>
        <v>68.500952698425337</v>
      </c>
      <c r="AL185" s="24">
        <f t="shared" si="407"/>
        <v>71.265944607426619</v>
      </c>
      <c r="AM185" s="24">
        <f t="shared" si="407"/>
        <v>70.722693628697783</v>
      </c>
      <c r="AN185" s="24">
        <f t="shared" si="407"/>
        <v>62.737200838925972</v>
      </c>
      <c r="AO185" s="24">
        <f t="shared" si="407"/>
        <v>65.778134279153761</v>
      </c>
      <c r="AP185" s="24">
        <f t="shared" si="407"/>
        <v>61.558552747418425</v>
      </c>
      <c r="AQ185" s="24">
        <f t="shared" si="407"/>
        <v>63.236081367698851</v>
      </c>
      <c r="AR185" s="24">
        <f t="shared" si="407"/>
        <v>59.65335225038978</v>
      </c>
      <c r="AS185" s="24">
        <f t="shared" si="407"/>
        <v>59.622525869532488</v>
      </c>
      <c r="AT185" s="24">
        <f t="shared" si="407"/>
        <v>49.656197454691721</v>
      </c>
      <c r="AU185" s="24">
        <f t="shared" si="407"/>
        <v>52.225883192415623</v>
      </c>
      <c r="AV185" s="24">
        <f t="shared" si="407"/>
        <v>59.118803624206194</v>
      </c>
      <c r="AW185" s="24">
        <f t="shared" si="407"/>
        <v>52.557841433054328</v>
      </c>
      <c r="AX185" s="24">
        <f t="shared" si="407"/>
        <v>58.241571185547883</v>
      </c>
      <c r="AY185" s="24">
        <f t="shared" si="407"/>
        <v>67.242010251015145</v>
      </c>
      <c r="AZ185" s="24">
        <f t="shared" si="407"/>
        <v>58.075221235726069</v>
      </c>
      <c r="BA185" s="24">
        <f t="shared" si="407"/>
        <v>71.36435557818956</v>
      </c>
      <c r="BB185" s="24">
        <f t="shared" si="407"/>
        <v>66.26419529584264</v>
      </c>
      <c r="BC185" s="24">
        <f t="shared" si="407"/>
        <v>52.943577539687929</v>
      </c>
      <c r="BD185" s="24">
        <f t="shared" si="407"/>
        <v>60.568972939134021</v>
      </c>
      <c r="BE185" s="24">
        <f t="shared" si="407"/>
        <v>55.279783391908353</v>
      </c>
      <c r="BF185" s="24">
        <f t="shared" si="407"/>
        <v>56.493395580584945</v>
      </c>
      <c r="BG185" s="24">
        <f t="shared" si="407"/>
        <v>57.120406186620315</v>
      </c>
      <c r="BH185" s="24">
        <f t="shared" si="407"/>
        <v>59.716538276593717</v>
      </c>
      <c r="BI185" s="24">
        <f t="shared" si="407"/>
        <v>70.404296989150993</v>
      </c>
      <c r="BJ185" s="24">
        <f t="shared" si="407"/>
        <v>54.697146762471725</v>
      </c>
      <c r="BK185" s="24">
        <f t="shared" si="407"/>
        <v>60.916089581819783</v>
      </c>
      <c r="BL185" s="24">
        <f t="shared" si="407"/>
        <v>55.041902015088262</v>
      </c>
      <c r="BM185" s="24">
        <f t="shared" si="407"/>
        <v>63.93363401911509</v>
      </c>
      <c r="BN185" s="24">
        <f t="shared" si="407"/>
        <v>62.477961918539329</v>
      </c>
      <c r="BO185" s="24">
        <f t="shared" si="407"/>
        <v>62.813354604805753</v>
      </c>
      <c r="BP185" s="24">
        <f t="shared" si="407"/>
        <v>60.26785714420307</v>
      </c>
      <c r="BQ185" s="24">
        <f t="shared" si="407"/>
        <v>57.096740783236903</v>
      </c>
      <c r="BR185" s="24">
        <f t="shared" si="407"/>
        <v>60.751983737258726</v>
      </c>
      <c r="BS185" s="24">
        <f t="shared" si="407"/>
        <v>62.143018184860985</v>
      </c>
      <c r="BT185" s="24">
        <f t="shared" si="407"/>
        <v>54.247397653649436</v>
      </c>
      <c r="BU185" s="24">
        <f t="shared" si="407"/>
        <v>54.859237474365884</v>
      </c>
      <c r="BV185" s="24">
        <f t="shared" si="407"/>
        <v>65.62500000136734</v>
      </c>
      <c r="BW185" s="24">
        <f t="shared" si="407"/>
        <v>61.63656015508532</v>
      </c>
      <c r="BX185" s="24">
        <f t="shared" si="407"/>
        <v>62.271033535147602</v>
      </c>
      <c r="BY185" s="24">
        <f t="shared" si="407"/>
        <v>59.209113044900057</v>
      </c>
      <c r="BZ185" s="24">
        <f t="shared" si="407"/>
        <v>59.237391345736881</v>
      </c>
      <c r="CA185" s="24">
        <f t="shared" si="407"/>
        <v>82.101840205423059</v>
      </c>
      <c r="CB185" s="24">
        <f t="shared" si="407"/>
        <v>68.284105920538821</v>
      </c>
      <c r="CC185" s="24">
        <f t="shared" si="407"/>
        <v>58.305911385672239</v>
      </c>
      <c r="CD185" s="24">
        <f t="shared" ref="CD185:EF185" si="408">CD71</f>
        <v>62.037338069390131</v>
      </c>
      <c r="CE185" s="24">
        <f t="shared" si="408"/>
        <v>54.199986890492575</v>
      </c>
      <c r="CF185" s="24">
        <f t="shared" si="408"/>
        <v>55.619394617773672</v>
      </c>
      <c r="CG185" s="24">
        <f t="shared" si="408"/>
        <v>65.180119819304409</v>
      </c>
      <c r="CH185" s="24">
        <f t="shared" si="408"/>
        <v>58.556405351318567</v>
      </c>
      <c r="CI185" s="24">
        <f t="shared" si="408"/>
        <v>66.719338352113752</v>
      </c>
      <c r="CJ185" s="24">
        <f t="shared" si="408"/>
        <v>60.760912163863892</v>
      </c>
      <c r="CK185" s="24">
        <f t="shared" si="408"/>
        <v>54.955934176788631</v>
      </c>
      <c r="CL185" s="24">
        <f t="shared" si="408"/>
        <v>67.573549439935704</v>
      </c>
      <c r="CM185" s="24">
        <f t="shared" si="408"/>
        <v>56.408689411577576</v>
      </c>
      <c r="CN185" s="24">
        <f t="shared" si="408"/>
        <v>57.491077221125707</v>
      </c>
      <c r="CO185" s="24">
        <f t="shared" si="408"/>
        <v>55.179029465294157</v>
      </c>
      <c r="CP185" s="24">
        <f t="shared" si="408"/>
        <v>56.790865386834305</v>
      </c>
      <c r="CQ185" s="24">
        <f t="shared" si="408"/>
        <v>63.436604952015756</v>
      </c>
      <c r="CR185" s="24">
        <f t="shared" si="408"/>
        <v>55.507384201994711</v>
      </c>
      <c r="CS185" s="24">
        <f t="shared" si="408"/>
        <v>67.065669945422471</v>
      </c>
      <c r="CT185" s="24">
        <f t="shared" si="408"/>
        <v>66.522526149764644</v>
      </c>
      <c r="CU185" s="24">
        <f t="shared" si="408"/>
        <v>61.213725199937798</v>
      </c>
      <c r="CV185" s="24">
        <f t="shared" si="408"/>
        <v>66.608264865673476</v>
      </c>
      <c r="CW185" s="24">
        <f t="shared" si="408"/>
        <v>68.239023989552152</v>
      </c>
      <c r="CX185" s="24">
        <f t="shared" si="408"/>
        <v>59.289068944286598</v>
      </c>
      <c r="CY185" s="24">
        <f t="shared" si="408"/>
        <v>69.442500418791056</v>
      </c>
      <c r="CZ185" s="24">
        <f t="shared" si="408"/>
        <v>56.874197542080367</v>
      </c>
      <c r="DA185" s="24">
        <f t="shared" si="408"/>
        <v>61.69490787817476</v>
      </c>
      <c r="DB185" s="24">
        <f t="shared" si="408"/>
        <v>58.632528126461587</v>
      </c>
      <c r="DC185" s="24">
        <f t="shared" si="408"/>
        <v>66.072474966064291</v>
      </c>
      <c r="DD185" s="24">
        <f t="shared" si="408"/>
        <v>57.42187499910257</v>
      </c>
      <c r="DE185" s="24">
        <f t="shared" si="408"/>
        <v>64.425124664307489</v>
      </c>
      <c r="DF185" s="24">
        <f t="shared" si="408"/>
        <v>68.269071993166762</v>
      </c>
      <c r="DG185" s="24">
        <f t="shared" si="408"/>
        <v>71.45068839941321</v>
      </c>
      <c r="DH185" s="24">
        <f t="shared" si="408"/>
        <v>54.653763110192585</v>
      </c>
      <c r="DI185" s="24">
        <f t="shared" si="408"/>
        <v>55.238007756522613</v>
      </c>
      <c r="DJ185" s="24">
        <f t="shared" si="408"/>
        <v>59.458892619444761</v>
      </c>
      <c r="DK185" s="24">
        <f t="shared" si="408"/>
        <v>72.520171899985712</v>
      </c>
      <c r="DL185" s="24">
        <f t="shared" si="408"/>
        <v>57.678222655545554</v>
      </c>
      <c r="DM185" s="24">
        <f t="shared" si="408"/>
        <v>63.729960948642656</v>
      </c>
      <c r="DN185" s="24">
        <f t="shared" si="408"/>
        <v>63.844777883745778</v>
      </c>
      <c r="DO185" s="24">
        <f t="shared" si="408"/>
        <v>62.433932347754471</v>
      </c>
      <c r="DP185" s="24">
        <f t="shared" si="408"/>
        <v>55.812109079015407</v>
      </c>
      <c r="DQ185" s="24">
        <f t="shared" si="408"/>
        <v>68.555971829719724</v>
      </c>
      <c r="DR185" s="24">
        <f t="shared" si="408"/>
        <v>65.795581134981305</v>
      </c>
      <c r="DS185" s="24">
        <f t="shared" si="408"/>
        <v>59.155458581124293</v>
      </c>
      <c r="DT185" s="24">
        <f t="shared" si="408"/>
        <v>66.037296350082684</v>
      </c>
      <c r="DU185" s="24">
        <f t="shared" si="408"/>
        <v>71.839704607344814</v>
      </c>
      <c r="DV185" s="24">
        <f t="shared" si="408"/>
        <v>69.971369740007148</v>
      </c>
      <c r="DW185" s="24">
        <f t="shared" si="408"/>
        <v>64.579428306492829</v>
      </c>
      <c r="DX185" s="24">
        <f t="shared" si="408"/>
        <v>59.647435417811096</v>
      </c>
      <c r="DY185" s="24">
        <f t="shared" si="408"/>
        <v>60.464705309998024</v>
      </c>
      <c r="DZ185" s="24">
        <f t="shared" si="408"/>
        <v>65.269299585745756</v>
      </c>
      <c r="EA185" s="24">
        <f t="shared" si="408"/>
        <v>78.600285171476074</v>
      </c>
      <c r="EB185" s="24">
        <f t="shared" si="408"/>
        <v>60.814537874964728</v>
      </c>
      <c r="EC185" s="24">
        <f t="shared" si="408"/>
        <v>56.575856406473918</v>
      </c>
      <c r="ED185" s="24">
        <f t="shared" si="408"/>
        <v>61.020889161725457</v>
      </c>
      <c r="EE185" s="24">
        <f t="shared" si="408"/>
        <v>68.5710139323036</v>
      </c>
      <c r="EF185" s="24">
        <f t="shared" si="408"/>
        <v>60.344093607817129</v>
      </c>
      <c r="EG185" s="24">
        <f t="shared" si="392"/>
        <v>62.798737499486279</v>
      </c>
      <c r="EH185" s="24">
        <f t="shared" si="393"/>
        <v>82.101840205423059</v>
      </c>
      <c r="EI185" s="24">
        <f t="shared" si="394"/>
        <v>49.656197454691721</v>
      </c>
      <c r="JU185" s="14"/>
      <c r="MT185" s="28"/>
    </row>
    <row r="186" spans="12:358" x14ac:dyDescent="0.3">
      <c r="M186" s="12" t="s">
        <v>419</v>
      </c>
      <c r="N186" s="24">
        <f>N87</f>
        <v>64</v>
      </c>
      <c r="O186" s="24">
        <f>O87</f>
        <v>61.830134595946397</v>
      </c>
      <c r="P186" s="24">
        <f>P87</f>
        <v>61.645750496611242</v>
      </c>
      <c r="Q186" s="24">
        <f t="shared" ref="Q186:CC186" si="409">Q87</f>
        <v>49.414137533041441</v>
      </c>
      <c r="R186" s="24">
        <f t="shared" si="409"/>
        <v>65.115592305542549</v>
      </c>
      <c r="S186" s="24">
        <f t="shared" si="409"/>
        <v>60.576923076923208</v>
      </c>
      <c r="T186" s="24">
        <f t="shared" si="409"/>
        <v>57.283591198232941</v>
      </c>
      <c r="U186" s="24">
        <f t="shared" si="409"/>
        <v>63.742944982451</v>
      </c>
      <c r="V186" s="24">
        <f t="shared" si="409"/>
        <v>51.210260115491266</v>
      </c>
      <c r="W186" s="24">
        <f t="shared" si="409"/>
        <v>56.467216779923092</v>
      </c>
      <c r="X186" s="24">
        <f t="shared" si="409"/>
        <v>50.118698859103418</v>
      </c>
      <c r="Y186" s="24">
        <f t="shared" si="409"/>
        <v>56.515459723349316</v>
      </c>
      <c r="Z186" s="24">
        <f t="shared" si="409"/>
        <v>44.50023725261763</v>
      </c>
      <c r="AA186" s="24">
        <f t="shared" si="409"/>
        <v>50.681148210323492</v>
      </c>
      <c r="AB186" s="24">
        <f t="shared" si="409"/>
        <v>56.593396520821145</v>
      </c>
      <c r="AC186" s="24">
        <f t="shared" si="409"/>
        <v>45.891365822244076</v>
      </c>
      <c r="AD186" s="24">
        <f t="shared" si="409"/>
        <v>64</v>
      </c>
      <c r="AE186" s="24">
        <f t="shared" si="409"/>
        <v>58.540809790353407</v>
      </c>
      <c r="AF186" s="24">
        <f t="shared" si="409"/>
        <v>51.480506967537472</v>
      </c>
      <c r="AG186" s="24">
        <f t="shared" si="409"/>
        <v>47.141606374300743</v>
      </c>
      <c r="AH186" s="24">
        <f t="shared" si="409"/>
        <v>50.211450878375267</v>
      </c>
      <c r="AI186" s="24">
        <f t="shared" si="409"/>
        <v>58.752749112269385</v>
      </c>
      <c r="AJ186" s="24">
        <f t="shared" si="409"/>
        <v>59.68882663335004</v>
      </c>
      <c r="AK186" s="24">
        <f t="shared" si="409"/>
        <v>51.988368438006724</v>
      </c>
      <c r="AL186" s="24">
        <f t="shared" si="409"/>
        <v>53.171984566645357</v>
      </c>
      <c r="AM186" s="24">
        <f t="shared" si="409"/>
        <v>66.909583076287618</v>
      </c>
      <c r="AN186" s="24">
        <f t="shared" si="409"/>
        <v>54.155361152282914</v>
      </c>
      <c r="AO186" s="24">
        <f t="shared" si="409"/>
        <v>55.091333074500042</v>
      </c>
      <c r="AP186" s="24">
        <f t="shared" si="409"/>
        <v>52.484999326855082</v>
      </c>
      <c r="AQ186" s="24">
        <f t="shared" si="409"/>
        <v>55.041127805527289</v>
      </c>
      <c r="AR186" s="24">
        <f t="shared" si="409"/>
        <v>48.78181537280495</v>
      </c>
      <c r="AS186" s="24">
        <f t="shared" si="409"/>
        <v>49.722600043268102</v>
      </c>
      <c r="AT186" s="24">
        <f t="shared" si="409"/>
        <v>45.495185695026549</v>
      </c>
      <c r="AU186" s="24">
        <f t="shared" si="409"/>
        <v>50.087255629638975</v>
      </c>
      <c r="AV186" s="24">
        <f t="shared" si="409"/>
        <v>50.981723429294014</v>
      </c>
      <c r="AW186" s="24">
        <f t="shared" si="409"/>
        <v>45.653674247439319</v>
      </c>
      <c r="AX186" s="24">
        <f t="shared" si="409"/>
        <v>50.58223367955086</v>
      </c>
      <c r="AY186" s="24">
        <f t="shared" si="409"/>
        <v>58.796515761593419</v>
      </c>
      <c r="AZ186" s="24">
        <f t="shared" si="409"/>
        <v>48.449707031900608</v>
      </c>
      <c r="BA186" s="24">
        <f t="shared" si="409"/>
        <v>60.37682545162</v>
      </c>
      <c r="BB186" s="24">
        <f t="shared" si="409"/>
        <v>48.472022555462445</v>
      </c>
      <c r="BC186" s="24">
        <f t="shared" si="409"/>
        <v>40.754746872486955</v>
      </c>
      <c r="BD186" s="24">
        <f t="shared" si="409"/>
        <v>52.54686719893283</v>
      </c>
      <c r="BE186" s="24">
        <f t="shared" si="409"/>
        <v>45.318861572643826</v>
      </c>
      <c r="BF186" s="24">
        <f t="shared" si="409"/>
        <v>44.255103601203245</v>
      </c>
      <c r="BG186" s="24">
        <f t="shared" si="409"/>
        <v>48.070800747421259</v>
      </c>
      <c r="BH186" s="24">
        <f t="shared" si="409"/>
        <v>46.962474645536595</v>
      </c>
      <c r="BI186" s="24">
        <f t="shared" si="409"/>
        <v>61.451587216521496</v>
      </c>
      <c r="BJ186" s="24">
        <f t="shared" si="409"/>
        <v>46.797859456548942</v>
      </c>
      <c r="BK186" s="24">
        <f t="shared" si="409"/>
        <v>52.561977841854308</v>
      </c>
      <c r="BL186" s="24">
        <f t="shared" si="409"/>
        <v>50.628690137626833</v>
      </c>
      <c r="BM186" s="24">
        <f t="shared" si="409"/>
        <v>57.578960457016144</v>
      </c>
      <c r="BN186" s="24">
        <f t="shared" si="409"/>
        <v>53.70812842145952</v>
      </c>
      <c r="BO186" s="24">
        <f t="shared" si="409"/>
        <v>38.75890047039843</v>
      </c>
      <c r="BP186" s="24">
        <f t="shared" si="409"/>
        <v>49.758220502099341</v>
      </c>
      <c r="BQ186" s="24">
        <f t="shared" si="409"/>
        <v>49.955048907703272</v>
      </c>
      <c r="BR186" s="24">
        <f t="shared" si="409"/>
        <v>47.873990240175871</v>
      </c>
      <c r="BS186" s="24">
        <f t="shared" si="409"/>
        <v>48.010326808221954</v>
      </c>
      <c r="BT186" s="24">
        <f t="shared" si="409"/>
        <v>44.526321863014594</v>
      </c>
      <c r="BU186" s="24">
        <f t="shared" si="409"/>
        <v>47.721370269823126</v>
      </c>
      <c r="BV186" s="24">
        <f t="shared" si="409"/>
        <v>52.64085307609389</v>
      </c>
      <c r="BW186" s="24">
        <f t="shared" si="409"/>
        <v>50.843642485767063</v>
      </c>
      <c r="BX186" s="24">
        <f t="shared" si="409"/>
        <v>53.600367328847703</v>
      </c>
      <c r="BY186" s="24">
        <f t="shared" si="409"/>
        <v>48.735265225873263</v>
      </c>
      <c r="BZ186" s="24">
        <f t="shared" si="409"/>
        <v>54.002519067850393</v>
      </c>
      <c r="CA186" s="24">
        <f t="shared" si="409"/>
        <v>63.329716619457962</v>
      </c>
      <c r="CB186" s="24">
        <f t="shared" si="409"/>
        <v>52.197781552227568</v>
      </c>
      <c r="CC186" s="24">
        <f t="shared" si="409"/>
        <v>47.394440198516925</v>
      </c>
      <c r="CD186" s="24">
        <f t="shared" ref="CD186:EF186" si="410">CD87</f>
        <v>53.512820118151069</v>
      </c>
      <c r="CE186" s="24">
        <f t="shared" si="410"/>
        <v>40.008236947261828</v>
      </c>
      <c r="CF186" s="24">
        <f t="shared" si="410"/>
        <v>43.127375009203334</v>
      </c>
      <c r="CG186" s="24">
        <f t="shared" si="410"/>
        <v>53.728070175275079</v>
      </c>
      <c r="CH186" s="24">
        <f t="shared" si="410"/>
        <v>56.882022472195203</v>
      </c>
      <c r="CI186" s="24">
        <f t="shared" si="410"/>
        <v>54.615257595716386</v>
      </c>
      <c r="CJ186" s="24">
        <f t="shared" si="410"/>
        <v>42.5414956820984</v>
      </c>
      <c r="CK186" s="24">
        <f t="shared" si="410"/>
        <v>48.680123509886577</v>
      </c>
      <c r="CL186" s="24">
        <f t="shared" si="410"/>
        <v>54.363905325779051</v>
      </c>
      <c r="CM186" s="24">
        <f t="shared" si="410"/>
        <v>42.904662483030357</v>
      </c>
      <c r="CN186" s="24">
        <f t="shared" si="410"/>
        <v>56.280993744764338</v>
      </c>
      <c r="CO186" s="24">
        <f t="shared" si="410"/>
        <v>46.509642426823447</v>
      </c>
      <c r="CP186" s="24">
        <f t="shared" si="410"/>
        <v>39.67639666371759</v>
      </c>
      <c r="CQ186" s="24">
        <f t="shared" si="410"/>
        <v>47.124974557272857</v>
      </c>
      <c r="CR186" s="24">
        <f t="shared" si="410"/>
        <v>47.654577638446739</v>
      </c>
      <c r="CS186" s="24">
        <f t="shared" si="410"/>
        <v>52.173472146312783</v>
      </c>
      <c r="CT186" s="24">
        <f t="shared" si="410"/>
        <v>48.666970291680137</v>
      </c>
      <c r="CU186" s="24">
        <f t="shared" si="410"/>
        <v>53.663313554965598</v>
      </c>
      <c r="CV186" s="24">
        <f t="shared" si="410"/>
        <v>52.300759013127568</v>
      </c>
      <c r="CW186" s="24">
        <f t="shared" si="410"/>
        <v>55.240742508548827</v>
      </c>
      <c r="CX186" s="24">
        <f t="shared" si="410"/>
        <v>45.703616578293577</v>
      </c>
      <c r="CY186" s="24">
        <f t="shared" si="410"/>
        <v>54.089149852305532</v>
      </c>
      <c r="CZ186" s="24">
        <f t="shared" si="410"/>
        <v>48.882062326029939</v>
      </c>
      <c r="DA186" s="24">
        <f t="shared" si="410"/>
        <v>47.09909066873977</v>
      </c>
      <c r="DB186" s="24">
        <f t="shared" si="410"/>
        <v>49.073307039622961</v>
      </c>
      <c r="DC186" s="24">
        <f t="shared" si="410"/>
        <v>44.433462557441594</v>
      </c>
      <c r="DD186" s="24">
        <f t="shared" si="410"/>
        <v>47.551482871677102</v>
      </c>
      <c r="DE186" s="24">
        <f t="shared" si="410"/>
        <v>53.01694527148225</v>
      </c>
      <c r="DF186" s="24">
        <f t="shared" si="410"/>
        <v>42.51909939043027</v>
      </c>
      <c r="DG186" s="24">
        <f t="shared" si="410"/>
        <v>54.181447296418661</v>
      </c>
      <c r="DH186" s="24">
        <f t="shared" si="410"/>
        <v>43.307000697733216</v>
      </c>
      <c r="DI186" s="24">
        <f t="shared" si="410"/>
        <v>46.003218883451723</v>
      </c>
      <c r="DJ186" s="24">
        <f t="shared" si="410"/>
        <v>47.907010428650224</v>
      </c>
      <c r="DK186" s="24">
        <f t="shared" si="410"/>
        <v>59.897809589226121</v>
      </c>
      <c r="DL186" s="24">
        <f t="shared" si="410"/>
        <v>49.497947607024123</v>
      </c>
      <c r="DM186" s="24">
        <f t="shared" si="410"/>
        <v>52.371742671453951</v>
      </c>
      <c r="DN186" s="24">
        <f t="shared" si="410"/>
        <v>55.11493933585259</v>
      </c>
      <c r="DO186" s="24">
        <f t="shared" si="410"/>
        <v>56.783436886848328</v>
      </c>
      <c r="DP186" s="24">
        <f t="shared" si="410"/>
        <v>43.0303875105446</v>
      </c>
      <c r="DQ186" s="24">
        <f t="shared" si="410"/>
        <v>52.379641639312865</v>
      </c>
      <c r="DR186" s="24">
        <f t="shared" si="410"/>
        <v>49.238289003267276</v>
      </c>
      <c r="DS186" s="24">
        <f t="shared" si="410"/>
        <v>47.572326785671265</v>
      </c>
      <c r="DT186" s="24">
        <f t="shared" si="410"/>
        <v>49.402956478408456</v>
      </c>
      <c r="DU186" s="24">
        <f t="shared" si="410"/>
        <v>61.851607789998361</v>
      </c>
      <c r="DV186" s="24">
        <f t="shared" si="410"/>
        <v>58.02534627679313</v>
      </c>
      <c r="DW186" s="24">
        <f t="shared" si="410"/>
        <v>41.637193075268371</v>
      </c>
      <c r="DX186" s="24">
        <f t="shared" si="410"/>
        <v>52.139007326347155</v>
      </c>
      <c r="DY186" s="24">
        <f t="shared" si="410"/>
        <v>47.67223983852719</v>
      </c>
      <c r="DZ186" s="24">
        <f t="shared" si="410"/>
        <v>52.071775572042149</v>
      </c>
      <c r="EA186" s="24">
        <f t="shared" si="410"/>
        <v>52.859589040824538</v>
      </c>
      <c r="EB186" s="24">
        <f t="shared" si="410"/>
        <v>47.929490187501635</v>
      </c>
      <c r="EC186" s="24">
        <f t="shared" si="410"/>
        <v>51.72587131360801</v>
      </c>
      <c r="ED186" s="24">
        <f t="shared" si="410"/>
        <v>48.727743402271507</v>
      </c>
      <c r="EE186" s="24">
        <f t="shared" si="410"/>
        <v>54.763387788233267</v>
      </c>
      <c r="EF186" s="24">
        <f t="shared" si="410"/>
        <v>45.982509334548944</v>
      </c>
      <c r="EG186" s="24">
        <f t="shared" si="392"/>
        <v>51.220891657288796</v>
      </c>
      <c r="EH186" s="24">
        <f t="shared" si="393"/>
        <v>66.909583076287618</v>
      </c>
      <c r="EI186" s="24">
        <f t="shared" si="394"/>
        <v>38.75890047039843</v>
      </c>
      <c r="JU186" s="14"/>
      <c r="MQ186" s="28"/>
    </row>
    <row r="187" spans="12:358" x14ac:dyDescent="0.3">
      <c r="M187" s="12" t="s">
        <v>136</v>
      </c>
      <c r="N187" s="24">
        <f>AVERAGE(N181:N186)</f>
        <v>70.666666666666671</v>
      </c>
      <c r="O187" s="24">
        <f>AVERAGE(O181:O186)</f>
        <v>60.838101384565363</v>
      </c>
      <c r="P187" s="24">
        <f t="shared" ref="P187:CA187" si="411">AVERAGE(P181:P186)</f>
        <v>79.482456600028385</v>
      </c>
      <c r="Q187" s="24">
        <f t="shared" si="411"/>
        <v>59.406814249996216</v>
      </c>
      <c r="R187" s="24">
        <f t="shared" si="411"/>
        <v>71.771127113692714</v>
      </c>
      <c r="S187" s="24">
        <f t="shared" si="411"/>
        <v>67.822690699613261</v>
      </c>
      <c r="T187" s="24">
        <f t="shared" si="411"/>
        <v>65.164132077500909</v>
      </c>
      <c r="U187" s="24">
        <f t="shared" si="411"/>
        <v>70.702761305266336</v>
      </c>
      <c r="V187" s="24">
        <f t="shared" si="411"/>
        <v>67.466583079303405</v>
      </c>
      <c r="W187" s="24">
        <f t="shared" si="411"/>
        <v>59.516117318877598</v>
      </c>
      <c r="X187" s="24">
        <f t="shared" si="411"/>
        <v>61.60792622097032</v>
      </c>
      <c r="Y187" s="24">
        <f t="shared" si="411"/>
        <v>58.10641430587237</v>
      </c>
      <c r="Z187" s="24">
        <f t="shared" si="411"/>
        <v>58.457763889602745</v>
      </c>
      <c r="AA187" s="24">
        <f t="shared" si="411"/>
        <v>57.41662978730151</v>
      </c>
      <c r="AB187" s="24">
        <f t="shared" si="411"/>
        <v>64.219829655830793</v>
      </c>
      <c r="AC187" s="24">
        <f t="shared" si="411"/>
        <v>54.383723568534521</v>
      </c>
      <c r="AD187" s="24">
        <f t="shared" si="411"/>
        <v>71.196965183658634</v>
      </c>
      <c r="AE187" s="24">
        <f t="shared" si="411"/>
        <v>64.64008997209352</v>
      </c>
      <c r="AF187" s="24">
        <f t="shared" si="411"/>
        <v>60.34908136129517</v>
      </c>
      <c r="AG187" s="24">
        <f t="shared" si="411"/>
        <v>57.811198146822171</v>
      </c>
      <c r="AH187" s="24">
        <f t="shared" si="411"/>
        <v>58.422481985319557</v>
      </c>
      <c r="AI187" s="24">
        <f t="shared" si="411"/>
        <v>63.944986201893165</v>
      </c>
      <c r="AJ187" s="24">
        <f t="shared" si="411"/>
        <v>67.134606045582998</v>
      </c>
      <c r="AK187" s="24">
        <f t="shared" si="411"/>
        <v>60.15170742452252</v>
      </c>
      <c r="AL187" s="24">
        <f t="shared" si="411"/>
        <v>64.094696652139973</v>
      </c>
      <c r="AM187" s="24">
        <f t="shared" si="411"/>
        <v>68.472880553741064</v>
      </c>
      <c r="AN187" s="24">
        <f t="shared" si="411"/>
        <v>64.640485095689499</v>
      </c>
      <c r="AO187" s="24">
        <f t="shared" si="411"/>
        <v>65.406204430788691</v>
      </c>
      <c r="AP187" s="24">
        <f t="shared" si="411"/>
        <v>57.705390249583331</v>
      </c>
      <c r="AQ187" s="24">
        <f t="shared" si="411"/>
        <v>60.012192592545233</v>
      </c>
      <c r="AR187" s="24">
        <f t="shared" si="411"/>
        <v>56.274181830440966</v>
      </c>
      <c r="AS187" s="24">
        <f t="shared" si="411"/>
        <v>57.300046141031068</v>
      </c>
      <c r="AT187" s="24">
        <f t="shared" si="411"/>
        <v>49.463730450332399</v>
      </c>
      <c r="AU187" s="24">
        <f t="shared" si="411"/>
        <v>50.640825294257354</v>
      </c>
      <c r="AV187" s="24">
        <f t="shared" si="411"/>
        <v>57.559496155933097</v>
      </c>
      <c r="AW187" s="24">
        <f t="shared" si="411"/>
        <v>52.617126258544111</v>
      </c>
      <c r="AX187" s="24">
        <f t="shared" si="411"/>
        <v>53.418351383107108</v>
      </c>
      <c r="AY187" s="24">
        <f t="shared" si="411"/>
        <v>62.969609660143419</v>
      </c>
      <c r="AZ187" s="24">
        <f t="shared" si="411"/>
        <v>51.689946331520552</v>
      </c>
      <c r="BA187" s="24">
        <f t="shared" si="411"/>
        <v>67.808554628252864</v>
      </c>
      <c r="BB187" s="24">
        <f t="shared" si="411"/>
        <v>58.979835934805372</v>
      </c>
      <c r="BC187" s="24">
        <f t="shared" si="411"/>
        <v>51.205512178907988</v>
      </c>
      <c r="BD187" s="24">
        <f t="shared" si="411"/>
        <v>58.025437065141595</v>
      </c>
      <c r="BE187" s="24">
        <f t="shared" si="411"/>
        <v>51.628035708420185</v>
      </c>
      <c r="BF187" s="24">
        <f t="shared" si="411"/>
        <v>55.230242773330815</v>
      </c>
      <c r="BG187" s="24">
        <f t="shared" si="411"/>
        <v>56.325677827065611</v>
      </c>
      <c r="BH187" s="24">
        <f t="shared" si="411"/>
        <v>55.191748783801167</v>
      </c>
      <c r="BI187" s="24">
        <f t="shared" si="411"/>
        <v>66.760152362345266</v>
      </c>
      <c r="BJ187" s="24">
        <f t="shared" si="411"/>
        <v>51.005875943650835</v>
      </c>
      <c r="BK187" s="24">
        <f t="shared" si="411"/>
        <v>57.939849026511716</v>
      </c>
      <c r="BL187" s="24">
        <f t="shared" si="411"/>
        <v>54.076975210244768</v>
      </c>
      <c r="BM187" s="24">
        <f t="shared" si="411"/>
        <v>62.980671685461573</v>
      </c>
      <c r="BN187" s="24">
        <f t="shared" si="411"/>
        <v>59.667908626679058</v>
      </c>
      <c r="BO187" s="24">
        <f t="shared" si="411"/>
        <v>56.809971119204853</v>
      </c>
      <c r="BP187" s="24">
        <f t="shared" si="411"/>
        <v>55.782770533263324</v>
      </c>
      <c r="BQ187" s="24">
        <f t="shared" si="411"/>
        <v>55.746195643129887</v>
      </c>
      <c r="BR187" s="24">
        <f t="shared" si="411"/>
        <v>57.53001867197343</v>
      </c>
      <c r="BS187" s="24">
        <f t="shared" si="411"/>
        <v>57.069255519438862</v>
      </c>
      <c r="BT187" s="24">
        <f t="shared" si="411"/>
        <v>52.412057224034356</v>
      </c>
      <c r="BU187" s="24">
        <f t="shared" si="411"/>
        <v>52.715681425552162</v>
      </c>
      <c r="BV187" s="24">
        <f t="shared" si="411"/>
        <v>59.631373148199906</v>
      </c>
      <c r="BW187" s="24">
        <f t="shared" si="411"/>
        <v>60.547600367632931</v>
      </c>
      <c r="BX187" s="24">
        <f t="shared" si="411"/>
        <v>64.407443478726918</v>
      </c>
      <c r="BY187" s="24">
        <f t="shared" si="411"/>
        <v>55.920828042381267</v>
      </c>
      <c r="BZ187" s="24">
        <f t="shared" si="411"/>
        <v>58.90283084241991</v>
      </c>
      <c r="CA187" s="24">
        <f t="shared" si="411"/>
        <v>76.378845855032452</v>
      </c>
      <c r="CB187" s="24">
        <f t="shared" ref="CB187:EI187" si="412">AVERAGE(CB181:CB186)</f>
        <v>60.49018537651267</v>
      </c>
      <c r="CC187" s="24">
        <f t="shared" si="412"/>
        <v>55.912227025314074</v>
      </c>
      <c r="CD187" s="24">
        <f t="shared" si="412"/>
        <v>61.191862753145308</v>
      </c>
      <c r="CE187" s="24">
        <f t="shared" si="412"/>
        <v>47.178474490770817</v>
      </c>
      <c r="CF187" s="24">
        <f t="shared" si="412"/>
        <v>50.123574588240864</v>
      </c>
      <c r="CG187" s="24">
        <f t="shared" si="412"/>
        <v>61.32743622448001</v>
      </c>
      <c r="CH187" s="24">
        <f t="shared" si="412"/>
        <v>60.121954258500359</v>
      </c>
      <c r="CI187" s="24">
        <f t="shared" si="412"/>
        <v>64.455926637661548</v>
      </c>
      <c r="CJ187" s="24">
        <f t="shared" si="412"/>
        <v>56.450033048575619</v>
      </c>
      <c r="CK187" s="24">
        <f t="shared" si="412"/>
        <v>56.514317376857235</v>
      </c>
      <c r="CL187" s="24">
        <f t="shared" si="412"/>
        <v>64.201951063929286</v>
      </c>
      <c r="CM187" s="24">
        <f t="shared" si="412"/>
        <v>54.513598726601487</v>
      </c>
      <c r="CN187" s="24">
        <f t="shared" si="412"/>
        <v>56.076380194247882</v>
      </c>
      <c r="CO187" s="24">
        <f t="shared" si="412"/>
        <v>51.523165520128458</v>
      </c>
      <c r="CP187" s="24">
        <f t="shared" si="412"/>
        <v>50.966392070184405</v>
      </c>
      <c r="CQ187" s="24">
        <f t="shared" si="412"/>
        <v>55.944342512641477</v>
      </c>
      <c r="CR187" s="24">
        <f t="shared" si="412"/>
        <v>54.513699624610638</v>
      </c>
      <c r="CS187" s="24">
        <f t="shared" si="412"/>
        <v>62.380494397436678</v>
      </c>
      <c r="CT187" s="24">
        <f t="shared" si="412"/>
        <v>60.198660017220881</v>
      </c>
      <c r="CU187" s="24">
        <f t="shared" si="412"/>
        <v>57.802966691048965</v>
      </c>
      <c r="CV187" s="24">
        <f t="shared" si="412"/>
        <v>62.61790127902421</v>
      </c>
      <c r="CW187" s="24">
        <f t="shared" si="412"/>
        <v>60.997777646865863</v>
      </c>
      <c r="CX187" s="24">
        <f t="shared" si="412"/>
        <v>56.484380314186161</v>
      </c>
      <c r="CY187" s="24">
        <f t="shared" si="412"/>
        <v>65.879125537835051</v>
      </c>
      <c r="CZ187" s="24">
        <f t="shared" si="412"/>
        <v>54.740937898735609</v>
      </c>
      <c r="DA187" s="24">
        <f t="shared" si="412"/>
        <v>55.84524183801625</v>
      </c>
      <c r="DB187" s="24">
        <f t="shared" si="412"/>
        <v>55.760433854175687</v>
      </c>
      <c r="DC187" s="24">
        <f t="shared" si="412"/>
        <v>61.070972268001782</v>
      </c>
      <c r="DD187" s="24">
        <f t="shared" si="412"/>
        <v>56.117889609657574</v>
      </c>
      <c r="DE187" s="24">
        <f t="shared" si="412"/>
        <v>60.070921160196178</v>
      </c>
      <c r="DF187" s="24">
        <f t="shared" si="412"/>
        <v>55.641219714376142</v>
      </c>
      <c r="DG187" s="24">
        <f t="shared" si="412"/>
        <v>65.558043567982267</v>
      </c>
      <c r="DH187" s="24">
        <f t="shared" si="412"/>
        <v>53.671495249725204</v>
      </c>
      <c r="DI187" s="24">
        <f t="shared" si="412"/>
        <v>53.232051916220058</v>
      </c>
      <c r="DJ187" s="24">
        <f t="shared" si="412"/>
        <v>55.859776305446381</v>
      </c>
      <c r="DK187" s="24">
        <f t="shared" si="412"/>
        <v>63.949525789835441</v>
      </c>
      <c r="DL187" s="24">
        <f t="shared" si="412"/>
        <v>53.445010482038867</v>
      </c>
      <c r="DM187" s="24">
        <f t="shared" si="412"/>
        <v>60.315857395933797</v>
      </c>
      <c r="DN187" s="24">
        <f t="shared" si="412"/>
        <v>59.123511111108776</v>
      </c>
      <c r="DO187" s="24">
        <f t="shared" si="412"/>
        <v>60.80301957308285</v>
      </c>
      <c r="DP187" s="24">
        <f t="shared" si="412"/>
        <v>48.814973301469223</v>
      </c>
      <c r="DQ187" s="24">
        <f t="shared" si="412"/>
        <v>63.603001784519982</v>
      </c>
      <c r="DR187" s="24">
        <f t="shared" si="412"/>
        <v>59.182678170351359</v>
      </c>
      <c r="DS187" s="24">
        <f t="shared" si="412"/>
        <v>53.127561283186651</v>
      </c>
      <c r="DT187" s="24">
        <f t="shared" si="412"/>
        <v>57.15780940775943</v>
      </c>
      <c r="DU187" s="24">
        <f t="shared" si="412"/>
        <v>66.609949452487555</v>
      </c>
      <c r="DV187" s="24">
        <f t="shared" si="412"/>
        <v>66.688725195368519</v>
      </c>
      <c r="DW187" s="24">
        <f t="shared" si="412"/>
        <v>58.459594271928076</v>
      </c>
      <c r="DX187" s="24">
        <f t="shared" si="412"/>
        <v>56.436307069365135</v>
      </c>
      <c r="DY187" s="24">
        <f t="shared" si="412"/>
        <v>58.120176638285407</v>
      </c>
      <c r="DZ187" s="24">
        <f t="shared" si="412"/>
        <v>59.323905153856174</v>
      </c>
      <c r="EA187" s="24">
        <f t="shared" si="412"/>
        <v>67.619906860529653</v>
      </c>
      <c r="EB187" s="24">
        <f t="shared" si="412"/>
        <v>59.627012068414274</v>
      </c>
      <c r="EC187" s="24">
        <f t="shared" si="412"/>
        <v>53.856795920811685</v>
      </c>
      <c r="ED187" s="24">
        <f t="shared" si="412"/>
        <v>57.179375491601803</v>
      </c>
      <c r="EE187" s="24">
        <f t="shared" si="412"/>
        <v>65.406714825516175</v>
      </c>
      <c r="EF187" s="24">
        <f t="shared" si="412"/>
        <v>54.594323473540136</v>
      </c>
      <c r="EG187" s="24">
        <f t="shared" si="412"/>
        <v>59.096241988259806</v>
      </c>
      <c r="EH187" s="24">
        <f t="shared" si="412"/>
        <v>81.709347768101082</v>
      </c>
      <c r="EI187" s="24">
        <f t="shared" si="412"/>
        <v>44.005549192922096</v>
      </c>
      <c r="JU187" s="14"/>
      <c r="MQ187" s="28"/>
    </row>
    <row r="188" spans="12:358" x14ac:dyDescent="0.3">
      <c r="M188" s="82" t="s">
        <v>454</v>
      </c>
      <c r="N188" s="11" t="s">
        <v>13</v>
      </c>
      <c r="O188" s="12" t="s">
        <v>14</v>
      </c>
      <c r="P188" s="12" t="s">
        <v>15</v>
      </c>
      <c r="Q188" s="12" t="s">
        <v>16</v>
      </c>
      <c r="R188" s="12" t="s">
        <v>17</v>
      </c>
      <c r="S188" s="12" t="s">
        <v>18</v>
      </c>
      <c r="T188" s="12" t="s">
        <v>19</v>
      </c>
      <c r="U188" s="12" t="s">
        <v>20</v>
      </c>
      <c r="V188" s="12" t="s">
        <v>21</v>
      </c>
      <c r="W188" s="12" t="s">
        <v>22</v>
      </c>
      <c r="X188" s="12" t="s">
        <v>23</v>
      </c>
      <c r="Y188" s="12" t="s">
        <v>24</v>
      </c>
      <c r="Z188" s="12" t="s">
        <v>25</v>
      </c>
      <c r="AA188" s="12" t="s">
        <v>26</v>
      </c>
      <c r="AB188" s="12" t="s">
        <v>27</v>
      </c>
      <c r="AC188" s="12" t="s">
        <v>28</v>
      </c>
      <c r="AD188" s="91" t="s">
        <v>29</v>
      </c>
      <c r="AE188" s="12" t="s">
        <v>30</v>
      </c>
      <c r="AF188" s="12" t="s">
        <v>31</v>
      </c>
      <c r="AG188" s="12" t="s">
        <v>32</v>
      </c>
      <c r="AH188" s="12" t="s">
        <v>33</v>
      </c>
      <c r="AI188" s="12" t="s">
        <v>34</v>
      </c>
      <c r="AJ188" s="12" t="s">
        <v>35</v>
      </c>
      <c r="AK188" s="12" t="s">
        <v>36</v>
      </c>
      <c r="AL188" s="12" t="s">
        <v>37</v>
      </c>
      <c r="AM188" s="12" t="s">
        <v>38</v>
      </c>
      <c r="AN188" s="12" t="s">
        <v>39</v>
      </c>
      <c r="AO188" s="12" t="s">
        <v>40</v>
      </c>
      <c r="AP188" s="12" t="s">
        <v>41</v>
      </c>
      <c r="AQ188" s="12" t="s">
        <v>42</v>
      </c>
      <c r="AR188" s="12" t="s">
        <v>43</v>
      </c>
      <c r="AS188" s="12" t="s">
        <v>44</v>
      </c>
      <c r="AT188" s="12" t="s">
        <v>45</v>
      </c>
      <c r="AU188" s="12" t="s">
        <v>46</v>
      </c>
      <c r="AV188" s="12" t="s">
        <v>47</v>
      </c>
      <c r="AW188" s="12" t="s">
        <v>48</v>
      </c>
      <c r="AX188" s="12" t="s">
        <v>49</v>
      </c>
      <c r="AY188" s="12" t="s">
        <v>50</v>
      </c>
      <c r="AZ188" s="12" t="s">
        <v>51</v>
      </c>
      <c r="BA188" s="12" t="s">
        <v>52</v>
      </c>
      <c r="BB188" s="12" t="s">
        <v>53</v>
      </c>
      <c r="BC188" s="12" t="s">
        <v>54</v>
      </c>
      <c r="BD188" s="12" t="s">
        <v>55</v>
      </c>
      <c r="BE188" s="12" t="s">
        <v>56</v>
      </c>
      <c r="BF188" s="12" t="s">
        <v>57</v>
      </c>
      <c r="BG188" s="12" t="s">
        <v>58</v>
      </c>
      <c r="BH188" s="12" t="s">
        <v>59</v>
      </c>
      <c r="BI188" s="12" t="s">
        <v>60</v>
      </c>
      <c r="BJ188" s="12" t="s">
        <v>61</v>
      </c>
      <c r="BK188" s="12" t="s">
        <v>62</v>
      </c>
      <c r="BL188" s="12" t="s">
        <v>63</v>
      </c>
      <c r="BM188" s="12" t="s">
        <v>64</v>
      </c>
      <c r="BN188" s="12" t="s">
        <v>65</v>
      </c>
      <c r="BO188" s="12" t="s">
        <v>66</v>
      </c>
      <c r="BP188" s="12" t="s">
        <v>67</v>
      </c>
      <c r="BQ188" s="12" t="s">
        <v>68</v>
      </c>
      <c r="BR188" s="12" t="s">
        <v>69</v>
      </c>
      <c r="BS188" s="12" t="s">
        <v>70</v>
      </c>
      <c r="BT188" s="12" t="s">
        <v>71</v>
      </c>
      <c r="BU188" s="12" t="s">
        <v>72</v>
      </c>
      <c r="BV188" s="12" t="s">
        <v>73</v>
      </c>
      <c r="BW188" s="12" t="s">
        <v>74</v>
      </c>
      <c r="BX188" s="12" t="s">
        <v>75</v>
      </c>
      <c r="BY188" s="12" t="s">
        <v>76</v>
      </c>
      <c r="BZ188" s="12" t="s">
        <v>77</v>
      </c>
      <c r="CA188" s="12" t="s">
        <v>78</v>
      </c>
      <c r="CB188" s="12" t="s">
        <v>79</v>
      </c>
      <c r="CC188" s="12" t="s">
        <v>80</v>
      </c>
      <c r="CD188" s="12" t="s">
        <v>81</v>
      </c>
      <c r="CE188" s="12" t="s">
        <v>82</v>
      </c>
      <c r="CF188" s="12" t="s">
        <v>83</v>
      </c>
      <c r="CG188" s="12" t="s">
        <v>84</v>
      </c>
      <c r="CH188" s="12" t="s">
        <v>85</v>
      </c>
      <c r="CI188" s="12" t="s">
        <v>86</v>
      </c>
      <c r="CJ188" s="12" t="s">
        <v>87</v>
      </c>
      <c r="CK188" s="12" t="s">
        <v>88</v>
      </c>
      <c r="CL188" s="12" t="s">
        <v>89</v>
      </c>
      <c r="CM188" s="12" t="s">
        <v>90</v>
      </c>
      <c r="CN188" s="12" t="s">
        <v>91</v>
      </c>
      <c r="CO188" s="12" t="s">
        <v>92</v>
      </c>
      <c r="CP188" s="12" t="s">
        <v>93</v>
      </c>
      <c r="CQ188" s="12" t="s">
        <v>94</v>
      </c>
      <c r="CR188" s="12" t="s">
        <v>95</v>
      </c>
      <c r="CS188" s="12" t="s">
        <v>96</v>
      </c>
      <c r="CT188" s="12" t="s">
        <v>97</v>
      </c>
      <c r="CU188" s="12" t="s">
        <v>98</v>
      </c>
      <c r="CV188" s="12" t="s">
        <v>99</v>
      </c>
      <c r="CW188" s="12" t="s">
        <v>100</v>
      </c>
      <c r="CX188" s="12" t="s">
        <v>101</v>
      </c>
      <c r="CY188" s="12" t="s">
        <v>102</v>
      </c>
      <c r="CZ188" s="12" t="s">
        <v>103</v>
      </c>
      <c r="DA188" s="12" t="s">
        <v>104</v>
      </c>
      <c r="DB188" s="12" t="s">
        <v>105</v>
      </c>
      <c r="DC188" s="12" t="s">
        <v>106</v>
      </c>
      <c r="DD188" s="12" t="s">
        <v>107</v>
      </c>
      <c r="DE188" s="12" t="s">
        <v>108</v>
      </c>
      <c r="DF188" s="12" t="s">
        <v>109</v>
      </c>
      <c r="DG188" s="12" t="s">
        <v>110</v>
      </c>
      <c r="DH188" s="12" t="s">
        <v>111</v>
      </c>
      <c r="DI188" s="12" t="s">
        <v>112</v>
      </c>
      <c r="DJ188" s="12" t="s">
        <v>113</v>
      </c>
      <c r="DK188" s="12" t="s">
        <v>114</v>
      </c>
      <c r="DL188" s="12" t="s">
        <v>115</v>
      </c>
      <c r="DM188" s="12" t="s">
        <v>116</v>
      </c>
      <c r="DN188" s="12" t="s">
        <v>117</v>
      </c>
      <c r="DO188" s="12" t="s">
        <v>118</v>
      </c>
      <c r="DP188" s="12" t="s">
        <v>119</v>
      </c>
      <c r="DQ188" s="12" t="s">
        <v>120</v>
      </c>
      <c r="DR188" s="12" t="s">
        <v>121</v>
      </c>
      <c r="DS188" s="12" t="s">
        <v>122</v>
      </c>
      <c r="DT188" s="12" t="s">
        <v>123</v>
      </c>
      <c r="DU188" s="12" t="s">
        <v>124</v>
      </c>
      <c r="DV188" s="12" t="s">
        <v>125</v>
      </c>
      <c r="DW188" s="12" t="s">
        <v>126</v>
      </c>
      <c r="DX188" s="12" t="s">
        <v>127</v>
      </c>
      <c r="DY188" s="12" t="s">
        <v>128</v>
      </c>
      <c r="DZ188" s="12" t="s">
        <v>129</v>
      </c>
      <c r="EA188" s="12" t="s">
        <v>130</v>
      </c>
      <c r="EB188" s="12" t="s">
        <v>131</v>
      </c>
      <c r="EC188" s="12" t="s">
        <v>132</v>
      </c>
      <c r="ED188" s="12" t="s">
        <v>133</v>
      </c>
      <c r="EE188" s="12" t="s">
        <v>134</v>
      </c>
      <c r="EF188" s="12" t="s">
        <v>135</v>
      </c>
      <c r="EG188" s="8" t="s">
        <v>136</v>
      </c>
      <c r="EH188" s="8" t="s">
        <v>137</v>
      </c>
      <c r="EI188" s="8" t="s">
        <v>138</v>
      </c>
      <c r="JU188" s="14"/>
      <c r="MQ188" s="28"/>
    </row>
    <row r="189" spans="12:358" x14ac:dyDescent="0.3">
      <c r="M189" s="12" t="s">
        <v>146</v>
      </c>
      <c r="N189" s="80">
        <f>LOG(N181/N$187,2)</f>
        <v>2.6967047600269359E-2</v>
      </c>
      <c r="O189" s="80">
        <f>LOG(O181/O$187,2)</f>
        <v>-7.6851107764051796E-2</v>
      </c>
      <c r="P189" s="80">
        <f t="shared" ref="P189:CA192" si="413">LOG(P181/P$187,2)</f>
        <v>8.1338414003283236E-3</v>
      </c>
      <c r="Q189" s="80">
        <f t="shared" si="413"/>
        <v>-7.0673483378626639E-2</v>
      </c>
      <c r="R189" s="80">
        <f t="shared" si="413"/>
        <v>-5.9064565310533772E-2</v>
      </c>
      <c r="S189" s="80">
        <f t="shared" si="413"/>
        <v>-0.11923163733852886</v>
      </c>
      <c r="T189" s="80">
        <f t="shared" si="413"/>
        <v>5.1645336238076841E-3</v>
      </c>
      <c r="U189" s="80">
        <f t="shared" si="413"/>
        <v>2.1413438208843977E-2</v>
      </c>
      <c r="V189" s="80">
        <f t="shared" si="413"/>
        <v>-2.7163585336243089E-2</v>
      </c>
      <c r="W189" s="80">
        <f t="shared" si="413"/>
        <v>-0.13244434952353207</v>
      </c>
      <c r="X189" s="80">
        <f t="shared" si="413"/>
        <v>-9.1978856937991418E-2</v>
      </c>
      <c r="Y189" s="80">
        <f t="shared" si="413"/>
        <v>-6.1196917462116592E-2</v>
      </c>
      <c r="Z189" s="80">
        <f t="shared" si="413"/>
        <v>-8.1934822799843182E-2</v>
      </c>
      <c r="AA189" s="80">
        <f t="shared" si="413"/>
        <v>-3.6116313122542099E-2</v>
      </c>
      <c r="AB189" s="80">
        <f t="shared" si="413"/>
        <v>-3.243479801067127E-2</v>
      </c>
      <c r="AC189" s="80">
        <f t="shared" si="413"/>
        <v>1.173837114392383E-2</v>
      </c>
      <c r="AD189" s="80">
        <f t="shared" si="413"/>
        <v>1.6181159854830398E-2</v>
      </c>
      <c r="AE189" s="80">
        <f t="shared" si="413"/>
        <v>-3.4708015083573157E-2</v>
      </c>
      <c r="AF189" s="80">
        <f t="shared" si="413"/>
        <v>-2.5576197707635986E-2</v>
      </c>
      <c r="AG189" s="80">
        <f t="shared" si="413"/>
        <v>1.1359451901856561E-2</v>
      </c>
      <c r="AH189" s="80">
        <f t="shared" si="413"/>
        <v>1.3233263239034291E-2</v>
      </c>
      <c r="AI189" s="80">
        <f t="shared" si="413"/>
        <v>-6.3602105153372085E-2</v>
      </c>
      <c r="AJ189" s="80">
        <f t="shared" si="413"/>
        <v>-4.8841535771845371E-2</v>
      </c>
      <c r="AK189" s="80">
        <f t="shared" si="413"/>
        <v>-5.8101471999137108E-2</v>
      </c>
      <c r="AL189" s="80">
        <f t="shared" si="413"/>
        <v>-4.8069883773101292E-2</v>
      </c>
      <c r="AM189" s="80">
        <f t="shared" si="413"/>
        <v>-4.8635152856762953E-2</v>
      </c>
      <c r="AN189" s="80">
        <f t="shared" si="413"/>
        <v>3.8003762959636998E-2</v>
      </c>
      <c r="AO189" s="80">
        <f t="shared" si="413"/>
        <v>2.531749202293938E-2</v>
      </c>
      <c r="AP189" s="80">
        <f t="shared" si="413"/>
        <v>-1.566418311238682E-2</v>
      </c>
      <c r="AQ189" s="80">
        <f t="shared" si="413"/>
        <v>-6.8135320680376005E-2</v>
      </c>
      <c r="AR189" s="80">
        <f t="shared" si="413"/>
        <v>5.1681163769172048E-2</v>
      </c>
      <c r="AS189" s="80">
        <f t="shared" si="413"/>
        <v>-3.9599931284088299E-2</v>
      </c>
      <c r="AT189" s="80">
        <f t="shared" si="413"/>
        <v>-0.11928198804573956</v>
      </c>
      <c r="AU189" s="80">
        <f t="shared" si="413"/>
        <v>-2.9858252885567028E-2</v>
      </c>
      <c r="AV189" s="80">
        <f t="shared" si="413"/>
        <v>-6.2712945683460072E-2</v>
      </c>
      <c r="AW189" s="80">
        <f t="shared" si="413"/>
        <v>-0.1018880864572638</v>
      </c>
      <c r="AX189" s="80">
        <f t="shared" si="413"/>
        <v>-7.7964571053331447E-2</v>
      </c>
      <c r="AY189" s="80">
        <f t="shared" si="413"/>
        <v>-0.13227076214293362</v>
      </c>
      <c r="AZ189" s="80">
        <f t="shared" si="413"/>
        <v>-4.2469096593275878E-2</v>
      </c>
      <c r="BA189" s="80">
        <f t="shared" si="413"/>
        <v>-8.468292459146794E-3</v>
      </c>
      <c r="BB189" s="80">
        <f t="shared" si="413"/>
        <v>0.10991096753564107</v>
      </c>
      <c r="BC189" s="80">
        <f t="shared" si="413"/>
        <v>4.7979584063421371E-2</v>
      </c>
      <c r="BD189" s="80">
        <f t="shared" si="413"/>
        <v>-0.11422662324513692</v>
      </c>
      <c r="BE189" s="80">
        <f t="shared" si="413"/>
        <v>-2.7642281417244872E-2</v>
      </c>
      <c r="BF189" s="80">
        <f t="shared" si="413"/>
        <v>-4.2438296613283348E-2</v>
      </c>
      <c r="BG189" s="80">
        <f t="shared" si="413"/>
        <v>-7.7872183854545779E-2</v>
      </c>
      <c r="BH189" s="80">
        <f t="shared" si="413"/>
        <v>-9.4858415474650556E-2</v>
      </c>
      <c r="BI189" s="80">
        <f t="shared" si="413"/>
        <v>-3.9716074531588735E-2</v>
      </c>
      <c r="BJ189" s="80">
        <f t="shared" si="413"/>
        <v>2.3127572514456067E-2</v>
      </c>
      <c r="BK189" s="80">
        <f t="shared" si="413"/>
        <v>3.1386572691855026E-2</v>
      </c>
      <c r="BL189" s="80">
        <f t="shared" si="413"/>
        <v>4.9084840557519188E-2</v>
      </c>
      <c r="BM189" s="80">
        <f t="shared" si="413"/>
        <v>-0.11342017028985169</v>
      </c>
      <c r="BN189" s="80">
        <f t="shared" si="413"/>
        <v>8.6733892922035205E-2</v>
      </c>
      <c r="BO189" s="80">
        <f t="shared" si="413"/>
        <v>7.0346253038820167E-2</v>
      </c>
      <c r="BP189" s="80">
        <f t="shared" si="413"/>
        <v>-6.3022063613783236E-2</v>
      </c>
      <c r="BQ189" s="80">
        <f t="shared" si="413"/>
        <v>-2.0317367750634651E-2</v>
      </c>
      <c r="BR189" s="80">
        <f t="shared" si="413"/>
        <v>7.9249840698540963E-2</v>
      </c>
      <c r="BS189" s="80">
        <f t="shared" si="413"/>
        <v>5.0336315045799423E-3</v>
      </c>
      <c r="BT189" s="80">
        <f t="shared" si="413"/>
        <v>1.0837605082068928E-2</v>
      </c>
      <c r="BU189" s="80">
        <f t="shared" si="413"/>
        <v>-0.13077788398364767</v>
      </c>
      <c r="BV189" s="80">
        <f t="shared" si="413"/>
        <v>-6.7215746079422795E-2</v>
      </c>
      <c r="BW189" s="80">
        <f t="shared" si="413"/>
        <v>4.1350096971575594E-3</v>
      </c>
      <c r="BX189" s="80">
        <f t="shared" si="413"/>
        <v>-5.5052383835206581E-2</v>
      </c>
      <c r="BY189" s="80">
        <f t="shared" si="413"/>
        <v>-6.3850781785764379E-2</v>
      </c>
      <c r="BZ189" s="80">
        <f t="shared" si="413"/>
        <v>-4.7720073926481019E-2</v>
      </c>
      <c r="CA189" s="80">
        <f t="shared" si="413"/>
        <v>2.4276340981455847E-3</v>
      </c>
      <c r="CB189" s="80">
        <f t="shared" ref="CB189:EI193" si="414">LOG(CB181/CB$187,2)</f>
        <v>-9.3553993157286908E-2</v>
      </c>
      <c r="CC189" s="80">
        <f t="shared" si="414"/>
        <v>7.8037204821190545E-2</v>
      </c>
      <c r="CD189" s="80">
        <f t="shared" si="414"/>
        <v>1.0392917383982214E-2</v>
      </c>
      <c r="CE189" s="80">
        <f t="shared" si="414"/>
        <v>2.4757710762746105E-2</v>
      </c>
      <c r="CF189" s="80">
        <f t="shared" si="414"/>
        <v>-5.8608709247175643E-2</v>
      </c>
      <c r="CG189" s="80">
        <f t="shared" si="414"/>
        <v>-5.7003611427172217E-2</v>
      </c>
      <c r="CH189" s="80">
        <f t="shared" si="414"/>
        <v>-0.12628739711720555</v>
      </c>
      <c r="CI189" s="80">
        <f t="shared" si="414"/>
        <v>4.1444865427419549E-2</v>
      </c>
      <c r="CJ189" s="80">
        <f t="shared" si="414"/>
        <v>0.10594444516277404</v>
      </c>
      <c r="CK189" s="80">
        <f t="shared" si="414"/>
        <v>-0.11411765935102004</v>
      </c>
      <c r="CL189" s="80">
        <f t="shared" si="414"/>
        <v>-5.7354917503511668E-2</v>
      </c>
      <c r="CM189" s="80">
        <f t="shared" si="414"/>
        <v>-1.7450481697070475E-2</v>
      </c>
      <c r="CN189" s="80">
        <f t="shared" si="414"/>
        <v>-4.8200203610425929E-2</v>
      </c>
      <c r="CO189" s="80">
        <f t="shared" si="414"/>
        <v>7.139737649243845E-2</v>
      </c>
      <c r="CP189" s="80">
        <f t="shared" si="414"/>
        <v>1.3019487438204309E-2</v>
      </c>
      <c r="CQ189" s="80">
        <f t="shared" si="414"/>
        <v>-5.9105220034405527E-2</v>
      </c>
      <c r="CR189" s="80">
        <f t="shared" si="414"/>
        <v>5.3682342181154641E-2</v>
      </c>
      <c r="CS189" s="80">
        <f t="shared" si="414"/>
        <v>-0.10738618694073217</v>
      </c>
      <c r="CT189" s="80">
        <f t="shared" si="414"/>
        <v>-9.3434148159737954E-2</v>
      </c>
      <c r="CU189" s="80">
        <f t="shared" si="414"/>
        <v>-0.14113436003023724</v>
      </c>
      <c r="CV189" s="80">
        <f t="shared" si="414"/>
        <v>-9.0838901411834219E-2</v>
      </c>
      <c r="CW189" s="80">
        <f t="shared" si="414"/>
        <v>-0.17842820088319833</v>
      </c>
      <c r="CX189" s="80">
        <f t="shared" si="414"/>
        <v>2.3913165832471838E-2</v>
      </c>
      <c r="CY189" s="80">
        <f t="shared" si="414"/>
        <v>-7.944559514358901E-2</v>
      </c>
      <c r="CZ189" s="80">
        <f t="shared" si="414"/>
        <v>-0.19059915349280493</v>
      </c>
      <c r="DA189" s="80">
        <f t="shared" si="414"/>
        <v>-3.4938227893411021E-2</v>
      </c>
      <c r="DB189" s="80">
        <f t="shared" si="414"/>
        <v>2.2810055956962779E-2</v>
      </c>
      <c r="DC189" s="80">
        <f t="shared" si="414"/>
        <v>-4.598364101360726E-2</v>
      </c>
      <c r="DD189" s="80">
        <f t="shared" si="414"/>
        <v>-0.1341829605453749</v>
      </c>
      <c r="DE189" s="80">
        <f t="shared" si="414"/>
        <v>-8.3200094768241445E-2</v>
      </c>
      <c r="DF189" s="80">
        <f t="shared" si="414"/>
        <v>-0.10998081327975037</v>
      </c>
      <c r="DG189" s="80">
        <f t="shared" si="414"/>
        <v>-7.8779388620221269E-2</v>
      </c>
      <c r="DH189" s="80">
        <f t="shared" si="414"/>
        <v>-0.13129324266487644</v>
      </c>
      <c r="DI189" s="80">
        <f t="shared" si="414"/>
        <v>6.7790906376545057E-2</v>
      </c>
      <c r="DJ189" s="80">
        <f t="shared" si="414"/>
        <v>2.6319507761180514E-3</v>
      </c>
      <c r="DK189" s="80">
        <f t="shared" si="414"/>
        <v>-0.18016381981806237</v>
      </c>
      <c r="DL189" s="80">
        <f t="shared" si="414"/>
        <v>-4.5682611825810231E-2</v>
      </c>
      <c r="DM189" s="80">
        <f t="shared" si="414"/>
        <v>-0.10996906446303571</v>
      </c>
      <c r="DN189" s="80">
        <f t="shared" si="414"/>
        <v>-6.9904344794013099E-2</v>
      </c>
      <c r="DO189" s="80">
        <f t="shared" si="414"/>
        <v>-9.3709621542704874E-2</v>
      </c>
      <c r="DP189" s="80">
        <f t="shared" si="414"/>
        <v>-0.13803431125695312</v>
      </c>
      <c r="DQ189" s="80">
        <f t="shared" si="414"/>
        <v>-1.0377335579632985E-2</v>
      </c>
      <c r="DR189" s="80">
        <f t="shared" si="414"/>
        <v>-0.10897187801290222</v>
      </c>
      <c r="DS189" s="80">
        <f t="shared" si="414"/>
        <v>-3.0903533437055222E-2</v>
      </c>
      <c r="DT189" s="80">
        <f t="shared" si="414"/>
        <v>-0.17209519945715096</v>
      </c>
      <c r="DU189" s="80">
        <f t="shared" si="414"/>
        <v>-9.376436927114748E-2</v>
      </c>
      <c r="DV189" s="80">
        <f t="shared" si="414"/>
        <v>2.003614726923017E-2</v>
      </c>
      <c r="DW189" s="80">
        <f t="shared" si="414"/>
        <v>8.9215590996079286E-3</v>
      </c>
      <c r="DX189" s="80">
        <f t="shared" si="414"/>
        <v>-0.10673258901230846</v>
      </c>
      <c r="DY189" s="80">
        <f t="shared" si="414"/>
        <v>-7.3432988471778199E-3</v>
      </c>
      <c r="DZ189" s="80">
        <f t="shared" si="414"/>
        <v>-4.2865821317139848E-2</v>
      </c>
      <c r="EA189" s="80">
        <f t="shared" si="414"/>
        <v>3.685010715077526E-2</v>
      </c>
      <c r="EB189" s="80">
        <f t="shared" si="414"/>
        <v>-4.639205815980197E-2</v>
      </c>
      <c r="EC189" s="80">
        <f t="shared" si="414"/>
        <v>-0.10289349068271177</v>
      </c>
      <c r="ED189" s="80">
        <f t="shared" si="414"/>
        <v>4.8132072760594703E-2</v>
      </c>
      <c r="EE189" s="80">
        <f t="shared" si="414"/>
        <v>-0.1077521787853836</v>
      </c>
      <c r="EF189" s="80">
        <f t="shared" si="414"/>
        <v>6.5983521425684338E-2</v>
      </c>
      <c r="EG189" s="80">
        <f t="shared" si="414"/>
        <v>-3.9860309768712854E-2</v>
      </c>
      <c r="EH189" s="80">
        <f t="shared" si="414"/>
        <v>-3.1730831285685088E-2</v>
      </c>
      <c r="EI189" s="80">
        <f t="shared" si="414"/>
        <v>1.1603968557964551E-2</v>
      </c>
      <c r="JU189" s="14"/>
      <c r="MQ189" s="28"/>
    </row>
    <row r="190" spans="12:358" x14ac:dyDescent="0.3">
      <c r="M190" s="12" t="s">
        <v>177</v>
      </c>
      <c r="N190" s="80">
        <f t="shared" ref="N190:AC194" si="415">LOG(N182/N$187,2)</f>
        <v>2.6967047600269359E-2</v>
      </c>
      <c r="O190" s="80">
        <f t="shared" si="415"/>
        <v>1.6554217171668394E-3</v>
      </c>
      <c r="P190" s="80">
        <f t="shared" si="413"/>
        <v>0.28921049067136034</v>
      </c>
      <c r="Q190" s="80">
        <f t="shared" si="413"/>
        <v>0.1015002378908261</v>
      </c>
      <c r="R190" s="80">
        <f t="shared" si="413"/>
        <v>6.6924831190791359E-2</v>
      </c>
      <c r="S190" s="80">
        <f t="shared" si="413"/>
        <v>0.1078181640544725</v>
      </c>
      <c r="T190" s="80">
        <f t="shared" si="413"/>
        <v>-0.12083396008196759</v>
      </c>
      <c r="U190" s="80">
        <f t="shared" si="413"/>
        <v>2.783743038564522E-2</v>
      </c>
      <c r="V190" s="80">
        <f t="shared" si="413"/>
        <v>0.1985635645129335</v>
      </c>
      <c r="W190" s="80">
        <f t="shared" si="413"/>
        <v>6.0077064277597549E-2</v>
      </c>
      <c r="X190" s="80">
        <f t="shared" si="413"/>
        <v>0.2841652157344367</v>
      </c>
      <c r="Y190" s="80">
        <f t="shared" si="413"/>
        <v>-9.7723807839455432E-2</v>
      </c>
      <c r="Z190" s="80">
        <f t="shared" si="413"/>
        <v>0.14510751499700744</v>
      </c>
      <c r="AA190" s="80">
        <f t="shared" si="413"/>
        <v>0.18178164336846564</v>
      </c>
      <c r="AB190" s="80">
        <f t="shared" si="413"/>
        <v>-3.4327471003509351E-2</v>
      </c>
      <c r="AC190" s="80">
        <f t="shared" si="413"/>
        <v>0.13279264062641713</v>
      </c>
      <c r="AD190" s="80">
        <f t="shared" si="413"/>
        <v>1.6181159854830398E-2</v>
      </c>
      <c r="AE190" s="80">
        <f t="shared" si="413"/>
        <v>-4.8737473649796414E-3</v>
      </c>
      <c r="AF190" s="80">
        <f t="shared" si="413"/>
        <v>0.11931719947401394</v>
      </c>
      <c r="AG190" s="80">
        <f t="shared" si="413"/>
        <v>0.12216351426511211</v>
      </c>
      <c r="AH190" s="80">
        <f t="shared" si="413"/>
        <v>2.4649368479952461E-2</v>
      </c>
      <c r="AI190" s="80">
        <f t="shared" si="413"/>
        <v>1.9871559809668465E-2</v>
      </c>
      <c r="AJ190" s="80">
        <f t="shared" si="413"/>
        <v>-5.344584566658777E-2</v>
      </c>
      <c r="AK190" s="80">
        <f t="shared" si="413"/>
        <v>0.10298528272979547</v>
      </c>
      <c r="AL190" s="80">
        <f t="shared" si="413"/>
        <v>7.5751063816058242E-2</v>
      </c>
      <c r="AM190" s="80">
        <f t="shared" si="413"/>
        <v>-0.11908339383400059</v>
      </c>
      <c r="AN190" s="80">
        <f t="shared" si="413"/>
        <v>0.17026457231176761</v>
      </c>
      <c r="AO190" s="80">
        <f t="shared" si="413"/>
        <v>0.13747367349376724</v>
      </c>
      <c r="AP190" s="80">
        <f t="shared" si="413"/>
        <v>5.4910941807867569E-2</v>
      </c>
      <c r="AQ190" s="80">
        <f t="shared" si="413"/>
        <v>0.14081211618429135</v>
      </c>
      <c r="AR190" s="80">
        <f t="shared" si="413"/>
        <v>2.4614257648157899E-2</v>
      </c>
      <c r="AS190" s="80">
        <f t="shared" si="413"/>
        <v>0.12795125574917279</v>
      </c>
      <c r="AT190" s="80">
        <f t="shared" si="413"/>
        <v>0.13089112843541906</v>
      </c>
      <c r="AU190" s="80">
        <f t="shared" si="413"/>
        <v>-5.6283693498638987E-2</v>
      </c>
      <c r="AV190" s="80">
        <f t="shared" si="413"/>
        <v>7.6621744476530113E-2</v>
      </c>
      <c r="AW190" s="80">
        <f t="shared" si="413"/>
        <v>0.23095603885436658</v>
      </c>
      <c r="AX190" s="80">
        <f t="shared" si="413"/>
        <v>-6.568072376320902E-2</v>
      </c>
      <c r="AY190" s="80">
        <f t="shared" si="413"/>
        <v>2.0646240573553073E-3</v>
      </c>
      <c r="AZ190" s="80">
        <f t="shared" si="413"/>
        <v>-7.8496341915729087E-2</v>
      </c>
      <c r="BA190" s="80">
        <f t="shared" si="413"/>
        <v>-6.0273482511075411E-3</v>
      </c>
      <c r="BB190" s="80">
        <f t="shared" si="413"/>
        <v>-9.2912629580999273E-2</v>
      </c>
      <c r="BC190" s="80">
        <f t="shared" si="413"/>
        <v>0.17778145641574117</v>
      </c>
      <c r="BD190" s="80">
        <f t="shared" si="413"/>
        <v>6.7278439319018196E-2</v>
      </c>
      <c r="BE190" s="80">
        <f t="shared" si="413"/>
        <v>8.5603085008769009E-2</v>
      </c>
      <c r="BF190" s="80">
        <f t="shared" si="413"/>
        <v>0.14626387092723458</v>
      </c>
      <c r="BG190" s="80">
        <f t="shared" si="413"/>
        <v>0.14552271106938389</v>
      </c>
      <c r="BH190" s="80">
        <f t="shared" si="413"/>
        <v>-4.4497639696856406E-3</v>
      </c>
      <c r="BI190" s="80">
        <f t="shared" si="413"/>
        <v>-5.1610398868283593E-2</v>
      </c>
      <c r="BJ190" s="80">
        <f t="shared" si="413"/>
        <v>4.334493504743047E-2</v>
      </c>
      <c r="BK190" s="80">
        <f t="shared" si="413"/>
        <v>1.1236589176235785E-3</v>
      </c>
      <c r="BL190" s="80">
        <f t="shared" si="413"/>
        <v>-4.4293819034730064E-2</v>
      </c>
      <c r="BM190" s="80">
        <f t="shared" si="413"/>
        <v>0.12611445910180183</v>
      </c>
      <c r="BN190" s="80">
        <f t="shared" si="413"/>
        <v>-5.1641518686173456E-2</v>
      </c>
      <c r="BO190" s="80">
        <f t="shared" si="413"/>
        <v>0.11086222743433635</v>
      </c>
      <c r="BP190" s="80">
        <f t="shared" si="413"/>
        <v>9.8440799714575346E-3</v>
      </c>
      <c r="BQ190" s="80">
        <f t="shared" si="413"/>
        <v>-5.9491210259620238E-2</v>
      </c>
      <c r="BR190" s="80">
        <f t="shared" si="413"/>
        <v>7.135966144618372E-2</v>
      </c>
      <c r="BS190" s="80">
        <f t="shared" si="413"/>
        <v>0.10888843244448651</v>
      </c>
      <c r="BT190" s="80">
        <f t="shared" si="413"/>
        <v>0.10605325193569649</v>
      </c>
      <c r="BU190" s="80">
        <f t="shared" si="413"/>
        <v>8.7410992893693445E-2</v>
      </c>
      <c r="BV190" s="80">
        <f t="shared" si="413"/>
        <v>1.0174720356750887E-2</v>
      </c>
      <c r="BW190" s="80">
        <f t="shared" si="413"/>
        <v>8.1803657798351151E-2</v>
      </c>
      <c r="BX190" s="80">
        <f t="shared" si="413"/>
        <v>0.12319116808731743</v>
      </c>
      <c r="BY190" s="80">
        <f t="shared" si="413"/>
        <v>0.13829969307731388</v>
      </c>
      <c r="BZ190" s="80">
        <f t="shared" si="413"/>
        <v>5.3327500633153953E-2</v>
      </c>
      <c r="CA190" s="80">
        <f t="shared" si="413"/>
        <v>5.8515263368868572E-2</v>
      </c>
      <c r="CB190" s="80">
        <f t="shared" si="414"/>
        <v>1.4360043773945379E-2</v>
      </c>
      <c r="CC190" s="80">
        <f t="shared" si="414"/>
        <v>2.5376454022534418E-2</v>
      </c>
      <c r="CD190" s="80">
        <f t="shared" si="414"/>
        <v>5.5553298088446272E-2</v>
      </c>
      <c r="CE190" s="80">
        <f t="shared" si="414"/>
        <v>7.3746294231037388E-2</v>
      </c>
      <c r="CF190" s="80">
        <f t="shared" si="414"/>
        <v>2.9766589705470848E-2</v>
      </c>
      <c r="CG190" s="80">
        <f t="shared" si="414"/>
        <v>6.6351378295466001E-2</v>
      </c>
      <c r="CH190" s="80">
        <f t="shared" si="414"/>
        <v>0.11521305537883025</v>
      </c>
      <c r="CI190" s="80">
        <f t="shared" si="414"/>
        <v>0.11931885931842527</v>
      </c>
      <c r="CJ190" s="80">
        <f t="shared" si="414"/>
        <v>0.10439370794385189</v>
      </c>
      <c r="CK190" s="80">
        <f t="shared" si="414"/>
        <v>9.3166229599336459E-2</v>
      </c>
      <c r="CL190" s="80">
        <f t="shared" si="414"/>
        <v>0.18486970187514418</v>
      </c>
      <c r="CM190" s="80">
        <f t="shared" si="414"/>
        <v>8.85380618900896E-2</v>
      </c>
      <c r="CN190" s="80">
        <f t="shared" si="414"/>
        <v>-5.7064810961295368E-3</v>
      </c>
      <c r="CO190" s="80">
        <f t="shared" si="414"/>
        <v>-0.10561909932798129</v>
      </c>
      <c r="CP190" s="80">
        <f t="shared" si="414"/>
        <v>-7.6543292947132248E-3</v>
      </c>
      <c r="CQ190" s="80">
        <f t="shared" si="414"/>
        <v>7.236679552073548E-2</v>
      </c>
      <c r="CR190" s="80">
        <f t="shared" si="414"/>
        <v>9.9136353009962208E-2</v>
      </c>
      <c r="CS190" s="80">
        <f t="shared" si="414"/>
        <v>8.307683448042058E-2</v>
      </c>
      <c r="CT190" s="80">
        <f t="shared" si="414"/>
        <v>0.17295553795290841</v>
      </c>
      <c r="CU190" s="80">
        <f t="shared" si="414"/>
        <v>3.9607548181964131E-2</v>
      </c>
      <c r="CV190" s="80">
        <f t="shared" si="414"/>
        <v>7.8468307968874398E-2</v>
      </c>
      <c r="CW190" s="80">
        <f t="shared" si="414"/>
        <v>-6.4866091044940802E-2</v>
      </c>
      <c r="CX190" s="80">
        <f t="shared" si="414"/>
        <v>5.1982147766436414E-2</v>
      </c>
      <c r="CY190" s="80">
        <f t="shared" si="414"/>
        <v>0.15910631506654471</v>
      </c>
      <c r="CZ190" s="80">
        <f t="shared" si="414"/>
        <v>3.4447880570721352E-2</v>
      </c>
      <c r="DA190" s="80">
        <f t="shared" si="414"/>
        <v>-2.4754197402266549E-2</v>
      </c>
      <c r="DB190" s="80">
        <f t="shared" si="414"/>
        <v>6.5903441556132231E-2</v>
      </c>
      <c r="DC190" s="80">
        <f t="shared" si="414"/>
        <v>0.29958741418638085</v>
      </c>
      <c r="DD190" s="80">
        <f t="shared" si="414"/>
        <v>8.4333070823736686E-2</v>
      </c>
      <c r="DE190" s="80">
        <f t="shared" si="414"/>
        <v>2.3056565231967512E-2</v>
      </c>
      <c r="DF190" s="80">
        <f t="shared" si="414"/>
        <v>3.4244184169040057E-2</v>
      </c>
      <c r="DG190" s="80">
        <f t="shared" si="414"/>
        <v>5.269803991719741E-2</v>
      </c>
      <c r="DH190" s="80">
        <f t="shared" si="414"/>
        <v>0.21348345836268315</v>
      </c>
      <c r="DI190" s="80">
        <f t="shared" si="414"/>
        <v>-3.990923990819544E-3</v>
      </c>
      <c r="DJ190" s="80">
        <f t="shared" si="414"/>
        <v>3.04545827082849E-2</v>
      </c>
      <c r="DK190" s="80">
        <f t="shared" si="414"/>
        <v>-3.1394288064550337E-2</v>
      </c>
      <c r="DL190" s="80">
        <f t="shared" si="414"/>
        <v>5.1572116196991723E-2</v>
      </c>
      <c r="DM190" s="80">
        <f t="shared" si="414"/>
        <v>5.9133892832129546E-2</v>
      </c>
      <c r="DN190" s="80">
        <f t="shared" si="414"/>
        <v>9.2003372147183182E-2</v>
      </c>
      <c r="DO190" s="80">
        <f t="shared" si="414"/>
        <v>-3.7291907972568726E-2</v>
      </c>
      <c r="DP190" s="80">
        <f t="shared" si="414"/>
        <v>-0.28579068710738575</v>
      </c>
      <c r="DQ190" s="80">
        <f t="shared" si="414"/>
        <v>3.7923807740936274E-2</v>
      </c>
      <c r="DR190" s="80">
        <f t="shared" si="414"/>
        <v>-1.9863967302308081E-2</v>
      </c>
      <c r="DS190" s="80">
        <f t="shared" si="414"/>
        <v>3.8735954435517056E-2</v>
      </c>
      <c r="DT190" s="80">
        <f t="shared" si="414"/>
        <v>1.5327681651523466E-2</v>
      </c>
      <c r="DU190" s="80">
        <f t="shared" si="414"/>
        <v>-4.4411004736476703E-2</v>
      </c>
      <c r="DV190" s="80">
        <f t="shared" si="414"/>
        <v>9.9219017730858949E-2</v>
      </c>
      <c r="DW190" s="80">
        <f t="shared" si="414"/>
        <v>0.11141408916509395</v>
      </c>
      <c r="DX190" s="80">
        <f t="shared" si="414"/>
        <v>8.407766113090806E-2</v>
      </c>
      <c r="DY190" s="80">
        <f t="shared" si="414"/>
        <v>8.8117470911291712E-2</v>
      </c>
      <c r="DZ190" s="80">
        <f t="shared" si="414"/>
        <v>0.11800987287584759</v>
      </c>
      <c r="EA190" s="80">
        <f t="shared" si="414"/>
        <v>3.6442984406249386E-2</v>
      </c>
      <c r="EB190" s="80">
        <f t="shared" si="414"/>
        <v>0.13075458389848157</v>
      </c>
      <c r="EC190" s="80">
        <f t="shared" si="414"/>
        <v>-0.12953755873392386</v>
      </c>
      <c r="ED190" s="80">
        <f t="shared" si="414"/>
        <v>2.239803398674925E-2</v>
      </c>
      <c r="EE190" s="80">
        <f t="shared" si="414"/>
        <v>8.7513293712533843E-2</v>
      </c>
      <c r="EF190" s="80">
        <f t="shared" si="414"/>
        <v>-2.3707010328775108E-2</v>
      </c>
      <c r="EG190" s="80">
        <f t="shared" si="414"/>
        <v>6.0411312950796311E-2</v>
      </c>
      <c r="EH190" s="80">
        <f t="shared" si="414"/>
        <v>0.2493458179853468</v>
      </c>
      <c r="EI190" s="80">
        <f t="shared" si="414"/>
        <v>-0.13615240729246797</v>
      </c>
      <c r="JU190" s="14"/>
      <c r="MQ190" s="28"/>
    </row>
    <row r="191" spans="12:358" x14ac:dyDescent="0.3">
      <c r="M191" s="12" t="s">
        <v>240</v>
      </c>
      <c r="N191" s="80">
        <f t="shared" si="415"/>
        <v>2.6967047600269359E-2</v>
      </c>
      <c r="O191" s="80">
        <f t="shared" si="415"/>
        <v>-0.13678312272276449</v>
      </c>
      <c r="P191" s="80">
        <f t="shared" si="413"/>
        <v>3.5065208653020187E-2</v>
      </c>
      <c r="Q191" s="80">
        <f t="shared" si="413"/>
        <v>9.7452966931810561E-2</v>
      </c>
      <c r="R191" s="80">
        <f t="shared" si="413"/>
        <v>4.2440546276665103E-2</v>
      </c>
      <c r="S191" s="80">
        <f t="shared" si="413"/>
        <v>3.1072566231552998E-2</v>
      </c>
      <c r="T191" s="80">
        <f t="shared" si="413"/>
        <v>9.2738161980344749E-2</v>
      </c>
      <c r="U191" s="80">
        <f t="shared" si="413"/>
        <v>-6.3491364569068856E-2</v>
      </c>
      <c r="V191" s="80">
        <f t="shared" si="413"/>
        <v>0.11253130616084213</v>
      </c>
      <c r="W191" s="80">
        <f t="shared" si="413"/>
        <v>4.9679287826128772E-2</v>
      </c>
      <c r="X191" s="80">
        <f t="shared" si="413"/>
        <v>0.11303281084849845</v>
      </c>
      <c r="Y191" s="80">
        <f t="shared" si="413"/>
        <v>-1.5870297767125664E-2</v>
      </c>
      <c r="Z191" s="80">
        <f t="shared" si="413"/>
        <v>0.13631274701482798</v>
      </c>
      <c r="AA191" s="80">
        <f t="shared" si="413"/>
        <v>0.12598080406236842</v>
      </c>
      <c r="AB191" s="80">
        <f t="shared" si="413"/>
        <v>0.12527973235358733</v>
      </c>
      <c r="AC191" s="80">
        <f t="shared" si="413"/>
        <v>4.929351547528503E-2</v>
      </c>
      <c r="AD191" s="80">
        <f t="shared" si="413"/>
        <v>7.8567539299632325E-2</v>
      </c>
      <c r="AE191" s="80">
        <f t="shared" si="413"/>
        <v>-7.1565430993085558E-2</v>
      </c>
      <c r="AF191" s="80">
        <f t="shared" si="413"/>
        <v>6.8177153025150608E-2</v>
      </c>
      <c r="AG191" s="80">
        <f t="shared" si="413"/>
        <v>9.9964500170752355E-2</v>
      </c>
      <c r="AH191" s="80">
        <f t="shared" si="413"/>
        <v>8.2935510635472581E-2</v>
      </c>
      <c r="AI191" s="80">
        <f t="shared" si="413"/>
        <v>8.9970307733374721E-2</v>
      </c>
      <c r="AJ191" s="80">
        <f t="shared" si="413"/>
        <v>0.12745654365999973</v>
      </c>
      <c r="AK191" s="80">
        <f t="shared" si="413"/>
        <v>9.8313756982190397E-3</v>
      </c>
      <c r="AL191" s="80">
        <f t="shared" si="413"/>
        <v>0.1296448758547247</v>
      </c>
      <c r="AM191" s="80">
        <f t="shared" si="413"/>
        <v>7.1308047250340928E-2</v>
      </c>
      <c r="AN191" s="80">
        <f t="shared" si="413"/>
        <v>3.6001555419974206E-2</v>
      </c>
      <c r="AO191" s="80">
        <f t="shared" si="413"/>
        <v>5.0981186479330275E-2</v>
      </c>
      <c r="AP191" s="80">
        <f t="shared" si="413"/>
        <v>1.9683664380067176E-2</v>
      </c>
      <c r="AQ191" s="80">
        <f t="shared" si="413"/>
        <v>6.3965218851441602E-2</v>
      </c>
      <c r="AR191" s="80">
        <f t="shared" si="413"/>
        <v>1.0053856420334684E-2</v>
      </c>
      <c r="AS191" s="80">
        <f t="shared" si="413"/>
        <v>4.4937092040852583E-2</v>
      </c>
      <c r="AT191" s="80">
        <f t="shared" si="413"/>
        <v>4.2250503439613785E-2</v>
      </c>
      <c r="AU191" s="80">
        <f t="shared" si="413"/>
        <v>-3.436104568633417E-2</v>
      </c>
      <c r="AV191" s="80">
        <f t="shared" si="413"/>
        <v>6.6264183091844467E-2</v>
      </c>
      <c r="AW191" s="80">
        <f t="shared" si="413"/>
        <v>-5.5954883043122169E-2</v>
      </c>
      <c r="AX191" s="80">
        <f t="shared" si="413"/>
        <v>2.4464478002319493E-2</v>
      </c>
      <c r="AY191" s="80">
        <f t="shared" si="413"/>
        <v>6.8280288964412683E-2</v>
      </c>
      <c r="AZ191" s="80">
        <f t="shared" si="413"/>
        <v>-1.6346208987384672E-2</v>
      </c>
      <c r="BA191" s="80">
        <f t="shared" si="413"/>
        <v>6.6787204945612702E-2</v>
      </c>
      <c r="BB191" s="80">
        <f t="shared" si="413"/>
        <v>-2.8002453248942395E-2</v>
      </c>
      <c r="BC191" s="80">
        <f t="shared" si="413"/>
        <v>7.6957499729142617E-4</v>
      </c>
      <c r="BD191" s="80">
        <f t="shared" si="413"/>
        <v>5.1849722638917468E-2</v>
      </c>
      <c r="BE191" s="80">
        <f t="shared" si="413"/>
        <v>-2.091855020459946E-2</v>
      </c>
      <c r="BF191" s="80">
        <f t="shared" si="413"/>
        <v>0.146224016783401</v>
      </c>
      <c r="BG191" s="80">
        <f t="shared" si="413"/>
        <v>7.0419708292776786E-2</v>
      </c>
      <c r="BH191" s="80">
        <f t="shared" si="413"/>
        <v>0.12590071007165352</v>
      </c>
      <c r="BI191" s="80">
        <f t="shared" si="413"/>
        <v>3.4235629160546011E-2</v>
      </c>
      <c r="BJ191" s="80">
        <f t="shared" si="413"/>
        <v>1.0132359611289206E-2</v>
      </c>
      <c r="BK191" s="80">
        <f t="shared" si="413"/>
        <v>6.3770744760744014E-2</v>
      </c>
      <c r="BL191" s="80">
        <f t="shared" si="413"/>
        <v>1.0653233272164383E-2</v>
      </c>
      <c r="BM191" s="80">
        <f t="shared" si="413"/>
        <v>8.2246346105766643E-2</v>
      </c>
      <c r="BN191" s="80">
        <f t="shared" si="413"/>
        <v>4.9606324213179794E-2</v>
      </c>
      <c r="BO191" s="80">
        <f t="shared" si="413"/>
        <v>0.10134239945541568</v>
      </c>
      <c r="BP191" s="80">
        <f t="shared" si="413"/>
        <v>7.5112557501998217E-2</v>
      </c>
      <c r="BQ191" s="80">
        <f t="shared" si="413"/>
        <v>0.10856583127096145</v>
      </c>
      <c r="BR191" s="80">
        <f t="shared" si="413"/>
        <v>3.5560824214237785E-2</v>
      </c>
      <c r="BS191" s="80">
        <f t="shared" si="413"/>
        <v>1.8880131273339568E-2</v>
      </c>
      <c r="BT191" s="80">
        <f t="shared" si="413"/>
        <v>0.13781558814805267</v>
      </c>
      <c r="BU191" s="80">
        <f t="shared" si="413"/>
        <v>0.10391121743836494</v>
      </c>
      <c r="BV191" s="80">
        <f t="shared" si="413"/>
        <v>-2.6416866564923543E-2</v>
      </c>
      <c r="BW191" s="80">
        <f t="shared" si="413"/>
        <v>6.7250183132684105E-2</v>
      </c>
      <c r="BX191" s="80">
        <f t="shared" si="413"/>
        <v>0.12005002355140328</v>
      </c>
      <c r="BY191" s="80">
        <f t="shared" si="413"/>
        <v>9.3030053393685225E-2</v>
      </c>
      <c r="BZ191" s="80">
        <f t="shared" si="413"/>
        <v>5.7473856525119861E-2</v>
      </c>
      <c r="CA191" s="80">
        <f t="shared" si="413"/>
        <v>6.0596340739439869E-2</v>
      </c>
      <c r="CB191" s="80">
        <f t="shared" si="414"/>
        <v>0.130522289717693</v>
      </c>
      <c r="CC191" s="80">
        <f t="shared" si="414"/>
        <v>5.0449618910082261E-2</v>
      </c>
      <c r="CD191" s="80">
        <f t="shared" si="414"/>
        <v>6.5081732482522067E-2</v>
      </c>
      <c r="CE191" s="80">
        <f t="shared" si="414"/>
        <v>-1.0920475470137095E-2</v>
      </c>
      <c r="CF191" s="80">
        <f t="shared" si="414"/>
        <v>4.9251416804654884E-2</v>
      </c>
      <c r="CG191" s="80">
        <f t="shared" si="414"/>
        <v>4.288537629648892E-2</v>
      </c>
      <c r="CH191" s="80">
        <f t="shared" si="414"/>
        <v>9.5648181104069183E-2</v>
      </c>
      <c r="CI191" s="80">
        <f t="shared" si="414"/>
        <v>4.1949019111482883E-2</v>
      </c>
      <c r="CJ191" s="80">
        <f t="shared" si="414"/>
        <v>5.6879276905337076E-2</v>
      </c>
      <c r="CK191" s="80">
        <f t="shared" si="414"/>
        <v>0.18472293714881158</v>
      </c>
      <c r="CL191" s="80">
        <f t="shared" si="414"/>
        <v>-4.5706255308474277E-3</v>
      </c>
      <c r="CM191" s="80">
        <f t="shared" si="414"/>
        <v>8.3623194738689247E-2</v>
      </c>
      <c r="CN191" s="80">
        <f t="shared" si="414"/>
        <v>7.9933728598062137E-2</v>
      </c>
      <c r="CO191" s="80">
        <f t="shared" si="414"/>
        <v>4.8513712188000484E-2</v>
      </c>
      <c r="CP191" s="80">
        <f t="shared" si="414"/>
        <v>9.1644211967829015E-3</v>
      </c>
      <c r="CQ191" s="80">
        <f t="shared" si="414"/>
        <v>-4.367715689100897E-2</v>
      </c>
      <c r="CR191" s="80">
        <f t="shared" si="414"/>
        <v>-2.3053306672390179E-3</v>
      </c>
      <c r="CS191" s="80">
        <f t="shared" si="414"/>
        <v>3.4470424328639282E-2</v>
      </c>
      <c r="CT191" s="80">
        <f t="shared" si="414"/>
        <v>2.7500804540197328E-2</v>
      </c>
      <c r="CU191" s="80">
        <f t="shared" si="414"/>
        <v>0.13394517057160532</v>
      </c>
      <c r="CV191" s="80">
        <f t="shared" si="414"/>
        <v>2.7061607663118076E-2</v>
      </c>
      <c r="CW191" s="80">
        <f t="shared" si="414"/>
        <v>0.17329654390839519</v>
      </c>
      <c r="CX191" s="80">
        <f t="shared" si="414"/>
        <v>8.6842980203586176E-2</v>
      </c>
      <c r="CY191" s="80">
        <f t="shared" si="414"/>
        <v>9.0448509408864591E-2</v>
      </c>
      <c r="CZ191" s="80">
        <f t="shared" si="414"/>
        <v>0.16832371608569738</v>
      </c>
      <c r="DA191" s="80">
        <f t="shared" si="414"/>
        <v>7.6185928057835209E-2</v>
      </c>
      <c r="DB191" s="80">
        <f t="shared" si="414"/>
        <v>-2.1121393776056083E-2</v>
      </c>
      <c r="DC191" s="80">
        <f t="shared" si="414"/>
        <v>5.9996516593772781E-2</v>
      </c>
      <c r="DD191" s="80">
        <f t="shared" si="414"/>
        <v>8.8250652488416417E-2</v>
      </c>
      <c r="DE191" s="80">
        <f t="shared" si="414"/>
        <v>7.5847567407281685E-2</v>
      </c>
      <c r="DF191" s="80">
        <f t="shared" si="414"/>
        <v>2.9652747659271846E-2</v>
      </c>
      <c r="DG191" s="80">
        <f t="shared" si="414"/>
        <v>0.11104054369573743</v>
      </c>
      <c r="DH191" s="80">
        <f t="shared" si="414"/>
        <v>0.11920015045504816</v>
      </c>
      <c r="DI191" s="80">
        <f t="shared" si="414"/>
        <v>1.2656968137981364E-2</v>
      </c>
      <c r="DJ191" s="80">
        <f t="shared" si="414"/>
        <v>0.11714781541760201</v>
      </c>
      <c r="DK191" s="80">
        <f t="shared" si="414"/>
        <v>5.1531807182380249E-2</v>
      </c>
      <c r="DL191" s="80">
        <f t="shared" si="414"/>
        <v>4.4364408592241104E-2</v>
      </c>
      <c r="DM191" s="80">
        <f t="shared" si="414"/>
        <v>5.2116574909097303E-2</v>
      </c>
      <c r="DN191" s="80">
        <f t="shared" si="414"/>
        <v>-6.3646004335305541E-3</v>
      </c>
      <c r="DO191" s="80">
        <f t="shared" si="414"/>
        <v>9.7511425216381939E-2</v>
      </c>
      <c r="DP191" s="80">
        <f t="shared" si="414"/>
        <v>0.18998408323981703</v>
      </c>
      <c r="DQ191" s="80">
        <f t="shared" si="414"/>
        <v>0.10836234292573625</v>
      </c>
      <c r="DR191" s="80">
        <f t="shared" si="414"/>
        <v>0.10411515981577363</v>
      </c>
      <c r="DS191" s="80">
        <f t="shared" si="414"/>
        <v>-4.0893382306011724E-3</v>
      </c>
      <c r="DT191" s="80">
        <f t="shared" si="414"/>
        <v>-3.8098660139911666E-3</v>
      </c>
      <c r="DU191" s="80">
        <f t="shared" si="414"/>
        <v>6.6009123676559381E-2</v>
      </c>
      <c r="DV191" s="80">
        <f t="shared" si="414"/>
        <v>4.6564072167563086E-2</v>
      </c>
      <c r="DW191" s="80">
        <f t="shared" si="414"/>
        <v>6.5197991154470947E-2</v>
      </c>
      <c r="DX191" s="80">
        <f t="shared" si="414"/>
        <v>7.4907763788398349E-2</v>
      </c>
      <c r="DY191" s="80">
        <f t="shared" si="414"/>
        <v>8.4149223786297009E-2</v>
      </c>
      <c r="DZ191" s="80">
        <f t="shared" si="414"/>
        <v>2.8530827906868009E-2</v>
      </c>
      <c r="EA191" s="80">
        <f t="shared" si="414"/>
        <v>7.0769479926761705E-2</v>
      </c>
      <c r="EB191" s="80">
        <f t="shared" si="414"/>
        <v>0.1282317422734276</v>
      </c>
      <c r="EC191" s="80">
        <f t="shared" si="414"/>
        <v>9.3287222452760485E-2</v>
      </c>
      <c r="ED191" s="80">
        <f t="shared" si="414"/>
        <v>-7.2677938657018668E-3</v>
      </c>
      <c r="EE191" s="80">
        <f t="shared" si="414"/>
        <v>3.8312277570510304E-2</v>
      </c>
      <c r="EF191" s="80">
        <f t="shared" si="414"/>
        <v>8.4530319629186751E-2</v>
      </c>
      <c r="EG191" s="80">
        <f t="shared" si="414"/>
        <v>5.9420623888387578E-2</v>
      </c>
      <c r="EH191" s="80">
        <f t="shared" si="414"/>
        <v>-4.7994640329933761E-3</v>
      </c>
      <c r="EI191" s="80">
        <f t="shared" si="414"/>
        <v>8.9522832402763736E-2</v>
      </c>
      <c r="JU191" s="14"/>
      <c r="MQ191" s="28"/>
    </row>
    <row r="192" spans="12:358" x14ac:dyDescent="0.3">
      <c r="M192" s="12" t="s">
        <v>313</v>
      </c>
      <c r="N192" s="80">
        <f t="shared" si="415"/>
        <v>2.6967047600269359E-2</v>
      </c>
      <c r="O192" s="80">
        <f t="shared" si="415"/>
        <v>9.134847904874345E-2</v>
      </c>
      <c r="P192" s="80">
        <f t="shared" si="413"/>
        <v>5.811521530326004E-2</v>
      </c>
      <c r="Q192" s="80">
        <f t="shared" si="413"/>
        <v>-0.16045349845317811</v>
      </c>
      <c r="R192" s="80">
        <f t="shared" si="413"/>
        <v>4.9285587271544286E-2</v>
      </c>
      <c r="S192" s="80">
        <f t="shared" si="413"/>
        <v>-7.4324648067487422E-3</v>
      </c>
      <c r="T192" s="80">
        <f t="shared" si="413"/>
        <v>4.7978328044991678E-2</v>
      </c>
      <c r="U192" s="80">
        <f t="shared" si="413"/>
        <v>3.8451636592598634E-2</v>
      </c>
      <c r="V192" s="80">
        <f t="shared" si="413"/>
        <v>-1.0510793139339762E-3</v>
      </c>
      <c r="W192" s="80">
        <f t="shared" si="413"/>
        <v>5.8055226434895737E-3</v>
      </c>
      <c r="X192" s="80">
        <f t="shared" si="413"/>
        <v>-0.14773008929595388</v>
      </c>
      <c r="Y192" s="80">
        <f t="shared" si="413"/>
        <v>9.0107243982716648E-2</v>
      </c>
      <c r="Z192" s="80">
        <f t="shared" si="413"/>
        <v>-2.7358780522188129E-2</v>
      </c>
      <c r="AA192" s="80">
        <f t="shared" si="413"/>
        <v>-7.668380778600993E-2</v>
      </c>
      <c r="AB192" s="80">
        <f t="shared" si="413"/>
        <v>5.0135141929600821E-2</v>
      </c>
      <c r="AC192" s="80">
        <f t="shared" si="413"/>
        <v>3.8082791018466725E-3</v>
      </c>
      <c r="AD192" s="80">
        <f t="shared" si="413"/>
        <v>1.6181159854830398E-2</v>
      </c>
      <c r="AE192" s="80">
        <f t="shared" si="413"/>
        <v>4.2919759950755892E-2</v>
      </c>
      <c r="AF192" s="80">
        <f t="shared" si="413"/>
        <v>-0.16604460977744098</v>
      </c>
      <c r="AG192" s="80">
        <f t="shared" si="413"/>
        <v>-0.15304759091108613</v>
      </c>
      <c r="AH192" s="80">
        <f t="shared" si="413"/>
        <v>4.6821628927637159E-2</v>
      </c>
      <c r="AI192" s="80">
        <f t="shared" si="413"/>
        <v>3.109487406158358E-2</v>
      </c>
      <c r="AJ192" s="80">
        <f t="shared" si="413"/>
        <v>9.9135585616432764E-2</v>
      </c>
      <c r="AK192" s="80">
        <f t="shared" si="413"/>
        <v>-6.5595679313791816E-2</v>
      </c>
      <c r="AL192" s="80">
        <f t="shared" si="413"/>
        <v>-8.4109539339218692E-2</v>
      </c>
      <c r="AM192" s="80">
        <f t="shared" si="413"/>
        <v>7.2698535073262446E-2</v>
      </c>
      <c r="AN192" s="80">
        <f t="shared" si="413"/>
        <v>2.0662950902813199E-2</v>
      </c>
      <c r="AO192" s="80">
        <f t="shared" si="413"/>
        <v>-2.3561179268039942E-3</v>
      </c>
      <c r="AP192" s="80">
        <f t="shared" si="413"/>
        <v>-2.6263903870678229E-2</v>
      </c>
      <c r="AQ192" s="80">
        <f t="shared" si="413"/>
        <v>-0.10876259811692665</v>
      </c>
      <c r="AR192" s="80">
        <f t="shared" si="413"/>
        <v>1.7806813423314739E-2</v>
      </c>
      <c r="AS192" s="80">
        <f t="shared" si="413"/>
        <v>-8.0932166815325442E-3</v>
      </c>
      <c r="AT192" s="80">
        <f t="shared" si="413"/>
        <v>4.4052593214431605E-2</v>
      </c>
      <c r="AU192" s="80">
        <f t="shared" si="413"/>
        <v>8.6664636865538672E-2</v>
      </c>
      <c r="AV192" s="80">
        <f t="shared" si="413"/>
        <v>4.0089647023405992E-2</v>
      </c>
      <c r="AW192" s="80">
        <f t="shared" si="413"/>
        <v>9.2323806906325953E-2</v>
      </c>
      <c r="AX192" s="80">
        <f t="shared" si="413"/>
        <v>6.0478191404554266E-2</v>
      </c>
      <c r="AY192" s="80">
        <f t="shared" si="413"/>
        <v>5.1205637838993484E-2</v>
      </c>
      <c r="AZ192" s="80">
        <f t="shared" si="413"/>
        <v>4.5982792095029479E-2</v>
      </c>
      <c r="BA192" s="80">
        <f t="shared" si="413"/>
        <v>2.8286166922207364E-2</v>
      </c>
      <c r="BB192" s="80">
        <f t="shared" si="413"/>
        <v>8.0093628726570082E-2</v>
      </c>
      <c r="BC192" s="80">
        <f t="shared" si="413"/>
        <v>6.7056539742238359E-3</v>
      </c>
      <c r="BD192" s="80">
        <f t="shared" si="413"/>
        <v>5.9871586197703872E-2</v>
      </c>
      <c r="BE192" s="80">
        <f t="shared" si="413"/>
        <v>3.3812883863889497E-2</v>
      </c>
      <c r="BF192" s="80">
        <f t="shared" si="413"/>
        <v>-1.2367623974130956E-2</v>
      </c>
      <c r="BG192" s="80">
        <f t="shared" si="413"/>
        <v>4.1017526890245327E-2</v>
      </c>
      <c r="BH192" s="80">
        <f t="shared" si="413"/>
        <v>6.0250715304207364E-2</v>
      </c>
      <c r="BI192" s="80">
        <f t="shared" si="413"/>
        <v>8.8429449083690104E-2</v>
      </c>
      <c r="BJ192" s="80">
        <f t="shared" si="413"/>
        <v>-6.4279478975701812E-2</v>
      </c>
      <c r="BK192" s="80">
        <f t="shared" si="413"/>
        <v>-3.877177748358232E-2</v>
      </c>
      <c r="BL192" s="80">
        <f t="shared" si="413"/>
        <v>4.8429074281915736E-2</v>
      </c>
      <c r="BM192" s="80">
        <f t="shared" si="413"/>
        <v>-5.4534301520686715E-3</v>
      </c>
      <c r="BN192" s="80">
        <f t="shared" si="413"/>
        <v>-1.3037257413773042E-2</v>
      </c>
      <c r="BO192" s="80">
        <f t="shared" si="413"/>
        <v>1.3578982927283139E-2</v>
      </c>
      <c r="BP192" s="80">
        <f t="shared" si="413"/>
        <v>1.4427716073738146E-2</v>
      </c>
      <c r="BQ192" s="80">
        <f t="shared" si="413"/>
        <v>7.8450404564368401E-2</v>
      </c>
      <c r="BR192" s="80">
        <f t="shared" si="413"/>
        <v>-2.9576021306374291E-2</v>
      </c>
      <c r="BS192" s="80">
        <f t="shared" si="413"/>
        <v>-3.6872964520862771E-2</v>
      </c>
      <c r="BT192" s="80">
        <f t="shared" si="413"/>
        <v>-0.10255690036083945</v>
      </c>
      <c r="BU192" s="80">
        <f t="shared" si="413"/>
        <v>5.1760754122791063E-3</v>
      </c>
      <c r="BV192" s="80">
        <f t="shared" si="413"/>
        <v>0.1020614143646779</v>
      </c>
      <c r="BW192" s="80">
        <f t="shared" si="413"/>
        <v>4.7337755144448899E-2</v>
      </c>
      <c r="BX192" s="80">
        <f t="shared" si="413"/>
        <v>8.7448203028680352E-2</v>
      </c>
      <c r="BY192" s="80">
        <f t="shared" si="413"/>
        <v>-8.0438019276529049E-2</v>
      </c>
      <c r="BZ192" s="80">
        <f t="shared" si="413"/>
        <v>4.5095913326973408E-2</v>
      </c>
      <c r="CA192" s="80">
        <f t="shared" ref="CA192:EL192" si="416">LOG(CA184/CA$187,2)</f>
        <v>1.4275340543353816E-2</v>
      </c>
      <c r="CB192" s="80">
        <f t="shared" si="414"/>
        <v>-4.940269133603821E-2</v>
      </c>
      <c r="CC192" s="80">
        <f t="shared" si="414"/>
        <v>8.8967603792076608E-4</v>
      </c>
      <c r="CD192" s="80">
        <f t="shared" si="414"/>
        <v>2.7214659004705641E-2</v>
      </c>
      <c r="CE192" s="80">
        <f t="shared" si="414"/>
        <v>-8.7827777982162125E-2</v>
      </c>
      <c r="CF192" s="80">
        <f t="shared" si="414"/>
        <v>2.0298254222374978E-2</v>
      </c>
      <c r="CG192" s="80">
        <f t="shared" si="414"/>
        <v>3.2237970836339329E-2</v>
      </c>
      <c r="CH192" s="80">
        <f t="shared" si="414"/>
        <v>1.7298241245892118E-2</v>
      </c>
      <c r="CI192" s="80">
        <f t="shared" si="414"/>
        <v>-3.9951602886637079E-2</v>
      </c>
      <c r="CJ192" s="80">
        <f t="shared" si="414"/>
        <v>-3.1258925099616267E-2</v>
      </c>
      <c r="CK192" s="80">
        <f t="shared" si="414"/>
        <v>5.5117358619339384E-2</v>
      </c>
      <c r="CL192" s="80">
        <f t="shared" si="414"/>
        <v>8.8378579906692369E-3</v>
      </c>
      <c r="CM192" s="80">
        <f t="shared" si="414"/>
        <v>9.3892739032009925E-2</v>
      </c>
      <c r="CN192" s="80">
        <f t="shared" si="414"/>
        <v>-7.2544728001214864E-2</v>
      </c>
      <c r="CO192" s="80">
        <f t="shared" si="414"/>
        <v>1.7225815053813771E-2</v>
      </c>
      <c r="CP192" s="80">
        <f t="shared" si="414"/>
        <v>0.13368388003886655</v>
      </c>
      <c r="CQ192" s="80">
        <f t="shared" si="414"/>
        <v>5.9692304433210587E-2</v>
      </c>
      <c r="CR192" s="80">
        <f t="shared" si="414"/>
        <v>2.1573531573338556E-4</v>
      </c>
      <c r="CS192" s="80">
        <f t="shared" si="414"/>
        <v>0.10674350272980428</v>
      </c>
      <c r="CT192" s="80">
        <f t="shared" si="414"/>
        <v>3.7619843324673851E-3</v>
      </c>
      <c r="CU192" s="80">
        <f t="shared" si="414"/>
        <v>-2.8146096736786058E-2</v>
      </c>
      <c r="CV192" s="80">
        <f t="shared" si="414"/>
        <v>0.1206573645839428</v>
      </c>
      <c r="CW192" s="80">
        <f t="shared" si="414"/>
        <v>1.1976950345767014E-2</v>
      </c>
      <c r="CX192" s="80">
        <f t="shared" si="414"/>
        <v>3.6697676873013722E-2</v>
      </c>
      <c r="CY192" s="80">
        <f t="shared" si="414"/>
        <v>-4.1081150110679017E-3</v>
      </c>
      <c r="CZ192" s="80">
        <f t="shared" si="414"/>
        <v>6.1984176344530892E-2</v>
      </c>
      <c r="DA192" s="80">
        <f t="shared" si="414"/>
        <v>5.4608721518446576E-2</v>
      </c>
      <c r="DB192" s="80">
        <f t="shared" si="414"/>
        <v>2.8958430218038327E-2</v>
      </c>
      <c r="DC192" s="80">
        <f t="shared" si="414"/>
        <v>-7.6055624434213723E-2</v>
      </c>
      <c r="DD192" s="80">
        <f t="shared" si="414"/>
        <v>0.13086507451571927</v>
      </c>
      <c r="DE192" s="80">
        <f t="shared" si="414"/>
        <v>4.3892580030524216E-2</v>
      </c>
      <c r="DF192" s="80">
        <f t="shared" si="414"/>
        <v>5.3105961880160424E-2</v>
      </c>
      <c r="DG192" s="80">
        <f t="shared" si="414"/>
        <v>2.7978058951699039E-2</v>
      </c>
      <c r="DH192" s="80">
        <f t="shared" si="414"/>
        <v>2.3154202713320637E-2</v>
      </c>
      <c r="DI192" s="80">
        <f t="shared" si="414"/>
        <v>6.2060144913852665E-2</v>
      </c>
      <c r="DJ192" s="80">
        <f t="shared" si="414"/>
        <v>-4.3660058685478495E-2</v>
      </c>
      <c r="DK192" s="80">
        <f t="shared" si="414"/>
        <v>4.5295205195886042E-2</v>
      </c>
      <c r="DL192" s="80">
        <f t="shared" si="414"/>
        <v>-6.1613072806383527E-2</v>
      </c>
      <c r="DM192" s="80">
        <f t="shared" si="414"/>
        <v>9.7438058311697356E-2</v>
      </c>
      <c r="DN192" s="80">
        <f t="shared" si="414"/>
        <v>-3.8306807631942622E-2</v>
      </c>
      <c r="DO192" s="80">
        <f t="shared" si="414"/>
        <v>8.1021323215384411E-2</v>
      </c>
      <c r="DP192" s="80">
        <f t="shared" si="414"/>
        <v>0.14451727420856819</v>
      </c>
      <c r="DQ192" s="80">
        <f t="shared" si="414"/>
        <v>1.6068656317617942E-3</v>
      </c>
      <c r="DR192" s="80">
        <f t="shared" si="414"/>
        <v>9.47526279956626E-2</v>
      </c>
      <c r="DS192" s="80">
        <f t="shared" si="414"/>
        <v>-1.7543760407443289E-2</v>
      </c>
      <c r="DT192" s="80">
        <f t="shared" si="414"/>
        <v>0.11733282239491634</v>
      </c>
      <c r="DU192" s="80">
        <f t="shared" si="414"/>
        <v>5.5675691094253479E-2</v>
      </c>
      <c r="DV192" s="80">
        <f t="shared" si="414"/>
        <v>-5.4836204963091745E-2</v>
      </c>
      <c r="DW192" s="80">
        <f t="shared" si="414"/>
        <v>7.0881281275074218E-2</v>
      </c>
      <c r="DX192" s="80">
        <f t="shared" si="414"/>
        <v>-3.3195309160450673E-2</v>
      </c>
      <c r="DY192" s="80">
        <f t="shared" si="414"/>
        <v>3.0629107946534586E-2</v>
      </c>
      <c r="DZ192" s="80">
        <f t="shared" si="414"/>
        <v>-7.9946584957755126E-2</v>
      </c>
      <c r="EA192" s="80">
        <f t="shared" si="414"/>
        <v>-6.7682616217525235E-2</v>
      </c>
      <c r="EB192" s="80">
        <f t="shared" si="414"/>
        <v>2.8693381646012824E-2</v>
      </c>
      <c r="EC192" s="80">
        <f t="shared" si="414"/>
        <v>0.10700955682518595</v>
      </c>
      <c r="ED192" s="80">
        <f t="shared" si="414"/>
        <v>5.1133832243939359E-2</v>
      </c>
      <c r="EE192" s="80">
        <f t="shared" si="414"/>
        <v>0.13338551138068896</v>
      </c>
      <c r="EF192" s="80">
        <f t="shared" si="414"/>
        <v>-5.6519401931298077E-2</v>
      </c>
      <c r="EG192" s="80">
        <f t="shared" si="414"/>
        <v>1.8707989964046105E-2</v>
      </c>
      <c r="EH192" s="80">
        <f t="shared" si="414"/>
        <v>1.8250542617246575E-2</v>
      </c>
      <c r="EI192" s="80">
        <f t="shared" si="414"/>
        <v>1.2615529890738591E-2</v>
      </c>
      <c r="JU192" s="14"/>
      <c r="MQ192" s="28"/>
    </row>
    <row r="193" spans="11:356" x14ac:dyDescent="0.3">
      <c r="M193" s="12" t="s">
        <v>366</v>
      </c>
      <c r="N193" s="80">
        <f t="shared" si="415"/>
        <v>2.6967047600269359E-2</v>
      </c>
      <c r="O193" s="80">
        <f t="shared" si="415"/>
        <v>8.3397861843775872E-2</v>
      </c>
      <c r="P193" s="80">
        <f t="shared" si="415"/>
        <v>-0.10302686020623349</v>
      </c>
      <c r="Q193" s="80">
        <f t="shared" si="415"/>
        <v>0.23695042505422126</v>
      </c>
      <c r="R193" s="80">
        <f t="shared" si="415"/>
        <v>2.9640875527473295E-2</v>
      </c>
      <c r="S193" s="80">
        <f t="shared" si="415"/>
        <v>0.12687490804104817</v>
      </c>
      <c r="T193" s="80">
        <f t="shared" si="415"/>
        <v>0.1342001854177203</v>
      </c>
      <c r="U193" s="80">
        <f t="shared" si="415"/>
        <v>0.11109148616654507</v>
      </c>
      <c r="V193" s="80">
        <f t="shared" si="415"/>
        <v>4.496131846103802E-2</v>
      </c>
      <c r="W193" s="80">
        <f t="shared" si="415"/>
        <v>8.0460162560571785E-2</v>
      </c>
      <c r="X193" s="80">
        <f t="shared" si="415"/>
        <v>6.5406979010559196E-2</v>
      </c>
      <c r="Y193" s="80">
        <f t="shared" si="415"/>
        <v>0.11222777186104897</v>
      </c>
      <c r="Z193" s="80">
        <f t="shared" si="415"/>
        <v>0.14776559047881099</v>
      </c>
      <c r="AA193" s="80">
        <f t="shared" si="415"/>
        <v>-4.6527411859671818E-2</v>
      </c>
      <c r="AB193" s="80">
        <f t="shared" si="415"/>
        <v>5.4387858804143846E-2</v>
      </c>
      <c r="AC193" s="80">
        <f t="shared" si="415"/>
        <v>2.0301459485310227E-2</v>
      </c>
      <c r="AD193" s="80">
        <f t="shared" ref="AD193:CO194" si="417">LOG(AD185/AD$187,2)</f>
        <v>1.6181159854830398E-2</v>
      </c>
      <c r="AE193" s="80">
        <f t="shared" si="417"/>
        <v>0.18865313120634453</v>
      </c>
      <c r="AF193" s="80">
        <f t="shared" si="417"/>
        <v>0.18730110466848696</v>
      </c>
      <c r="AG193" s="80">
        <f t="shared" si="417"/>
        <v>0.15987828586011132</v>
      </c>
      <c r="AH193" s="80">
        <f t="shared" si="417"/>
        <v>3.1311708791227501E-2</v>
      </c>
      <c r="AI193" s="80">
        <f t="shared" si="417"/>
        <v>3.4668896238162029E-2</v>
      </c>
      <c r="AJ193" s="80">
        <f t="shared" si="417"/>
        <v>2.4413758521508431E-2</v>
      </c>
      <c r="AK193" s="80">
        <f t="shared" si="417"/>
        <v>0.18751836362482716</v>
      </c>
      <c r="AL193" s="80">
        <f t="shared" si="417"/>
        <v>0.15300784030205056</v>
      </c>
      <c r="AM193" s="80">
        <f t="shared" si="417"/>
        <v>4.6640518203627544E-2</v>
      </c>
      <c r="AN193" s="80">
        <f t="shared" si="417"/>
        <v>-4.3116863322313126E-2</v>
      </c>
      <c r="AO193" s="80">
        <f t="shared" si="417"/>
        <v>8.1805921467790858E-3</v>
      </c>
      <c r="AP193" s="80">
        <f t="shared" si="417"/>
        <v>9.325322701051425E-2</v>
      </c>
      <c r="AQ193" s="80">
        <f t="shared" si="417"/>
        <v>7.5492328293045946E-2</v>
      </c>
      <c r="AR193" s="80">
        <f t="shared" si="417"/>
        <v>8.4130036669743224E-2</v>
      </c>
      <c r="AS193" s="80">
        <f t="shared" si="417"/>
        <v>5.7321194743805093E-2</v>
      </c>
      <c r="AT193" s="80">
        <f t="shared" si="417"/>
        <v>5.6027389763744512E-3</v>
      </c>
      <c r="AU193" s="80">
        <f t="shared" si="417"/>
        <v>4.4464068348815007E-2</v>
      </c>
      <c r="AV193" s="80">
        <f t="shared" si="417"/>
        <v>3.8563110661783633E-2</v>
      </c>
      <c r="AW193" s="80">
        <f t="shared" si="417"/>
        <v>-1.626431358523215E-3</v>
      </c>
      <c r="AX193" s="80">
        <f t="shared" si="417"/>
        <v>0.12471382403933631</v>
      </c>
      <c r="AY193" s="80">
        <f t="shared" si="417"/>
        <v>9.470713137087558E-2</v>
      </c>
      <c r="AZ193" s="80">
        <f t="shared" si="417"/>
        <v>0.16803904057806934</v>
      </c>
      <c r="BA193" s="80">
        <f t="shared" si="417"/>
        <v>7.3736376757169222E-2</v>
      </c>
      <c r="BB193" s="80">
        <f t="shared" si="417"/>
        <v>0.16800773648420422</v>
      </c>
      <c r="BC193" s="80">
        <f t="shared" si="417"/>
        <v>4.8156562860522327E-2</v>
      </c>
      <c r="BD193" s="80">
        <f t="shared" si="417"/>
        <v>6.1893463563765509E-2</v>
      </c>
      <c r="BE193" s="80">
        <f t="shared" si="417"/>
        <v>9.8597253753054254E-2</v>
      </c>
      <c r="BF193" s="80">
        <f t="shared" si="417"/>
        <v>3.262374859634716E-2</v>
      </c>
      <c r="BG193" s="80">
        <f t="shared" si="417"/>
        <v>2.0213468437976473E-2</v>
      </c>
      <c r="BH193" s="80">
        <f t="shared" si="417"/>
        <v>0.11367793702043377</v>
      </c>
      <c r="BI193" s="80">
        <f t="shared" si="417"/>
        <v>7.6676236358681912E-2</v>
      </c>
      <c r="BJ193" s="80">
        <f t="shared" si="417"/>
        <v>0.10080212081136547</v>
      </c>
      <c r="BK193" s="80">
        <f t="shared" si="417"/>
        <v>7.2267407733356187E-2</v>
      </c>
      <c r="BL193" s="80">
        <f t="shared" si="417"/>
        <v>2.5515867447744912E-2</v>
      </c>
      <c r="BM193" s="80">
        <f t="shared" si="417"/>
        <v>2.166595584608828E-2</v>
      </c>
      <c r="BN193" s="80">
        <f t="shared" si="417"/>
        <v>6.6392181372273082E-2</v>
      </c>
      <c r="BO193" s="80">
        <f t="shared" si="417"/>
        <v>0.14492715029819603</v>
      </c>
      <c r="BP193" s="80">
        <f t="shared" si="417"/>
        <v>0.11156918019809471</v>
      </c>
      <c r="BQ193" s="80">
        <f t="shared" si="417"/>
        <v>3.453504273678791E-2</v>
      </c>
      <c r="BR193" s="80">
        <f t="shared" si="417"/>
        <v>7.8616579409544182E-2</v>
      </c>
      <c r="BS193" s="80">
        <f t="shared" si="417"/>
        <v>0.12287856962852915</v>
      </c>
      <c r="BT193" s="80">
        <f t="shared" si="417"/>
        <v>4.9655193245933538E-2</v>
      </c>
      <c r="BU193" s="80">
        <f t="shared" si="417"/>
        <v>5.7502382618824663E-2</v>
      </c>
      <c r="BV193" s="80">
        <f t="shared" si="417"/>
        <v>0.13817395921199052</v>
      </c>
      <c r="BW193" s="80">
        <f t="shared" si="417"/>
        <v>2.5716565503375248E-2</v>
      </c>
      <c r="BX193" s="80">
        <f t="shared" si="417"/>
        <v>-4.8666203883973885E-2</v>
      </c>
      <c r="BY193" s="80">
        <f t="shared" si="417"/>
        <v>8.2433518845557122E-2</v>
      </c>
      <c r="BZ193" s="80">
        <f t="shared" si="417"/>
        <v>8.1711386749133905E-3</v>
      </c>
      <c r="CA193" s="80">
        <f t="shared" si="417"/>
        <v>0.10424143863060617</v>
      </c>
      <c r="CB193" s="80">
        <f t="shared" si="414"/>
        <v>0.17484872823211664</v>
      </c>
      <c r="CC193" s="80">
        <f t="shared" si="414"/>
        <v>6.0478349767401261E-2</v>
      </c>
      <c r="CD193" s="80">
        <f t="shared" si="414"/>
        <v>1.9796966591703945E-2</v>
      </c>
      <c r="CE193" s="80">
        <f t="shared" si="414"/>
        <v>0.20016373263674697</v>
      </c>
      <c r="CF193" s="80">
        <f t="shared" si="414"/>
        <v>0.15009873707938287</v>
      </c>
      <c r="CG193" s="80">
        <f t="shared" si="414"/>
        <v>8.7899363360883831E-2</v>
      </c>
      <c r="CH193" s="80">
        <f t="shared" si="414"/>
        <v>-3.8064912212846844E-2</v>
      </c>
      <c r="CI193" s="80">
        <f t="shared" si="414"/>
        <v>4.9791963218191175E-2</v>
      </c>
      <c r="CJ193" s="80">
        <f t="shared" si="414"/>
        <v>0.10616910261846532</v>
      </c>
      <c r="CK193" s="80">
        <f t="shared" si="414"/>
        <v>-4.03411344921112E-2</v>
      </c>
      <c r="CL193" s="80">
        <f t="shared" si="414"/>
        <v>7.3841496873793613E-2</v>
      </c>
      <c r="CM193" s="80">
        <f t="shared" si="414"/>
        <v>4.9301254787339814E-2</v>
      </c>
      <c r="CN193" s="80">
        <f t="shared" si="414"/>
        <v>3.5944838603796651E-2</v>
      </c>
      <c r="CO193" s="80">
        <f t="shared" si="414"/>
        <v>9.8898848002673123E-2</v>
      </c>
      <c r="CP193" s="80">
        <f t="shared" si="414"/>
        <v>0.15611266797061873</v>
      </c>
      <c r="CQ193" s="80">
        <f t="shared" ref="CQ193:EX193" si="418">LOG(CQ185/CQ$187,2)</f>
        <v>0.18132331881064856</v>
      </c>
      <c r="CR193" s="80">
        <f t="shared" si="418"/>
        <v>2.6060873871035485E-2</v>
      </c>
      <c r="CS193" s="80">
        <f t="shared" si="418"/>
        <v>0.10447947146726176</v>
      </c>
      <c r="CT193" s="80">
        <f t="shared" si="418"/>
        <v>0.14411158117860748</v>
      </c>
      <c r="CU193" s="80">
        <f t="shared" si="418"/>
        <v>8.2711627138974647E-2</v>
      </c>
      <c r="CV193" s="80">
        <f t="shared" si="418"/>
        <v>8.9126044960692971E-2</v>
      </c>
      <c r="CW193" s="80">
        <f t="shared" si="418"/>
        <v>0.16184033077139293</v>
      </c>
      <c r="CX193" s="80">
        <f t="shared" si="418"/>
        <v>6.991416862175466E-2</v>
      </c>
      <c r="CY193" s="80">
        <f t="shared" si="418"/>
        <v>7.5997490656347186E-2</v>
      </c>
      <c r="CZ193" s="80">
        <f t="shared" si="418"/>
        <v>5.5154131658952596E-2</v>
      </c>
      <c r="DA193" s="80">
        <f t="shared" si="418"/>
        <v>0.14371705383241101</v>
      </c>
      <c r="DB193" s="80">
        <f t="shared" si="418"/>
        <v>7.2459478023951793E-2</v>
      </c>
      <c r="DC193" s="80">
        <f t="shared" si="418"/>
        <v>0.11356257320971087</v>
      </c>
      <c r="DD193" s="80">
        <f t="shared" si="418"/>
        <v>3.3139684252450466E-2</v>
      </c>
      <c r="DE193" s="80">
        <f t="shared" si="418"/>
        <v>0.10095663663548117</v>
      </c>
      <c r="DF193" s="80">
        <f t="shared" si="418"/>
        <v>0.29507809529457391</v>
      </c>
      <c r="DG193" s="80">
        <f t="shared" si="418"/>
        <v>0.12417511009135779</v>
      </c>
      <c r="DH193" s="80">
        <f t="shared" si="418"/>
        <v>2.6164752983501058E-2</v>
      </c>
      <c r="DI193" s="80">
        <f t="shared" si="418"/>
        <v>5.3366109157247966E-2</v>
      </c>
      <c r="DJ193" s="80">
        <f t="shared" si="418"/>
        <v>9.0082798051419929E-2</v>
      </c>
      <c r="DK193" s="80">
        <f t="shared" si="418"/>
        <v>0.18144868380235613</v>
      </c>
      <c r="DL193" s="80">
        <f t="shared" si="418"/>
        <v>0.10997144172090205</v>
      </c>
      <c r="DM193" s="80">
        <f t="shared" si="418"/>
        <v>7.9434431661079372E-2</v>
      </c>
      <c r="DN193" s="80">
        <f t="shared" si="418"/>
        <v>0.11083667306340149</v>
      </c>
      <c r="DO193" s="80">
        <f t="shared" si="418"/>
        <v>3.8187363626705849E-2</v>
      </c>
      <c r="DP193" s="80">
        <f t="shared" si="418"/>
        <v>0.19325442336221083</v>
      </c>
      <c r="DQ193" s="80">
        <f t="shared" si="418"/>
        <v>0.10818748690359994</v>
      </c>
      <c r="DR193" s="80">
        <f t="shared" si="418"/>
        <v>0.15281571135647423</v>
      </c>
      <c r="DS193" s="80">
        <f t="shared" si="418"/>
        <v>0.15505080942903435</v>
      </c>
      <c r="DT193" s="80">
        <f t="shared" si="418"/>
        <v>0.20833042999059442</v>
      </c>
      <c r="DU193" s="80">
        <f t="shared" si="418"/>
        <v>0.10904373086278549</v>
      </c>
      <c r="DV193" s="80">
        <f t="shared" si="418"/>
        <v>6.9321862564747108E-2</v>
      </c>
      <c r="DW193" s="80">
        <f t="shared" si="418"/>
        <v>0.14363485303969759</v>
      </c>
      <c r="DX193" s="80">
        <f t="shared" si="418"/>
        <v>7.9836521856305118E-2</v>
      </c>
      <c r="DY193" s="80">
        <f t="shared" si="418"/>
        <v>5.7054164986482581E-2</v>
      </c>
      <c r="DZ193" s="80">
        <f t="shared" si="418"/>
        <v>0.13779098745968196</v>
      </c>
      <c r="EA193" s="80">
        <f t="shared" si="418"/>
        <v>0.21708651769940346</v>
      </c>
      <c r="EB193" s="80">
        <f t="shared" si="418"/>
        <v>2.845020034309793E-2</v>
      </c>
      <c r="EC193" s="80">
        <f t="shared" si="418"/>
        <v>7.10581154273148E-2</v>
      </c>
      <c r="ED193" s="80">
        <f t="shared" si="418"/>
        <v>9.3808339142703659E-2</v>
      </c>
      <c r="EE193" s="80">
        <f t="shared" si="418"/>
        <v>6.8160100721969458E-2</v>
      </c>
      <c r="EF193" s="80">
        <f t="shared" si="418"/>
        <v>0.14446161642869373</v>
      </c>
      <c r="EG193" s="80">
        <f t="shared" si="418"/>
        <v>8.7669165241958238E-2</v>
      </c>
      <c r="EH193" s="80">
        <f t="shared" si="418"/>
        <v>6.9134225018104905E-3</v>
      </c>
      <c r="EI193" s="80">
        <f t="shared" si="418"/>
        <v>0.17428832570691205</v>
      </c>
      <c r="JU193" s="14"/>
      <c r="MQ193" s="28"/>
    </row>
    <row r="194" spans="11:356" x14ac:dyDescent="0.3">
      <c r="M194" s="12" t="s">
        <v>419</v>
      </c>
      <c r="N194" s="80">
        <f t="shared" si="415"/>
        <v>-0.14295795384204316</v>
      </c>
      <c r="O194" s="80">
        <f t="shared" si="415"/>
        <v>2.3335015543036543E-2</v>
      </c>
      <c r="P194" s="80">
        <f t="shared" si="415"/>
        <v>-0.36663501634155587</v>
      </c>
      <c r="Q194" s="80">
        <f t="shared" si="415"/>
        <v>-0.26570456439487866</v>
      </c>
      <c r="R194" s="80">
        <f t="shared" si="415"/>
        <v>-0.14040053093243096</v>
      </c>
      <c r="S194" s="80">
        <f t="shared" si="415"/>
        <v>-0.16299972065484075</v>
      </c>
      <c r="T194" s="80">
        <f t="shared" si="415"/>
        <v>-0.18595614824317283</v>
      </c>
      <c r="U194" s="80">
        <f t="shared" si="415"/>
        <v>-0.14950088628384203</v>
      </c>
      <c r="V194" s="80">
        <f t="shared" si="415"/>
        <v>-0.39774020970324014</v>
      </c>
      <c r="W194" s="80">
        <f t="shared" si="415"/>
        <v>-7.5866887850489492E-2</v>
      </c>
      <c r="X194" s="80">
        <f t="shared" si="415"/>
        <v>-0.29776701296731556</v>
      </c>
      <c r="Y194" s="80">
        <f t="shared" si="415"/>
        <v>-4.0051861321879677E-2</v>
      </c>
      <c r="Z194" s="80">
        <f t="shared" si="415"/>
        <v>-0.39358161680798492</v>
      </c>
      <c r="AA194" s="80">
        <f t="shared" si="415"/>
        <v>-0.18001944050825885</v>
      </c>
      <c r="AB194" s="80">
        <f t="shared" si="415"/>
        <v>-0.18238511319742129</v>
      </c>
      <c r="AC194" s="80">
        <f t="shared" si="415"/>
        <v>-0.24495218883223016</v>
      </c>
      <c r="AD194" s="80">
        <f t="shared" si="417"/>
        <v>-0.15374384158748194</v>
      </c>
      <c r="AE194" s="80">
        <f t="shared" si="417"/>
        <v>-0.14298650359819495</v>
      </c>
      <c r="AF194" s="80">
        <f t="shared" si="417"/>
        <v>-0.22930554938510903</v>
      </c>
      <c r="AG194" s="80">
        <f t="shared" si="417"/>
        <v>-0.2943480527668077</v>
      </c>
      <c r="AH194" s="80">
        <f t="shared" si="417"/>
        <v>-0.21850723723797233</v>
      </c>
      <c r="AI194" s="80">
        <f t="shared" si="417"/>
        <v>-0.12217488601219086</v>
      </c>
      <c r="AJ194" s="80">
        <f t="shared" si="417"/>
        <v>-0.16959573435432995</v>
      </c>
      <c r="AK194" s="80">
        <f t="shared" si="417"/>
        <v>-0.21041680979516961</v>
      </c>
      <c r="AL194" s="80">
        <f t="shared" si="417"/>
        <v>-0.26953867584802388</v>
      </c>
      <c r="AM194" s="80">
        <f t="shared" si="417"/>
        <v>-3.3319851161452523E-2</v>
      </c>
      <c r="AN194" s="80">
        <f t="shared" si="417"/>
        <v>-0.25533385923537399</v>
      </c>
      <c r="AO194" s="80">
        <f t="shared" si="417"/>
        <v>-0.24760212323726824</v>
      </c>
      <c r="AP194" s="80">
        <f t="shared" si="417"/>
        <v>-0.13680094024027817</v>
      </c>
      <c r="AQ194" s="80">
        <f t="shared" si="417"/>
        <v>-0.12474560931744312</v>
      </c>
      <c r="AR194" s="80">
        <f t="shared" si="417"/>
        <v>-0.20612972873496727</v>
      </c>
      <c r="AS194" s="80">
        <f t="shared" si="417"/>
        <v>-0.20463456242294892</v>
      </c>
      <c r="AT194" s="80">
        <f t="shared" si="417"/>
        <v>-0.12065716159241532</v>
      </c>
      <c r="AU194" s="80">
        <f t="shared" si="417"/>
        <v>-1.5857350661145374E-2</v>
      </c>
      <c r="AV194" s="80">
        <f t="shared" si="417"/>
        <v>-0.17507381930948707</v>
      </c>
      <c r="AW194" s="80">
        <f t="shared" si="417"/>
        <v>-0.2048014820654134</v>
      </c>
      <c r="AX194" s="80">
        <f t="shared" si="417"/>
        <v>-7.8704704761457203E-2</v>
      </c>
      <c r="AY194" s="80">
        <f t="shared" si="417"/>
        <v>-9.8925059768418394E-2</v>
      </c>
      <c r="AZ194" s="80">
        <f t="shared" si="417"/>
        <v>-9.339576246123002E-2</v>
      </c>
      <c r="BA194" s="80">
        <f t="shared" si="417"/>
        <v>-0.16747238964756764</v>
      </c>
      <c r="BB194" s="80">
        <f t="shared" si="417"/>
        <v>-0.28306952723011869</v>
      </c>
      <c r="BC194" s="80">
        <f t="shared" si="417"/>
        <v>-0.329331016306458</v>
      </c>
      <c r="BD194" s="80">
        <f t="shared" si="417"/>
        <v>-0.14308072996822163</v>
      </c>
      <c r="BE194" s="80">
        <f t="shared" si="417"/>
        <v>-0.18804308837808092</v>
      </c>
      <c r="BF194" s="80">
        <f t="shared" si="417"/>
        <v>-0.31961462929040618</v>
      </c>
      <c r="BG194" s="80">
        <f t="shared" si="417"/>
        <v>-0.22863193444568164</v>
      </c>
      <c r="BH194" s="80">
        <f t="shared" si="417"/>
        <v>-0.23294416694120051</v>
      </c>
      <c r="BI194" s="80">
        <f t="shared" si="417"/>
        <v>-0.11953697321171228</v>
      </c>
      <c r="BJ194" s="80">
        <f t="shared" si="417"/>
        <v>-0.12422091485651622</v>
      </c>
      <c r="BK194" s="80">
        <f t="shared" si="417"/>
        <v>-0.1405363618903816</v>
      </c>
      <c r="BL194" s="80">
        <f t="shared" si="417"/>
        <v>-9.5059297473204893E-2</v>
      </c>
      <c r="BM194" s="80">
        <f t="shared" si="417"/>
        <v>-0.12936740141133937</v>
      </c>
      <c r="BN194" s="80">
        <f t="shared" si="417"/>
        <v>-0.15181476253113535</v>
      </c>
      <c r="BO194" s="80">
        <f t="shared" si="417"/>
        <v>-0.55161652522544147</v>
      </c>
      <c r="BP194" s="80">
        <f t="shared" si="417"/>
        <v>-0.16488469827157082</v>
      </c>
      <c r="BQ194" s="80">
        <f t="shared" si="417"/>
        <v>-0.15824285560590537</v>
      </c>
      <c r="BR194" s="80">
        <f t="shared" si="417"/>
        <v>-0.26507288047827909</v>
      </c>
      <c r="BS194" s="80">
        <f t="shared" si="417"/>
        <v>-0.24936898636085592</v>
      </c>
      <c r="BT194" s="80">
        <f t="shared" si="417"/>
        <v>-0.23524029568804949</v>
      </c>
      <c r="BU194" s="80">
        <f t="shared" si="417"/>
        <v>-0.14359671758804751</v>
      </c>
      <c r="BV194" s="80">
        <f t="shared" si="417"/>
        <v>-0.17988868949694592</v>
      </c>
      <c r="BW194" s="80">
        <f t="shared" si="417"/>
        <v>-0.25200239386968548</v>
      </c>
      <c r="BX194" s="80">
        <f t="shared" si="417"/>
        <v>-0.26498454058089371</v>
      </c>
      <c r="BY194" s="80">
        <f t="shared" si="417"/>
        <v>-0.19841962763238802</v>
      </c>
      <c r="BZ194" s="80">
        <f t="shared" si="417"/>
        <v>-0.12531026439770659</v>
      </c>
      <c r="CA194" s="80">
        <f t="shared" si="417"/>
        <v>-0.27029049604368383</v>
      </c>
      <c r="CB194" s="80">
        <f t="shared" si="417"/>
        <v>-0.21271258953998559</v>
      </c>
      <c r="CC194" s="80">
        <f t="shared" si="417"/>
        <v>-0.23844598200012604</v>
      </c>
      <c r="CD194" s="80">
        <f t="shared" si="417"/>
        <v>-0.19345525642555389</v>
      </c>
      <c r="CE194" s="80">
        <f t="shared" si="417"/>
        <v>-0.23783171550368423</v>
      </c>
      <c r="CF194" s="80">
        <f t="shared" si="417"/>
        <v>-0.21688539719134509</v>
      </c>
      <c r="CG194" s="80">
        <f t="shared" si="417"/>
        <v>-0.19085662107453172</v>
      </c>
      <c r="CH194" s="80">
        <f t="shared" si="417"/>
        <v>-7.9919142983643263E-2</v>
      </c>
      <c r="CI194" s="80">
        <f t="shared" si="417"/>
        <v>-0.23900897253091824</v>
      </c>
      <c r="CJ194" s="80">
        <f t="shared" si="417"/>
        <v>-0.40810366888151206</v>
      </c>
      <c r="CK194" s="80">
        <f t="shared" si="417"/>
        <v>-0.21528357878481988</v>
      </c>
      <c r="CL194" s="80">
        <f t="shared" si="417"/>
        <v>-0.2399680424285428</v>
      </c>
      <c r="CM194" s="80">
        <f t="shared" si="417"/>
        <v>-0.34548172821543494</v>
      </c>
      <c r="CN194" s="80">
        <f t="shared" si="417"/>
        <v>5.2545777924084833E-3</v>
      </c>
      <c r="CO194" s="80">
        <f t="shared" si="417"/>
        <v>-0.14769138534313475</v>
      </c>
      <c r="CP194" s="80">
        <f t="shared" ref="CP194:EW194" si="419">LOG(CP186/CP$187,2)</f>
        <v>-0.36126521913698439</v>
      </c>
      <c r="CQ194" s="80">
        <f t="shared" si="419"/>
        <v>-0.24750040358602621</v>
      </c>
      <c r="CR194" s="80">
        <f t="shared" si="419"/>
        <v>-0.19400402924864166</v>
      </c>
      <c r="CS194" s="80">
        <f t="shared" si="419"/>
        <v>-0.25777853889237495</v>
      </c>
      <c r="CT194" s="80">
        <f t="shared" si="419"/>
        <v>-0.30678840986441347</v>
      </c>
      <c r="CU194" s="80">
        <f t="shared" si="419"/>
        <v>-0.10720740018557426</v>
      </c>
      <c r="CV194" s="80">
        <f t="shared" si="419"/>
        <v>-0.25974327178225537</v>
      </c>
      <c r="CW194" s="80">
        <f t="shared" si="419"/>
        <v>-0.14302396997216082</v>
      </c>
      <c r="CX194" s="80">
        <f t="shared" si="419"/>
        <v>-0.30554364081081092</v>
      </c>
      <c r="CY194" s="80">
        <f t="shared" si="419"/>
        <v>-0.28448218316649715</v>
      </c>
      <c r="CZ194" s="80">
        <f t="shared" si="419"/>
        <v>-0.16331499969204111</v>
      </c>
      <c r="DA194" s="80">
        <f t="shared" si="419"/>
        <v>-0.24573515819290853</v>
      </c>
      <c r="DB194" s="80">
        <f t="shared" si="419"/>
        <v>-0.18430328880941832</v>
      </c>
      <c r="DC194" s="80">
        <f t="shared" si="419"/>
        <v>-0.45884024316419686</v>
      </c>
      <c r="DD194" s="80">
        <f t="shared" si="419"/>
        <v>-0.23897042386325945</v>
      </c>
      <c r="DE194" s="80">
        <f t="shared" si="419"/>
        <v>-0.18021323965799579</v>
      </c>
      <c r="DF194" s="80">
        <f t="shared" si="419"/>
        <v>-0.38804300658373486</v>
      </c>
      <c r="DG194" s="80">
        <f t="shared" si="419"/>
        <v>-0.27497386973153032</v>
      </c>
      <c r="DH194" s="80">
        <f t="shared" si="419"/>
        <v>-0.30955582163906997</v>
      </c>
      <c r="DI194" s="80">
        <f t="shared" si="419"/>
        <v>-0.21056036709517573</v>
      </c>
      <c r="DJ194" s="80">
        <f t="shared" si="419"/>
        <v>-0.22157300937994609</v>
      </c>
      <c r="DK194" s="80">
        <f t="shared" si="419"/>
        <v>-9.4430415135214454E-2</v>
      </c>
      <c r="DL194" s="80">
        <f t="shared" si="419"/>
        <v>-0.1106865609130908</v>
      </c>
      <c r="DM194" s="80">
        <f t="shared" si="419"/>
        <v>-0.20374873374846383</v>
      </c>
      <c r="DN194" s="80">
        <f t="shared" si="419"/>
        <v>-0.10128852237929659</v>
      </c>
      <c r="DO194" s="80">
        <f t="shared" si="419"/>
        <v>-9.8672799357045732E-2</v>
      </c>
      <c r="DP194" s="80">
        <f t="shared" si="419"/>
        <v>-0.1819679093876552</v>
      </c>
      <c r="DQ194" s="80">
        <f t="shared" si="419"/>
        <v>-0.28008866665921983</v>
      </c>
      <c r="DR194" s="80">
        <f t="shared" si="419"/>
        <v>-0.2653943536863469</v>
      </c>
      <c r="DS194" s="80">
        <f t="shared" si="419"/>
        <v>-0.15933790029300809</v>
      </c>
      <c r="DT194" s="80">
        <f t="shared" si="419"/>
        <v>-0.21035324445569875</v>
      </c>
      <c r="DU194" s="80">
        <f t="shared" si="419"/>
        <v>-0.10692658955740242</v>
      </c>
      <c r="DV194" s="80">
        <f t="shared" si="419"/>
        <v>-0.20075964401971733</v>
      </c>
      <c r="DW194" s="80">
        <f t="shared" si="419"/>
        <v>-0.4895670021735975</v>
      </c>
      <c r="DX194" s="80">
        <f t="shared" si="419"/>
        <v>-0.11426047205071947</v>
      </c>
      <c r="DY194" s="80">
        <f t="shared" si="419"/>
        <v>-0.28588967683668037</v>
      </c>
      <c r="DZ194" s="80">
        <f t="shared" si="419"/>
        <v>-0.18811196878119957</v>
      </c>
      <c r="EA194" s="80">
        <f t="shared" si="419"/>
        <v>-0.35528282034084813</v>
      </c>
      <c r="EB194" s="80">
        <f t="shared" si="419"/>
        <v>-0.3150524500949452</v>
      </c>
      <c r="EC194" s="80">
        <f t="shared" si="419"/>
        <v>-5.8242360511796543E-2</v>
      </c>
      <c r="ED194" s="80">
        <f t="shared" si="419"/>
        <v>-0.23075145066125705</v>
      </c>
      <c r="EE194" s="80">
        <f t="shared" si="419"/>
        <v>-0.25622705643071986</v>
      </c>
      <c r="EF194" s="80">
        <f t="shared" si="419"/>
        <v>-0.24766575432982965</v>
      </c>
      <c r="EG194" s="80">
        <f t="shared" si="419"/>
        <v>-0.20633402264514539</v>
      </c>
      <c r="EH194" s="80">
        <f t="shared" si="419"/>
        <v>-0.28828828137567047</v>
      </c>
      <c r="EI194" s="80">
        <f t="shared" si="419"/>
        <v>-0.18315781779712856</v>
      </c>
      <c r="JU194" s="14"/>
      <c r="MQ194" s="28"/>
    </row>
    <row r="195" spans="11:356" x14ac:dyDescent="0.3">
      <c r="M195" s="12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  <c r="AA195" s="24"/>
      <c r="AB195" s="24"/>
      <c r="AC195" s="24"/>
      <c r="AD195" s="24"/>
      <c r="AE195" s="24"/>
      <c r="AF195" s="24"/>
      <c r="AG195" s="24"/>
      <c r="AH195" s="24"/>
      <c r="AI195" s="24"/>
      <c r="AJ195" s="24"/>
      <c r="AK195" s="24"/>
      <c r="AL195" s="24"/>
      <c r="AM195" s="24"/>
      <c r="AN195" s="24"/>
      <c r="AO195" s="24"/>
      <c r="AP195" s="24"/>
      <c r="AQ195" s="24"/>
      <c r="AR195" s="24"/>
      <c r="AS195" s="24"/>
      <c r="AT195" s="24"/>
      <c r="AU195" s="24"/>
      <c r="AV195" s="24"/>
      <c r="AW195" s="24"/>
      <c r="AX195" s="24"/>
      <c r="AY195" s="24"/>
      <c r="AZ195" s="24"/>
      <c r="BA195" s="24"/>
      <c r="BB195" s="24"/>
      <c r="BC195" s="24"/>
      <c r="BD195" s="24"/>
      <c r="BE195" s="24"/>
      <c r="BF195" s="24"/>
      <c r="BG195" s="24"/>
      <c r="BH195" s="24"/>
      <c r="BI195" s="24"/>
      <c r="BJ195" s="24"/>
      <c r="BK195" s="24"/>
      <c r="BL195" s="24"/>
      <c r="BM195" s="24"/>
      <c r="BN195" s="24"/>
      <c r="BO195" s="24"/>
      <c r="BP195" s="24"/>
      <c r="BQ195" s="24"/>
      <c r="BR195" s="24"/>
      <c r="BS195" s="24"/>
      <c r="BT195" s="24"/>
      <c r="BU195" s="24"/>
      <c r="BV195" s="24"/>
      <c r="BW195" s="24"/>
      <c r="BX195" s="24"/>
      <c r="BY195" s="24"/>
      <c r="BZ195" s="24"/>
      <c r="CA195" s="24"/>
      <c r="CB195" s="24"/>
      <c r="CC195" s="24"/>
      <c r="CD195" s="24"/>
      <c r="CE195" s="24"/>
      <c r="CF195" s="24"/>
      <c r="CG195" s="24"/>
      <c r="CH195" s="24"/>
      <c r="CI195" s="24"/>
      <c r="CJ195" s="24"/>
      <c r="CK195" s="24"/>
      <c r="CL195" s="24"/>
      <c r="CM195" s="24"/>
      <c r="CN195" s="24"/>
      <c r="CO195" s="24"/>
      <c r="CP195" s="24"/>
      <c r="CQ195" s="24"/>
      <c r="CR195" s="24"/>
      <c r="CS195" s="24"/>
      <c r="CT195" s="24"/>
      <c r="CU195" s="24"/>
      <c r="CV195" s="24"/>
      <c r="CW195" s="24"/>
      <c r="CX195" s="24"/>
      <c r="CY195" s="24"/>
      <c r="CZ195" s="24"/>
      <c r="DA195" s="24"/>
      <c r="DB195" s="24"/>
      <c r="DC195" s="24"/>
      <c r="DD195" s="24"/>
      <c r="DE195" s="24"/>
      <c r="DF195" s="24"/>
      <c r="DG195" s="24"/>
      <c r="DH195" s="24"/>
      <c r="DI195" s="24"/>
      <c r="DJ195" s="24"/>
      <c r="DK195" s="24"/>
      <c r="DL195" s="24"/>
      <c r="DM195" s="24"/>
      <c r="DN195" s="24"/>
      <c r="DO195" s="24"/>
      <c r="DP195" s="24"/>
      <c r="DQ195" s="24"/>
      <c r="DR195" s="24"/>
      <c r="DS195" s="24"/>
      <c r="DT195" s="24"/>
      <c r="DU195" s="24"/>
      <c r="DV195" s="24"/>
      <c r="DW195" s="24"/>
      <c r="DX195" s="24"/>
      <c r="DY195" s="24"/>
      <c r="DZ195" s="24"/>
      <c r="EA195" s="24"/>
      <c r="EB195" s="24"/>
      <c r="EC195" s="24"/>
      <c r="ED195" s="24"/>
      <c r="EE195" s="24"/>
      <c r="EF195" s="24"/>
      <c r="JU195" s="14"/>
      <c r="MQ195" s="28"/>
    </row>
    <row r="196" spans="11:356" x14ac:dyDescent="0.3">
      <c r="L196" s="23"/>
      <c r="M196" s="82" t="s">
        <v>455</v>
      </c>
      <c r="N196" s="11" t="s">
        <v>13</v>
      </c>
      <c r="O196" s="12" t="s">
        <v>14</v>
      </c>
      <c r="P196" s="12" t="s">
        <v>15</v>
      </c>
      <c r="Q196" s="12" t="s">
        <v>16</v>
      </c>
      <c r="R196" s="12" t="s">
        <v>17</v>
      </c>
      <c r="S196" s="12" t="s">
        <v>18</v>
      </c>
      <c r="T196" s="12" t="s">
        <v>19</v>
      </c>
      <c r="U196" s="12" t="s">
        <v>20</v>
      </c>
      <c r="V196" s="12" t="s">
        <v>21</v>
      </c>
      <c r="W196" s="12" t="s">
        <v>22</v>
      </c>
      <c r="X196" s="12" t="s">
        <v>23</v>
      </c>
      <c r="Y196" s="12" t="s">
        <v>24</v>
      </c>
      <c r="Z196" s="12" t="s">
        <v>25</v>
      </c>
      <c r="AA196" s="12" t="s">
        <v>26</v>
      </c>
      <c r="AB196" s="12" t="s">
        <v>27</v>
      </c>
      <c r="AC196" s="12" t="s">
        <v>28</v>
      </c>
      <c r="AD196" s="91" t="s">
        <v>29</v>
      </c>
      <c r="AE196" s="12" t="s">
        <v>30</v>
      </c>
      <c r="AF196" s="12" t="s">
        <v>31</v>
      </c>
      <c r="AG196" s="12" t="s">
        <v>32</v>
      </c>
      <c r="AH196" s="12" t="s">
        <v>33</v>
      </c>
      <c r="AI196" s="12" t="s">
        <v>34</v>
      </c>
      <c r="AJ196" s="12" t="s">
        <v>35</v>
      </c>
      <c r="AK196" s="12" t="s">
        <v>36</v>
      </c>
      <c r="AL196" s="12" t="s">
        <v>37</v>
      </c>
      <c r="AM196" s="12" t="s">
        <v>38</v>
      </c>
      <c r="AN196" s="12" t="s">
        <v>39</v>
      </c>
      <c r="AO196" s="12" t="s">
        <v>40</v>
      </c>
      <c r="AP196" s="12" t="s">
        <v>41</v>
      </c>
      <c r="AQ196" s="12" t="s">
        <v>42</v>
      </c>
      <c r="AR196" s="12" t="s">
        <v>43</v>
      </c>
      <c r="AS196" s="12" t="s">
        <v>44</v>
      </c>
      <c r="AT196" s="12" t="s">
        <v>45</v>
      </c>
      <c r="AU196" s="12" t="s">
        <v>46</v>
      </c>
      <c r="AV196" s="12" t="s">
        <v>47</v>
      </c>
      <c r="AW196" s="12" t="s">
        <v>48</v>
      </c>
      <c r="AX196" s="12" t="s">
        <v>49</v>
      </c>
      <c r="AY196" s="12" t="s">
        <v>50</v>
      </c>
      <c r="AZ196" s="12" t="s">
        <v>51</v>
      </c>
      <c r="BA196" s="12" t="s">
        <v>52</v>
      </c>
      <c r="BB196" s="12" t="s">
        <v>53</v>
      </c>
      <c r="BC196" s="12" t="s">
        <v>54</v>
      </c>
      <c r="BD196" s="12" t="s">
        <v>55</v>
      </c>
      <c r="BE196" s="12" t="s">
        <v>56</v>
      </c>
      <c r="BF196" s="12" t="s">
        <v>57</v>
      </c>
      <c r="BG196" s="12" t="s">
        <v>58</v>
      </c>
      <c r="BH196" s="12" t="s">
        <v>59</v>
      </c>
      <c r="BI196" s="12" t="s">
        <v>60</v>
      </c>
      <c r="BJ196" s="12" t="s">
        <v>61</v>
      </c>
      <c r="BK196" s="12" t="s">
        <v>62</v>
      </c>
      <c r="BL196" s="12" t="s">
        <v>63</v>
      </c>
      <c r="BM196" s="12" t="s">
        <v>64</v>
      </c>
      <c r="BN196" s="12" t="s">
        <v>65</v>
      </c>
      <c r="BO196" s="12" t="s">
        <v>66</v>
      </c>
      <c r="BP196" s="12" t="s">
        <v>67</v>
      </c>
      <c r="BQ196" s="12" t="s">
        <v>68</v>
      </c>
      <c r="BR196" s="12" t="s">
        <v>69</v>
      </c>
      <c r="BS196" s="12" t="s">
        <v>70</v>
      </c>
      <c r="BT196" s="12" t="s">
        <v>71</v>
      </c>
      <c r="BU196" s="12" t="s">
        <v>72</v>
      </c>
      <c r="BV196" s="12" t="s">
        <v>73</v>
      </c>
      <c r="BW196" s="12" t="s">
        <v>74</v>
      </c>
      <c r="BX196" s="12" t="s">
        <v>75</v>
      </c>
      <c r="BY196" s="12" t="s">
        <v>76</v>
      </c>
      <c r="BZ196" s="12" t="s">
        <v>77</v>
      </c>
      <c r="CA196" s="12" t="s">
        <v>78</v>
      </c>
      <c r="CB196" s="12" t="s">
        <v>79</v>
      </c>
      <c r="CC196" s="12" t="s">
        <v>80</v>
      </c>
      <c r="CD196" s="12" t="s">
        <v>81</v>
      </c>
      <c r="CE196" s="12" t="s">
        <v>82</v>
      </c>
      <c r="CF196" s="12" t="s">
        <v>83</v>
      </c>
      <c r="CG196" s="12" t="s">
        <v>84</v>
      </c>
      <c r="CH196" s="12" t="s">
        <v>85</v>
      </c>
      <c r="CI196" s="12" t="s">
        <v>86</v>
      </c>
      <c r="CJ196" s="12" t="s">
        <v>87</v>
      </c>
      <c r="CK196" s="12" t="s">
        <v>88</v>
      </c>
      <c r="CL196" s="12" t="s">
        <v>89</v>
      </c>
      <c r="CM196" s="12" t="s">
        <v>90</v>
      </c>
      <c r="CN196" s="12" t="s">
        <v>91</v>
      </c>
      <c r="CO196" s="12" t="s">
        <v>92</v>
      </c>
      <c r="CP196" s="12" t="s">
        <v>93</v>
      </c>
      <c r="CQ196" s="12" t="s">
        <v>94</v>
      </c>
      <c r="CR196" s="12" t="s">
        <v>95</v>
      </c>
      <c r="CS196" s="12" t="s">
        <v>96</v>
      </c>
      <c r="CT196" s="12" t="s">
        <v>97</v>
      </c>
      <c r="CU196" s="12" t="s">
        <v>98</v>
      </c>
      <c r="CV196" s="12" t="s">
        <v>99</v>
      </c>
      <c r="CW196" s="12" t="s">
        <v>100</v>
      </c>
      <c r="CX196" s="12" t="s">
        <v>101</v>
      </c>
      <c r="CY196" s="12" t="s">
        <v>102</v>
      </c>
      <c r="CZ196" s="12" t="s">
        <v>103</v>
      </c>
      <c r="DA196" s="12" t="s">
        <v>104</v>
      </c>
      <c r="DB196" s="12" t="s">
        <v>105</v>
      </c>
      <c r="DC196" s="12" t="s">
        <v>106</v>
      </c>
      <c r="DD196" s="12" t="s">
        <v>107</v>
      </c>
      <c r="DE196" s="12" t="s">
        <v>108</v>
      </c>
      <c r="DF196" s="12" t="s">
        <v>109</v>
      </c>
      <c r="DG196" s="12" t="s">
        <v>110</v>
      </c>
      <c r="DH196" s="12" t="s">
        <v>111</v>
      </c>
      <c r="DI196" s="12" t="s">
        <v>112</v>
      </c>
      <c r="DJ196" s="12" t="s">
        <v>113</v>
      </c>
      <c r="DK196" s="12" t="s">
        <v>114</v>
      </c>
      <c r="DL196" s="12" t="s">
        <v>115</v>
      </c>
      <c r="DM196" s="12" t="s">
        <v>116</v>
      </c>
      <c r="DN196" s="12" t="s">
        <v>117</v>
      </c>
      <c r="DO196" s="12" t="s">
        <v>118</v>
      </c>
      <c r="DP196" s="12" t="s">
        <v>119</v>
      </c>
      <c r="DQ196" s="12" t="s">
        <v>120</v>
      </c>
      <c r="DR196" s="12" t="s">
        <v>121</v>
      </c>
      <c r="DS196" s="12" t="s">
        <v>122</v>
      </c>
      <c r="DT196" s="12" t="s">
        <v>123</v>
      </c>
      <c r="DU196" s="12" t="s">
        <v>124</v>
      </c>
      <c r="DV196" s="12" t="s">
        <v>125</v>
      </c>
      <c r="DW196" s="12" t="s">
        <v>126</v>
      </c>
      <c r="DX196" s="12" t="s">
        <v>127</v>
      </c>
      <c r="DY196" s="12" t="s">
        <v>128</v>
      </c>
      <c r="DZ196" s="12" t="s">
        <v>129</v>
      </c>
      <c r="EA196" s="12" t="s">
        <v>130</v>
      </c>
      <c r="EB196" s="12" t="s">
        <v>131</v>
      </c>
      <c r="EC196" s="12" t="s">
        <v>132</v>
      </c>
      <c r="ED196" s="12" t="s">
        <v>133</v>
      </c>
      <c r="EE196" s="12" t="s">
        <v>134</v>
      </c>
      <c r="EF196" s="12" t="s">
        <v>135</v>
      </c>
      <c r="JU196" s="14"/>
      <c r="MR196" s="28"/>
    </row>
    <row r="197" spans="11:356" x14ac:dyDescent="0.3">
      <c r="N197" s="70">
        <f>JD29/SUM(JD$29:JD$32)</f>
        <v>0.23063097377560016</v>
      </c>
      <c r="O197" s="70" t="b">
        <f>A1=EM29/SUM(EM$29:EM$32)</f>
        <v>0</v>
      </c>
      <c r="P197" s="70">
        <f t="shared" ref="O197:AC200" si="420">EN29/SUM(EN$29:EN$32)</f>
        <v>0.22867054742886442</v>
      </c>
      <c r="Q197" s="70">
        <f t="shared" si="420"/>
        <v>0.2223713646564337</v>
      </c>
      <c r="R197" s="70">
        <f t="shared" si="420"/>
        <v>0.23381318959954842</v>
      </c>
      <c r="S197" s="70">
        <f t="shared" si="420"/>
        <v>0.21986640648219286</v>
      </c>
      <c r="T197" s="70">
        <f t="shared" si="420"/>
        <v>0.21240780693946826</v>
      </c>
      <c r="U197" s="70">
        <f t="shared" si="420"/>
        <v>0.21560162429239055</v>
      </c>
      <c r="V197" s="70">
        <f t="shared" si="420"/>
        <v>0.22726913657153167</v>
      </c>
      <c r="W197" s="70">
        <f t="shared" si="420"/>
        <v>0.21891548548527445</v>
      </c>
      <c r="X197" s="70">
        <f t="shared" si="420"/>
        <v>0.24028238802893531</v>
      </c>
      <c r="Y197" s="70">
        <f t="shared" si="420"/>
        <v>0.2332206062385429</v>
      </c>
      <c r="Z197" s="70">
        <f t="shared" si="420"/>
        <v>0.24357502377630835</v>
      </c>
      <c r="AA197" s="70">
        <f t="shared" si="420"/>
        <v>0.23526218467892879</v>
      </c>
      <c r="AB197" s="70">
        <f t="shared" si="420"/>
        <v>0.21969352146668669</v>
      </c>
      <c r="AC197" s="70">
        <f t="shared" si="420"/>
        <v>0.24307248496951556</v>
      </c>
      <c r="AD197" s="70">
        <f>JD29/SUM(JD$29:JD$32)</f>
        <v>0.23063097377560016</v>
      </c>
      <c r="AE197" s="70">
        <f t="shared" ref="AE197:AT200" si="421">FB29/SUM(FB$29:FB$32)</f>
        <v>0.22022983402096186</v>
      </c>
      <c r="AF197" s="70">
        <f t="shared" si="421"/>
        <v>0.22038418052525091</v>
      </c>
      <c r="AG197" s="70">
        <f t="shared" si="421"/>
        <v>0.21982888777291787</v>
      </c>
      <c r="AH197" s="70">
        <f t="shared" si="421"/>
        <v>0.24433150899145364</v>
      </c>
      <c r="AI197" s="70">
        <f t="shared" si="421"/>
        <v>0.21361179362336916</v>
      </c>
      <c r="AJ197" s="70">
        <f t="shared" si="421"/>
        <v>0.2237305411372621</v>
      </c>
      <c r="AK197" s="70">
        <f t="shared" si="421"/>
        <v>0.22510822510378911</v>
      </c>
      <c r="AL197" s="70">
        <f t="shared" si="421"/>
        <v>0.22775197134158542</v>
      </c>
      <c r="AM197" s="70">
        <f t="shared" si="421"/>
        <v>0.22029166179646215</v>
      </c>
      <c r="AN197" s="70">
        <f t="shared" si="421"/>
        <v>0.22480814897310475</v>
      </c>
      <c r="AO197" s="70">
        <f t="shared" si="421"/>
        <v>0.23316597665538014</v>
      </c>
      <c r="AP197" s="70">
        <f t="shared" si="421"/>
        <v>0.24774827095426549</v>
      </c>
      <c r="AQ197" s="70">
        <f t="shared" si="421"/>
        <v>0.23016089262268846</v>
      </c>
      <c r="AR197" s="70">
        <f t="shared" si="421"/>
        <v>0.25210711509982248</v>
      </c>
      <c r="AS197" s="70">
        <f t="shared" si="421"/>
        <v>0.25053350406362401</v>
      </c>
      <c r="AT197" s="70">
        <f t="shared" si="421"/>
        <v>0.2639514572021206</v>
      </c>
      <c r="AU197" s="70">
        <f t="shared" ref="AU197:BJ200" si="422">FR29/SUM(FR$29:FR$32)</f>
        <v>0.2240262058636919</v>
      </c>
      <c r="AV197" s="70">
        <f t="shared" si="422"/>
        <v>0.22282534795598144</v>
      </c>
      <c r="AW197" s="70">
        <f t="shared" si="422"/>
        <v>0.25428033695117336</v>
      </c>
      <c r="AX197" s="70">
        <f t="shared" si="422"/>
        <v>0.23267331587472517</v>
      </c>
      <c r="AY197" s="70">
        <f t="shared" si="422"/>
        <v>0.22348146293609419</v>
      </c>
      <c r="AZ197" s="70">
        <f t="shared" si="422"/>
        <v>0.2294280442877106</v>
      </c>
      <c r="BA197" s="70">
        <f t="shared" si="422"/>
        <v>0.2245995474685393</v>
      </c>
      <c r="BB197" s="70">
        <f t="shared" si="422"/>
        <v>0.22092433269989195</v>
      </c>
      <c r="BC197" s="70">
        <f t="shared" si="422"/>
        <v>0.23835945808561176</v>
      </c>
      <c r="BD197" s="70">
        <f t="shared" si="422"/>
        <v>0.22245022039467605</v>
      </c>
      <c r="BE197" s="70">
        <f t="shared" si="422"/>
        <v>0.24012969060873815</v>
      </c>
      <c r="BF197" s="70">
        <f t="shared" si="422"/>
        <v>0.24373345102278454</v>
      </c>
      <c r="BG197" s="70">
        <f t="shared" si="422"/>
        <v>0.24596464258316067</v>
      </c>
      <c r="BH197" s="70">
        <f t="shared" si="422"/>
        <v>0.22826394173277295</v>
      </c>
      <c r="BI197" s="70">
        <f t="shared" si="422"/>
        <v>0.22298660513893204</v>
      </c>
      <c r="BJ197" s="70">
        <f t="shared" si="422"/>
        <v>0.24161381842590851</v>
      </c>
      <c r="BK197" s="70">
        <f t="shared" ref="BK197:BZ200" si="423">GH29/SUM(GH$29:GH$32)</f>
        <v>0.22782374867167507</v>
      </c>
      <c r="BL197" s="70">
        <f t="shared" si="423"/>
        <v>0.22963006666292063</v>
      </c>
      <c r="BM197" s="70">
        <f t="shared" si="423"/>
        <v>0.22120592128630226</v>
      </c>
      <c r="BN197" s="70">
        <f t="shared" si="423"/>
        <v>0.2375320477219518</v>
      </c>
      <c r="BO197" s="70">
        <f t="shared" si="423"/>
        <v>0.22872480859041203</v>
      </c>
      <c r="BP197" s="70">
        <f t="shared" si="423"/>
        <v>0.22782453739367428</v>
      </c>
      <c r="BQ197" s="70">
        <f t="shared" si="423"/>
        <v>0.21693282416276258</v>
      </c>
      <c r="BR197" s="70">
        <f t="shared" si="423"/>
        <v>0.23802073354533743</v>
      </c>
      <c r="BS197" s="70">
        <f t="shared" si="423"/>
        <v>0.23830546683823225</v>
      </c>
      <c r="BT197" s="70">
        <f t="shared" si="423"/>
        <v>0.25510034140626481</v>
      </c>
      <c r="BU197" s="70">
        <f t="shared" si="423"/>
        <v>0.25055731669889447</v>
      </c>
      <c r="BV197" s="70">
        <f t="shared" si="423"/>
        <v>0.21992771237899267</v>
      </c>
      <c r="BW197" s="70">
        <f t="shared" si="423"/>
        <v>0.23012183392032878</v>
      </c>
      <c r="BX197" s="70">
        <f t="shared" si="423"/>
        <v>0.22753575580171367</v>
      </c>
      <c r="BY197" s="70">
        <f t="shared" si="423"/>
        <v>0.22980523884697868</v>
      </c>
      <c r="BZ197" s="70">
        <f t="shared" si="423"/>
        <v>0.23972958917141082</v>
      </c>
      <c r="CA197" s="70">
        <f t="shared" ref="CA197:CP200" si="424">GX29/SUM(GX$29:GX$32)</f>
        <v>0.22910690793919206</v>
      </c>
      <c r="CB197" s="70">
        <f t="shared" si="424"/>
        <v>0.2250729107005941</v>
      </c>
      <c r="CC197" s="70">
        <f t="shared" si="424"/>
        <v>0.23089472423617372</v>
      </c>
      <c r="CD197" s="70">
        <f t="shared" si="424"/>
        <v>0.21181211543639442</v>
      </c>
      <c r="CE197" s="70">
        <f t="shared" si="424"/>
        <v>0.23237829615558761</v>
      </c>
      <c r="CF197" s="70">
        <f t="shared" si="424"/>
        <v>0.23904099008831883</v>
      </c>
      <c r="CG197" s="70">
        <f t="shared" si="424"/>
        <v>0.21874786179099026</v>
      </c>
      <c r="CH197" s="70">
        <f t="shared" si="424"/>
        <v>0.22872118372225109</v>
      </c>
      <c r="CI197" s="70">
        <f t="shared" si="424"/>
        <v>0.23186574412639385</v>
      </c>
      <c r="CJ197" s="70">
        <f t="shared" si="424"/>
        <v>0.21883048745970896</v>
      </c>
      <c r="CK197" s="70">
        <f t="shared" si="424"/>
        <v>0.24283461646132329</v>
      </c>
      <c r="CL197" s="70">
        <f t="shared" si="424"/>
        <v>0.22358921041347005</v>
      </c>
      <c r="CM197" s="70">
        <f t="shared" si="424"/>
        <v>0.23018852185178929</v>
      </c>
      <c r="CN197" s="70">
        <f t="shared" si="424"/>
        <v>0.23160372312434027</v>
      </c>
      <c r="CO197" s="70">
        <f t="shared" si="424"/>
        <v>0.22543041262129448</v>
      </c>
      <c r="CP197" s="70">
        <f t="shared" si="424"/>
        <v>0.22453060771913991</v>
      </c>
      <c r="CQ197" s="70">
        <f t="shared" ref="CQ197:DF200" si="425">HN29/SUM(HN$29:HN$32)</f>
        <v>0.23567677717692914</v>
      </c>
      <c r="CR197" s="70">
        <f t="shared" si="425"/>
        <v>0.22968970276788858</v>
      </c>
      <c r="CS197" s="70">
        <f t="shared" si="425"/>
        <v>0.23489863227960356</v>
      </c>
      <c r="CT197" s="70">
        <f t="shared" si="425"/>
        <v>0.23714171797921649</v>
      </c>
      <c r="CU197" s="70">
        <f t="shared" si="425"/>
        <v>0.23069173173876342</v>
      </c>
      <c r="CV197" s="70">
        <f t="shared" si="425"/>
        <v>0.23190717493580776</v>
      </c>
      <c r="CW197" s="70">
        <f t="shared" si="425"/>
        <v>0.21871275327500952</v>
      </c>
      <c r="CX197" s="70">
        <f t="shared" si="425"/>
        <v>0.24295219894206688</v>
      </c>
      <c r="CY197" s="70">
        <f t="shared" si="425"/>
        <v>0.22994530537163291</v>
      </c>
      <c r="CZ197" s="70">
        <f t="shared" si="425"/>
        <v>0.22185209860574523</v>
      </c>
      <c r="DA197" s="70">
        <f t="shared" si="425"/>
        <v>0.22579993836932966</v>
      </c>
      <c r="DB197" s="70">
        <f t="shared" si="425"/>
        <v>0.22170204324700352</v>
      </c>
      <c r="DC197" s="70">
        <f t="shared" si="425"/>
        <v>0.2271891519156739</v>
      </c>
      <c r="DD197" s="70">
        <f t="shared" si="425"/>
        <v>0.24048078388450334</v>
      </c>
      <c r="DE197" s="70">
        <f t="shared" si="425"/>
        <v>0.23335466617190045</v>
      </c>
      <c r="DF197" s="70">
        <f t="shared" si="425"/>
        <v>0.22976768981687604</v>
      </c>
      <c r="DG197" s="70">
        <f t="shared" ref="DG197:DV200" si="426">ID29/SUM(ID$29:ID$32)</f>
        <v>0.23096388314269037</v>
      </c>
      <c r="DH197" s="70">
        <f t="shared" si="426"/>
        <v>0.22492529146469151</v>
      </c>
      <c r="DI197" s="70">
        <f t="shared" si="426"/>
        <v>0.23694139713293294</v>
      </c>
      <c r="DJ197" s="70">
        <f t="shared" si="426"/>
        <v>0.223729536431824</v>
      </c>
      <c r="DK197" s="70">
        <f t="shared" si="426"/>
        <v>0.23910780936573281</v>
      </c>
      <c r="DL197" s="70">
        <f t="shared" si="426"/>
        <v>0.22662125696715393</v>
      </c>
      <c r="DM197" s="70">
        <f t="shared" si="426"/>
        <v>0.23686111612938279</v>
      </c>
      <c r="DN197" s="70">
        <f t="shared" si="426"/>
        <v>0.23045661008553345</v>
      </c>
      <c r="DO197" s="70">
        <f t="shared" si="426"/>
        <v>0.22905119775218674</v>
      </c>
      <c r="DP197" s="70">
        <f t="shared" si="426"/>
        <v>0.2081256030780271</v>
      </c>
      <c r="DQ197" s="70">
        <f t="shared" si="426"/>
        <v>0.22944022970214728</v>
      </c>
      <c r="DR197" s="70">
        <f t="shared" si="426"/>
        <v>0.23322463601576982</v>
      </c>
      <c r="DS197" s="70">
        <f t="shared" si="426"/>
        <v>0.22883655910836653</v>
      </c>
      <c r="DT197" s="70">
        <f t="shared" si="426"/>
        <v>0.23115416462385485</v>
      </c>
      <c r="DU197" s="70">
        <f t="shared" si="426"/>
        <v>0.21985601369773791</v>
      </c>
      <c r="DV197" s="70">
        <f t="shared" si="426"/>
        <v>0.23643936097307142</v>
      </c>
      <c r="DW197" s="70">
        <f t="shared" ref="DQ197:EF200" si="427">IT29/SUM(IT$29:IT$32)</f>
        <v>0.23698388165662726</v>
      </c>
      <c r="DX197" s="70">
        <f t="shared" si="427"/>
        <v>0.22215068993384046</v>
      </c>
      <c r="DY197" s="70">
        <f t="shared" si="427"/>
        <v>0.22829181494392223</v>
      </c>
      <c r="DZ197" s="70">
        <f t="shared" si="427"/>
        <v>0.23587234322255718</v>
      </c>
      <c r="EA197" s="70">
        <f t="shared" si="427"/>
        <v>0.2225811620601828</v>
      </c>
      <c r="EB197" s="70">
        <f t="shared" si="427"/>
        <v>0.22133866603379768</v>
      </c>
      <c r="EC197" s="70">
        <f t="shared" si="427"/>
        <v>0.22865839430990639</v>
      </c>
      <c r="ED197" s="70">
        <f t="shared" si="427"/>
        <v>0.22578906021080089</v>
      </c>
      <c r="EE197" s="70">
        <f t="shared" si="427"/>
        <v>0.22598870056789844</v>
      </c>
      <c r="EF197" s="70">
        <f t="shared" si="427"/>
        <v>0.22757100164966396</v>
      </c>
      <c r="EL197" s="10" t="s">
        <v>456</v>
      </c>
      <c r="EM197" s="12" t="s">
        <v>14</v>
      </c>
      <c r="EN197" s="12" t="s">
        <v>15</v>
      </c>
      <c r="EO197" s="12" t="s">
        <v>16</v>
      </c>
      <c r="EP197" s="12" t="s">
        <v>17</v>
      </c>
      <c r="EQ197" s="12" t="s">
        <v>18</v>
      </c>
      <c r="ER197" s="12" t="s">
        <v>19</v>
      </c>
      <c r="ES197" s="12" t="s">
        <v>20</v>
      </c>
      <c r="ET197" s="12" t="s">
        <v>21</v>
      </c>
      <c r="EU197" s="12" t="s">
        <v>22</v>
      </c>
      <c r="EV197" s="12" t="s">
        <v>23</v>
      </c>
      <c r="EW197" s="12" t="s">
        <v>24</v>
      </c>
      <c r="EX197" s="12" t="s">
        <v>25</v>
      </c>
      <c r="EY197" s="12" t="s">
        <v>26</v>
      </c>
      <c r="EZ197" s="12" t="s">
        <v>27</v>
      </c>
      <c r="FA197" s="12" t="s">
        <v>28</v>
      </c>
      <c r="FB197" s="12" t="s">
        <v>30</v>
      </c>
      <c r="FC197" s="12" t="s">
        <v>31</v>
      </c>
      <c r="FD197" s="12" t="s">
        <v>32</v>
      </c>
      <c r="FE197" s="12" t="s">
        <v>33</v>
      </c>
      <c r="FF197" s="12" t="s">
        <v>34</v>
      </c>
      <c r="FG197" s="12" t="s">
        <v>35</v>
      </c>
      <c r="FH197" s="12" t="s">
        <v>36</v>
      </c>
      <c r="FI197" s="12" t="s">
        <v>37</v>
      </c>
      <c r="FJ197" s="12" t="s">
        <v>38</v>
      </c>
      <c r="FK197" s="12" t="s">
        <v>39</v>
      </c>
      <c r="FL197" s="12" t="s">
        <v>40</v>
      </c>
      <c r="FM197" s="12" t="s">
        <v>41</v>
      </c>
      <c r="FN197" s="12" t="s">
        <v>42</v>
      </c>
      <c r="FO197" s="12" t="s">
        <v>43</v>
      </c>
      <c r="FP197" s="12" t="s">
        <v>44</v>
      </c>
      <c r="FQ197" s="12" t="s">
        <v>45</v>
      </c>
      <c r="FR197" s="12" t="s">
        <v>46</v>
      </c>
      <c r="FS197" s="12" t="s">
        <v>47</v>
      </c>
      <c r="FT197" s="12" t="s">
        <v>48</v>
      </c>
      <c r="FU197" s="12" t="s">
        <v>49</v>
      </c>
      <c r="FV197" s="12" t="s">
        <v>50</v>
      </c>
      <c r="FW197" s="12" t="s">
        <v>51</v>
      </c>
      <c r="FX197" s="12" t="s">
        <v>52</v>
      </c>
      <c r="FY197" s="12" t="s">
        <v>53</v>
      </c>
      <c r="FZ197" s="12" t="s">
        <v>54</v>
      </c>
      <c r="GA197" s="12" t="s">
        <v>55</v>
      </c>
      <c r="GB197" s="12" t="s">
        <v>56</v>
      </c>
      <c r="GC197" s="12" t="s">
        <v>57</v>
      </c>
      <c r="GD197" s="12" t="s">
        <v>58</v>
      </c>
      <c r="GE197" s="12" t="s">
        <v>59</v>
      </c>
      <c r="GF197" s="12" t="s">
        <v>60</v>
      </c>
      <c r="GG197" s="12" t="s">
        <v>61</v>
      </c>
      <c r="GH197" s="12" t="s">
        <v>62</v>
      </c>
      <c r="GI197" s="12" t="s">
        <v>63</v>
      </c>
      <c r="GJ197" s="12" t="s">
        <v>64</v>
      </c>
      <c r="GK197" s="12" t="s">
        <v>65</v>
      </c>
      <c r="GL197" s="12" t="s">
        <v>66</v>
      </c>
      <c r="GM197" s="12" t="s">
        <v>67</v>
      </c>
      <c r="GN197" s="12" t="s">
        <v>68</v>
      </c>
      <c r="GO197" s="12" t="s">
        <v>69</v>
      </c>
      <c r="GP197" s="12" t="s">
        <v>70</v>
      </c>
      <c r="GQ197" s="12" t="s">
        <v>71</v>
      </c>
      <c r="GR197" s="12" t="s">
        <v>72</v>
      </c>
      <c r="GS197" s="12" t="s">
        <v>73</v>
      </c>
      <c r="GT197" s="12" t="s">
        <v>74</v>
      </c>
      <c r="GU197" s="12" t="s">
        <v>75</v>
      </c>
      <c r="GV197" s="12" t="s">
        <v>76</v>
      </c>
      <c r="GW197" s="12" t="s">
        <v>77</v>
      </c>
      <c r="GX197" s="12" t="s">
        <v>78</v>
      </c>
      <c r="GY197" s="12" t="s">
        <v>79</v>
      </c>
      <c r="GZ197" s="12" t="s">
        <v>80</v>
      </c>
      <c r="HA197" s="12" t="s">
        <v>81</v>
      </c>
      <c r="HB197" s="12" t="s">
        <v>82</v>
      </c>
      <c r="HC197" s="12" t="s">
        <v>83</v>
      </c>
      <c r="HD197" s="12" t="s">
        <v>84</v>
      </c>
      <c r="HE197" s="12" t="s">
        <v>85</v>
      </c>
      <c r="HF197" s="12" t="s">
        <v>86</v>
      </c>
      <c r="HG197" s="12" t="s">
        <v>87</v>
      </c>
      <c r="HH197" s="12" t="s">
        <v>88</v>
      </c>
      <c r="HI197" s="12" t="s">
        <v>89</v>
      </c>
      <c r="HJ197" s="12" t="s">
        <v>90</v>
      </c>
      <c r="HK197" s="12" t="s">
        <v>91</v>
      </c>
      <c r="HL197" s="12" t="s">
        <v>92</v>
      </c>
      <c r="HM197" s="12" t="s">
        <v>93</v>
      </c>
      <c r="HN197" s="12" t="s">
        <v>94</v>
      </c>
      <c r="HO197" s="12" t="s">
        <v>95</v>
      </c>
      <c r="HP197" s="12" t="s">
        <v>96</v>
      </c>
      <c r="HQ197" s="12" t="s">
        <v>97</v>
      </c>
      <c r="HR197" s="12" t="s">
        <v>98</v>
      </c>
      <c r="HS197" s="12" t="s">
        <v>99</v>
      </c>
      <c r="HT197" s="12" t="s">
        <v>100</v>
      </c>
      <c r="HU197" s="12" t="s">
        <v>101</v>
      </c>
      <c r="HV197" s="12" t="s">
        <v>102</v>
      </c>
      <c r="HW197" s="12" t="s">
        <v>103</v>
      </c>
      <c r="HX197" s="12" t="s">
        <v>104</v>
      </c>
      <c r="HY197" s="12" t="s">
        <v>105</v>
      </c>
      <c r="HZ197" s="12" t="s">
        <v>106</v>
      </c>
      <c r="IA197" s="12" t="s">
        <v>107</v>
      </c>
      <c r="IB197" s="12" t="s">
        <v>108</v>
      </c>
      <c r="IC197" s="12" t="s">
        <v>109</v>
      </c>
      <c r="ID197" s="12" t="s">
        <v>110</v>
      </c>
      <c r="IE197" s="12" t="s">
        <v>111</v>
      </c>
      <c r="IF197" s="12" t="s">
        <v>112</v>
      </c>
      <c r="IG197" s="12" t="s">
        <v>113</v>
      </c>
      <c r="IH197" s="12" t="s">
        <v>114</v>
      </c>
      <c r="II197" s="12" t="s">
        <v>115</v>
      </c>
      <c r="IJ197" s="12" t="s">
        <v>116</v>
      </c>
      <c r="IK197" s="12" t="s">
        <v>117</v>
      </c>
      <c r="IL197" s="12" t="s">
        <v>118</v>
      </c>
      <c r="IM197" s="12" t="s">
        <v>119</v>
      </c>
      <c r="IN197" s="12" t="s">
        <v>120</v>
      </c>
      <c r="IO197" s="12" t="s">
        <v>121</v>
      </c>
      <c r="IP197" s="12" t="s">
        <v>122</v>
      </c>
      <c r="IQ197" s="12" t="s">
        <v>123</v>
      </c>
      <c r="IR197" s="12" t="s">
        <v>124</v>
      </c>
      <c r="IS197" s="12" t="s">
        <v>125</v>
      </c>
      <c r="IT197" s="12" t="s">
        <v>126</v>
      </c>
      <c r="IU197" s="12" t="s">
        <v>127</v>
      </c>
      <c r="IV197" s="12" t="s">
        <v>128</v>
      </c>
      <c r="IW197" s="12" t="s">
        <v>129</v>
      </c>
      <c r="IX197" s="12" t="s">
        <v>130</v>
      </c>
      <c r="IY197" s="12" t="s">
        <v>131</v>
      </c>
      <c r="IZ197" s="12" t="s">
        <v>132</v>
      </c>
      <c r="JA197" s="12" t="s">
        <v>133</v>
      </c>
      <c r="JB197" s="12" t="s">
        <v>134</v>
      </c>
      <c r="JC197" s="12" t="s">
        <v>135</v>
      </c>
      <c r="JU197" s="14"/>
      <c r="MP197" s="28"/>
    </row>
    <row r="198" spans="11:356" x14ac:dyDescent="0.3">
      <c r="N198" s="70">
        <f>JD30/SUM(JD$29:JD$32)</f>
        <v>0.50421976772841726</v>
      </c>
      <c r="O198" s="70">
        <f t="shared" si="420"/>
        <v>0.48507195574245227</v>
      </c>
      <c r="P198" s="70">
        <f t="shared" si="420"/>
        <v>0.48409478448150312</v>
      </c>
      <c r="Q198" s="70">
        <f t="shared" si="420"/>
        <v>0.49836516951471826</v>
      </c>
      <c r="R198" s="70">
        <f t="shared" si="420"/>
        <v>0.50392912892769715</v>
      </c>
      <c r="S198" s="70">
        <f t="shared" si="420"/>
        <v>0.50884369058323797</v>
      </c>
      <c r="T198" s="70">
        <f t="shared" si="420"/>
        <v>0.49051728461601668</v>
      </c>
      <c r="U198" s="70">
        <f t="shared" si="420"/>
        <v>0.49207095531739359</v>
      </c>
      <c r="V198" s="70">
        <f t="shared" si="420"/>
        <v>0.50192550755349852</v>
      </c>
      <c r="W198" s="70">
        <f t="shared" si="420"/>
        <v>0.52238162879071015</v>
      </c>
      <c r="X198" s="70">
        <f t="shared" si="420"/>
        <v>0.51403521431514354</v>
      </c>
      <c r="Y198" s="70">
        <f t="shared" si="420"/>
        <v>0.49233386584309358</v>
      </c>
      <c r="Z198" s="70">
        <f t="shared" si="420"/>
        <v>0.52164660311722133</v>
      </c>
      <c r="AA198" s="70">
        <f t="shared" si="420"/>
        <v>0.51198534275249385</v>
      </c>
      <c r="AB198" s="70">
        <f t="shared" si="420"/>
        <v>0.49609315733705228</v>
      </c>
      <c r="AC198" s="70">
        <f t="shared" si="420"/>
        <v>0.50786201851960222</v>
      </c>
      <c r="AD198" s="70">
        <f>JD30/SUM(JD$29:JD$32)</f>
        <v>0.50421976772841726</v>
      </c>
      <c r="AE198" s="70">
        <f t="shared" si="421"/>
        <v>0.51133070559822491</v>
      </c>
      <c r="AF198" s="70">
        <f t="shared" si="421"/>
        <v>0.49365028608004363</v>
      </c>
      <c r="AG198" s="70">
        <f t="shared" si="421"/>
        <v>0.51191075322708124</v>
      </c>
      <c r="AH198" s="70">
        <f t="shared" si="421"/>
        <v>0.50312744332010306</v>
      </c>
      <c r="AI198" s="70">
        <f t="shared" si="421"/>
        <v>0.52164619163176651</v>
      </c>
      <c r="AJ198" s="70">
        <f t="shared" si="421"/>
        <v>0.4939770200086544</v>
      </c>
      <c r="AK198" s="70">
        <f t="shared" si="421"/>
        <v>0.51641960733151859</v>
      </c>
      <c r="AL198" s="70">
        <f t="shared" si="421"/>
        <v>0.49439923044567741</v>
      </c>
      <c r="AM198" s="70">
        <f t="shared" si="421"/>
        <v>0.50140896282639169</v>
      </c>
      <c r="AN198" s="70">
        <f t="shared" si="421"/>
        <v>0.49417119751644217</v>
      </c>
      <c r="AO198" s="70">
        <f t="shared" si="421"/>
        <v>0.48943573687911296</v>
      </c>
      <c r="AP198" s="70">
        <f t="shared" si="421"/>
        <v>0.51092339369078643</v>
      </c>
      <c r="AQ198" s="70">
        <f t="shared" si="421"/>
        <v>0.50537334961298919</v>
      </c>
      <c r="AR198" s="70">
        <f t="shared" si="421"/>
        <v>0.48820629270396093</v>
      </c>
      <c r="AS198" s="70">
        <f t="shared" si="421"/>
        <v>0.50621132094694188</v>
      </c>
      <c r="AT198" s="70">
        <f t="shared" si="421"/>
        <v>0.50176978946170414</v>
      </c>
      <c r="AU198" s="70">
        <f t="shared" si="422"/>
        <v>0.51191581276837395</v>
      </c>
      <c r="AV198" s="70">
        <f t="shared" si="422"/>
        <v>0.51614026118238088</v>
      </c>
      <c r="AW198" s="70">
        <f t="shared" si="422"/>
        <v>0.51386883988250009</v>
      </c>
      <c r="AX198" s="70">
        <f t="shared" si="422"/>
        <v>0.50298626026131421</v>
      </c>
      <c r="AY198" s="70">
        <f t="shared" si="422"/>
        <v>0.5117085553048436</v>
      </c>
      <c r="AZ198" s="70">
        <f t="shared" si="422"/>
        <v>0.51254612545408473</v>
      </c>
      <c r="BA198" s="70">
        <f t="shared" si="422"/>
        <v>0.50457980528001556</v>
      </c>
      <c r="BB198" s="70">
        <f t="shared" si="422"/>
        <v>0.50611622142228629</v>
      </c>
      <c r="BC198" s="70">
        <f t="shared" si="422"/>
        <v>0.50296388773575273</v>
      </c>
      <c r="BD198" s="70">
        <f t="shared" si="422"/>
        <v>0.49356176580024502</v>
      </c>
      <c r="BE198" s="70">
        <f t="shared" si="422"/>
        <v>0.5137291101305409</v>
      </c>
      <c r="BF198" s="70">
        <f t="shared" si="422"/>
        <v>0.51297440423146168</v>
      </c>
      <c r="BG198" s="70">
        <f t="shared" si="422"/>
        <v>0.51584251430042416</v>
      </c>
      <c r="BH198" s="70">
        <f t="shared" si="422"/>
        <v>0.5071855636375715</v>
      </c>
      <c r="BI198" s="70">
        <f t="shared" si="422"/>
        <v>0.50496985999692245</v>
      </c>
      <c r="BJ198" s="70">
        <f t="shared" si="422"/>
        <v>0.52449098798581084</v>
      </c>
      <c r="BK198" s="70">
        <f t="shared" si="423"/>
        <v>0.50173256232841423</v>
      </c>
      <c r="BL198" s="70">
        <f t="shared" si="423"/>
        <v>0.50368753320088577</v>
      </c>
      <c r="BM198" s="70">
        <f t="shared" si="423"/>
        <v>0.50805151041254937</v>
      </c>
      <c r="BN198" s="70">
        <f t="shared" si="423"/>
        <v>0.49610968675903777</v>
      </c>
      <c r="BO198" s="70">
        <f t="shared" si="423"/>
        <v>0.49988999383704114</v>
      </c>
      <c r="BP198" s="70">
        <f t="shared" si="423"/>
        <v>0.51121965707746619</v>
      </c>
      <c r="BQ198" s="70">
        <f t="shared" si="423"/>
        <v>0.51102239193702503</v>
      </c>
      <c r="BR198" s="70">
        <f t="shared" si="423"/>
        <v>0.51886029334739348</v>
      </c>
      <c r="BS198" s="70">
        <f t="shared" si="423"/>
        <v>0.50313106645087613</v>
      </c>
      <c r="BT198" s="70">
        <f t="shared" si="423"/>
        <v>0.48675993004918666</v>
      </c>
      <c r="BU198" s="70">
        <f t="shared" si="423"/>
        <v>0.49677881174046046</v>
      </c>
      <c r="BV198" s="70">
        <f t="shared" si="423"/>
        <v>0.51470059816759228</v>
      </c>
      <c r="BW198" s="70">
        <f t="shared" si="423"/>
        <v>0.50332066137617193</v>
      </c>
      <c r="BX198" s="70">
        <f t="shared" si="423"/>
        <v>0.49157274977996351</v>
      </c>
      <c r="BY198" s="70">
        <f t="shared" si="423"/>
        <v>0.49879956505129347</v>
      </c>
      <c r="BZ198" s="70">
        <f t="shared" si="423"/>
        <v>0.50313672121788811</v>
      </c>
      <c r="CA198" s="70">
        <f t="shared" si="424"/>
        <v>0.50498558601654275</v>
      </c>
      <c r="CB198" s="70">
        <f t="shared" si="424"/>
        <v>0.49645008605165453</v>
      </c>
      <c r="CC198" s="70">
        <f t="shared" si="424"/>
        <v>0.51195668894835944</v>
      </c>
      <c r="CD198" s="70">
        <f t="shared" si="424"/>
        <v>0.51431088770994926</v>
      </c>
      <c r="CE198" s="70">
        <f t="shared" si="424"/>
        <v>0.5111308316429527</v>
      </c>
      <c r="CF198" s="70">
        <f t="shared" si="424"/>
        <v>0.49264874531272973</v>
      </c>
      <c r="CG198" s="70">
        <f t="shared" si="424"/>
        <v>0.48949709201663966</v>
      </c>
      <c r="CH198" s="70">
        <f t="shared" si="424"/>
        <v>0.49464260866707466</v>
      </c>
      <c r="CI198" s="70">
        <f t="shared" si="424"/>
        <v>0.49544863313974885</v>
      </c>
      <c r="CJ198" s="70">
        <f t="shared" si="424"/>
        <v>0.49069922732590254</v>
      </c>
      <c r="CK198" s="70">
        <f t="shared" si="424"/>
        <v>0.51240608477770655</v>
      </c>
      <c r="CL198" s="70">
        <f t="shared" si="424"/>
        <v>0.52041818287574992</v>
      </c>
      <c r="CM198" s="70">
        <f t="shared" si="424"/>
        <v>0.50686102768771191</v>
      </c>
      <c r="CN198" s="70">
        <f t="shared" si="424"/>
        <v>0.51355515138749697</v>
      </c>
      <c r="CO198" s="70">
        <f t="shared" si="424"/>
        <v>0.51005097624329798</v>
      </c>
      <c r="CP198" s="70">
        <f t="shared" si="424"/>
        <v>0.49179720770915042</v>
      </c>
      <c r="CQ198" s="70">
        <f t="shared" si="425"/>
        <v>0.50803354493695363</v>
      </c>
      <c r="CR198" s="70">
        <f t="shared" si="425"/>
        <v>0.49938353169776845</v>
      </c>
      <c r="CS198" s="70">
        <f t="shared" si="425"/>
        <v>0.49703623406903669</v>
      </c>
      <c r="CT198" s="70">
        <f t="shared" si="425"/>
        <v>0.51025561511326445</v>
      </c>
      <c r="CU198" s="70">
        <f t="shared" si="425"/>
        <v>0.5032399880945635</v>
      </c>
      <c r="CV198" s="70">
        <f t="shared" si="425"/>
        <v>0.50329955084710665</v>
      </c>
      <c r="CW198" s="70">
        <f t="shared" si="425"/>
        <v>0.5051152165344025</v>
      </c>
      <c r="CX198" s="70">
        <f t="shared" si="425"/>
        <v>0.500343795177561</v>
      </c>
      <c r="CY198" s="70">
        <f t="shared" si="425"/>
        <v>0.49722728653255449</v>
      </c>
      <c r="CZ198" s="70">
        <f t="shared" si="425"/>
        <v>0.49824561403626899</v>
      </c>
      <c r="DA198" s="70">
        <f t="shared" si="425"/>
        <v>0.48994165843214343</v>
      </c>
      <c r="DB198" s="70">
        <f t="shared" si="425"/>
        <v>0.50164649871414868</v>
      </c>
      <c r="DC198" s="70">
        <f t="shared" si="425"/>
        <v>0.50241323834583229</v>
      </c>
      <c r="DD198" s="70">
        <f t="shared" si="425"/>
        <v>0.50745192817107565</v>
      </c>
      <c r="DE198" s="70">
        <f t="shared" si="425"/>
        <v>0.48834312360022286</v>
      </c>
      <c r="DF198" s="70">
        <f t="shared" si="425"/>
        <v>0.49363351171656911</v>
      </c>
      <c r="DG198" s="70">
        <f t="shared" si="426"/>
        <v>0.50346343582302666</v>
      </c>
      <c r="DH198" s="70">
        <f t="shared" si="426"/>
        <v>0.54198409023590888</v>
      </c>
      <c r="DI198" s="70">
        <f t="shared" si="426"/>
        <v>0.50414506893662114</v>
      </c>
      <c r="DJ198" s="70">
        <f t="shared" si="426"/>
        <v>0.51201841584433083</v>
      </c>
      <c r="DK198" s="70">
        <f t="shared" si="426"/>
        <v>0.52270552204964327</v>
      </c>
      <c r="DL198" s="70">
        <f t="shared" si="426"/>
        <v>0.50143286161058775</v>
      </c>
      <c r="DM198" s="70">
        <f t="shared" si="426"/>
        <v>0.49225663715697382</v>
      </c>
      <c r="DN198" s="70">
        <f t="shared" si="426"/>
        <v>0.49702765160246731</v>
      </c>
      <c r="DO198" s="70">
        <f t="shared" si="426"/>
        <v>0.50547205258950045</v>
      </c>
      <c r="DP198" s="70">
        <f t="shared" si="426"/>
        <v>0.51272515278530761</v>
      </c>
      <c r="DQ198" s="70">
        <f t="shared" si="427"/>
        <v>0.50952339698019555</v>
      </c>
      <c r="DR198" s="70">
        <f t="shared" si="427"/>
        <v>0.52282643641946047</v>
      </c>
      <c r="DS198" s="70">
        <f t="shared" si="427"/>
        <v>0.50186260751270639</v>
      </c>
      <c r="DT198" s="70">
        <f t="shared" si="427"/>
        <v>0.49157235535978583</v>
      </c>
      <c r="DU198" s="70">
        <f t="shared" si="427"/>
        <v>0.50213965664681759</v>
      </c>
      <c r="DV198" s="70">
        <f t="shared" si="427"/>
        <v>0.50147323926908627</v>
      </c>
      <c r="DW198" s="70">
        <f t="shared" si="427"/>
        <v>0.49902848310555958</v>
      </c>
      <c r="DX198" s="70">
        <f t="shared" si="427"/>
        <v>0.52361638661512433</v>
      </c>
      <c r="DY198" s="70">
        <f t="shared" si="427"/>
        <v>0.50774021352143939</v>
      </c>
      <c r="DZ198" s="70">
        <f t="shared" si="427"/>
        <v>0.5135760938439663</v>
      </c>
      <c r="EA198" s="70">
        <f t="shared" si="427"/>
        <v>0.49574720380475329</v>
      </c>
      <c r="EB198" s="70">
        <f t="shared" si="427"/>
        <v>0.49540054111867382</v>
      </c>
      <c r="EC198" s="70">
        <f t="shared" si="427"/>
        <v>0.49351571939135991</v>
      </c>
      <c r="ED198" s="70">
        <f t="shared" si="427"/>
        <v>0.49736851563860845</v>
      </c>
      <c r="EE198" s="70">
        <f t="shared" si="427"/>
        <v>0.49467762663094628</v>
      </c>
      <c r="EF198" s="70">
        <f t="shared" si="427"/>
        <v>0.5015255689524164</v>
      </c>
      <c r="EL198" s="14" t="s">
        <v>143</v>
      </c>
      <c r="EM198" s="80">
        <f>LOG(EM2/$JD2,2)</f>
        <v>-6.5480871225624807E-2</v>
      </c>
      <c r="EN198" s="80">
        <f t="shared" ref="EM198:GX201" si="428">LOG(EN2/$JD2,2)</f>
        <v>-0.45584770925802182</v>
      </c>
      <c r="EO198" s="80">
        <f t="shared" si="428"/>
        <v>-8.703997977780912E-4</v>
      </c>
      <c r="EP198" s="80">
        <f t="shared" si="428"/>
        <v>-0.14700798883137087</v>
      </c>
      <c r="EQ198" s="80">
        <f t="shared" si="428"/>
        <v>0.10296224989338855</v>
      </c>
      <c r="ER198" s="80">
        <f t="shared" si="428"/>
        <v>-0.22946718576601352</v>
      </c>
      <c r="ES198" s="80">
        <f t="shared" si="428"/>
        <v>-0.35770631611560905</v>
      </c>
      <c r="ET198" s="80">
        <f t="shared" si="428"/>
        <v>-9.2511696183548264E-2</v>
      </c>
      <c r="EU198" s="80">
        <f t="shared" si="428"/>
        <v>3.4562525373099139E-2</v>
      </c>
      <c r="EV198" s="80">
        <f t="shared" si="428"/>
        <v>0.10402089115602203</v>
      </c>
      <c r="EW198" s="80">
        <f t="shared" si="428"/>
        <v>-0.28692145837470423</v>
      </c>
      <c r="EX198" s="80">
        <f t="shared" si="428"/>
        <v>6.4715918612038958E-2</v>
      </c>
      <c r="EY198" s="80">
        <f t="shared" si="428"/>
        <v>-3.3884824780793348E-2</v>
      </c>
      <c r="EZ198" s="80">
        <f t="shared" si="428"/>
        <v>-0.15853949525866359</v>
      </c>
      <c r="FA198" s="80">
        <f t="shared" si="428"/>
        <v>-3.7802532665626977E-2</v>
      </c>
      <c r="FB198" s="80">
        <f t="shared" si="428"/>
        <v>-4.7126447138562601E-2</v>
      </c>
      <c r="FC198" s="80">
        <f t="shared" si="428"/>
        <v>3.5417317646415578E-2</v>
      </c>
      <c r="FD198" s="80">
        <f t="shared" si="428"/>
        <v>-3.3372578471385077E-2</v>
      </c>
      <c r="FE198" s="80">
        <f t="shared" si="428"/>
        <v>-3.8503244260915066E-2</v>
      </c>
      <c r="FF198" s="80">
        <f t="shared" si="428"/>
        <v>-3.3000149911763768E-2</v>
      </c>
      <c r="FG198" s="80">
        <f t="shared" si="428"/>
        <v>-0.13292155481828771</v>
      </c>
      <c r="FH198" s="80">
        <f t="shared" si="428"/>
        <v>-8.0267075631687501E-2</v>
      </c>
      <c r="FI198" s="80">
        <f t="shared" si="428"/>
        <v>-5.2212001805610891E-2</v>
      </c>
      <c r="FJ198" s="80">
        <f t="shared" si="428"/>
        <v>-0.27421138040611076</v>
      </c>
      <c r="FK198" s="80">
        <f t="shared" si="428"/>
        <v>-0.23245722832500659</v>
      </c>
      <c r="FL198" s="80">
        <f t="shared" si="428"/>
        <v>-0.24189505294486416</v>
      </c>
      <c r="FM198" s="80">
        <f t="shared" si="428"/>
        <v>3.9528778311043865E-2</v>
      </c>
      <c r="FN198" s="80">
        <f t="shared" si="428"/>
        <v>3.0982442001046957E-2</v>
      </c>
      <c r="FO198" s="80">
        <f t="shared" si="428"/>
        <v>-1.3489604029551018E-2</v>
      </c>
      <c r="FP198" s="80">
        <f t="shared" si="428"/>
        <v>-3.1139448066503775E-2</v>
      </c>
      <c r="FQ198" s="80">
        <f t="shared" si="428"/>
        <v>0.22674113948333832</v>
      </c>
      <c r="FR198" s="80">
        <f t="shared" si="428"/>
        <v>0.16818435609643129</v>
      </c>
      <c r="FS198" s="80">
        <f t="shared" si="428"/>
        <v>0.10423252622148134</v>
      </c>
      <c r="FT198" s="80">
        <f t="shared" si="428"/>
        <v>0.27626747668972168</v>
      </c>
      <c r="FU198" s="80">
        <f t="shared" si="428"/>
        <v>7.0153933827228759E-2</v>
      </c>
      <c r="FV198" s="80">
        <f t="shared" si="428"/>
        <v>7.3476110220194499E-2</v>
      </c>
      <c r="FW198" s="80">
        <f t="shared" si="428"/>
        <v>6.2016443182108485E-2</v>
      </c>
      <c r="FX198" s="80">
        <f t="shared" si="428"/>
        <v>-0.25215339713947926</v>
      </c>
      <c r="FY198" s="80">
        <f t="shared" si="428"/>
        <v>-0.28027614472741885</v>
      </c>
      <c r="FZ198" s="80">
        <f t="shared" si="428"/>
        <v>7.3476110220194499E-2</v>
      </c>
      <c r="GA198" s="80">
        <f t="shared" si="428"/>
        <v>0.21098749503423084</v>
      </c>
      <c r="GB198" s="80">
        <f t="shared" si="428"/>
        <v>-4.8819406481736419E-3</v>
      </c>
      <c r="GC198" s="80">
        <f t="shared" si="428"/>
        <v>2.0368016437633925E-2</v>
      </c>
      <c r="GD198" s="80">
        <f t="shared" si="428"/>
        <v>5.4676246637649709E-2</v>
      </c>
      <c r="GE198" s="80">
        <f t="shared" si="428"/>
        <v>0.18570031982579607</v>
      </c>
      <c r="GF198" s="80">
        <f t="shared" si="428"/>
        <v>-0.21112916718746844</v>
      </c>
      <c r="GG198" s="80">
        <f t="shared" si="428"/>
        <v>3.1939483198130857E-2</v>
      </c>
      <c r="GH198" s="80">
        <f t="shared" si="428"/>
        <v>-0.14182865250890281</v>
      </c>
      <c r="GI198" s="80">
        <f t="shared" si="428"/>
        <v>7.3216671548846618E-2</v>
      </c>
      <c r="GJ198" s="80">
        <f t="shared" si="428"/>
        <v>7.5031763025479536E-2</v>
      </c>
      <c r="GK198" s="80">
        <f t="shared" si="428"/>
        <v>-0.11665113167699971</v>
      </c>
      <c r="GL198" s="80">
        <f t="shared" si="428"/>
        <v>-7.7096104801152129E-2</v>
      </c>
      <c r="GM198" s="80">
        <f t="shared" si="428"/>
        <v>7.2091898012569808E-2</v>
      </c>
      <c r="GN198" s="80">
        <f t="shared" si="428"/>
        <v>8.861542915237014E-2</v>
      </c>
      <c r="GO198" s="80">
        <f t="shared" si="428"/>
        <v>-0.14429029001350804</v>
      </c>
      <c r="GP198" s="80">
        <f t="shared" si="428"/>
        <v>-6.6242790969024051E-2</v>
      </c>
      <c r="GQ198" s="80">
        <f t="shared" si="428"/>
        <v>6.3562728583098374E-2</v>
      </c>
      <c r="GR198" s="80">
        <f t="shared" si="428"/>
        <v>0.13641791117953692</v>
      </c>
      <c r="GS198" s="80">
        <f t="shared" si="428"/>
        <v>1.0465540627012685E-2</v>
      </c>
      <c r="GT198" s="80">
        <f t="shared" si="428"/>
        <v>-8.062785462956569E-2</v>
      </c>
      <c r="GU198" s="80">
        <f t="shared" si="428"/>
        <v>-1.266323927345459E-2</v>
      </c>
      <c r="GV198" s="80">
        <f t="shared" si="428"/>
        <v>0.11204127809122527</v>
      </c>
      <c r="GW198" s="80">
        <f t="shared" si="428"/>
        <v>-0.13591780728049452</v>
      </c>
      <c r="GX198" s="80">
        <f t="shared" si="428"/>
        <v>-0.37220735788856435</v>
      </c>
      <c r="GY198" s="80">
        <f t="shared" ref="GY198:JC202" si="429">LOG(GY2/$JD2,2)</f>
        <v>7.1193728593700011E-3</v>
      </c>
      <c r="GZ198" s="80">
        <f t="shared" si="429"/>
        <v>-4.9737617962877963E-2</v>
      </c>
      <c r="HA198" s="80">
        <f t="shared" si="429"/>
        <v>-4.8255022131571623E-2</v>
      </c>
      <c r="HB198" s="80">
        <f t="shared" si="429"/>
        <v>0.14442533710351271</v>
      </c>
      <c r="HC198" s="80">
        <f t="shared" si="429"/>
        <v>0.26586174952103997</v>
      </c>
      <c r="HD198" s="80">
        <f t="shared" si="429"/>
        <v>3.8820359379623144E-2</v>
      </c>
      <c r="HE198" s="80">
        <f t="shared" si="429"/>
        <v>3.0648440994373572E-2</v>
      </c>
      <c r="HF198" s="80">
        <f t="shared" si="429"/>
        <v>-0.2191035253634277</v>
      </c>
      <c r="HG198" s="80">
        <f t="shared" si="429"/>
        <v>-0.20723723836568866</v>
      </c>
      <c r="HH198" s="80">
        <f t="shared" si="429"/>
        <v>0.14787872936938457</v>
      </c>
      <c r="HI198" s="80">
        <f t="shared" si="429"/>
        <v>-6.8721812843982877E-2</v>
      </c>
      <c r="HJ198" s="80">
        <f t="shared" si="429"/>
        <v>0.12711659850737156</v>
      </c>
      <c r="HK198" s="80">
        <f t="shared" si="429"/>
        <v>0.14286036845743494</v>
      </c>
      <c r="HL198" s="80">
        <f t="shared" si="429"/>
        <v>0.16339875551739613</v>
      </c>
      <c r="HM198" s="80">
        <f t="shared" si="429"/>
        <v>0.10968200519612967</v>
      </c>
      <c r="HN198" s="80">
        <f t="shared" si="429"/>
        <v>0.11993359442082897</v>
      </c>
      <c r="HO198" s="80">
        <f t="shared" si="429"/>
        <v>-8.1566302463715004E-2</v>
      </c>
      <c r="HP198" s="80">
        <f t="shared" si="429"/>
        <v>-7.3884202108422309E-2</v>
      </c>
      <c r="HQ198" s="80">
        <f t="shared" si="429"/>
        <v>0.14282946381068176</v>
      </c>
      <c r="HR198" s="80">
        <f t="shared" si="429"/>
        <v>5.0113528899679377E-2</v>
      </c>
      <c r="HS198" s="80">
        <f t="shared" si="429"/>
        <v>-8.4843622692215515E-2</v>
      </c>
      <c r="HT198" s="80">
        <f t="shared" si="429"/>
        <v>-7.0290465730495381E-3</v>
      </c>
      <c r="HU198" s="80">
        <f t="shared" si="429"/>
        <v>-4.8008070940536378E-2</v>
      </c>
      <c r="HV198" s="80">
        <f t="shared" si="429"/>
        <v>-8.5326210177563255E-2</v>
      </c>
      <c r="HW198" s="80">
        <f t="shared" si="429"/>
        <v>0.38881733653919898</v>
      </c>
      <c r="HX198" s="80">
        <f t="shared" si="429"/>
        <v>6.6367942636626515E-2</v>
      </c>
      <c r="HY198" s="80">
        <f t="shared" si="429"/>
        <v>-8.6388470986229454E-2</v>
      </c>
      <c r="HZ198" s="80">
        <f t="shared" si="429"/>
        <v>-7.5777563667486364E-3</v>
      </c>
      <c r="IA198" s="80">
        <f t="shared" si="429"/>
        <v>0.21240178645060651</v>
      </c>
      <c r="IB198" s="80">
        <f t="shared" si="429"/>
        <v>0.12093802359253811</v>
      </c>
      <c r="IC198" s="80">
        <f t="shared" si="429"/>
        <v>0.1420360184117426</v>
      </c>
      <c r="ID198" s="80">
        <f t="shared" si="429"/>
        <v>-0.11556636135882306</v>
      </c>
      <c r="IE198" s="80">
        <f t="shared" si="429"/>
        <v>0.26510478687439293</v>
      </c>
      <c r="IF198" s="80">
        <f t="shared" si="429"/>
        <v>-5.6558325890752638E-2</v>
      </c>
      <c r="IG198" s="80">
        <f t="shared" si="429"/>
        <v>-6.8919017899291696E-3</v>
      </c>
      <c r="IH198" s="80">
        <f t="shared" si="429"/>
        <v>5.336155834564698E-2</v>
      </c>
      <c r="II198" s="80">
        <f t="shared" si="429"/>
        <v>0.1297802411984412</v>
      </c>
      <c r="IJ198" s="80">
        <f t="shared" si="429"/>
        <v>5.9137246805197802E-2</v>
      </c>
      <c r="IK198" s="80">
        <f t="shared" si="429"/>
        <v>5.3073969549193387E-3</v>
      </c>
      <c r="IL198" s="80">
        <f t="shared" si="429"/>
        <v>-9.978190157498093E-2</v>
      </c>
      <c r="IM198" s="80">
        <f t="shared" si="429"/>
        <v>0.25011106570584918</v>
      </c>
      <c r="IN198" s="80">
        <f t="shared" si="429"/>
        <v>-0.17956227999688823</v>
      </c>
      <c r="IO198" s="80">
        <f t="shared" si="429"/>
        <v>3.9794345707342256E-2</v>
      </c>
      <c r="IP198" s="80">
        <f t="shared" si="429"/>
        <v>4.5536335217515024E-2</v>
      </c>
      <c r="IQ198" s="80">
        <f t="shared" si="429"/>
        <v>0.13558987070663275</v>
      </c>
      <c r="IR198" s="80">
        <f t="shared" si="429"/>
        <v>-9.3409369873166018E-2</v>
      </c>
      <c r="IS198" s="80">
        <f t="shared" si="429"/>
        <v>-0.16062295652805172</v>
      </c>
      <c r="IT198" s="80">
        <f t="shared" si="429"/>
        <v>-1.7904894521036416E-2</v>
      </c>
      <c r="IU198" s="80">
        <f t="shared" si="429"/>
        <v>0.15712916761619311</v>
      </c>
      <c r="IV198" s="80">
        <f t="shared" si="429"/>
        <v>-3.8316354517354476E-2</v>
      </c>
      <c r="IW198" s="80">
        <f t="shared" si="429"/>
        <v>-1.4167717194827649E-3</v>
      </c>
      <c r="IX198" s="80">
        <f t="shared" si="429"/>
        <v>-0.2645604767598389</v>
      </c>
      <c r="IY198" s="80">
        <f t="shared" si="429"/>
        <v>5.9661164572604848E-2</v>
      </c>
      <c r="IZ198" s="80">
        <f t="shared" si="429"/>
        <v>0.14009693957390434</v>
      </c>
      <c r="JA198" s="80">
        <f t="shared" si="429"/>
        <v>-3.416430848494665E-2</v>
      </c>
      <c r="JB198" s="80">
        <f t="shared" si="429"/>
        <v>-1.5419631097789951E-2</v>
      </c>
      <c r="JC198" s="80">
        <f t="shared" si="429"/>
        <v>-0.10593787875365734</v>
      </c>
    </row>
    <row r="199" spans="11:356" x14ac:dyDescent="0.3">
      <c r="N199" s="70">
        <f>JD31/SUM(JD$29:JD$32)</f>
        <v>0.20838816553343786</v>
      </c>
      <c r="O199" s="70">
        <f t="shared" si="420"/>
        <v>0.20992484300746628</v>
      </c>
      <c r="P199" s="70">
        <f t="shared" si="420"/>
        <v>0.22096783676762571</v>
      </c>
      <c r="Q199" s="70">
        <f t="shared" si="420"/>
        <v>0.21898697870458372</v>
      </c>
      <c r="R199" s="70">
        <f t="shared" si="420"/>
        <v>0.20838392058638189</v>
      </c>
      <c r="S199" s="70">
        <f t="shared" si="420"/>
        <v>0.2145501851388304</v>
      </c>
      <c r="T199" s="70">
        <f t="shared" si="420"/>
        <v>0.23455922934370885</v>
      </c>
      <c r="U199" s="70">
        <f t="shared" si="420"/>
        <v>0.22662962172370849</v>
      </c>
      <c r="V199" s="70">
        <f t="shared" si="420"/>
        <v>0.21641717356106174</v>
      </c>
      <c r="W199" s="70">
        <f t="shared" si="420"/>
        <v>0.19734417087955727</v>
      </c>
      <c r="X199" s="70">
        <f t="shared" si="420"/>
        <v>0.19262038774874413</v>
      </c>
      <c r="Y199" s="70">
        <f t="shared" si="420"/>
        <v>0.21797132720319631</v>
      </c>
      <c r="Z199" s="70">
        <f t="shared" si="420"/>
        <v>0.18561686730121504</v>
      </c>
      <c r="AA199" s="70">
        <f t="shared" si="420"/>
        <v>0.19774260494077292</v>
      </c>
      <c r="AB199" s="70">
        <f t="shared" si="420"/>
        <v>0.22653997875576534</v>
      </c>
      <c r="AC199" s="70">
        <f t="shared" si="420"/>
        <v>0.19659109377510228</v>
      </c>
      <c r="AD199" s="70">
        <f>JD31/SUM(JD$29:JD$32)</f>
        <v>0.20838816553343786</v>
      </c>
      <c r="AE199" s="70">
        <f t="shared" si="421"/>
        <v>0.21547771054577397</v>
      </c>
      <c r="AF199" s="70">
        <f t="shared" si="421"/>
        <v>0.22594018022095044</v>
      </c>
      <c r="AG199" s="70">
        <f t="shared" si="421"/>
        <v>0.21271039535657843</v>
      </c>
      <c r="AH199" s="70">
        <f t="shared" si="421"/>
        <v>0.20026806657007357</v>
      </c>
      <c r="AI199" s="70">
        <f t="shared" si="421"/>
        <v>0.20589680589117484</v>
      </c>
      <c r="AJ199" s="70">
        <f t="shared" si="421"/>
        <v>0.22394233824796661</v>
      </c>
      <c r="AK199" s="70">
        <f t="shared" si="421"/>
        <v>0.20385674930527689</v>
      </c>
      <c r="AL199" s="70">
        <f t="shared" si="421"/>
        <v>0.21925905301056278</v>
      </c>
      <c r="AM199" s="70">
        <f t="shared" si="421"/>
        <v>0.21868141857652657</v>
      </c>
      <c r="AN199" s="70">
        <f t="shared" si="421"/>
        <v>0.22810385974666966</v>
      </c>
      <c r="AO199" s="70">
        <f t="shared" si="421"/>
        <v>0.21909456160768084</v>
      </c>
      <c r="AP199" s="70">
        <f t="shared" si="421"/>
        <v>0.18862784436521132</v>
      </c>
      <c r="AQ199" s="70">
        <f t="shared" si="421"/>
        <v>0.21002242050436259</v>
      </c>
      <c r="AR199" s="70">
        <f t="shared" si="421"/>
        <v>0.20526983347592165</v>
      </c>
      <c r="AS199" s="70">
        <f t="shared" si="421"/>
        <v>0.18999013017769442</v>
      </c>
      <c r="AT199" s="70">
        <f t="shared" si="421"/>
        <v>0.18066102785617863</v>
      </c>
      <c r="AU199" s="70">
        <f t="shared" si="422"/>
        <v>0.20750473061994595</v>
      </c>
      <c r="AV199" s="70">
        <f t="shared" si="422"/>
        <v>0.20710117102736389</v>
      </c>
      <c r="AW199" s="70">
        <f t="shared" si="422"/>
        <v>0.18158313080713342</v>
      </c>
      <c r="AX199" s="70">
        <f t="shared" si="422"/>
        <v>0.2068316219878451</v>
      </c>
      <c r="AY199" s="70">
        <f t="shared" si="422"/>
        <v>0.20185191806191816</v>
      </c>
      <c r="AZ199" s="70">
        <f t="shared" si="422"/>
        <v>0.20546125460748141</v>
      </c>
      <c r="BA199" s="70">
        <f t="shared" si="422"/>
        <v>0.21602322912965372</v>
      </c>
      <c r="BB199" s="70">
        <f t="shared" si="422"/>
        <v>0.21707699792715737</v>
      </c>
      <c r="BC199" s="70">
        <f t="shared" si="422"/>
        <v>0.20055948582334132</v>
      </c>
      <c r="BD199" s="70">
        <f t="shared" si="422"/>
        <v>0.21855253729359866</v>
      </c>
      <c r="BE199" s="70">
        <f t="shared" si="422"/>
        <v>0.19049456024304265</v>
      </c>
      <c r="BF199" s="70">
        <f t="shared" si="422"/>
        <v>0.19376379081716558</v>
      </c>
      <c r="BG199" s="70">
        <f t="shared" si="422"/>
        <v>0.19337688956843174</v>
      </c>
      <c r="BH199" s="70">
        <f t="shared" si="422"/>
        <v>0.21434938580196311</v>
      </c>
      <c r="BI199" s="70">
        <f t="shared" si="422"/>
        <v>0.21384897300960382</v>
      </c>
      <c r="BJ199" s="70">
        <f t="shared" si="422"/>
        <v>0.1846165257394643</v>
      </c>
      <c r="BK199" s="70">
        <f t="shared" si="423"/>
        <v>0.21182077544442526</v>
      </c>
      <c r="BL199" s="70">
        <f t="shared" si="423"/>
        <v>0.21224457686446621</v>
      </c>
      <c r="BM199" s="70">
        <f t="shared" si="423"/>
        <v>0.21092790950317042</v>
      </c>
      <c r="BN199" s="70">
        <f t="shared" si="423"/>
        <v>0.21003232639285246</v>
      </c>
      <c r="BO199" s="70">
        <f t="shared" si="423"/>
        <v>0.21233389068878059</v>
      </c>
      <c r="BP199" s="70">
        <f t="shared" si="423"/>
        <v>0.2015348469745066</v>
      </c>
      <c r="BQ199" s="70">
        <f t="shared" si="423"/>
        <v>0.21228953307380108</v>
      </c>
      <c r="BR199" s="70">
        <f t="shared" si="423"/>
        <v>0.19345105050637437</v>
      </c>
      <c r="BS199" s="70">
        <f t="shared" si="423"/>
        <v>0.20614941449395899</v>
      </c>
      <c r="BT199" s="70">
        <f t="shared" si="423"/>
        <v>0.20374302607869238</v>
      </c>
      <c r="BU199" s="70">
        <f t="shared" si="423"/>
        <v>0.20145209120807514</v>
      </c>
      <c r="BV199" s="70">
        <f t="shared" si="423"/>
        <v>0.19898120943776237</v>
      </c>
      <c r="BW199" s="70">
        <f t="shared" si="423"/>
        <v>0.20813962808566625</v>
      </c>
      <c r="BX199" s="70">
        <f t="shared" si="423"/>
        <v>0.21749128216247332</v>
      </c>
      <c r="BY199" s="70">
        <f t="shared" si="423"/>
        <v>0.21390351301607102</v>
      </c>
      <c r="BZ199" s="70">
        <f t="shared" si="423"/>
        <v>0.20075015767027804</v>
      </c>
      <c r="CA199" s="70">
        <f t="shared" si="424"/>
        <v>0.20845285080809672</v>
      </c>
      <c r="CB199" s="70">
        <f t="shared" si="424"/>
        <v>0.21940739146823612</v>
      </c>
      <c r="CC199" s="70">
        <f t="shared" si="424"/>
        <v>0.2016305006419718</v>
      </c>
      <c r="CD199" s="70">
        <f t="shared" si="424"/>
        <v>0.20953288846223575</v>
      </c>
      <c r="CE199" s="70">
        <f t="shared" si="424"/>
        <v>0.20324543610102169</v>
      </c>
      <c r="CF199" s="70">
        <f t="shared" si="424"/>
        <v>0.20485215576025534</v>
      </c>
      <c r="CG199" s="70">
        <f t="shared" si="424"/>
        <v>0.2252480328453231</v>
      </c>
      <c r="CH199" s="70">
        <f t="shared" si="424"/>
        <v>0.21667575027006891</v>
      </c>
      <c r="CI199" s="70">
        <f t="shared" si="424"/>
        <v>0.21845063752852636</v>
      </c>
      <c r="CJ199" s="70">
        <f t="shared" si="424"/>
        <v>0.2214590818959514</v>
      </c>
      <c r="CK199" s="70">
        <f t="shared" si="424"/>
        <v>0.1938363788018321</v>
      </c>
      <c r="CL199" s="70">
        <f t="shared" si="424"/>
        <v>0.19839427019528214</v>
      </c>
      <c r="CM199" s="70">
        <f t="shared" si="424"/>
        <v>0.20711336336960162</v>
      </c>
      <c r="CN199" s="70">
        <f t="shared" si="424"/>
        <v>0.20192575157660653</v>
      </c>
      <c r="CO199" s="70">
        <f t="shared" si="424"/>
        <v>0.20750216409167827</v>
      </c>
      <c r="CP199" s="70">
        <f t="shared" si="424"/>
        <v>0.21386512609768388</v>
      </c>
      <c r="CQ199" s="70">
        <f t="shared" si="425"/>
        <v>0.20160279019892452</v>
      </c>
      <c r="CR199" s="70">
        <f t="shared" si="425"/>
        <v>0.21722771012268058</v>
      </c>
      <c r="CS199" s="70">
        <f t="shared" si="425"/>
        <v>0.21008718315309105</v>
      </c>
      <c r="CT199" s="70">
        <f t="shared" si="425"/>
        <v>0.19800203783785769</v>
      </c>
      <c r="CU199" s="70">
        <f t="shared" si="425"/>
        <v>0.2091910333577546</v>
      </c>
      <c r="CV199" s="70">
        <f t="shared" si="425"/>
        <v>0.20936312334473053</v>
      </c>
      <c r="CW199" s="70">
        <f t="shared" si="425"/>
        <v>0.21896106474571664</v>
      </c>
      <c r="CX199" s="70">
        <f t="shared" si="425"/>
        <v>0.19709479542022804</v>
      </c>
      <c r="CY199" s="70">
        <f t="shared" si="425"/>
        <v>0.21335966778176835</v>
      </c>
      <c r="CZ199" s="70">
        <f t="shared" si="425"/>
        <v>0.22127470574588087</v>
      </c>
      <c r="DA199" s="70">
        <f t="shared" si="425"/>
        <v>0.21925378051743538</v>
      </c>
      <c r="DB199" s="70">
        <f t="shared" si="425"/>
        <v>0.21674270977295565</v>
      </c>
      <c r="DC199" s="70">
        <f t="shared" si="425"/>
        <v>0.2153068260068749</v>
      </c>
      <c r="DD199" s="70">
        <f t="shared" si="425"/>
        <v>0.20219898259111765</v>
      </c>
      <c r="DE199" s="70">
        <f t="shared" si="425"/>
        <v>0.22006354139373932</v>
      </c>
      <c r="DF199" s="70">
        <f t="shared" si="425"/>
        <v>0.21902360008770921</v>
      </c>
      <c r="DG199" s="70">
        <f t="shared" si="426"/>
        <v>0.21087339928595611</v>
      </c>
      <c r="DH199" s="70">
        <f t="shared" si="426"/>
        <v>0.18868639253643504</v>
      </c>
      <c r="DI199" s="70">
        <f t="shared" si="426"/>
        <v>0.192371909985039</v>
      </c>
      <c r="DJ199" s="70">
        <f t="shared" si="426"/>
        <v>0.20657677459558116</v>
      </c>
      <c r="DK199" s="70">
        <f t="shared" si="426"/>
        <v>0.19242870131666609</v>
      </c>
      <c r="DL199" s="70">
        <f t="shared" si="426"/>
        <v>0.21679267807792124</v>
      </c>
      <c r="DM199" s="70">
        <f t="shared" si="426"/>
        <v>0.21161052917924184</v>
      </c>
      <c r="DN199" s="70">
        <f t="shared" si="426"/>
        <v>0.20736579275974382</v>
      </c>
      <c r="DO199" s="70">
        <f t="shared" si="426"/>
        <v>0.20926491311108139</v>
      </c>
      <c r="DP199" s="70">
        <f t="shared" si="426"/>
        <v>0.21325184947045009</v>
      </c>
      <c r="DQ199" s="70">
        <f t="shared" si="427"/>
        <v>0.20349995669383747</v>
      </c>
      <c r="DR199" s="70">
        <f t="shared" si="427"/>
        <v>0.19452992237821351</v>
      </c>
      <c r="DS199" s="70">
        <f t="shared" si="427"/>
        <v>0.21636249755392276</v>
      </c>
      <c r="DT199" s="70">
        <f t="shared" si="427"/>
        <v>0.21889849107039785</v>
      </c>
      <c r="DU199" s="70">
        <f t="shared" si="427"/>
        <v>0.22275084327974803</v>
      </c>
      <c r="DV199" s="70">
        <f t="shared" si="427"/>
        <v>0.20886430035794812</v>
      </c>
      <c r="DW199" s="70">
        <f t="shared" si="427"/>
        <v>0.20927357032573121</v>
      </c>
      <c r="DX199" s="70">
        <f t="shared" si="427"/>
        <v>0.19914590441542288</v>
      </c>
      <c r="DY199" s="70">
        <f t="shared" si="427"/>
        <v>0.20818505337279272</v>
      </c>
      <c r="DZ199" s="70">
        <f t="shared" si="427"/>
        <v>0.20095458615893616</v>
      </c>
      <c r="EA199" s="70">
        <f t="shared" si="427"/>
        <v>0.22305547543522325</v>
      </c>
      <c r="EB199" s="70">
        <f t="shared" si="427"/>
        <v>0.22150335255490436</v>
      </c>
      <c r="EC199" s="70">
        <f t="shared" si="427"/>
        <v>0.22048109679666486</v>
      </c>
      <c r="ED199" s="70">
        <f t="shared" si="427"/>
        <v>0.21715265689941085</v>
      </c>
      <c r="EE199" s="70">
        <f t="shared" si="427"/>
        <v>0.21562280254155519</v>
      </c>
      <c r="EF199" s="70">
        <f t="shared" si="427"/>
        <v>0.21604564167509566</v>
      </c>
      <c r="EL199" s="14" t="s">
        <v>150</v>
      </c>
      <c r="EM199" s="80">
        <f t="shared" si="428"/>
        <v>-0.10423416765121894</v>
      </c>
      <c r="EN199" s="80">
        <f t="shared" si="428"/>
        <v>-0.48693185197684957</v>
      </c>
      <c r="EO199" s="80">
        <f t="shared" si="428"/>
        <v>-2.2185472670097638E-2</v>
      </c>
      <c r="EP199" s="80">
        <f t="shared" si="428"/>
        <v>-0.29727301933303246</v>
      </c>
      <c r="EQ199" s="80">
        <f t="shared" si="428"/>
        <v>-0.16658565970631736</v>
      </c>
      <c r="ER199" s="80">
        <f t="shared" si="428"/>
        <v>-0.25293379816150091</v>
      </c>
      <c r="ES199" s="80">
        <f t="shared" si="428"/>
        <v>-0.34181278015890093</v>
      </c>
      <c r="ET199" s="80">
        <f t="shared" si="428"/>
        <v>-0.27329242527993414</v>
      </c>
      <c r="EU199" s="80">
        <f t="shared" si="428"/>
        <v>7.6662956907512736E-2</v>
      </c>
      <c r="EV199" s="80">
        <f t="shared" si="428"/>
        <v>-3.4650003043921095E-2</v>
      </c>
      <c r="EW199" s="80">
        <f t="shared" si="428"/>
        <v>4.6744233785869831E-2</v>
      </c>
      <c r="EX199" s="80">
        <f t="shared" si="428"/>
        <v>2.9137737345883721E-2</v>
      </c>
      <c r="EY199" s="80">
        <f t="shared" si="428"/>
        <v>1.5526214252157167E-2</v>
      </c>
      <c r="EZ199" s="80">
        <f t="shared" si="428"/>
        <v>-0.15725119894026998</v>
      </c>
      <c r="FA199" s="80">
        <f t="shared" si="428"/>
        <v>6.8994296739896571E-2</v>
      </c>
      <c r="FB199" s="80">
        <f t="shared" si="428"/>
        <v>-0.1833376016412471</v>
      </c>
      <c r="FC199" s="80">
        <f t="shared" si="428"/>
        <v>-8.097904135183033E-2</v>
      </c>
      <c r="FD199" s="80">
        <f t="shared" si="428"/>
        <v>-8.5568434061961907E-2</v>
      </c>
      <c r="FE199" s="80">
        <f t="shared" si="428"/>
        <v>-7.7835452560748017E-2</v>
      </c>
      <c r="FF199" s="80">
        <f t="shared" si="428"/>
        <v>-7.8737757346659124E-2</v>
      </c>
      <c r="FG199" s="80">
        <f t="shared" si="428"/>
        <v>-0.21821930195183925</v>
      </c>
      <c r="FH199" s="80">
        <f t="shared" si="428"/>
        <v>-3.5591388490358332E-2</v>
      </c>
      <c r="FI199" s="80">
        <f t="shared" si="428"/>
        <v>-0.16005355669981869</v>
      </c>
      <c r="FJ199" s="80">
        <f t="shared" si="428"/>
        <v>-0.21375228927369719</v>
      </c>
      <c r="FK199" s="80">
        <f t="shared" si="428"/>
        <v>-0.23660452308912761</v>
      </c>
      <c r="FL199" s="80">
        <f t="shared" si="428"/>
        <v>-0.21174663717460745</v>
      </c>
      <c r="FM199" s="80">
        <f t="shared" si="428"/>
        <v>-1.3963979639342521E-2</v>
      </c>
      <c r="FN199" s="80">
        <f t="shared" si="428"/>
        <v>-2.7571171429499256E-4</v>
      </c>
      <c r="FO199" s="80">
        <f t="shared" si="428"/>
        <v>-4.5700646096994896E-2</v>
      </c>
      <c r="FP199" s="80">
        <f t="shared" si="428"/>
        <v>8.3948417904877379E-2</v>
      </c>
      <c r="FQ199" s="80">
        <f t="shared" si="428"/>
        <v>0.30149469746884799</v>
      </c>
      <c r="FR199" s="80">
        <f t="shared" si="428"/>
        <v>0.20369907925215192</v>
      </c>
      <c r="FS199" s="80">
        <f t="shared" si="428"/>
        <v>7.1965025034045074E-2</v>
      </c>
      <c r="FT199" s="80">
        <f t="shared" si="428"/>
        <v>0.27293768095823689</v>
      </c>
      <c r="FU199" s="80">
        <f t="shared" si="428"/>
        <v>0.17284771780536548</v>
      </c>
      <c r="FV199" s="80">
        <f t="shared" si="428"/>
        <v>1.6646064855098633E-2</v>
      </c>
      <c r="FW199" s="80">
        <f t="shared" si="428"/>
        <v>0.20773790916616466</v>
      </c>
      <c r="FX199" s="80">
        <f t="shared" si="428"/>
        <v>-0.26105304837385412</v>
      </c>
      <c r="FY199" s="80">
        <f t="shared" si="428"/>
        <v>-0.18743145907890241</v>
      </c>
      <c r="FZ199" s="80">
        <f t="shared" si="428"/>
        <v>0.14852041919647108</v>
      </c>
      <c r="GA199" s="80">
        <f t="shared" si="428"/>
        <v>8.4794821577343527E-2</v>
      </c>
      <c r="GB199" s="80">
        <f t="shared" si="428"/>
        <v>0.20692364271247282</v>
      </c>
      <c r="GC199" s="80">
        <f t="shared" si="428"/>
        <v>0.11911598771084642</v>
      </c>
      <c r="GD199" s="80">
        <f t="shared" si="428"/>
        <v>0.14365466402088586</v>
      </c>
      <c r="GE199" s="80">
        <f t="shared" si="428"/>
        <v>0.11987811259576076</v>
      </c>
      <c r="GF199" s="80">
        <f t="shared" si="428"/>
        <v>-0.18972033083582515</v>
      </c>
      <c r="GG199" s="80">
        <f t="shared" si="428"/>
        <v>0.13229548987913031</v>
      </c>
      <c r="GH199" s="80">
        <f t="shared" si="428"/>
        <v>-6.6290776039575505E-2</v>
      </c>
      <c r="GI199" s="80">
        <f t="shared" si="428"/>
        <v>3.2776525398482817E-2</v>
      </c>
      <c r="GJ199" s="80">
        <f t="shared" si="428"/>
        <v>-5.2743150937041858E-3</v>
      </c>
      <c r="GK199" s="80">
        <f t="shared" si="428"/>
        <v>-0.19504258348026818</v>
      </c>
      <c r="GL199" s="80">
        <f t="shared" si="428"/>
        <v>-6.801435937922562E-2</v>
      </c>
      <c r="GM199" s="80">
        <f t="shared" si="428"/>
        <v>8.1931170092695307E-2</v>
      </c>
      <c r="GN199" s="80">
        <f t="shared" si="428"/>
        <v>2.0484985454649187E-2</v>
      </c>
      <c r="GO199" s="80">
        <f t="shared" si="428"/>
        <v>-7.5064395832731362E-2</v>
      </c>
      <c r="GP199" s="80">
        <f t="shared" si="428"/>
        <v>-1.9151047938036864E-2</v>
      </c>
      <c r="GQ199" s="80">
        <f t="shared" si="428"/>
        <v>0.1378891668651768</v>
      </c>
      <c r="GR199" s="80">
        <f t="shared" si="428"/>
        <v>0.27884946979053304</v>
      </c>
      <c r="GS199" s="80">
        <f t="shared" si="428"/>
        <v>1.7321780478930647E-2</v>
      </c>
      <c r="GT199" s="80">
        <f t="shared" si="428"/>
        <v>-6.7958366494474898E-2</v>
      </c>
      <c r="GU199" s="80">
        <f t="shared" si="428"/>
        <v>-0.10152660398909456</v>
      </c>
      <c r="GV199" s="80">
        <f t="shared" si="428"/>
        <v>9.6472727281136761E-2</v>
      </c>
      <c r="GW199" s="80">
        <f t="shared" si="428"/>
        <v>5.3739457705088686E-2</v>
      </c>
      <c r="GX199" s="80">
        <f t="shared" si="428"/>
        <v>-0.42756393019778927</v>
      </c>
      <c r="GY199" s="80">
        <f t="shared" si="429"/>
        <v>-1.0085880658851031E-2</v>
      </c>
      <c r="GZ199" s="80">
        <f t="shared" si="429"/>
        <v>-5.9071902312940495E-2</v>
      </c>
      <c r="HA199" s="80">
        <f t="shared" si="429"/>
        <v>-0.1253802231596024</v>
      </c>
      <c r="HB199" s="80">
        <f t="shared" si="429"/>
        <v>0.24848781116179566</v>
      </c>
      <c r="HC199" s="80">
        <f t="shared" si="429"/>
        <v>0.2150825140666206</v>
      </c>
      <c r="HD199" s="80">
        <f t="shared" si="429"/>
        <v>-5.129108117090915E-2</v>
      </c>
      <c r="HE199" s="80">
        <f t="shared" si="429"/>
        <v>4.1397612330446344E-2</v>
      </c>
      <c r="HF199" s="80">
        <f t="shared" si="429"/>
        <v>-0.21006503014260577</v>
      </c>
      <c r="HG199" s="80">
        <f t="shared" si="429"/>
        <v>-5.457144619679373E-2</v>
      </c>
      <c r="HH199" s="80">
        <f t="shared" si="429"/>
        <v>0.12279014407621565</v>
      </c>
      <c r="HI199" s="80">
        <f t="shared" si="429"/>
        <v>-0.15519165979700811</v>
      </c>
      <c r="HJ199" s="80">
        <f t="shared" si="429"/>
        <v>7.5700265048429208E-2</v>
      </c>
      <c r="HK199" s="80">
        <f t="shared" si="429"/>
        <v>0.10579512019246358</v>
      </c>
      <c r="HL199" s="80">
        <f t="shared" si="429"/>
        <v>-1.3230650828506621E-2</v>
      </c>
      <c r="HM199" s="80">
        <f t="shared" si="429"/>
        <v>0.15965741814574935</v>
      </c>
      <c r="HN199" s="80">
        <f t="shared" si="429"/>
        <v>8.692877777044565E-2</v>
      </c>
      <c r="HO199" s="80">
        <f t="shared" si="429"/>
        <v>3.2651202625345196E-2</v>
      </c>
      <c r="HP199" s="80">
        <f t="shared" si="429"/>
        <v>-1.017194746730672E-2</v>
      </c>
      <c r="HQ199" s="80">
        <f t="shared" si="429"/>
        <v>2.6177072020588471E-2</v>
      </c>
      <c r="HR199" s="80">
        <f t="shared" si="429"/>
        <v>0.15607607843301921</v>
      </c>
      <c r="HS199" s="80">
        <f t="shared" si="429"/>
        <v>-3.8068194044168766E-2</v>
      </c>
      <c r="HT199" s="80">
        <f t="shared" si="429"/>
        <v>0.10028465759426639</v>
      </c>
      <c r="HU199" s="80">
        <f t="shared" si="429"/>
        <v>-2.0023924418720346E-3</v>
      </c>
      <c r="HV199" s="80">
        <f t="shared" si="429"/>
        <v>-0.11590252863616508</v>
      </c>
      <c r="HW199" s="80">
        <f t="shared" si="429"/>
        <v>0.26898889767218942</v>
      </c>
      <c r="HX199" s="80">
        <f t="shared" si="429"/>
        <v>8.7733224666187035E-2</v>
      </c>
      <c r="HY199" s="80">
        <f t="shared" si="429"/>
        <v>3.8820851000328546E-2</v>
      </c>
      <c r="HZ199" s="80">
        <f t="shared" si="429"/>
        <v>-7.797076228929424E-2</v>
      </c>
      <c r="IA199" s="80">
        <f t="shared" si="429"/>
        <v>0.14330648129993845</v>
      </c>
      <c r="IB199" s="80">
        <f t="shared" si="429"/>
        <v>-1.1808193345103401E-2</v>
      </c>
      <c r="IC199" s="80">
        <f t="shared" si="429"/>
        <v>0.14109937060220826</v>
      </c>
      <c r="ID199" s="80">
        <f t="shared" si="429"/>
        <v>-0.11340411446311041</v>
      </c>
      <c r="IE199" s="80">
        <f t="shared" si="429"/>
        <v>0.23129952814583973</v>
      </c>
      <c r="IF199" s="80">
        <f t="shared" si="429"/>
        <v>4.6413236049900899E-2</v>
      </c>
      <c r="IG199" s="80">
        <f t="shared" si="429"/>
        <v>1.1525692832954824E-2</v>
      </c>
      <c r="IH199" s="80">
        <f t="shared" si="429"/>
        <v>-1.3920832363690579E-2</v>
      </c>
      <c r="II199" s="80">
        <f t="shared" si="429"/>
        <v>0.14551022060080646</v>
      </c>
      <c r="IJ199" s="80">
        <f t="shared" si="429"/>
        <v>1.0592760457006509E-2</v>
      </c>
      <c r="IK199" s="80">
        <f t="shared" si="429"/>
        <v>1.9304866764426908E-2</v>
      </c>
      <c r="IL199" s="80">
        <f t="shared" si="429"/>
        <v>-8.2796625267108747E-3</v>
      </c>
      <c r="IM199" s="80">
        <f t="shared" si="429"/>
        <v>0.33053424481426308</v>
      </c>
      <c r="IN199" s="80">
        <f t="shared" si="429"/>
        <v>-0.15333702062508292</v>
      </c>
      <c r="IO199" s="80">
        <f t="shared" si="429"/>
        <v>6.3198037916234559E-2</v>
      </c>
      <c r="IP199" s="80">
        <f t="shared" si="429"/>
        <v>0.16538437555124752</v>
      </c>
      <c r="IQ199" s="80">
        <f t="shared" si="429"/>
        <v>0.16964572800960059</v>
      </c>
      <c r="IR199" s="80">
        <f t="shared" si="429"/>
        <v>-0.15993419644420104</v>
      </c>
      <c r="IS199" s="80">
        <f t="shared" si="429"/>
        <v>-0.27030013723940721</v>
      </c>
      <c r="IT199" s="80">
        <f t="shared" si="429"/>
        <v>-2.331417226592539E-2</v>
      </c>
      <c r="IU199" s="80">
        <f t="shared" si="429"/>
        <v>0.10046402910036842</v>
      </c>
      <c r="IV199" s="80">
        <f t="shared" si="429"/>
        <v>-9.7416647310410113E-3</v>
      </c>
      <c r="IW199" s="80">
        <f t="shared" si="429"/>
        <v>-4.5700646096994896E-2</v>
      </c>
      <c r="IX199" s="80">
        <f t="shared" si="429"/>
        <v>-0.30567282254955075</v>
      </c>
      <c r="IY199" s="80">
        <f t="shared" si="429"/>
        <v>-2.6009255525010298E-2</v>
      </c>
      <c r="IZ199" s="80">
        <f t="shared" si="429"/>
        <v>0.17684614373688071</v>
      </c>
      <c r="JA199" s="80">
        <f t="shared" si="429"/>
        <v>-0.11745464827937172</v>
      </c>
      <c r="JB199" s="80">
        <f t="shared" si="429"/>
        <v>-0.10971069495954471</v>
      </c>
      <c r="JC199" s="80">
        <f t="shared" si="429"/>
        <v>-1.0709981453725006E-2</v>
      </c>
    </row>
    <row r="200" spans="11:356" x14ac:dyDescent="0.3">
      <c r="N200" s="70">
        <f>JD32/SUM(JD$29:JD$32)</f>
        <v>5.6761092962544696E-2</v>
      </c>
      <c r="O200" s="70">
        <f t="shared" si="420"/>
        <v>5.7860599194126117E-2</v>
      </c>
      <c r="P200" s="70">
        <f t="shared" si="420"/>
        <v>6.6266831322006767E-2</v>
      </c>
      <c r="Q200" s="70">
        <f t="shared" si="420"/>
        <v>6.0276487124264311E-2</v>
      </c>
      <c r="R200" s="70">
        <f t="shared" si="420"/>
        <v>5.3873760886372558E-2</v>
      </c>
      <c r="S200" s="70">
        <f t="shared" si="420"/>
        <v>5.6739717795738782E-2</v>
      </c>
      <c r="T200" s="70">
        <f t="shared" si="420"/>
        <v>6.2515679100806229E-2</v>
      </c>
      <c r="U200" s="70">
        <f t="shared" si="420"/>
        <v>6.5697798666507365E-2</v>
      </c>
      <c r="V200" s="70">
        <f t="shared" si="420"/>
        <v>5.4388182313908039E-2</v>
      </c>
      <c r="W200" s="70">
        <f t="shared" si="420"/>
        <v>6.1358714844458075E-2</v>
      </c>
      <c r="X200" s="70">
        <f t="shared" si="420"/>
        <v>5.3062009907177014E-2</v>
      </c>
      <c r="Y200" s="70">
        <f t="shared" si="420"/>
        <v>5.6474200715167205E-2</v>
      </c>
      <c r="Z200" s="70">
        <f t="shared" si="420"/>
        <v>4.9161505805255322E-2</v>
      </c>
      <c r="AA200" s="70">
        <f t="shared" si="420"/>
        <v>5.5009867627804451E-2</v>
      </c>
      <c r="AB200" s="70">
        <f t="shared" si="420"/>
        <v>5.7673342440495677E-2</v>
      </c>
      <c r="AC200" s="70">
        <f t="shared" si="420"/>
        <v>5.2474402735779892E-2</v>
      </c>
      <c r="AD200" s="70">
        <f>JD32/SUM(JD$29:JD$32)</f>
        <v>5.6761092962544696E-2</v>
      </c>
      <c r="AE200" s="70">
        <f t="shared" si="421"/>
        <v>5.2961749835039248E-2</v>
      </c>
      <c r="AF200" s="70">
        <f t="shared" si="421"/>
        <v>6.0025353173755028E-2</v>
      </c>
      <c r="AG200" s="70">
        <f t="shared" si="421"/>
        <v>5.5549963643422497E-2</v>
      </c>
      <c r="AH200" s="70">
        <f t="shared" si="421"/>
        <v>5.2272981118369762E-2</v>
      </c>
      <c r="AI200" s="70">
        <f t="shared" si="421"/>
        <v>5.884520885368949E-2</v>
      </c>
      <c r="AJ200" s="70">
        <f t="shared" si="421"/>
        <v>5.8350100606116902E-2</v>
      </c>
      <c r="AK200" s="70">
        <f t="shared" si="421"/>
        <v>5.4615418259415356E-2</v>
      </c>
      <c r="AL200" s="70">
        <f t="shared" si="421"/>
        <v>5.8589745202174387E-2</v>
      </c>
      <c r="AM200" s="70">
        <f t="shared" si="421"/>
        <v>5.9617956800619577E-2</v>
      </c>
      <c r="AN200" s="70">
        <f t="shared" si="421"/>
        <v>5.2916793763783429E-2</v>
      </c>
      <c r="AO200" s="70">
        <f t="shared" si="421"/>
        <v>5.8303724857826041E-2</v>
      </c>
      <c r="AP200" s="70">
        <f t="shared" si="421"/>
        <v>5.2700490989736781E-2</v>
      </c>
      <c r="AQ200" s="70">
        <f t="shared" si="421"/>
        <v>5.4443337259959805E-2</v>
      </c>
      <c r="AR200" s="70">
        <f t="shared" si="421"/>
        <v>5.441675872029491E-2</v>
      </c>
      <c r="AS200" s="70">
        <f t="shared" si="421"/>
        <v>5.3265044811739666E-2</v>
      </c>
      <c r="AT200" s="70">
        <f t="shared" si="421"/>
        <v>5.3617725479996658E-2</v>
      </c>
      <c r="AU200" s="70">
        <f t="shared" si="422"/>
        <v>5.6553250747988247E-2</v>
      </c>
      <c r="AV200" s="70">
        <f t="shared" si="422"/>
        <v>5.3933219834273828E-2</v>
      </c>
      <c r="AW200" s="70">
        <f t="shared" si="422"/>
        <v>5.0267692359193067E-2</v>
      </c>
      <c r="AX200" s="70">
        <f t="shared" si="422"/>
        <v>5.7508801876115505E-2</v>
      </c>
      <c r="AY200" s="70">
        <f t="shared" si="422"/>
        <v>6.2958063697144004E-2</v>
      </c>
      <c r="AZ200" s="70">
        <f t="shared" si="422"/>
        <v>5.2564575650723255E-2</v>
      </c>
      <c r="BA200" s="70">
        <f t="shared" si="422"/>
        <v>5.4797418121791425E-2</v>
      </c>
      <c r="BB200" s="70">
        <f t="shared" si="422"/>
        <v>5.5882447950664389E-2</v>
      </c>
      <c r="BC200" s="70">
        <f t="shared" si="422"/>
        <v>5.8117168355294138E-2</v>
      </c>
      <c r="BD200" s="70">
        <f t="shared" si="422"/>
        <v>6.5435476511480239E-2</v>
      </c>
      <c r="BE200" s="70">
        <f t="shared" si="422"/>
        <v>5.5646639017678322E-2</v>
      </c>
      <c r="BF200" s="70">
        <f t="shared" si="422"/>
        <v>4.9528353928588217E-2</v>
      </c>
      <c r="BG200" s="70">
        <f t="shared" si="422"/>
        <v>4.4815953547983393E-2</v>
      </c>
      <c r="BH200" s="70">
        <f t="shared" si="422"/>
        <v>5.0201108827692416E-2</v>
      </c>
      <c r="BI200" s="70">
        <f t="shared" si="422"/>
        <v>5.8194561854541714E-2</v>
      </c>
      <c r="BJ200" s="70">
        <f t="shared" si="422"/>
        <v>4.9278667848816321E-2</v>
      </c>
      <c r="BK200" s="70">
        <f t="shared" si="423"/>
        <v>5.8622913555485406E-2</v>
      </c>
      <c r="BL200" s="70">
        <f t="shared" si="423"/>
        <v>5.4437823271727373E-2</v>
      </c>
      <c r="BM200" s="70">
        <f t="shared" si="423"/>
        <v>5.9814658797977961E-2</v>
      </c>
      <c r="BN200" s="70">
        <f t="shared" si="423"/>
        <v>5.6325939126157985E-2</v>
      </c>
      <c r="BO200" s="70">
        <f t="shared" si="423"/>
        <v>5.9051306883766232E-2</v>
      </c>
      <c r="BP200" s="70">
        <f t="shared" si="423"/>
        <v>5.9420958554352886E-2</v>
      </c>
      <c r="BQ200" s="70">
        <f t="shared" si="423"/>
        <v>5.975525082641131E-2</v>
      </c>
      <c r="BR200" s="70">
        <f t="shared" si="423"/>
        <v>4.9667922600894726E-2</v>
      </c>
      <c r="BS200" s="70">
        <f t="shared" si="423"/>
        <v>5.2414052216932634E-2</v>
      </c>
      <c r="BT200" s="70">
        <f t="shared" si="423"/>
        <v>5.439670246585615E-2</v>
      </c>
      <c r="BU200" s="70">
        <f t="shared" si="423"/>
        <v>5.1211780352569902E-2</v>
      </c>
      <c r="BV200" s="70">
        <f t="shared" si="423"/>
        <v>6.6390480015652689E-2</v>
      </c>
      <c r="BW200" s="70">
        <f t="shared" si="423"/>
        <v>5.8417876617833021E-2</v>
      </c>
      <c r="BX200" s="70">
        <f t="shared" si="423"/>
        <v>6.3400212255849492E-2</v>
      </c>
      <c r="BY200" s="70">
        <f t="shared" si="423"/>
        <v>5.7491683085656817E-2</v>
      </c>
      <c r="BZ200" s="70">
        <f t="shared" si="423"/>
        <v>5.6383531940423004E-2</v>
      </c>
      <c r="CA200" s="70">
        <f t="shared" si="424"/>
        <v>5.7454655236168481E-2</v>
      </c>
      <c r="CB200" s="70">
        <f t="shared" si="424"/>
        <v>5.9069611779515266E-2</v>
      </c>
      <c r="CC200" s="70">
        <f t="shared" si="424"/>
        <v>5.5518086173495053E-2</v>
      </c>
      <c r="CD200" s="70">
        <f t="shared" si="424"/>
        <v>6.4344108391420574E-2</v>
      </c>
      <c r="CE200" s="70">
        <f t="shared" si="424"/>
        <v>5.3245436100438012E-2</v>
      </c>
      <c r="CF200" s="70">
        <f t="shared" si="424"/>
        <v>6.345810883869607E-2</v>
      </c>
      <c r="CG200" s="70">
        <f t="shared" si="424"/>
        <v>6.6507013347046964E-2</v>
      </c>
      <c r="CH200" s="70">
        <f t="shared" si="424"/>
        <v>5.9960457340605317E-2</v>
      </c>
      <c r="CI200" s="70">
        <f t="shared" si="424"/>
        <v>5.4234985205330939E-2</v>
      </c>
      <c r="CJ200" s="70">
        <f t="shared" si="424"/>
        <v>6.9011203318437075E-2</v>
      </c>
      <c r="CK200" s="70">
        <f t="shared" si="424"/>
        <v>5.092291995913812E-2</v>
      </c>
      <c r="CL200" s="70">
        <f t="shared" si="424"/>
        <v>5.759833651549795E-2</v>
      </c>
      <c r="CM200" s="70">
        <f t="shared" si="424"/>
        <v>5.5837087090897207E-2</v>
      </c>
      <c r="CN200" s="70">
        <f t="shared" si="424"/>
        <v>5.291537391155627E-2</v>
      </c>
      <c r="CO200" s="70">
        <f t="shared" si="424"/>
        <v>5.7016447043729296E-2</v>
      </c>
      <c r="CP200" s="70">
        <f t="shared" si="424"/>
        <v>6.9807058474025768E-2</v>
      </c>
      <c r="CQ200" s="70">
        <f t="shared" si="425"/>
        <v>5.4686887687192667E-2</v>
      </c>
      <c r="CR200" s="70">
        <f t="shared" si="425"/>
        <v>5.369905541166238E-2</v>
      </c>
      <c r="CS200" s="70">
        <f t="shared" si="425"/>
        <v>5.7977950498268711E-2</v>
      </c>
      <c r="CT200" s="70">
        <f t="shared" si="425"/>
        <v>5.4600629069661379E-2</v>
      </c>
      <c r="CU200" s="70">
        <f t="shared" si="425"/>
        <v>5.6877246808918501E-2</v>
      </c>
      <c r="CV200" s="70">
        <f t="shared" si="425"/>
        <v>5.5430150872355012E-2</v>
      </c>
      <c r="CW200" s="70">
        <f t="shared" si="425"/>
        <v>5.7210965444871337E-2</v>
      </c>
      <c r="CX200" s="70">
        <f t="shared" si="425"/>
        <v>5.9609210460144085E-2</v>
      </c>
      <c r="CY200" s="70">
        <f t="shared" si="425"/>
        <v>5.9467740314044275E-2</v>
      </c>
      <c r="CZ200" s="70">
        <f t="shared" si="425"/>
        <v>5.8627581612104893E-2</v>
      </c>
      <c r="DA200" s="70">
        <f t="shared" si="425"/>
        <v>6.5004622681091556E-2</v>
      </c>
      <c r="DB200" s="70">
        <f t="shared" si="425"/>
        <v>5.9908748265892167E-2</v>
      </c>
      <c r="DC200" s="70">
        <f t="shared" si="425"/>
        <v>5.5090783731618895E-2</v>
      </c>
      <c r="DD200" s="70">
        <f t="shared" si="425"/>
        <v>4.9868305353303347E-2</v>
      </c>
      <c r="DE200" s="70">
        <f t="shared" si="425"/>
        <v>5.8238668834137405E-2</v>
      </c>
      <c r="DF200" s="70">
        <f t="shared" si="425"/>
        <v>5.7575198378845664E-2</v>
      </c>
      <c r="DG200" s="70">
        <f t="shared" si="426"/>
        <v>5.4699281748326861E-2</v>
      </c>
      <c r="DH200" s="70">
        <f t="shared" si="426"/>
        <v>4.440422576296453E-2</v>
      </c>
      <c r="DI200" s="70">
        <f t="shared" si="426"/>
        <v>6.6541623945406914E-2</v>
      </c>
      <c r="DJ200" s="70">
        <f t="shared" si="426"/>
        <v>5.7675273128264037E-2</v>
      </c>
      <c r="DK200" s="70">
        <f t="shared" si="426"/>
        <v>4.5757967267957778E-2</v>
      </c>
      <c r="DL200" s="70">
        <f t="shared" si="426"/>
        <v>5.5153203344337098E-2</v>
      </c>
      <c r="DM200" s="70">
        <f t="shared" si="426"/>
        <v>5.9271717534401559E-2</v>
      </c>
      <c r="DN200" s="70">
        <f t="shared" si="426"/>
        <v>6.5149945552255395E-2</v>
      </c>
      <c r="DO200" s="70">
        <f t="shared" si="426"/>
        <v>5.6211836547231407E-2</v>
      </c>
      <c r="DP200" s="70">
        <f t="shared" si="426"/>
        <v>6.5897394666215192E-2</v>
      </c>
      <c r="DQ200" s="70">
        <f t="shared" si="426"/>
        <v>5.7536416623819704E-2</v>
      </c>
      <c r="DR200" s="70">
        <f t="shared" si="426"/>
        <v>4.9419005186556161E-2</v>
      </c>
      <c r="DS200" s="70">
        <f t="shared" si="426"/>
        <v>5.2938335825004304E-2</v>
      </c>
      <c r="DT200" s="70">
        <f t="shared" si="426"/>
        <v>5.8374988945961451E-2</v>
      </c>
      <c r="DU200" s="70">
        <f t="shared" si="426"/>
        <v>5.525348637569643E-2</v>
      </c>
      <c r="DV200" s="70">
        <f t="shared" si="426"/>
        <v>5.3223099399894162E-2</v>
      </c>
      <c r="DW200" s="70">
        <f t="shared" si="427"/>
        <v>5.4714064912081958E-2</v>
      </c>
      <c r="DX200" s="70">
        <f t="shared" si="427"/>
        <v>5.5087019035612285E-2</v>
      </c>
      <c r="DY200" s="70">
        <f t="shared" si="427"/>
        <v>5.5782918161845614E-2</v>
      </c>
      <c r="DZ200" s="70">
        <f t="shared" si="427"/>
        <v>4.9596976774540391E-2</v>
      </c>
      <c r="EA200" s="70">
        <f t="shared" si="427"/>
        <v>5.8616158699840631E-2</v>
      </c>
      <c r="EB200" s="70">
        <f t="shared" si="427"/>
        <v>6.1757440292624158E-2</v>
      </c>
      <c r="EC200" s="70">
        <f t="shared" si="427"/>
        <v>5.7344789502068838E-2</v>
      </c>
      <c r="ED200" s="70">
        <f t="shared" si="427"/>
        <v>5.9689767251179825E-2</v>
      </c>
      <c r="EE200" s="70">
        <f t="shared" si="427"/>
        <v>6.3710870259600108E-2</v>
      </c>
      <c r="EF200" s="70">
        <f t="shared" si="427"/>
        <v>5.4857787722823965E-2</v>
      </c>
      <c r="EL200" s="14" t="s">
        <v>153</v>
      </c>
      <c r="EM200" s="80">
        <f t="shared" si="428"/>
        <v>9.5931856880671004E-2</v>
      </c>
      <c r="EN200" s="80">
        <f t="shared" si="428"/>
        <v>-0.51298876648843239</v>
      </c>
      <c r="EO200" s="80">
        <f t="shared" si="428"/>
        <v>4.8714312313008559E-2</v>
      </c>
      <c r="EP200" s="80">
        <f t="shared" si="428"/>
        <v>-0.32510457638057766</v>
      </c>
      <c r="EQ200" s="80">
        <f t="shared" si="428"/>
        <v>-0.24059518733863619</v>
      </c>
      <c r="ER200" s="80">
        <f t="shared" si="428"/>
        <v>-0.12731934610908849</v>
      </c>
      <c r="ES200" s="80">
        <f t="shared" si="428"/>
        <v>-0.31379411736807844</v>
      </c>
      <c r="ET200" s="80">
        <f t="shared" si="428"/>
        <v>-0.2275865475886695</v>
      </c>
      <c r="EU200" s="80">
        <f t="shared" si="428"/>
        <v>7.5331676469466299E-2</v>
      </c>
      <c r="EV200" s="80">
        <f t="shared" si="428"/>
        <v>-8.1781469796878989E-2</v>
      </c>
      <c r="EW200" s="80">
        <f t="shared" si="428"/>
        <v>0.16232023635733547</v>
      </c>
      <c r="EX200" s="80">
        <f t="shared" si="428"/>
        <v>4.7515044562525796E-2</v>
      </c>
      <c r="EY200" s="80">
        <f t="shared" si="428"/>
        <v>6.2244711107726537E-2</v>
      </c>
      <c r="EZ200" s="80">
        <f t="shared" si="428"/>
        <v>-0.11557102709604937</v>
      </c>
      <c r="FA200" s="80">
        <f t="shared" si="428"/>
        <v>8.3885542493304335E-2</v>
      </c>
      <c r="FB200" s="80">
        <f t="shared" si="428"/>
        <v>-0.16754348110515549</v>
      </c>
      <c r="FC200" s="80">
        <f t="shared" si="428"/>
        <v>-8.7514284230977471E-2</v>
      </c>
      <c r="FD200" s="80">
        <f t="shared" si="428"/>
        <v>2.307389589452704E-2</v>
      </c>
      <c r="FE200" s="80">
        <f t="shared" si="428"/>
        <v>-2.7541717775248175E-2</v>
      </c>
      <c r="FF200" s="80">
        <f t="shared" si="428"/>
        <v>-0.1766941666395602</v>
      </c>
      <c r="FG200" s="80">
        <f t="shared" si="428"/>
        <v>-0.18820415684390329</v>
      </c>
      <c r="FH200" s="80">
        <f t="shared" si="428"/>
        <v>2.4391180666109853E-2</v>
      </c>
      <c r="FI200" s="80">
        <f t="shared" si="428"/>
        <v>-0.12148043742581871</v>
      </c>
      <c r="FJ200" s="80">
        <f t="shared" si="428"/>
        <v>-0.19383775624777599</v>
      </c>
      <c r="FK200" s="80">
        <f t="shared" si="428"/>
        <v>-0.19915176548008331</v>
      </c>
      <c r="FL200" s="80">
        <f t="shared" si="428"/>
        <v>-0.23436790640531183</v>
      </c>
      <c r="FM200" s="80">
        <f t="shared" si="428"/>
        <v>-1.7767528553305441E-2</v>
      </c>
      <c r="FN200" s="80">
        <f t="shared" si="428"/>
        <v>-4.0235769363341584E-2</v>
      </c>
      <c r="FO200" s="80">
        <f t="shared" si="428"/>
        <v>-3.5881824622600207E-2</v>
      </c>
      <c r="FP200" s="80">
        <f t="shared" si="428"/>
        <v>-2.3844958533435754E-3</v>
      </c>
      <c r="FQ200" s="80">
        <f t="shared" si="428"/>
        <v>0.39284452234705508</v>
      </c>
      <c r="FR200" s="80">
        <f t="shared" si="428"/>
        <v>0.20790646599941007</v>
      </c>
      <c r="FS200" s="80">
        <f t="shared" si="428"/>
        <v>-1.741608639387195E-2</v>
      </c>
      <c r="FT200" s="80">
        <f t="shared" si="428"/>
        <v>0.10836159076063943</v>
      </c>
      <c r="FU200" s="80">
        <f t="shared" si="428"/>
        <v>0.21649058516055786</v>
      </c>
      <c r="FV200" s="80">
        <f t="shared" si="428"/>
        <v>-0.10104217258941112</v>
      </c>
      <c r="FW200" s="80">
        <f t="shared" si="428"/>
        <v>0.21215139229784255</v>
      </c>
      <c r="FX200" s="80">
        <f t="shared" si="428"/>
        <v>-0.22109704533998203</v>
      </c>
      <c r="FY200" s="80">
        <f t="shared" si="428"/>
        <v>-7.236402542049393E-2</v>
      </c>
      <c r="FZ200" s="80">
        <f t="shared" si="428"/>
        <v>6.8477893340243942E-2</v>
      </c>
      <c r="GA200" s="80">
        <f t="shared" si="428"/>
        <v>1.4948496920200793E-2</v>
      </c>
      <c r="GB200" s="80">
        <f t="shared" si="428"/>
        <v>0.2106735172860556</v>
      </c>
      <c r="GC200" s="80">
        <f t="shared" si="428"/>
        <v>8.1004718602265491E-2</v>
      </c>
      <c r="GD200" s="80">
        <f t="shared" si="428"/>
        <v>5.2401805595429708E-2</v>
      </c>
      <c r="GE200" s="80">
        <f t="shared" si="428"/>
        <v>0.13524322152262125</v>
      </c>
      <c r="GF200" s="80">
        <f t="shared" si="428"/>
        <v>-0.18067990224937452</v>
      </c>
      <c r="GG200" s="80">
        <f t="shared" si="428"/>
        <v>0.19080074640751357</v>
      </c>
      <c r="GH200" s="80">
        <f t="shared" si="428"/>
        <v>-3.2292960044375176E-3</v>
      </c>
      <c r="GI200" s="80">
        <f t="shared" si="428"/>
        <v>-1.255489489342632E-2</v>
      </c>
      <c r="GJ200" s="80">
        <f t="shared" si="428"/>
        <v>-0.12943366199533948</v>
      </c>
      <c r="GK200" s="80">
        <f t="shared" si="428"/>
        <v>-0.13073632122660514</v>
      </c>
      <c r="GL200" s="80">
        <f t="shared" si="428"/>
        <v>-6.2696820187193039E-2</v>
      </c>
      <c r="GM200" s="80">
        <f t="shared" si="428"/>
        <v>0.11378042875519073</v>
      </c>
      <c r="GN200" s="80">
        <f t="shared" si="428"/>
        <v>6.2695920659186444E-2</v>
      </c>
      <c r="GO200" s="80">
        <f t="shared" si="428"/>
        <v>-9.1736397429644304E-2</v>
      </c>
      <c r="GP200" s="80">
        <f t="shared" si="428"/>
        <v>3.2390976480687082E-2</v>
      </c>
      <c r="GQ200" s="80">
        <f t="shared" si="428"/>
        <v>9.6442241520518113E-2</v>
      </c>
      <c r="GR200" s="80">
        <f t="shared" si="428"/>
        <v>0.25188803073268462</v>
      </c>
      <c r="GS200" s="80">
        <f t="shared" si="428"/>
        <v>-2.6834142695135788E-2</v>
      </c>
      <c r="GT200" s="80">
        <f t="shared" si="428"/>
        <v>-0.13117080248288795</v>
      </c>
      <c r="GU200" s="80">
        <f t="shared" si="428"/>
        <v>-0.21498196605540584</v>
      </c>
      <c r="GV200" s="80">
        <f t="shared" si="428"/>
        <v>6.7720920770776502E-2</v>
      </c>
      <c r="GW200" s="80">
        <f t="shared" si="428"/>
        <v>1.7577967991238195E-3</v>
      </c>
      <c r="GX200" s="80">
        <f t="shared" si="428"/>
        <v>-0.45704236145755528</v>
      </c>
      <c r="GY200" s="80">
        <f t="shared" si="429"/>
        <v>2.2439218488428316E-2</v>
      </c>
      <c r="GZ200" s="80">
        <f t="shared" si="429"/>
        <v>-4.6624927187514605E-2</v>
      </c>
      <c r="HA200" s="80">
        <f t="shared" si="429"/>
        <v>-0.14076264531223434</v>
      </c>
      <c r="HB200" s="80">
        <f t="shared" si="429"/>
        <v>0.29501310402470954</v>
      </c>
      <c r="HC200" s="80">
        <f t="shared" si="429"/>
        <v>0.25903441943625582</v>
      </c>
      <c r="HD200" s="80">
        <f t="shared" si="429"/>
        <v>-0.10181371708114874</v>
      </c>
      <c r="HE200" s="80">
        <f t="shared" si="429"/>
        <v>6.2315964112195261E-2</v>
      </c>
      <c r="HF200" s="80">
        <f t="shared" si="429"/>
        <v>-0.23521417309211898</v>
      </c>
      <c r="HG200" s="80">
        <f t="shared" si="429"/>
        <v>-8.1886454178630386E-2</v>
      </c>
      <c r="HH200" s="80">
        <f t="shared" si="429"/>
        <v>0.11256525731805818</v>
      </c>
      <c r="HI200" s="80">
        <f t="shared" si="429"/>
        <v>-9.9154958716959396E-2</v>
      </c>
      <c r="HJ200" s="80">
        <f t="shared" si="429"/>
        <v>5.722440186850674E-2</v>
      </c>
      <c r="HK200" s="80">
        <f t="shared" si="429"/>
        <v>-1.6914174693942463E-2</v>
      </c>
      <c r="HL200" s="80">
        <f t="shared" si="429"/>
        <v>0.11595600804204413</v>
      </c>
      <c r="HM200" s="80">
        <f t="shared" si="429"/>
        <v>0.14976762864823273</v>
      </c>
      <c r="HN200" s="80">
        <f t="shared" si="429"/>
        <v>5.9843804325971292E-2</v>
      </c>
      <c r="HO200" s="80">
        <f t="shared" si="429"/>
        <v>2.7216843027824858E-2</v>
      </c>
      <c r="HP200" s="80">
        <f t="shared" si="429"/>
        <v>-1.6362273397751419E-2</v>
      </c>
      <c r="HQ200" s="80">
        <f t="shared" si="429"/>
        <v>-8.1256662597297247E-2</v>
      </c>
      <c r="HR200" s="80">
        <f t="shared" si="429"/>
        <v>0.11100466884654664</v>
      </c>
      <c r="HS200" s="80">
        <f t="shared" si="429"/>
        <v>-3.7382578610809736E-2</v>
      </c>
      <c r="HT200" s="80">
        <f t="shared" si="429"/>
        <v>9.7601535602303779E-2</v>
      </c>
      <c r="HU200" s="80">
        <f t="shared" si="429"/>
        <v>-7.3610273327238823E-3</v>
      </c>
      <c r="HV200" s="80">
        <f t="shared" si="429"/>
        <v>-0.17666613711036852</v>
      </c>
      <c r="HW200" s="80">
        <f t="shared" si="429"/>
        <v>0.13471250134894064</v>
      </c>
      <c r="HX200" s="80">
        <f t="shared" si="429"/>
        <v>2.9453956952241352E-2</v>
      </c>
      <c r="HY200" s="80">
        <f t="shared" si="429"/>
        <v>1.7743705629497789E-2</v>
      </c>
      <c r="HZ200" s="80">
        <f t="shared" si="429"/>
        <v>-5.7216392409964976E-2</v>
      </c>
      <c r="IA200" s="80">
        <f t="shared" si="429"/>
        <v>0.13467861894378116</v>
      </c>
      <c r="IB200" s="80">
        <f t="shared" si="429"/>
        <v>-4.1741061687080187E-2</v>
      </c>
      <c r="IC200" s="80">
        <f t="shared" si="429"/>
        <v>0.14423572126708478</v>
      </c>
      <c r="ID200" s="80">
        <f t="shared" si="429"/>
        <v>-0.14481470068706934</v>
      </c>
      <c r="IE200" s="80">
        <f t="shared" si="429"/>
        <v>0.16952632150297126</v>
      </c>
      <c r="IF200" s="80">
        <f t="shared" si="429"/>
        <v>5.2497459192240505E-2</v>
      </c>
      <c r="IG200" s="80">
        <f t="shared" si="429"/>
        <v>5.5220923442955816E-2</v>
      </c>
      <c r="IH200" s="80">
        <f t="shared" si="429"/>
        <v>1.8527353190783722E-2</v>
      </c>
      <c r="II200" s="80">
        <f t="shared" si="429"/>
        <v>0.12896371281995764</v>
      </c>
      <c r="IJ200" s="80">
        <f t="shared" si="429"/>
        <v>2.5658541350205621E-2</v>
      </c>
      <c r="IK200" s="80">
        <f t="shared" si="429"/>
        <v>1.4703044604049488E-2</v>
      </c>
      <c r="IL200" s="80">
        <f t="shared" si="429"/>
        <v>5.6127603556568657E-2</v>
      </c>
      <c r="IM200" s="80">
        <f t="shared" si="429"/>
        <v>0.44704045240827689</v>
      </c>
      <c r="IN200" s="80">
        <f t="shared" si="429"/>
        <v>-0.13057342449789011</v>
      </c>
      <c r="IO200" s="80">
        <f t="shared" si="429"/>
        <v>4.6698972706012996E-2</v>
      </c>
      <c r="IP200" s="80">
        <f t="shared" si="429"/>
        <v>0.13331136569044352</v>
      </c>
      <c r="IQ200" s="80">
        <f t="shared" si="429"/>
        <v>0.17748622044881335</v>
      </c>
      <c r="IR200" s="80">
        <f t="shared" si="429"/>
        <v>-0.1248835950138886</v>
      </c>
      <c r="IS200" s="80">
        <f t="shared" si="429"/>
        <v>-0.27396920505778138</v>
      </c>
      <c r="IT200" s="80">
        <f t="shared" si="429"/>
        <v>-9.348162522690856E-2</v>
      </c>
      <c r="IU200" s="80">
        <f t="shared" si="429"/>
        <v>0.118585222028551</v>
      </c>
      <c r="IV200" s="80">
        <f t="shared" si="429"/>
        <v>-3.037549357309716E-2</v>
      </c>
      <c r="IW200" s="80">
        <f t="shared" si="429"/>
        <v>6.9004830228362075E-3</v>
      </c>
      <c r="IX200" s="80">
        <f t="shared" si="429"/>
        <v>-0.27426908551289714</v>
      </c>
      <c r="IY200" s="80">
        <f t="shared" si="429"/>
        <v>-6.0833207293291641E-2</v>
      </c>
      <c r="IZ200" s="80">
        <f t="shared" si="429"/>
        <v>0.21123057549008969</v>
      </c>
      <c r="JA200" s="80">
        <f t="shared" si="429"/>
        <v>3.2926315347323481E-3</v>
      </c>
      <c r="JB200" s="80">
        <f t="shared" si="429"/>
        <v>-0.1175471101999834</v>
      </c>
      <c r="JC200" s="80">
        <f t="shared" si="429"/>
        <v>5.0655012900561638E-2</v>
      </c>
    </row>
    <row r="201" spans="11:356" x14ac:dyDescent="0.3">
      <c r="N201" s="80">
        <f>SUM(N197:N200)</f>
        <v>1</v>
      </c>
      <c r="O201" s="80">
        <f>SUM(O197:O200)</f>
        <v>0.75285739794404472</v>
      </c>
      <c r="P201" s="80">
        <f>SUM(P197:P200)</f>
        <v>1</v>
      </c>
      <c r="Q201" s="80">
        <f t="shared" ref="Q201:CC201" si="430">SUM(Q197:Q200)</f>
        <v>1</v>
      </c>
      <c r="R201" s="80">
        <f t="shared" si="430"/>
        <v>1</v>
      </c>
      <c r="S201" s="80">
        <f t="shared" si="430"/>
        <v>1</v>
      </c>
      <c r="T201" s="80">
        <f t="shared" si="430"/>
        <v>1</v>
      </c>
      <c r="U201" s="80">
        <f t="shared" si="430"/>
        <v>1</v>
      </c>
      <c r="V201" s="80">
        <f t="shared" si="430"/>
        <v>1</v>
      </c>
      <c r="W201" s="80">
        <f t="shared" si="430"/>
        <v>0.99999999999999989</v>
      </c>
      <c r="X201" s="80">
        <f t="shared" si="430"/>
        <v>1</v>
      </c>
      <c r="Y201" s="80">
        <f t="shared" si="430"/>
        <v>1</v>
      </c>
      <c r="Z201" s="80">
        <f t="shared" si="430"/>
        <v>1</v>
      </c>
      <c r="AA201" s="80">
        <f t="shared" si="430"/>
        <v>1</v>
      </c>
      <c r="AB201" s="80">
        <f t="shared" si="430"/>
        <v>1</v>
      </c>
      <c r="AC201" s="80">
        <f t="shared" si="430"/>
        <v>0.99999999999999989</v>
      </c>
      <c r="AD201" s="80">
        <f t="shared" si="430"/>
        <v>1</v>
      </c>
      <c r="AE201" s="80">
        <f t="shared" si="430"/>
        <v>1</v>
      </c>
      <c r="AF201" s="80">
        <f t="shared" si="430"/>
        <v>1</v>
      </c>
      <c r="AG201" s="80">
        <f t="shared" si="430"/>
        <v>1</v>
      </c>
      <c r="AH201" s="80">
        <f t="shared" si="430"/>
        <v>1</v>
      </c>
      <c r="AI201" s="80">
        <f t="shared" si="430"/>
        <v>1</v>
      </c>
      <c r="AJ201" s="80">
        <f t="shared" si="430"/>
        <v>1</v>
      </c>
      <c r="AK201" s="80">
        <f t="shared" si="430"/>
        <v>1</v>
      </c>
      <c r="AL201" s="80">
        <f t="shared" si="430"/>
        <v>1</v>
      </c>
      <c r="AM201" s="80">
        <f t="shared" si="430"/>
        <v>1</v>
      </c>
      <c r="AN201" s="80">
        <f t="shared" si="430"/>
        <v>1</v>
      </c>
      <c r="AO201" s="80">
        <f t="shared" si="430"/>
        <v>1</v>
      </c>
      <c r="AP201" s="80">
        <f t="shared" si="430"/>
        <v>1</v>
      </c>
      <c r="AQ201" s="80">
        <f t="shared" si="430"/>
        <v>1</v>
      </c>
      <c r="AR201" s="80">
        <f t="shared" si="430"/>
        <v>1</v>
      </c>
      <c r="AS201" s="80">
        <f t="shared" si="430"/>
        <v>1</v>
      </c>
      <c r="AT201" s="80">
        <f t="shared" si="430"/>
        <v>1</v>
      </c>
      <c r="AU201" s="80">
        <f t="shared" si="430"/>
        <v>1</v>
      </c>
      <c r="AV201" s="80">
        <f t="shared" si="430"/>
        <v>1</v>
      </c>
      <c r="AW201" s="80">
        <f t="shared" si="430"/>
        <v>0.99999999999999989</v>
      </c>
      <c r="AX201" s="80">
        <f t="shared" si="430"/>
        <v>1</v>
      </c>
      <c r="AY201" s="80">
        <f t="shared" si="430"/>
        <v>0.99999999999999989</v>
      </c>
      <c r="AZ201" s="80">
        <f t="shared" si="430"/>
        <v>1</v>
      </c>
      <c r="BA201" s="80">
        <f t="shared" si="430"/>
        <v>1</v>
      </c>
      <c r="BB201" s="80">
        <f t="shared" si="430"/>
        <v>1</v>
      </c>
      <c r="BC201" s="80">
        <f t="shared" si="430"/>
        <v>1</v>
      </c>
      <c r="BD201" s="80">
        <f t="shared" si="430"/>
        <v>1</v>
      </c>
      <c r="BE201" s="80">
        <f t="shared" si="430"/>
        <v>1</v>
      </c>
      <c r="BF201" s="80">
        <f t="shared" si="430"/>
        <v>1</v>
      </c>
      <c r="BG201" s="80">
        <f t="shared" si="430"/>
        <v>0.99999999999999989</v>
      </c>
      <c r="BH201" s="80">
        <f t="shared" si="430"/>
        <v>1</v>
      </c>
      <c r="BI201" s="80">
        <f t="shared" si="430"/>
        <v>1</v>
      </c>
      <c r="BJ201" s="80">
        <f t="shared" si="430"/>
        <v>0.99999999999999989</v>
      </c>
      <c r="BK201" s="80">
        <f t="shared" si="430"/>
        <v>1</v>
      </c>
      <c r="BL201" s="80">
        <f t="shared" si="430"/>
        <v>1</v>
      </c>
      <c r="BM201" s="80">
        <f t="shared" si="430"/>
        <v>1</v>
      </c>
      <c r="BN201" s="80">
        <f t="shared" si="430"/>
        <v>1</v>
      </c>
      <c r="BO201" s="80">
        <f t="shared" si="430"/>
        <v>1</v>
      </c>
      <c r="BP201" s="80">
        <f t="shared" si="430"/>
        <v>1</v>
      </c>
      <c r="BQ201" s="80">
        <f t="shared" si="430"/>
        <v>1</v>
      </c>
      <c r="BR201" s="80">
        <f t="shared" si="430"/>
        <v>0.99999999999999989</v>
      </c>
      <c r="BS201" s="80">
        <f t="shared" si="430"/>
        <v>1</v>
      </c>
      <c r="BT201" s="80">
        <f t="shared" si="430"/>
        <v>0.99999999999999989</v>
      </c>
      <c r="BU201" s="80">
        <f t="shared" si="430"/>
        <v>1</v>
      </c>
      <c r="BV201" s="80">
        <f t="shared" si="430"/>
        <v>1</v>
      </c>
      <c r="BW201" s="80">
        <f t="shared" si="430"/>
        <v>1</v>
      </c>
      <c r="BX201" s="80">
        <f t="shared" si="430"/>
        <v>1</v>
      </c>
      <c r="BY201" s="80">
        <f t="shared" si="430"/>
        <v>1</v>
      </c>
      <c r="BZ201" s="80">
        <f t="shared" si="430"/>
        <v>1</v>
      </c>
      <c r="CA201" s="80">
        <f t="shared" si="430"/>
        <v>1</v>
      </c>
      <c r="CB201" s="80">
        <f t="shared" si="430"/>
        <v>1</v>
      </c>
      <c r="CC201" s="80">
        <f t="shared" si="430"/>
        <v>1</v>
      </c>
      <c r="CD201" s="80">
        <f t="shared" ref="CD201:EF201" si="431">SUM(CD197:CD200)</f>
        <v>1</v>
      </c>
      <c r="CE201" s="80">
        <f t="shared" si="431"/>
        <v>1</v>
      </c>
      <c r="CF201" s="80">
        <f t="shared" si="431"/>
        <v>1</v>
      </c>
      <c r="CG201" s="80">
        <f t="shared" si="431"/>
        <v>1</v>
      </c>
      <c r="CH201" s="80">
        <f t="shared" si="431"/>
        <v>0.99999999999999989</v>
      </c>
      <c r="CI201" s="80">
        <f t="shared" si="431"/>
        <v>1</v>
      </c>
      <c r="CJ201" s="80">
        <f t="shared" si="431"/>
        <v>1</v>
      </c>
      <c r="CK201" s="80">
        <f t="shared" si="431"/>
        <v>1.0000000000000002</v>
      </c>
      <c r="CL201" s="80">
        <f t="shared" si="431"/>
        <v>1</v>
      </c>
      <c r="CM201" s="80">
        <f t="shared" si="431"/>
        <v>1</v>
      </c>
      <c r="CN201" s="80">
        <f t="shared" si="431"/>
        <v>1</v>
      </c>
      <c r="CO201" s="80">
        <f t="shared" si="431"/>
        <v>1</v>
      </c>
      <c r="CP201" s="80">
        <f t="shared" si="431"/>
        <v>1</v>
      </c>
      <c r="CQ201" s="80">
        <f t="shared" si="431"/>
        <v>1</v>
      </c>
      <c r="CR201" s="80">
        <f t="shared" si="431"/>
        <v>1</v>
      </c>
      <c r="CS201" s="80">
        <f t="shared" si="431"/>
        <v>1</v>
      </c>
      <c r="CT201" s="80">
        <f t="shared" si="431"/>
        <v>0.99999999999999989</v>
      </c>
      <c r="CU201" s="80">
        <f t="shared" si="431"/>
        <v>1</v>
      </c>
      <c r="CV201" s="80">
        <f t="shared" si="431"/>
        <v>1</v>
      </c>
      <c r="CW201" s="80">
        <f t="shared" si="431"/>
        <v>1</v>
      </c>
      <c r="CX201" s="80">
        <f t="shared" si="431"/>
        <v>1</v>
      </c>
      <c r="CY201" s="80">
        <f t="shared" si="431"/>
        <v>1</v>
      </c>
      <c r="CZ201" s="80">
        <f t="shared" si="431"/>
        <v>1</v>
      </c>
      <c r="DA201" s="80">
        <f t="shared" si="431"/>
        <v>1</v>
      </c>
      <c r="DB201" s="80">
        <f t="shared" si="431"/>
        <v>1</v>
      </c>
      <c r="DC201" s="80">
        <f t="shared" si="431"/>
        <v>1</v>
      </c>
      <c r="DD201" s="80">
        <f t="shared" si="431"/>
        <v>1</v>
      </c>
      <c r="DE201" s="80">
        <f t="shared" si="431"/>
        <v>1</v>
      </c>
      <c r="DF201" s="80">
        <f t="shared" si="431"/>
        <v>0.99999999999999989</v>
      </c>
      <c r="DG201" s="80">
        <f t="shared" si="431"/>
        <v>0.99999999999999989</v>
      </c>
      <c r="DH201" s="80">
        <f t="shared" si="431"/>
        <v>1</v>
      </c>
      <c r="DI201" s="80">
        <f t="shared" si="431"/>
        <v>1</v>
      </c>
      <c r="DJ201" s="80">
        <f t="shared" si="431"/>
        <v>1</v>
      </c>
      <c r="DK201" s="80">
        <f t="shared" si="431"/>
        <v>1</v>
      </c>
      <c r="DL201" s="80">
        <f t="shared" si="431"/>
        <v>1</v>
      </c>
      <c r="DM201" s="80">
        <f t="shared" si="431"/>
        <v>1</v>
      </c>
      <c r="DN201" s="80">
        <f t="shared" si="431"/>
        <v>0.99999999999999989</v>
      </c>
      <c r="DO201" s="80">
        <f t="shared" si="431"/>
        <v>1</v>
      </c>
      <c r="DP201" s="80">
        <f t="shared" si="431"/>
        <v>1</v>
      </c>
      <c r="DQ201" s="80">
        <f t="shared" si="431"/>
        <v>1</v>
      </c>
      <c r="DR201" s="80">
        <f t="shared" si="431"/>
        <v>1</v>
      </c>
      <c r="DS201" s="80">
        <f t="shared" si="431"/>
        <v>1</v>
      </c>
      <c r="DT201" s="80">
        <f t="shared" si="431"/>
        <v>1</v>
      </c>
      <c r="DU201" s="80">
        <f t="shared" si="431"/>
        <v>0.99999999999999989</v>
      </c>
      <c r="DV201" s="80">
        <f t="shared" si="431"/>
        <v>0.99999999999999989</v>
      </c>
      <c r="DW201" s="80">
        <f t="shared" si="431"/>
        <v>1</v>
      </c>
      <c r="DX201" s="80">
        <f t="shared" si="431"/>
        <v>1</v>
      </c>
      <c r="DY201" s="80">
        <f t="shared" si="431"/>
        <v>1</v>
      </c>
      <c r="DZ201" s="80">
        <f t="shared" si="431"/>
        <v>1</v>
      </c>
      <c r="EA201" s="80">
        <f t="shared" si="431"/>
        <v>1</v>
      </c>
      <c r="EB201" s="80">
        <f t="shared" si="431"/>
        <v>1</v>
      </c>
      <c r="EC201" s="80">
        <f t="shared" si="431"/>
        <v>1</v>
      </c>
      <c r="ED201" s="80">
        <f t="shared" si="431"/>
        <v>1</v>
      </c>
      <c r="EE201" s="80">
        <f t="shared" si="431"/>
        <v>1</v>
      </c>
      <c r="EF201" s="80">
        <f t="shared" si="431"/>
        <v>1</v>
      </c>
      <c r="EL201" s="14" t="s">
        <v>158</v>
      </c>
      <c r="EM201" s="80">
        <f t="shared" si="428"/>
        <v>0.16537527400523641</v>
      </c>
      <c r="EN201" s="80">
        <f t="shared" si="428"/>
        <v>-0.64545471756961004</v>
      </c>
      <c r="EO201" s="80">
        <f t="shared" si="428"/>
        <v>0.10264482666346082</v>
      </c>
      <c r="EP201" s="80">
        <f t="shared" si="428"/>
        <v>-0.49900366748093289</v>
      </c>
      <c r="EQ201" s="80">
        <f t="shared" si="428"/>
        <v>-0.24584556955169865</v>
      </c>
      <c r="ER201" s="80">
        <f t="shared" si="428"/>
        <v>-3.0959737734206697E-2</v>
      </c>
      <c r="ES201" s="80">
        <f t="shared" si="428"/>
        <v>-0.22206131416996344</v>
      </c>
      <c r="ET201" s="80">
        <f t="shared" si="428"/>
        <v>-0.10666821789060249</v>
      </c>
      <c r="EU201" s="80">
        <f t="shared" si="428"/>
        <v>1.2907662098068883E-2</v>
      </c>
      <c r="EV201" s="80">
        <f t="shared" si="428"/>
        <v>-0.29166975173832455</v>
      </c>
      <c r="EW201" s="80">
        <f t="shared" si="428"/>
        <v>0.23348798004049956</v>
      </c>
      <c r="EX201" s="80">
        <f t="shared" si="428"/>
        <v>-0.1474750251896319</v>
      </c>
      <c r="EY201" s="80">
        <f t="shared" si="428"/>
        <v>-6.1382882594681339E-2</v>
      </c>
      <c r="EZ201" s="80">
        <f t="shared" si="428"/>
        <v>-0.1292692672987204</v>
      </c>
      <c r="FA201" s="80">
        <f t="shared" si="428"/>
        <v>-0.1646743760893547</v>
      </c>
      <c r="FB201" s="80">
        <f t="shared" si="428"/>
        <v>-8.2925501275742913E-2</v>
      </c>
      <c r="FC201" s="80">
        <f t="shared" si="428"/>
        <v>7.3157326321539221E-2</v>
      </c>
      <c r="FD201" s="80">
        <f t="shared" si="428"/>
        <v>0.29001016506626942</v>
      </c>
      <c r="FE201" s="80">
        <f t="shared" si="428"/>
        <v>-4.9413705965481232E-2</v>
      </c>
      <c r="FF201" s="80">
        <f t="shared" si="428"/>
        <v>-0.18003137211818498</v>
      </c>
      <c r="FG201" s="80">
        <f t="shared" si="428"/>
        <v>-0.19176252270602778</v>
      </c>
      <c r="FH201" s="80">
        <f t="shared" si="428"/>
        <v>-0.11905132087889098</v>
      </c>
      <c r="FI201" s="80">
        <f t="shared" si="428"/>
        <v>3.431840176247318E-2</v>
      </c>
      <c r="FJ201" s="80">
        <f t="shared" si="428"/>
        <v>1.4963681208270945E-2</v>
      </c>
      <c r="FK201" s="80">
        <f t="shared" si="428"/>
        <v>-0.31814196304512132</v>
      </c>
      <c r="FL201" s="80">
        <f t="shared" si="428"/>
        <v>-0.27342404264643927</v>
      </c>
      <c r="FM201" s="80">
        <f t="shared" si="428"/>
        <v>-5.3262208581624027E-3</v>
      </c>
      <c r="FN201" s="80">
        <f t="shared" si="428"/>
        <v>-4.9413705965483889E-2</v>
      </c>
      <c r="FO201" s="80">
        <f t="shared" si="428"/>
        <v>-0.14465914205926089</v>
      </c>
      <c r="FP201" s="80">
        <f t="shared" si="428"/>
        <v>-6.2675328297306229E-3</v>
      </c>
      <c r="FQ201" s="80">
        <f t="shared" si="428"/>
        <v>6.5274337685345102E-2</v>
      </c>
      <c r="FR201" s="80">
        <f t="shared" si="428"/>
        <v>0.35019151725426828</v>
      </c>
      <c r="FS201" s="80">
        <f t="shared" si="428"/>
        <v>0.17655809030757197</v>
      </c>
      <c r="FT201" s="80">
        <f t="shared" si="428"/>
        <v>-0.17745418277318711</v>
      </c>
      <c r="FU201" s="80">
        <f t="shared" si="428"/>
        <v>0.29471288587676026</v>
      </c>
      <c r="FV201" s="80">
        <f t="shared" si="428"/>
        <v>-0.18432426248722206</v>
      </c>
      <c r="FW201" s="80">
        <f t="shared" si="428"/>
        <v>0.41038326835996891</v>
      </c>
      <c r="FX201" s="80">
        <f t="shared" si="428"/>
        <v>-0.21598154882142578</v>
      </c>
      <c r="FY201" s="80">
        <f t="shared" si="428"/>
        <v>-7.9524922112699042E-2</v>
      </c>
      <c r="FZ201" s="80">
        <f t="shared" si="428"/>
        <v>8.2294763888411018E-2</v>
      </c>
      <c r="GA201" s="80">
        <f t="shared" si="428"/>
        <v>-8.0657558186447861E-2</v>
      </c>
      <c r="GB201" s="80">
        <f t="shared" si="428"/>
        <v>0.17169113404064548</v>
      </c>
      <c r="GC201" s="80">
        <f t="shared" si="428"/>
        <v>0.11864668109021739</v>
      </c>
      <c r="GD201" s="80">
        <f t="shared" si="428"/>
        <v>0.13800707153735134</v>
      </c>
      <c r="GE201" s="80">
        <f t="shared" si="428"/>
        <v>0.18435837749759762</v>
      </c>
      <c r="GF201" s="80">
        <f t="shared" si="428"/>
        <v>-4.8443826925015691E-2</v>
      </c>
      <c r="GG201" s="80">
        <f t="shared" si="428"/>
        <v>0.27015625024194317</v>
      </c>
      <c r="GH201" s="80">
        <f t="shared" si="428"/>
        <v>0.10208340605832456</v>
      </c>
      <c r="GI201" s="80">
        <f t="shared" si="428"/>
        <v>6.4986288370873557E-2</v>
      </c>
      <c r="GJ201" s="80">
        <f t="shared" si="428"/>
        <v>-8.2641813362865843E-2</v>
      </c>
      <c r="GK201" s="80">
        <f t="shared" si="428"/>
        <v>7.6908138518054128E-2</v>
      </c>
      <c r="GL201" s="80">
        <f t="shared" si="428"/>
        <v>-3.823050264953301E-2</v>
      </c>
      <c r="GM201" s="80">
        <f t="shared" si="428"/>
        <v>0.14420125099351841</v>
      </c>
      <c r="GN201" s="80">
        <f t="shared" si="428"/>
        <v>0.16441953059314002</v>
      </c>
      <c r="GO201" s="80">
        <f t="shared" si="428"/>
        <v>-0.14258779207206077</v>
      </c>
      <c r="GP201" s="80">
        <f t="shared" si="428"/>
        <v>5.4062083184205662E-2</v>
      </c>
      <c r="GQ201" s="80">
        <f t="shared" si="428"/>
        <v>9.3886786301330072E-2</v>
      </c>
      <c r="GR201" s="80">
        <f t="shared" si="428"/>
        <v>0.28226656557623708</v>
      </c>
      <c r="GS201" s="80">
        <f t="shared" si="428"/>
        <v>-2.6401372761034585E-3</v>
      </c>
      <c r="GT201" s="80">
        <f t="shared" si="428"/>
        <v>-0.13073489964415019</v>
      </c>
      <c r="GU201" s="80">
        <f t="shared" si="428"/>
        <v>-0.21372764073412157</v>
      </c>
      <c r="GV201" s="80">
        <f t="shared" si="428"/>
        <v>0.14492823272101918</v>
      </c>
      <c r="GW201" s="80">
        <f t="shared" si="428"/>
        <v>-4.070817826586156E-2</v>
      </c>
      <c r="GX201" s="80">
        <f t="shared" ref="GX201:IC201" si="432">LOG(GX5/$JD5,2)</f>
        <v>-0.44713801416257198</v>
      </c>
      <c r="GY201" s="80">
        <f t="shared" si="429"/>
        <v>0.16142874392840625</v>
      </c>
      <c r="GZ201" s="80">
        <f t="shared" si="429"/>
        <v>-1.0308844132077019E-3</v>
      </c>
      <c r="HA201" s="80">
        <f t="shared" si="429"/>
        <v>-7.6838470056808994E-2</v>
      </c>
      <c r="HB201" s="80">
        <f t="shared" si="429"/>
        <v>0.11679509374392907</v>
      </c>
      <c r="HC201" s="80">
        <f t="shared" si="429"/>
        <v>0.29285550246444003</v>
      </c>
      <c r="HD201" s="80">
        <f t="shared" si="429"/>
        <v>-3.3013786406176936E-2</v>
      </c>
      <c r="HE201" s="80">
        <f t="shared" si="429"/>
        <v>3.8627881126917021E-2</v>
      </c>
      <c r="HF201" s="80">
        <f t="shared" si="429"/>
        <v>-0.23887448389097032</v>
      </c>
      <c r="HG201" s="80">
        <f t="shared" si="429"/>
        <v>-0.24394102114602523</v>
      </c>
      <c r="HH201" s="80">
        <f t="shared" si="429"/>
        <v>-0.22401539150398256</v>
      </c>
      <c r="HI201" s="80">
        <f t="shared" si="429"/>
        <v>-0.19160955723037296</v>
      </c>
      <c r="HJ201" s="80">
        <f t="shared" si="429"/>
        <v>4.4873323962474128E-2</v>
      </c>
      <c r="HK201" s="80">
        <f t="shared" si="429"/>
        <v>0.21214153390004223</v>
      </c>
      <c r="HL201" s="80">
        <f t="shared" si="429"/>
        <v>0.15163550312916579</v>
      </c>
      <c r="HM201" s="80">
        <f t="shared" si="429"/>
        <v>0.20111569461187412</v>
      </c>
      <c r="HN201" s="80">
        <f t="shared" si="429"/>
        <v>5.9218761726144683E-3</v>
      </c>
      <c r="HO201" s="80">
        <f t="shared" si="429"/>
        <v>9.5642652836269368E-2</v>
      </c>
      <c r="HP201" s="80">
        <f t="shared" si="429"/>
        <v>-0.12466223374782297</v>
      </c>
      <c r="HQ201" s="80">
        <f t="shared" si="429"/>
        <v>-0.24489298084816286</v>
      </c>
      <c r="HR201" s="80">
        <f t="shared" si="429"/>
        <v>0.14783250136002671</v>
      </c>
      <c r="HS201" s="80">
        <f t="shared" si="429"/>
        <v>-2.9728710887155334E-2</v>
      </c>
      <c r="HT201" s="80">
        <f t="shared" si="429"/>
        <v>0.24121388159743926</v>
      </c>
      <c r="HU201" s="80">
        <f t="shared" si="429"/>
        <v>-0.12437021960443212</v>
      </c>
      <c r="HV201" s="80">
        <f t="shared" si="429"/>
        <v>-0.13168835965120565</v>
      </c>
      <c r="HW201" s="80">
        <f t="shared" si="429"/>
        <v>0.24121388144128214</v>
      </c>
      <c r="HX201" s="80">
        <f t="shared" si="429"/>
        <v>6.2423319007676274E-2</v>
      </c>
      <c r="HY201" s="80">
        <f t="shared" si="429"/>
        <v>-7.28885838979524E-2</v>
      </c>
      <c r="HZ201" s="80">
        <f t="shared" si="429"/>
        <v>-0.28186657647540403</v>
      </c>
      <c r="IA201" s="80">
        <f t="shared" si="429"/>
        <v>4.8471675310142931E-2</v>
      </c>
      <c r="IB201" s="80">
        <f t="shared" si="429"/>
        <v>-0.13124822300926359</v>
      </c>
      <c r="IC201" s="80">
        <f t="shared" si="429"/>
        <v>0.1996003198200548</v>
      </c>
      <c r="ID201" s="80">
        <f t="shared" si="429"/>
        <v>-2.1548599903256554E-2</v>
      </c>
      <c r="IE201" s="80">
        <f t="shared" si="429"/>
        <v>-7.7827633632271603E-2</v>
      </c>
      <c r="IF201" s="80">
        <f t="shared" si="429"/>
        <v>3.1831334446529462E-2</v>
      </c>
      <c r="IG201" s="80">
        <f t="shared" si="429"/>
        <v>8.1155744145862574E-2</v>
      </c>
      <c r="IH201" s="80">
        <f t="shared" si="429"/>
        <v>9.6832917809005076E-2</v>
      </c>
      <c r="II201" s="80">
        <f t="shared" si="429"/>
        <v>0.19843356272035825</v>
      </c>
      <c r="IJ201" s="80">
        <f t="shared" si="429"/>
        <v>-1.5849994472815758E-2</v>
      </c>
      <c r="IK201" s="80">
        <f t="shared" si="429"/>
        <v>-9.1676248752975614E-2</v>
      </c>
      <c r="IL201" s="80">
        <f t="shared" si="429"/>
        <v>0.11981812522963002</v>
      </c>
      <c r="IM201" s="80">
        <f t="shared" si="429"/>
        <v>0.31821412416041989</v>
      </c>
      <c r="IN201" s="80">
        <f t="shared" si="429"/>
        <v>-0.10407473773916229</v>
      </c>
      <c r="IO201" s="80">
        <f t="shared" si="429"/>
        <v>3.457994905768598E-2</v>
      </c>
      <c r="IP201" s="80">
        <f t="shared" si="429"/>
        <v>0.20158164370802631</v>
      </c>
      <c r="IQ201" s="80">
        <f t="shared" si="429"/>
        <v>0.18294327680343614</v>
      </c>
      <c r="IR201" s="80">
        <f t="shared" si="429"/>
        <v>-0.10134222357723333</v>
      </c>
      <c r="IS201" s="80">
        <f t="shared" si="429"/>
        <v>-0.3181419628150064</v>
      </c>
      <c r="IT201" s="80">
        <f t="shared" si="429"/>
        <v>-0.21256320675281692</v>
      </c>
      <c r="IU201" s="80">
        <f t="shared" si="429"/>
        <v>-8.6049755991650337E-2</v>
      </c>
      <c r="IV201" s="80">
        <f t="shared" si="429"/>
        <v>6.4553187275381112E-3</v>
      </c>
      <c r="IW201" s="80">
        <f t="shared" si="429"/>
        <v>3.6540044292900642E-2</v>
      </c>
      <c r="IX201" s="80">
        <f t="shared" si="429"/>
        <v>-0.25412778941977066</v>
      </c>
      <c r="IY201" s="80">
        <f t="shared" si="429"/>
        <v>-5.9706791738723973E-2</v>
      </c>
      <c r="IZ201" s="80">
        <f t="shared" si="429"/>
        <v>0.26860054414827572</v>
      </c>
      <c r="JA201" s="80">
        <f t="shared" si="429"/>
        <v>-4.8374574753136161E-2</v>
      </c>
      <c r="JB201" s="80">
        <f t="shared" si="429"/>
        <v>-0.11444050167463339</v>
      </c>
      <c r="JC201" s="80">
        <f t="shared" si="429"/>
        <v>-3.1096583253133601E-2</v>
      </c>
    </row>
    <row r="202" spans="11:356" x14ac:dyDescent="0.3">
      <c r="EL202" s="14" t="s">
        <v>163</v>
      </c>
      <c r="EM202" s="80">
        <f t="shared" ref="EM202:GX205" si="433">LOG(EM6/$JD6,2)</f>
        <v>0.11117373483301098</v>
      </c>
      <c r="EN202" s="80">
        <f t="shared" si="433"/>
        <v>-0.72386093138494956</v>
      </c>
      <c r="EO202" s="80">
        <f t="shared" si="433"/>
        <v>0.10876688288799712</v>
      </c>
      <c r="EP202" s="80">
        <f t="shared" si="433"/>
        <v>-0.55455906127797872</v>
      </c>
      <c r="EQ202" s="80">
        <f t="shared" si="433"/>
        <v>-0.30601086068981725</v>
      </c>
      <c r="ER202" s="80">
        <f t="shared" si="433"/>
        <v>2.4129691428577162E-2</v>
      </c>
      <c r="ES202" s="80">
        <f t="shared" si="433"/>
        <v>-0.24215773461357823</v>
      </c>
      <c r="ET202" s="80">
        <f t="shared" si="433"/>
        <v>-0.22154569260404547</v>
      </c>
      <c r="EU202" s="80">
        <f t="shared" si="433"/>
        <v>-8.3736504323747463E-2</v>
      </c>
      <c r="EV202" s="80">
        <f t="shared" si="433"/>
        <v>-0.43381888003015545</v>
      </c>
      <c r="EW202" s="80">
        <f t="shared" si="433"/>
        <v>0.19384807165541101</v>
      </c>
      <c r="EX202" s="80">
        <f t="shared" si="433"/>
        <v>-0.2340931825826679</v>
      </c>
      <c r="EY202" s="80">
        <f t="shared" si="433"/>
        <v>-0.23882395236541584</v>
      </c>
      <c r="EZ202" s="80">
        <f t="shared" si="433"/>
        <v>-0.13936378180915371</v>
      </c>
      <c r="FA202" s="80">
        <f t="shared" si="433"/>
        <v>0.10532217665588274</v>
      </c>
      <c r="FB202" s="80">
        <f t="shared" si="433"/>
        <v>-8.8247068105534759E-2</v>
      </c>
      <c r="FC202" s="80">
        <f t="shared" si="433"/>
        <v>9.0676034771654895E-2</v>
      </c>
      <c r="FD202" s="80">
        <f t="shared" si="433"/>
        <v>0.11355892475323898</v>
      </c>
      <c r="FE202" s="80">
        <f t="shared" si="433"/>
        <v>-2.1202091782901201E-2</v>
      </c>
      <c r="FF202" s="80">
        <f t="shared" si="433"/>
        <v>-0.15807002780328988</v>
      </c>
      <c r="FG202" s="80">
        <f t="shared" si="433"/>
        <v>-0.15909330650605899</v>
      </c>
      <c r="FH202" s="80">
        <f t="shared" si="433"/>
        <v>-5.0888464112101531E-2</v>
      </c>
      <c r="FI202" s="80">
        <f t="shared" si="433"/>
        <v>-1.9087376382062402E-2</v>
      </c>
      <c r="FJ202" s="80">
        <f t="shared" si="433"/>
        <v>-8.210806032065783E-2</v>
      </c>
      <c r="FK202" s="80">
        <f t="shared" si="433"/>
        <v>-0.34303328022005647</v>
      </c>
      <c r="FL202" s="80">
        <f t="shared" si="433"/>
        <v>-0.24213514501715303</v>
      </c>
      <c r="FM202" s="80">
        <f t="shared" si="433"/>
        <v>2.8892550784980691E-2</v>
      </c>
      <c r="FN202" s="80">
        <f t="shared" si="433"/>
        <v>-7.7868577261838531E-2</v>
      </c>
      <c r="FO202" s="80">
        <f t="shared" si="433"/>
        <v>-7.9861777521577759E-3</v>
      </c>
      <c r="FP202" s="80">
        <f t="shared" si="433"/>
        <v>2.7637731993410374E-2</v>
      </c>
      <c r="FQ202" s="80">
        <f t="shared" si="433"/>
        <v>4.667215114714904E-3</v>
      </c>
      <c r="FR202" s="80">
        <f t="shared" si="433"/>
        <v>0.30974139110194737</v>
      </c>
      <c r="FS202" s="80">
        <f t="shared" si="433"/>
        <v>-4.4295395905033765E-2</v>
      </c>
      <c r="FT202" s="80">
        <f t="shared" si="433"/>
        <v>-0.19011232089025076</v>
      </c>
      <c r="FU202" s="80">
        <f t="shared" si="433"/>
        <v>0.22490338889319314</v>
      </c>
      <c r="FV202" s="80">
        <f t="shared" si="433"/>
        <v>-6.8900829043158224E-2</v>
      </c>
      <c r="FW202" s="80">
        <f t="shared" si="433"/>
        <v>0.31178932902345169</v>
      </c>
      <c r="FX202" s="80">
        <f t="shared" si="433"/>
        <v>-0.15856025828436252</v>
      </c>
      <c r="FY202" s="80">
        <f t="shared" si="433"/>
        <v>7.8717293216029063E-2</v>
      </c>
      <c r="FZ202" s="80">
        <f t="shared" si="433"/>
        <v>4.1028407369749824E-2</v>
      </c>
      <c r="GA202" s="80">
        <f t="shared" si="433"/>
        <v>-4.6759334889466569E-2</v>
      </c>
      <c r="GB202" s="80">
        <f t="shared" si="433"/>
        <v>0.28917866780773716</v>
      </c>
      <c r="GC202" s="80">
        <f t="shared" si="433"/>
        <v>2.7525306910453008E-2</v>
      </c>
      <c r="GD202" s="80">
        <f t="shared" si="433"/>
        <v>3.8650297264843578E-2</v>
      </c>
      <c r="GE202" s="80">
        <f t="shared" si="433"/>
        <v>0.12472555492371085</v>
      </c>
      <c r="GF202" s="80">
        <f t="shared" si="433"/>
        <v>-1.6688090782436722E-4</v>
      </c>
      <c r="GG202" s="80">
        <f t="shared" si="433"/>
        <v>0.30098957345294597</v>
      </c>
      <c r="GH202" s="80">
        <f t="shared" si="433"/>
        <v>0.11507632541771558</v>
      </c>
      <c r="GI202" s="80">
        <f t="shared" si="433"/>
        <v>0.2148012680092162</v>
      </c>
      <c r="GJ202" s="80">
        <f t="shared" si="433"/>
        <v>-0.11597283896682097</v>
      </c>
      <c r="GK202" s="80">
        <f t="shared" si="433"/>
        <v>8.8117928885785832E-2</v>
      </c>
      <c r="GL202" s="80">
        <f t="shared" si="433"/>
        <v>6.0005080175299347E-2</v>
      </c>
      <c r="GM202" s="80">
        <f t="shared" si="433"/>
        <v>0.19504981686610395</v>
      </c>
      <c r="GN202" s="80">
        <f t="shared" si="433"/>
        <v>0.1692268978078364</v>
      </c>
      <c r="GO202" s="80">
        <f t="shared" si="433"/>
        <v>-9.7152385585004344E-2</v>
      </c>
      <c r="GP202" s="80">
        <f t="shared" si="433"/>
        <v>2.2344258929480706E-2</v>
      </c>
      <c r="GQ202" s="80">
        <f t="shared" si="433"/>
        <v>0.11594898991127904</v>
      </c>
      <c r="GR202" s="80">
        <f t="shared" si="433"/>
        <v>0.12522471342502067</v>
      </c>
      <c r="GS202" s="80">
        <f t="shared" si="433"/>
        <v>6.7588371657801627E-2</v>
      </c>
      <c r="GT202" s="80">
        <f t="shared" si="433"/>
        <v>-6.4245558659117963E-2</v>
      </c>
      <c r="GU202" s="80">
        <f t="shared" si="433"/>
        <v>-0.1725592650590676</v>
      </c>
      <c r="GV202" s="80">
        <f t="shared" si="433"/>
        <v>3.8984955948538062E-2</v>
      </c>
      <c r="GW202" s="80">
        <f t="shared" si="433"/>
        <v>9.37397864608778E-2</v>
      </c>
      <c r="GX202" s="80">
        <f t="shared" si="433"/>
        <v>-0.34475433840227049</v>
      </c>
      <c r="GY202" s="80">
        <f t="shared" si="429"/>
        <v>2.892999128731415E-2</v>
      </c>
      <c r="GZ202" s="80">
        <f t="shared" si="429"/>
        <v>0.14296793020871212</v>
      </c>
      <c r="HA202" s="80">
        <f t="shared" si="429"/>
        <v>-7.7132983923729873E-2</v>
      </c>
      <c r="HB202" s="80">
        <f t="shared" si="429"/>
        <v>0.1886624267730109</v>
      </c>
      <c r="HC202" s="80">
        <f t="shared" si="429"/>
        <v>0.18473571897831409</v>
      </c>
      <c r="HD202" s="80">
        <f t="shared" si="429"/>
        <v>3.0221094106924123E-2</v>
      </c>
      <c r="HE202" s="80">
        <f t="shared" si="429"/>
        <v>-4.9207727130525993E-2</v>
      </c>
      <c r="HF202" s="80">
        <f t="shared" si="429"/>
        <v>-0.16182560344972577</v>
      </c>
      <c r="HG202" s="80">
        <f t="shared" si="429"/>
        <v>-0.12503587780755507</v>
      </c>
      <c r="HH202" s="80">
        <f t="shared" si="429"/>
        <v>-0.16774551350589978</v>
      </c>
      <c r="HI202" s="80">
        <f t="shared" si="429"/>
        <v>-0.24552754135863405</v>
      </c>
      <c r="HJ202" s="80">
        <f t="shared" si="429"/>
        <v>5.4774094660482803E-2</v>
      </c>
      <c r="HK202" s="80">
        <f t="shared" si="429"/>
        <v>0.117908357099757</v>
      </c>
      <c r="HL202" s="80">
        <f t="shared" si="429"/>
        <v>0.26302032801790726</v>
      </c>
      <c r="HM202" s="80">
        <f t="shared" si="429"/>
        <v>0.16557043463431573</v>
      </c>
      <c r="HN202" s="80">
        <f t="shared" si="429"/>
        <v>0.10795189098072452</v>
      </c>
      <c r="HO202" s="80">
        <f t="shared" si="429"/>
        <v>2.8171631586243532E-2</v>
      </c>
      <c r="HP202" s="80">
        <f t="shared" si="429"/>
        <v>-0.12484843503033573</v>
      </c>
      <c r="HQ202" s="80">
        <f t="shared" si="429"/>
        <v>-0.24439585604650824</v>
      </c>
      <c r="HR202" s="80">
        <f t="shared" si="429"/>
        <v>3.4535091939014009E-2</v>
      </c>
      <c r="HS202" s="80">
        <f t="shared" si="429"/>
        <v>-2.2365477431708407E-2</v>
      </c>
      <c r="HT202" s="80">
        <f t="shared" si="429"/>
        <v>6.3829117619834078E-2</v>
      </c>
      <c r="HU202" s="80">
        <f t="shared" si="429"/>
        <v>-4.0970827044160989E-2</v>
      </c>
      <c r="HV202" s="80">
        <f t="shared" si="429"/>
        <v>-0.12172796867614319</v>
      </c>
      <c r="HW202" s="80">
        <f t="shared" si="429"/>
        <v>0.21216572649173468</v>
      </c>
      <c r="HX202" s="80">
        <f t="shared" si="429"/>
        <v>0.13724851325783852</v>
      </c>
      <c r="HY202" s="80">
        <f t="shared" si="429"/>
        <v>7.2246456751893992E-2</v>
      </c>
      <c r="HZ202" s="80">
        <f t="shared" ref="HZ202:JC210" si="434">LOG(HZ6/$JD6,2)</f>
        <v>-0.23928041135793998</v>
      </c>
      <c r="IA202" s="80">
        <f t="shared" si="434"/>
        <v>-4.2316484599934064E-3</v>
      </c>
      <c r="IB202" s="80">
        <f t="shared" si="434"/>
        <v>-5.6577933959104397E-2</v>
      </c>
      <c r="IC202" s="80">
        <f t="shared" si="434"/>
        <v>0.17673181909128755</v>
      </c>
      <c r="ID202" s="80">
        <f t="shared" si="434"/>
        <v>-0.22815251353079208</v>
      </c>
      <c r="IE202" s="80">
        <f t="shared" si="434"/>
        <v>-0.16554813740951557</v>
      </c>
      <c r="IF202" s="80">
        <f t="shared" si="434"/>
        <v>0.19545017625316438</v>
      </c>
      <c r="IG202" s="80">
        <f t="shared" si="434"/>
        <v>0.11743747127794403</v>
      </c>
      <c r="IH202" s="80">
        <f t="shared" si="434"/>
        <v>-0.20013749204149933</v>
      </c>
      <c r="II202" s="80">
        <f t="shared" si="434"/>
        <v>0.20208992498680609</v>
      </c>
      <c r="IJ202" s="80">
        <f t="shared" si="434"/>
        <v>-6.7344067289928269E-2</v>
      </c>
      <c r="IK202" s="80">
        <f t="shared" si="434"/>
        <v>-6.4595057213398671E-2</v>
      </c>
      <c r="IL202" s="80">
        <f t="shared" si="434"/>
        <v>0.12299906197256513</v>
      </c>
      <c r="IM202" s="80">
        <f t="shared" si="434"/>
        <v>0.63367433938036666</v>
      </c>
      <c r="IN202" s="80">
        <f t="shared" si="434"/>
        <v>-7.7062467264090384E-2</v>
      </c>
      <c r="IO202" s="80">
        <f t="shared" si="434"/>
        <v>0.14521482306615532</v>
      </c>
      <c r="IP202" s="80">
        <f t="shared" si="434"/>
        <v>0.11219896629568724</v>
      </c>
      <c r="IQ202" s="80">
        <f t="shared" si="434"/>
        <v>0.12365659983058086</v>
      </c>
      <c r="IR202" s="80">
        <f t="shared" si="434"/>
        <v>9.4235005211224868E-3</v>
      </c>
      <c r="IS202" s="80">
        <f t="shared" si="434"/>
        <v>-0.26531640598992856</v>
      </c>
      <c r="IT202" s="80">
        <f t="shared" si="434"/>
        <v>-0.2430390043490647</v>
      </c>
      <c r="IU202" s="80">
        <f t="shared" si="434"/>
        <v>-0.15003697090215881</v>
      </c>
      <c r="IV202" s="80">
        <f t="shared" si="434"/>
        <v>-0.13838592936062746</v>
      </c>
      <c r="IW202" s="80">
        <f t="shared" si="434"/>
        <v>-0.11544513917034929</v>
      </c>
      <c r="IX202" s="80">
        <f t="shared" si="434"/>
        <v>-0.16161195633391034</v>
      </c>
      <c r="IY202" s="80">
        <f t="shared" si="434"/>
        <v>-8.4293226571158383E-2</v>
      </c>
      <c r="IZ202" s="80">
        <f t="shared" si="434"/>
        <v>0.37274710590130317</v>
      </c>
      <c r="JA202" s="80">
        <f t="shared" si="434"/>
        <v>9.188618779364556E-2</v>
      </c>
      <c r="JB202" s="80">
        <f t="shared" si="434"/>
        <v>-0.18769028925930012</v>
      </c>
      <c r="JC202" s="80">
        <f t="shared" si="434"/>
        <v>9.6993489835244195E-2</v>
      </c>
    </row>
    <row r="203" spans="11:356" x14ac:dyDescent="0.3">
      <c r="EG203" s="8" t="s">
        <v>136</v>
      </c>
      <c r="EH203" s="8" t="s">
        <v>137</v>
      </c>
      <c r="EI203" s="8" t="s">
        <v>138</v>
      </c>
      <c r="EJ203" s="14" t="s">
        <v>457</v>
      </c>
      <c r="EL203" s="14" t="s">
        <v>168</v>
      </c>
      <c r="EM203" s="80">
        <f t="shared" si="433"/>
        <v>0.17794163281550124</v>
      </c>
      <c r="EN203" s="80">
        <f t="shared" si="433"/>
        <v>-0.88191476635123112</v>
      </c>
      <c r="EO203" s="80">
        <f t="shared" si="433"/>
        <v>0.27027351352322393</v>
      </c>
      <c r="EP203" s="80">
        <f t="shared" si="433"/>
        <v>-0.6393582427738097</v>
      </c>
      <c r="EQ203" s="80">
        <f t="shared" si="433"/>
        <v>-0.13424745886472855</v>
      </c>
      <c r="ER203" s="80">
        <f t="shared" si="433"/>
        <v>-1.8600562463245148E-2</v>
      </c>
      <c r="ES203" s="80">
        <f t="shared" si="433"/>
        <v>-0.30086731561265018</v>
      </c>
      <c r="ET203" s="80">
        <f t="shared" si="433"/>
        <v>-1.4703445389238717E-2</v>
      </c>
      <c r="EU203" s="80">
        <f t="shared" si="433"/>
        <v>7.8183852286943439E-2</v>
      </c>
      <c r="EV203" s="80">
        <f t="shared" si="433"/>
        <v>-0.39067912992008946</v>
      </c>
      <c r="EW203" s="80">
        <f t="shared" si="433"/>
        <v>0.18355696421704448</v>
      </c>
      <c r="EX203" s="80">
        <f t="shared" si="433"/>
        <v>-0.17451132910714146</v>
      </c>
      <c r="EY203" s="80">
        <f t="shared" si="433"/>
        <v>-0.2327100977485303</v>
      </c>
      <c r="EZ203" s="80">
        <f t="shared" si="433"/>
        <v>-0.31309274010061455</v>
      </c>
      <c r="FA203" s="80">
        <f t="shared" si="433"/>
        <v>0.36974437440652069</v>
      </c>
      <c r="FB203" s="80">
        <f t="shared" si="433"/>
        <v>-0.18114267910257159</v>
      </c>
      <c r="FC203" s="80">
        <f t="shared" si="433"/>
        <v>0.23698189347575341</v>
      </c>
      <c r="FD203" s="80">
        <f t="shared" si="433"/>
        <v>0.21982103117551824</v>
      </c>
      <c r="FE203" s="80">
        <f t="shared" si="433"/>
        <v>-1.0648080688954844E-2</v>
      </c>
      <c r="FF203" s="80">
        <f t="shared" si="433"/>
        <v>-0.21782925160084404</v>
      </c>
      <c r="FG203" s="80">
        <f t="shared" si="433"/>
        <v>-0.21855991524790783</v>
      </c>
      <c r="FH203" s="80">
        <f t="shared" si="433"/>
        <v>-0.16433952417186243</v>
      </c>
      <c r="FI203" s="80">
        <f t="shared" si="433"/>
        <v>0.13142134659931817</v>
      </c>
      <c r="FJ203" s="80">
        <f t="shared" si="433"/>
        <v>-0.11997953323143792</v>
      </c>
      <c r="FK203" s="80">
        <f t="shared" si="433"/>
        <v>-0.31746928305773281</v>
      </c>
      <c r="FL203" s="80">
        <f t="shared" si="433"/>
        <v>-9.6861430603490312E-2</v>
      </c>
      <c r="FM203" s="80">
        <f t="shared" si="433"/>
        <v>0.11329299263629206</v>
      </c>
      <c r="FN203" s="80">
        <f t="shared" si="433"/>
        <v>-0.15778478768770351</v>
      </c>
      <c r="FO203" s="80">
        <f t="shared" si="433"/>
        <v>8.4832228410409175E-2</v>
      </c>
      <c r="FP203" s="80">
        <f t="shared" si="433"/>
        <v>0.3821995587401314</v>
      </c>
      <c r="FQ203" s="80">
        <f t="shared" si="433"/>
        <v>-0.3189310860529514</v>
      </c>
      <c r="FR203" s="80">
        <f t="shared" si="433"/>
        <v>0.30661536050505839</v>
      </c>
      <c r="FS203" s="80">
        <f t="shared" si="433"/>
        <v>-0.20363067056047066</v>
      </c>
      <c r="FT203" s="80">
        <f t="shared" si="433"/>
        <v>-0.53101812718377306</v>
      </c>
      <c r="FU203" s="80">
        <f t="shared" si="433"/>
        <v>0.18473635923577819</v>
      </c>
      <c r="FV203" s="80">
        <f t="shared" si="433"/>
        <v>-0.17706552593965225</v>
      </c>
      <c r="FW203" s="80">
        <f t="shared" si="433"/>
        <v>0.241659918724449</v>
      </c>
      <c r="FX203" s="80">
        <f t="shared" si="433"/>
        <v>-0.38848491645521116</v>
      </c>
      <c r="FY203" s="80">
        <f t="shared" si="433"/>
        <v>0.17305200832180048</v>
      </c>
      <c r="FZ203" s="80">
        <f t="shared" si="433"/>
        <v>0.1187024293271914</v>
      </c>
      <c r="GA203" s="80">
        <f t="shared" si="433"/>
        <v>-0.16302619198986606</v>
      </c>
      <c r="GB203" s="80">
        <f t="shared" si="433"/>
        <v>0.30972680501604444</v>
      </c>
      <c r="GC203" s="80">
        <f t="shared" si="433"/>
        <v>0.28670639845655221</v>
      </c>
      <c r="GD203" s="80">
        <f t="shared" si="433"/>
        <v>0.34113892605839319</v>
      </c>
      <c r="GE203" s="80">
        <f t="shared" si="433"/>
        <v>0.14340370326199589</v>
      </c>
      <c r="GF203" s="80">
        <f t="shared" si="433"/>
        <v>0.12543582646745588</v>
      </c>
      <c r="GG203" s="80">
        <f t="shared" si="433"/>
        <v>0.35210478491587194</v>
      </c>
      <c r="GH203" s="80">
        <f t="shared" si="433"/>
        <v>7.3177386927171573E-2</v>
      </c>
      <c r="GI203" s="80">
        <f t="shared" si="433"/>
        <v>0.13964554587517672</v>
      </c>
      <c r="GJ203" s="80">
        <f t="shared" si="433"/>
        <v>-0.15470499612015842</v>
      </c>
      <c r="GK203" s="80">
        <f t="shared" si="433"/>
        <v>9.7568216293024118E-2</v>
      </c>
      <c r="GL203" s="80">
        <f t="shared" si="433"/>
        <v>0.11700450513584072</v>
      </c>
      <c r="GM203" s="80">
        <f t="shared" si="433"/>
        <v>-8.9719651506571796E-2</v>
      </c>
      <c r="GN203" s="80">
        <f t="shared" si="433"/>
        <v>0.2906828450536651</v>
      </c>
      <c r="GO203" s="80">
        <f t="shared" si="433"/>
        <v>-0.1123095886530594</v>
      </c>
      <c r="GP203" s="80">
        <f t="shared" si="433"/>
        <v>9.0034543601973466E-2</v>
      </c>
      <c r="GQ203" s="80">
        <f t="shared" si="433"/>
        <v>0.1702963294482697</v>
      </c>
      <c r="GR203" s="80">
        <f t="shared" si="433"/>
        <v>0.2364088465368793</v>
      </c>
      <c r="GS203" s="80">
        <f t="shared" si="433"/>
        <v>0.10755230480167888</v>
      </c>
      <c r="GT203" s="80">
        <f t="shared" si="433"/>
        <v>-5.7987542916809263E-2</v>
      </c>
      <c r="GU203" s="80">
        <f t="shared" si="433"/>
        <v>-0.23946677099590002</v>
      </c>
      <c r="GV203" s="80">
        <f t="shared" si="433"/>
        <v>-2.1317823065963561E-2</v>
      </c>
      <c r="GW203" s="80">
        <f t="shared" si="433"/>
        <v>8.3252058400223594E-2</v>
      </c>
      <c r="GX203" s="80">
        <f t="shared" si="433"/>
        <v>-0.34571286371105853</v>
      </c>
      <c r="GY203" s="80">
        <f t="shared" ref="GY203:HY212" si="435">LOG(GY7/$JD7,2)</f>
        <v>-0.16133937726316749</v>
      </c>
      <c r="GZ203" s="80">
        <f t="shared" si="435"/>
        <v>9.8507165371145969E-2</v>
      </c>
      <c r="HA203" s="80">
        <f t="shared" si="435"/>
        <v>-0.14041893308923709</v>
      </c>
      <c r="HB203" s="80">
        <f t="shared" si="435"/>
        <v>9.7803010751182889E-2</v>
      </c>
      <c r="HC203" s="80">
        <f t="shared" si="435"/>
        <v>0.11251855777011956</v>
      </c>
      <c r="HD203" s="80">
        <f t="shared" si="435"/>
        <v>-6.4628670484444206E-2</v>
      </c>
      <c r="HE203" s="80">
        <f t="shared" si="435"/>
        <v>-7.1652516272275923E-2</v>
      </c>
      <c r="HF203" s="80">
        <f t="shared" si="435"/>
        <v>-0.12180088819519352</v>
      </c>
      <c r="HG203" s="80">
        <f t="shared" si="435"/>
        <v>-3.9966616430205937E-2</v>
      </c>
      <c r="HH203" s="80">
        <f t="shared" si="435"/>
        <v>7.4291436970383817E-2</v>
      </c>
      <c r="HI203" s="80">
        <f t="shared" si="435"/>
        <v>-0.3359548538206229</v>
      </c>
      <c r="HJ203" s="80">
        <f t="shared" si="435"/>
        <v>3.17505036882927E-2</v>
      </c>
      <c r="HK203" s="80">
        <f t="shared" si="435"/>
        <v>0.11812381592911871</v>
      </c>
      <c r="HL203" s="80">
        <f t="shared" si="435"/>
        <v>0.33571168221867653</v>
      </c>
      <c r="HM203" s="80">
        <f t="shared" si="435"/>
        <v>0.21506702638659936</v>
      </c>
      <c r="HN203" s="80">
        <f t="shared" si="435"/>
        <v>1.3447595178376666E-2</v>
      </c>
      <c r="HO203" s="80">
        <f t="shared" si="435"/>
        <v>6.9830064977890488E-2</v>
      </c>
      <c r="HP203" s="80">
        <f t="shared" si="435"/>
        <v>-0.25797459615413587</v>
      </c>
      <c r="HQ203" s="80">
        <f t="shared" si="435"/>
        <v>-0.32018523989280478</v>
      </c>
      <c r="HR203" s="80">
        <f t="shared" si="435"/>
        <v>9.2078801001447733E-2</v>
      </c>
      <c r="HS203" s="80">
        <f t="shared" si="435"/>
        <v>-5.3808843277163565E-2</v>
      </c>
      <c r="HT203" s="80">
        <f t="shared" si="435"/>
        <v>9.2930825017670769E-3</v>
      </c>
      <c r="HU203" s="80">
        <f t="shared" si="435"/>
        <v>-0.1559174627114096</v>
      </c>
      <c r="HV203" s="80">
        <f t="shared" si="435"/>
        <v>-8.7226411748050126E-2</v>
      </c>
      <c r="HW203" s="80">
        <f t="shared" si="435"/>
        <v>0.14135501284911142</v>
      </c>
      <c r="HX203" s="80">
        <f t="shared" si="435"/>
        <v>8.1828423958777596E-2</v>
      </c>
      <c r="HY203" s="80">
        <f t="shared" si="435"/>
        <v>-5.0682742168575129E-2</v>
      </c>
      <c r="HZ203" s="80">
        <f t="shared" si="434"/>
        <v>-0.30324212302775483</v>
      </c>
      <c r="IA203" s="80">
        <f t="shared" si="434"/>
        <v>9.1450107071329112E-2</v>
      </c>
      <c r="IB203" s="80">
        <f t="shared" si="434"/>
        <v>-0.11144983153095588</v>
      </c>
      <c r="IC203" s="80">
        <f t="shared" si="434"/>
        <v>0.18782769222542481</v>
      </c>
      <c r="ID203" s="80">
        <f t="shared" si="434"/>
        <v>-0.27875347581797894</v>
      </c>
      <c r="IE203" s="80">
        <f t="shared" si="434"/>
        <v>-0.19910494216219105</v>
      </c>
      <c r="IF203" s="80">
        <f t="shared" si="434"/>
        <v>0.19545403320472482</v>
      </c>
      <c r="IG203" s="80">
        <f t="shared" si="434"/>
        <v>0.25337028468116291</v>
      </c>
      <c r="IH203" s="80">
        <f t="shared" si="434"/>
        <v>-0.1874231372598732</v>
      </c>
      <c r="II203" s="80">
        <f t="shared" si="434"/>
        <v>0.13297829624030716</v>
      </c>
      <c r="IJ203" s="80">
        <f t="shared" si="434"/>
        <v>-0.18057308198593305</v>
      </c>
      <c r="IK203" s="80">
        <f t="shared" si="434"/>
        <v>-0.22471214199879172</v>
      </c>
      <c r="IL203" s="80">
        <f t="shared" si="434"/>
        <v>0.18503105740377487</v>
      </c>
      <c r="IM203" s="80">
        <f t="shared" si="434"/>
        <v>0.62564242045285778</v>
      </c>
      <c r="IN203" s="80">
        <f t="shared" si="434"/>
        <v>1.3779439889732301E-2</v>
      </c>
      <c r="IO203" s="80">
        <f t="shared" si="434"/>
        <v>0.17897767955176103</v>
      </c>
      <c r="IP203" s="80">
        <f t="shared" si="434"/>
        <v>8.9877172904199887E-2</v>
      </c>
      <c r="IQ203" s="80">
        <f t="shared" si="434"/>
        <v>0.18547299191719488</v>
      </c>
      <c r="IR203" s="80">
        <f t="shared" si="434"/>
        <v>-2.2678374976193801E-2</v>
      </c>
      <c r="IS203" s="80">
        <f t="shared" si="434"/>
        <v>-0.35660924215055756</v>
      </c>
      <c r="IT203" s="80">
        <f t="shared" si="434"/>
        <v>-0.34581929253118332</v>
      </c>
      <c r="IU203" s="80">
        <f t="shared" si="434"/>
        <v>-0.55517953256816877</v>
      </c>
      <c r="IV203" s="80">
        <f t="shared" si="434"/>
        <v>-0.12325962959849246</v>
      </c>
      <c r="IW203" s="80">
        <f t="shared" si="434"/>
        <v>-6.3928163126036483E-2</v>
      </c>
      <c r="IX203" s="80">
        <f t="shared" si="434"/>
        <v>-0.23867603632373025</v>
      </c>
      <c r="IY203" s="80">
        <f t="shared" si="434"/>
        <v>-0.21243381241236889</v>
      </c>
      <c r="IZ203" s="80">
        <f t="shared" si="434"/>
        <v>0.39442070964340598</v>
      </c>
      <c r="JA203" s="80">
        <f t="shared" si="434"/>
        <v>2.9782968152993895E-2</v>
      </c>
      <c r="JB203" s="80">
        <f t="shared" si="434"/>
        <v>-0.16030951624763823</v>
      </c>
      <c r="JC203" s="80">
        <f t="shared" si="434"/>
        <v>0.21780609347313851</v>
      </c>
    </row>
    <row r="204" spans="11:356" x14ac:dyDescent="0.3">
      <c r="K204" s="70">
        <f xml:space="preserve"> L204/ SUM(L$204:L$207)</f>
        <v>0.33333333333333331</v>
      </c>
      <c r="L204" s="26">
        <v>10</v>
      </c>
      <c r="M204" s="83" t="s">
        <v>458</v>
      </c>
      <c r="N204" s="24">
        <f>SUMPRODUCT(N35:N38,$K$204:$K$207)</f>
        <v>108.00000000000001</v>
      </c>
      <c r="O204" s="24">
        <f t="shared" ref="O204:BZ204" si="436">SUMPRODUCT(O35:O38,$K$204:$K$207)</f>
        <v>113.35651094695443</v>
      </c>
      <c r="P204" s="24">
        <f t="shared" si="436"/>
        <v>135.85240402020179</v>
      </c>
      <c r="Q204" s="24">
        <f t="shared" si="436"/>
        <v>94.758154951731584</v>
      </c>
      <c r="R204" s="24">
        <f t="shared" si="436"/>
        <v>114.14654296140168</v>
      </c>
      <c r="S204" s="24">
        <f t="shared" si="436"/>
        <v>106.81057683802443</v>
      </c>
      <c r="T204" s="24">
        <f t="shared" si="436"/>
        <v>101.68535189524731</v>
      </c>
      <c r="U204" s="24">
        <f t="shared" si="436"/>
        <v>96.183146019252447</v>
      </c>
      <c r="V204" s="24">
        <f t="shared" si="436"/>
        <v>106.80123208374691</v>
      </c>
      <c r="W204" s="24">
        <f t="shared" si="436"/>
        <v>104.27591847819916</v>
      </c>
      <c r="X204" s="24">
        <f t="shared" si="436"/>
        <v>108.98312135717497</v>
      </c>
      <c r="Y204" s="24">
        <f t="shared" si="436"/>
        <v>77.881123916221242</v>
      </c>
      <c r="Z204" s="24">
        <f t="shared" si="436"/>
        <v>118.38884143927991</v>
      </c>
      <c r="AA204" s="24">
        <f t="shared" si="436"/>
        <v>115.55089507348062</v>
      </c>
      <c r="AB204" s="24">
        <f t="shared" si="436"/>
        <v>121.5260507305683</v>
      </c>
      <c r="AC204" s="24">
        <f t="shared" si="436"/>
        <v>90.769207562408923</v>
      </c>
      <c r="AD204" s="24">
        <f t="shared" si="436"/>
        <v>101.06666666666666</v>
      </c>
      <c r="AE204" s="24">
        <f t="shared" si="436"/>
        <v>92.783533870132004</v>
      </c>
      <c r="AF204" s="24">
        <f t="shared" si="436"/>
        <v>89.31845123775598</v>
      </c>
      <c r="AG204" s="24">
        <f t="shared" si="436"/>
        <v>92.771878378534197</v>
      </c>
      <c r="AH204" s="24">
        <f t="shared" si="436"/>
        <v>87.582442354633116</v>
      </c>
      <c r="AI204" s="24">
        <f t="shared" si="436"/>
        <v>98.073840387192902</v>
      </c>
      <c r="AJ204" s="24">
        <f t="shared" si="436"/>
        <v>122.02153182548302</v>
      </c>
      <c r="AK204" s="24">
        <f t="shared" si="436"/>
        <v>101.7389729423589</v>
      </c>
      <c r="AL204" s="24">
        <f t="shared" si="436"/>
        <v>94.467822457269179</v>
      </c>
      <c r="AM204" s="24">
        <f t="shared" si="436"/>
        <v>100.02475557687841</v>
      </c>
      <c r="AN204" s="24">
        <f t="shared" si="436"/>
        <v>108.97135131497078</v>
      </c>
      <c r="AO204" s="24">
        <f t="shared" si="436"/>
        <v>108.72467263182685</v>
      </c>
      <c r="AP204" s="24">
        <f t="shared" si="436"/>
        <v>91.066199340945147</v>
      </c>
      <c r="AQ204" s="24">
        <f t="shared" si="436"/>
        <v>105.84301562757187</v>
      </c>
      <c r="AR204" s="24">
        <f t="shared" si="436"/>
        <v>79.772125281903214</v>
      </c>
      <c r="AS204" s="24">
        <f t="shared" si="436"/>
        <v>97.893713518887779</v>
      </c>
      <c r="AT204" s="24">
        <f t="shared" si="436"/>
        <v>108.86861673360252</v>
      </c>
      <c r="AU204" s="24">
        <f t="shared" si="436"/>
        <v>76.622584590112723</v>
      </c>
      <c r="AV204" s="24">
        <f t="shared" si="436"/>
        <v>108.26952394231715</v>
      </c>
      <c r="AW204" s="24">
        <f t="shared" si="436"/>
        <v>116.0387129636996</v>
      </c>
      <c r="AX204" s="24">
        <f t="shared" si="436"/>
        <v>80.593645908483012</v>
      </c>
      <c r="AY204" s="24">
        <f t="shared" si="436"/>
        <v>92.078695024624352</v>
      </c>
      <c r="AZ204" s="24">
        <f t="shared" si="436"/>
        <v>76.997160464773216</v>
      </c>
      <c r="BA204" s="24">
        <f t="shared" si="436"/>
        <v>102.01184801022926</v>
      </c>
      <c r="BB204" s="24">
        <f t="shared" si="436"/>
        <v>75.587901522387995</v>
      </c>
      <c r="BC204" s="24">
        <f t="shared" si="436"/>
        <v>103.47961842315165</v>
      </c>
      <c r="BD204" s="24">
        <f t="shared" si="436"/>
        <v>102.73424004590225</v>
      </c>
      <c r="BE204" s="24">
        <f t="shared" si="436"/>
        <v>89.96205147534431</v>
      </c>
      <c r="BF204" s="24">
        <f t="shared" si="436"/>
        <v>88.123085833313638</v>
      </c>
      <c r="BG204" s="24">
        <f t="shared" si="436"/>
        <v>97.856249704666112</v>
      </c>
      <c r="BH204" s="24">
        <f t="shared" si="436"/>
        <v>94.874816235554761</v>
      </c>
      <c r="BI204" s="24">
        <f t="shared" si="436"/>
        <v>99.149965545364836</v>
      </c>
      <c r="BJ204" s="24">
        <f t="shared" si="436"/>
        <v>90.253893945238659</v>
      </c>
      <c r="BK204" s="24">
        <f t="shared" si="436"/>
        <v>91.38503624032046</v>
      </c>
      <c r="BL204" s="24">
        <f t="shared" si="436"/>
        <v>85.328103617081538</v>
      </c>
      <c r="BM204" s="24">
        <f t="shared" si="436"/>
        <v>102.89497173961915</v>
      </c>
      <c r="BN204" s="24">
        <f t="shared" si="436"/>
        <v>88.419846014181601</v>
      </c>
      <c r="BO204" s="24">
        <f t="shared" si="436"/>
        <v>75.102188675225975</v>
      </c>
      <c r="BP204" s="24">
        <f t="shared" si="436"/>
        <v>96.124510609521479</v>
      </c>
      <c r="BQ204" s="24">
        <f t="shared" si="436"/>
        <v>104.95892894825569</v>
      </c>
      <c r="BR204" s="24">
        <f t="shared" si="436"/>
        <v>96.800396344578289</v>
      </c>
      <c r="BS204" s="24">
        <f t="shared" si="436"/>
        <v>104.45430536303444</v>
      </c>
      <c r="BT204" s="24">
        <f t="shared" si="436"/>
        <v>93.573665817056309</v>
      </c>
      <c r="BU204" s="24">
        <f t="shared" si="436"/>
        <v>98.309265907248033</v>
      </c>
      <c r="BV204" s="24">
        <f t="shared" si="436"/>
        <v>90.811466160653822</v>
      </c>
      <c r="BW204" s="24">
        <f t="shared" si="436"/>
        <v>95.969188334166375</v>
      </c>
      <c r="BX204" s="24">
        <f t="shared" si="436"/>
        <v>104.56237948642963</v>
      </c>
      <c r="BY204" s="24">
        <f t="shared" si="436"/>
        <v>103.57201037862126</v>
      </c>
      <c r="BZ204" s="24">
        <f t="shared" si="436"/>
        <v>97.666347206192171</v>
      </c>
      <c r="CA204" s="24">
        <f t="shared" ref="CA204:EF204" si="437">SUMPRODUCT(CA35:CA38,$K$204:$K$207)</f>
        <v>118.82876867148595</v>
      </c>
      <c r="CB204" s="24">
        <f t="shared" si="437"/>
        <v>105.1997970146034</v>
      </c>
      <c r="CC204" s="24">
        <f t="shared" si="437"/>
        <v>91.949548872870338</v>
      </c>
      <c r="CD204" s="24">
        <f t="shared" si="437"/>
        <v>98.619341507441135</v>
      </c>
      <c r="CE204" s="24">
        <f t="shared" si="437"/>
        <v>104.56575461683022</v>
      </c>
      <c r="CF204" s="24">
        <f t="shared" si="437"/>
        <v>95.620047503479981</v>
      </c>
      <c r="CG204" s="24">
        <f t="shared" si="437"/>
        <v>93.928751307922653</v>
      </c>
      <c r="CH204" s="24">
        <f t="shared" si="437"/>
        <v>107.8646140785882</v>
      </c>
      <c r="CI204" s="24">
        <f t="shared" si="437"/>
        <v>97.366260803531418</v>
      </c>
      <c r="CJ204" s="24">
        <f t="shared" si="437"/>
        <v>101.27477075363186</v>
      </c>
      <c r="CK204" s="24">
        <f t="shared" si="437"/>
        <v>102.28120422322957</v>
      </c>
      <c r="CL204" s="24">
        <f t="shared" si="437"/>
        <v>104.45629283107544</v>
      </c>
      <c r="CM204" s="24">
        <f t="shared" si="437"/>
        <v>102.92188938664627</v>
      </c>
      <c r="CN204" s="24">
        <f t="shared" si="437"/>
        <v>91.643916750419038</v>
      </c>
      <c r="CO204" s="24">
        <f t="shared" si="437"/>
        <v>93.672751016362128</v>
      </c>
      <c r="CP204" s="24">
        <f t="shared" si="437"/>
        <v>83.683224657831005</v>
      </c>
      <c r="CQ204" s="24">
        <f t="shared" si="437"/>
        <v>90.379224433591986</v>
      </c>
      <c r="CR204" s="24">
        <f t="shared" si="437"/>
        <v>95.97546653183079</v>
      </c>
      <c r="CS204" s="24">
        <f t="shared" si="437"/>
        <v>99.210378452463701</v>
      </c>
      <c r="CT204" s="24">
        <f t="shared" si="437"/>
        <v>106.76764336337261</v>
      </c>
      <c r="CU204" s="24">
        <f t="shared" si="437"/>
        <v>96.151187107003068</v>
      </c>
      <c r="CV204" s="24">
        <f t="shared" si="437"/>
        <v>104.78543843874077</v>
      </c>
      <c r="CW204" s="24">
        <f t="shared" si="437"/>
        <v>106.8136110905791</v>
      </c>
      <c r="CX204" s="24">
        <f t="shared" si="437"/>
        <v>88.660297354356103</v>
      </c>
      <c r="CY204" s="24">
        <f t="shared" si="437"/>
        <v>104.17213236247663</v>
      </c>
      <c r="CZ204" s="24">
        <f t="shared" si="437"/>
        <v>91.715082845368315</v>
      </c>
      <c r="DA204" s="24">
        <f t="shared" si="437"/>
        <v>83.030736239286128</v>
      </c>
      <c r="DB204" s="24">
        <f t="shared" si="437"/>
        <v>99.63900829124708</v>
      </c>
      <c r="DC204" s="24">
        <f t="shared" si="437"/>
        <v>108.99263082451895</v>
      </c>
      <c r="DD204" s="24">
        <f t="shared" si="437"/>
        <v>97.576797309449802</v>
      </c>
      <c r="DE204" s="24">
        <f t="shared" si="437"/>
        <v>106.83861033048321</v>
      </c>
      <c r="DF204" s="24">
        <f t="shared" si="437"/>
        <v>93.669401740402463</v>
      </c>
      <c r="DG204" s="24">
        <f t="shared" si="437"/>
        <v>102.49154766108433</v>
      </c>
      <c r="DH204" s="24">
        <f t="shared" si="437"/>
        <v>118.57041373307769</v>
      </c>
      <c r="DI204" s="24">
        <f t="shared" si="437"/>
        <v>77.566588361222131</v>
      </c>
      <c r="DJ204" s="24">
        <f t="shared" si="437"/>
        <v>94.323921156415395</v>
      </c>
      <c r="DK204" s="24">
        <f t="shared" si="437"/>
        <v>114.25868167368756</v>
      </c>
      <c r="DL204" s="24">
        <f t="shared" si="437"/>
        <v>79.912712922294233</v>
      </c>
      <c r="DM204" s="24">
        <f t="shared" si="437"/>
        <v>94.961877847334705</v>
      </c>
      <c r="DN204" s="24">
        <f t="shared" si="437"/>
        <v>105.70813560216327</v>
      </c>
      <c r="DO204" s="24">
        <f t="shared" si="437"/>
        <v>98.888277981111742</v>
      </c>
      <c r="DP204" s="24">
        <f t="shared" si="437"/>
        <v>79.904700302400855</v>
      </c>
      <c r="DQ204" s="24">
        <f t="shared" si="437"/>
        <v>100.73699797183338</v>
      </c>
      <c r="DR204" s="24">
        <f t="shared" si="437"/>
        <v>112.13219382049652</v>
      </c>
      <c r="DS204" s="24">
        <f t="shared" si="437"/>
        <v>107.92594024407244</v>
      </c>
      <c r="DT204" s="24">
        <f t="shared" si="437"/>
        <v>103.27252972803913</v>
      </c>
      <c r="DU204" s="24">
        <f t="shared" si="437"/>
        <v>100.47829473440474</v>
      </c>
      <c r="DV204" s="24">
        <f t="shared" si="437"/>
        <v>103.91811320255432</v>
      </c>
      <c r="DW204" s="24">
        <f t="shared" si="437"/>
        <v>104.11949681315335</v>
      </c>
      <c r="DX204" s="24">
        <f t="shared" si="437"/>
        <v>108.81454489964325</v>
      </c>
      <c r="DY204" s="24">
        <f t="shared" si="437"/>
        <v>99.353508349436581</v>
      </c>
      <c r="DZ204" s="24">
        <f t="shared" si="437"/>
        <v>89.649358915376851</v>
      </c>
      <c r="EA204" s="24">
        <f t="shared" si="437"/>
        <v>115.31506545389958</v>
      </c>
      <c r="EB204" s="24">
        <f t="shared" si="437"/>
        <v>101.32174797332681</v>
      </c>
      <c r="EC204" s="24">
        <f t="shared" si="437"/>
        <v>96.887394796181113</v>
      </c>
      <c r="ED204" s="24">
        <f t="shared" si="437"/>
        <v>81.966792895483849</v>
      </c>
      <c r="EE204" s="24">
        <f t="shared" si="437"/>
        <v>101.03262025035147</v>
      </c>
      <c r="EF204" s="24">
        <f t="shared" si="437"/>
        <v>106.3332864138784</v>
      </c>
      <c r="EG204" s="24">
        <f>AVERAGE(O204:AC204,AE204:EF204)</f>
        <v>99.00461099706807</v>
      </c>
      <c r="EH204" s="24">
        <f>MAX(O204:AC204,AE204:EF204)</f>
        <v>135.85240402020179</v>
      </c>
      <c r="EI204" s="24">
        <f>MIN(O204:AC204,AE204:EF204)</f>
        <v>75.102188675225975</v>
      </c>
      <c r="EJ204" s="26">
        <f>STDEV(O204:AC204,AE204:EF204)/EG204*100</f>
        <v>10.956000812780642</v>
      </c>
      <c r="EL204" s="14">
        <v>7</v>
      </c>
      <c r="EM204" s="80">
        <f t="shared" si="433"/>
        <v>-7.5295593874124128E-2</v>
      </c>
      <c r="EN204" s="80">
        <f t="shared" si="433"/>
        <v>-0.66129548191163068</v>
      </c>
      <c r="EO204" s="80">
        <f t="shared" si="433"/>
        <v>0.20983006127427367</v>
      </c>
      <c r="EP204" s="80">
        <f t="shared" si="433"/>
        <v>-0.67482365769961594</v>
      </c>
      <c r="EQ204" s="80">
        <f t="shared" si="433"/>
        <v>-0.32388435561850115</v>
      </c>
      <c r="ER204" s="80">
        <f t="shared" si="433"/>
        <v>8.1110927417589584E-3</v>
      </c>
      <c r="ES204" s="80">
        <f t="shared" si="433"/>
        <v>-0.28570851692261034</v>
      </c>
      <c r="ET204" s="80">
        <f t="shared" si="433"/>
        <v>-0.282831756165072</v>
      </c>
      <c r="EU204" s="80">
        <f t="shared" si="433"/>
        <v>-1.4180256310151134E-2</v>
      </c>
      <c r="EV204" s="80">
        <f t="shared" si="433"/>
        <v>-0.38812669931632932</v>
      </c>
      <c r="EW204" s="80">
        <f t="shared" si="433"/>
        <v>-3.4803408009615823E-2</v>
      </c>
      <c r="EX204" s="80">
        <f t="shared" si="433"/>
        <v>-0.17666943565805943</v>
      </c>
      <c r="EY204" s="80">
        <f t="shared" si="433"/>
        <v>-0.17878474272043171</v>
      </c>
      <c r="EZ204" s="80">
        <f t="shared" si="433"/>
        <v>-0.29292561555841762</v>
      </c>
      <c r="FA204" s="80">
        <f t="shared" si="433"/>
        <v>0.11467669668551701</v>
      </c>
      <c r="FB204" s="80">
        <f t="shared" si="433"/>
        <v>-0.11226825299614307</v>
      </c>
      <c r="FC204" s="80">
        <f t="shared" si="433"/>
        <v>6.6043317764840265E-2</v>
      </c>
      <c r="FD204" s="80">
        <f t="shared" si="433"/>
        <v>4.6739773756797769E-2</v>
      </c>
      <c r="FE204" s="80">
        <f t="shared" si="433"/>
        <v>-0.21591352086969132</v>
      </c>
      <c r="FF204" s="80">
        <f t="shared" si="433"/>
        <v>-0.4466179064145373</v>
      </c>
      <c r="FG204" s="80">
        <f t="shared" si="433"/>
        <v>-0.29739422399182924</v>
      </c>
      <c r="FH204" s="80">
        <f t="shared" si="433"/>
        <v>8.3711063394427826E-2</v>
      </c>
      <c r="FI204" s="80">
        <f t="shared" si="433"/>
        <v>-5.7978097357724627E-2</v>
      </c>
      <c r="FJ204" s="80">
        <f t="shared" si="433"/>
        <v>-0.17889616071255737</v>
      </c>
      <c r="FK204" s="80">
        <f t="shared" si="433"/>
        <v>-0.27709538661200189</v>
      </c>
      <c r="FL204" s="80">
        <f t="shared" si="433"/>
        <v>-0.14585765953563506</v>
      </c>
      <c r="FM204" s="80">
        <f t="shared" si="433"/>
        <v>-8.1947801628808659E-2</v>
      </c>
      <c r="FN204" s="80">
        <f t="shared" si="433"/>
        <v>-0.13759817241600636</v>
      </c>
      <c r="FO204" s="80">
        <f t="shared" si="433"/>
        <v>-0.37734686037720128</v>
      </c>
      <c r="FP204" s="80">
        <f t="shared" si="433"/>
        <v>0.2552347674147184</v>
      </c>
      <c r="FQ204" s="80">
        <f t="shared" si="433"/>
        <v>-2.6956619308516829E-3</v>
      </c>
      <c r="FR204" s="80">
        <f t="shared" si="433"/>
        <v>0.25292381402947917</v>
      </c>
      <c r="FS204" s="80">
        <f t="shared" si="433"/>
        <v>-0.36778960008755163</v>
      </c>
      <c r="FT204" s="80">
        <f t="shared" si="433"/>
        <v>-3.5206789775516563E-2</v>
      </c>
      <c r="FU204" s="80">
        <f t="shared" si="433"/>
        <v>8.1387208835943872E-2</v>
      </c>
      <c r="FV204" s="80">
        <f t="shared" si="433"/>
        <v>-0.21442814994024659</v>
      </c>
      <c r="FW204" s="80">
        <f t="shared" si="433"/>
        <v>0.11303944099231528</v>
      </c>
      <c r="FX204" s="80">
        <f t="shared" si="433"/>
        <v>-0.36791661473486309</v>
      </c>
      <c r="FY204" s="80">
        <f t="shared" si="433"/>
        <v>-1.1207526531833906E-2</v>
      </c>
      <c r="FZ204" s="80">
        <f t="shared" si="433"/>
        <v>0.1375842568122512</v>
      </c>
      <c r="GA204" s="80">
        <f t="shared" si="433"/>
        <v>-6.4756630206477483E-2</v>
      </c>
      <c r="GB204" s="80">
        <f t="shared" si="433"/>
        <v>0.26329407787793524</v>
      </c>
      <c r="GC204" s="80">
        <f t="shared" si="433"/>
        <v>0.18856818553276783</v>
      </c>
      <c r="GD204" s="80">
        <f t="shared" si="433"/>
        <v>0.30276924628270302</v>
      </c>
      <c r="GE204" s="80">
        <f t="shared" si="433"/>
        <v>-5.9003102782783048E-2</v>
      </c>
      <c r="GF204" s="80">
        <f t="shared" si="433"/>
        <v>0.15005668885691131</v>
      </c>
      <c r="GG204" s="80">
        <f t="shared" si="433"/>
        <v>0.28494508387651113</v>
      </c>
      <c r="GH204" s="80">
        <f t="shared" si="433"/>
        <v>-3.8842310634176098E-2</v>
      </c>
      <c r="GI204" s="80">
        <f t="shared" si="433"/>
        <v>0.25461612495725849</v>
      </c>
      <c r="GJ204" s="80">
        <f t="shared" si="433"/>
        <v>-5.2618576372453528E-3</v>
      </c>
      <c r="GK204" s="80">
        <f t="shared" si="433"/>
        <v>3.9479473535517291E-2</v>
      </c>
      <c r="GL204" s="80">
        <f t="shared" si="433"/>
        <v>-2.0755633466893797E-2</v>
      </c>
      <c r="GM204" s="80">
        <f t="shared" si="433"/>
        <v>4.3496260667766462E-2</v>
      </c>
      <c r="GN204" s="80">
        <f t="shared" si="433"/>
        <v>0.20163678771228982</v>
      </c>
      <c r="GO204" s="80">
        <f t="shared" si="433"/>
        <v>7.5047321192575372E-2</v>
      </c>
      <c r="GP204" s="80">
        <f t="shared" si="433"/>
        <v>2.6395459939408377E-2</v>
      </c>
      <c r="GQ204" s="80">
        <f t="shared" si="433"/>
        <v>0.38255135054920913</v>
      </c>
      <c r="GR204" s="80">
        <f t="shared" si="433"/>
        <v>0.22489971990581295</v>
      </c>
      <c r="GS204" s="80">
        <f t="shared" si="433"/>
        <v>6.3037303600389782E-2</v>
      </c>
      <c r="GT204" s="80">
        <f t="shared" si="433"/>
        <v>-0.16591830689494511</v>
      </c>
      <c r="GU204" s="80">
        <f t="shared" si="433"/>
        <v>-0.13673220878052178</v>
      </c>
      <c r="GV204" s="80">
        <f t="shared" si="433"/>
        <v>0.16786469979604599</v>
      </c>
      <c r="GW204" s="80">
        <f t="shared" si="433"/>
        <v>0.11140032513325425</v>
      </c>
      <c r="GX204" s="80">
        <f t="shared" si="433"/>
        <v>-0.52418824902111272</v>
      </c>
      <c r="GY204" s="80">
        <f t="shared" si="435"/>
        <v>-0.19548162141831396</v>
      </c>
      <c r="GZ204" s="80">
        <f t="shared" si="435"/>
        <v>6.4544034678686343E-2</v>
      </c>
      <c r="HA204" s="80">
        <f t="shared" si="435"/>
        <v>-0.12112604534108062</v>
      </c>
      <c r="HB204" s="80">
        <f t="shared" si="435"/>
        <v>8.1852279044006479E-2</v>
      </c>
      <c r="HC204" s="80">
        <f t="shared" si="435"/>
        <v>9.4352844088906512E-2</v>
      </c>
      <c r="HD204" s="80">
        <f t="shared" si="435"/>
        <v>-2.5957423980963564E-2</v>
      </c>
      <c r="HE204" s="80">
        <f t="shared" si="435"/>
        <v>7.952542631518339E-2</v>
      </c>
      <c r="HF204" s="80">
        <f t="shared" si="435"/>
        <v>-0.2520290824286946</v>
      </c>
      <c r="HG204" s="80">
        <f t="shared" si="435"/>
        <v>-5.8798043316814687E-2</v>
      </c>
      <c r="HH204" s="80">
        <f t="shared" si="435"/>
        <v>0.25828286101806031</v>
      </c>
      <c r="HI204" s="80">
        <f t="shared" si="435"/>
        <v>-0.33576049231397231</v>
      </c>
      <c r="HJ204" s="80">
        <f t="shared" si="435"/>
        <v>-7.041132255603837E-3</v>
      </c>
      <c r="HK204" s="80">
        <f t="shared" si="435"/>
        <v>0.14258617644647581</v>
      </c>
      <c r="HL204" s="80">
        <f t="shared" si="435"/>
        <v>0.38345237606571042</v>
      </c>
      <c r="HM204" s="80">
        <f t="shared" si="435"/>
        <v>0.48849548577549173</v>
      </c>
      <c r="HN204" s="80">
        <f t="shared" si="435"/>
        <v>-4.2689769667204468E-2</v>
      </c>
      <c r="HO204" s="80">
        <f t="shared" si="435"/>
        <v>5.1496438386395747E-2</v>
      </c>
      <c r="HP204" s="80">
        <f t="shared" si="435"/>
        <v>-0.23919259474235624</v>
      </c>
      <c r="HQ204" s="80">
        <f t="shared" si="435"/>
        <v>-0.18873478881684477</v>
      </c>
      <c r="HR204" s="80">
        <f t="shared" si="435"/>
        <v>9.2692346831729833E-2</v>
      </c>
      <c r="HS204" s="80">
        <f t="shared" si="435"/>
        <v>0.12337748471350019</v>
      </c>
      <c r="HT204" s="80">
        <f t="shared" si="435"/>
        <v>-0.10695836479460334</v>
      </c>
      <c r="HU204" s="80">
        <f t="shared" si="435"/>
        <v>3.9671003024084328E-2</v>
      </c>
      <c r="HV204" s="80">
        <f t="shared" si="435"/>
        <v>-7.2394870469796813E-2</v>
      </c>
      <c r="HW204" s="80">
        <f t="shared" si="435"/>
        <v>0.21390931505197183</v>
      </c>
      <c r="HX204" s="80">
        <f t="shared" si="435"/>
        <v>0.17747047672020622</v>
      </c>
      <c r="HY204" s="80">
        <f t="shared" si="435"/>
        <v>-0.10335877154493553</v>
      </c>
      <c r="HZ204" s="80">
        <f t="shared" si="434"/>
        <v>-9.7870824510271959E-2</v>
      </c>
      <c r="IA204" s="80">
        <f t="shared" si="434"/>
        <v>0.22405727020288793</v>
      </c>
      <c r="IB204" s="80">
        <f t="shared" si="434"/>
        <v>-6.9086883637819951E-2</v>
      </c>
      <c r="IC204" s="80">
        <f t="shared" si="434"/>
        <v>0.15907632542632547</v>
      </c>
      <c r="ID204" s="80">
        <f t="shared" si="434"/>
        <v>-0.11354553967347802</v>
      </c>
      <c r="IE204" s="80">
        <f t="shared" si="434"/>
        <v>-0.24012231597731029</v>
      </c>
      <c r="IF204" s="80">
        <f t="shared" si="434"/>
        <v>0.11504027906556454</v>
      </c>
      <c r="IG204" s="80">
        <f t="shared" si="434"/>
        <v>0.40576918339099172</v>
      </c>
      <c r="IH204" s="80">
        <f t="shared" si="434"/>
        <v>-8.1947801628808659E-2</v>
      </c>
      <c r="II204" s="80">
        <f t="shared" si="434"/>
        <v>0.13292403773184353</v>
      </c>
      <c r="IJ204" s="80">
        <f t="shared" si="434"/>
        <v>-1.3402274474500549E-4</v>
      </c>
      <c r="IK204" s="80">
        <f t="shared" si="434"/>
        <v>-0.27828858416163493</v>
      </c>
      <c r="IL204" s="80">
        <f t="shared" si="434"/>
        <v>6.7928437605815364E-2</v>
      </c>
      <c r="IM204" s="80">
        <f t="shared" si="434"/>
        <v>0.5310771580002458</v>
      </c>
      <c r="IN204" s="80">
        <f t="shared" si="434"/>
        <v>7.5421027936368748E-2</v>
      </c>
      <c r="IO204" s="80">
        <f t="shared" si="434"/>
        <v>0.16733890429449486</v>
      </c>
      <c r="IP204" s="80">
        <f t="shared" si="434"/>
        <v>0.1235581944112957</v>
      </c>
      <c r="IQ204" s="80">
        <f t="shared" si="434"/>
        <v>0.33058719051678331</v>
      </c>
      <c r="IR204" s="80">
        <f t="shared" si="434"/>
        <v>-6.8880385981930928E-2</v>
      </c>
      <c r="IS204" s="80">
        <f t="shared" si="434"/>
        <v>-0.34999157056849162</v>
      </c>
      <c r="IT204" s="80">
        <f t="shared" si="434"/>
        <v>-0.19311663893249825</v>
      </c>
      <c r="IU204" s="80">
        <f t="shared" si="434"/>
        <v>-5.429409595917057E-2</v>
      </c>
      <c r="IV204" s="80">
        <f t="shared" si="434"/>
        <v>-4.5734501594225756E-2</v>
      </c>
      <c r="IW204" s="80">
        <f t="shared" si="434"/>
        <v>-1.2789323742011928E-2</v>
      </c>
      <c r="IX204" s="80">
        <f t="shared" si="434"/>
        <v>-0.20271319044801192</v>
      </c>
      <c r="IY204" s="80">
        <f t="shared" si="434"/>
        <v>-5.9003102782775041E-2</v>
      </c>
      <c r="IZ204" s="80">
        <f t="shared" si="434"/>
        <v>0.20505630833485963</v>
      </c>
      <c r="JA204" s="80">
        <f t="shared" si="434"/>
        <v>0.10189323946608884</v>
      </c>
      <c r="JB204" s="80">
        <f t="shared" si="434"/>
        <v>-0.21180392642137322</v>
      </c>
      <c r="JC204" s="80">
        <f t="shared" si="434"/>
        <v>0.43649569906405855</v>
      </c>
    </row>
    <row r="205" spans="11:356" x14ac:dyDescent="0.3">
      <c r="K205" s="70">
        <f t="shared" ref="K205:K207" si="438" xml:space="preserve"> L205/ SUM(L$204:L$207)</f>
        <v>0.4</v>
      </c>
      <c r="L205" s="26">
        <v>12</v>
      </c>
      <c r="M205" s="83" t="s">
        <v>459</v>
      </c>
      <c r="N205" s="24">
        <f>N40</f>
        <v>88</v>
      </c>
      <c r="O205" s="24">
        <f t="shared" ref="O205:BZ205" si="439">O40</f>
        <v>89.699512726704654</v>
      </c>
      <c r="P205" s="24">
        <f t="shared" si="439"/>
        <v>115.40344891924285</v>
      </c>
      <c r="Q205" s="24">
        <f t="shared" si="439"/>
        <v>67.726674693427512</v>
      </c>
      <c r="R205" s="24">
        <f t="shared" si="439"/>
        <v>100.00657754122707</v>
      </c>
      <c r="S205" s="24">
        <f t="shared" si="439"/>
        <v>83.092962853542218</v>
      </c>
      <c r="T205" s="24">
        <f t="shared" si="439"/>
        <v>80.274708489515021</v>
      </c>
      <c r="U205" s="24">
        <f t="shared" si="439"/>
        <v>91.402885394221869</v>
      </c>
      <c r="V205" s="24">
        <f t="shared" si="439"/>
        <v>76.702069672109204</v>
      </c>
      <c r="W205" s="24">
        <f t="shared" si="439"/>
        <v>87.771166661495499</v>
      </c>
      <c r="X205" s="24">
        <f t="shared" si="439"/>
        <v>96.710666984489166</v>
      </c>
      <c r="Y205" s="24">
        <f t="shared" si="439"/>
        <v>70.108390449158932</v>
      </c>
      <c r="Z205" s="24">
        <f t="shared" si="439"/>
        <v>90.363597102186205</v>
      </c>
      <c r="AA205" s="24">
        <f t="shared" si="439"/>
        <v>87.662042733914788</v>
      </c>
      <c r="AB205" s="24">
        <f t="shared" si="439"/>
        <v>88.486890169430225</v>
      </c>
      <c r="AC205" s="24">
        <f t="shared" si="439"/>
        <v>84.126333532693494</v>
      </c>
      <c r="AD205" s="24">
        <f t="shared" si="439"/>
        <v>100</v>
      </c>
      <c r="AE205" s="24">
        <f t="shared" si="439"/>
        <v>76.817116557599277</v>
      </c>
      <c r="AF205" s="24">
        <f t="shared" si="439"/>
        <v>70.80455600576984</v>
      </c>
      <c r="AG205" s="24">
        <f t="shared" si="439"/>
        <v>66.593146475653953</v>
      </c>
      <c r="AH205" s="24">
        <f t="shared" si="439"/>
        <v>81.572304401221544</v>
      </c>
      <c r="AI205" s="24">
        <f t="shared" si="439"/>
        <v>74.715662819639547</v>
      </c>
      <c r="AJ205" s="24">
        <f t="shared" si="439"/>
        <v>88.411544406863655</v>
      </c>
      <c r="AK205" s="24">
        <f t="shared" si="439"/>
        <v>75.964867607257673</v>
      </c>
      <c r="AL205" s="24">
        <f t="shared" si="439"/>
        <v>70.404363061177207</v>
      </c>
      <c r="AM205" s="24">
        <f t="shared" si="439"/>
        <v>73.838780783757841</v>
      </c>
      <c r="AN205" s="24">
        <f t="shared" si="439"/>
        <v>93.854612741804885</v>
      </c>
      <c r="AO205" s="24">
        <f t="shared" si="439"/>
        <v>95.510915831642095</v>
      </c>
      <c r="AP205" s="24">
        <f t="shared" si="439"/>
        <v>71.126799589068398</v>
      </c>
      <c r="AQ205" s="24">
        <f t="shared" si="439"/>
        <v>76.847100883352539</v>
      </c>
      <c r="AR205" s="24">
        <f t="shared" si="439"/>
        <v>74.105888866592295</v>
      </c>
      <c r="AS205" s="24">
        <f t="shared" si="439"/>
        <v>93.589234648626118</v>
      </c>
      <c r="AT205" s="24">
        <f t="shared" si="439"/>
        <v>77.014194595671157</v>
      </c>
      <c r="AU205" s="24">
        <f t="shared" si="439"/>
        <v>69.781794559093271</v>
      </c>
      <c r="AV205" s="24">
        <f t="shared" si="439"/>
        <v>84.709954932753021</v>
      </c>
      <c r="AW205" s="24">
        <f t="shared" si="439"/>
        <v>89.222258483751745</v>
      </c>
      <c r="AX205" s="24">
        <f t="shared" si="439"/>
        <v>62.077792997390453</v>
      </c>
      <c r="AY205" s="24">
        <f t="shared" si="439"/>
        <v>73.418234453511189</v>
      </c>
      <c r="AZ205" s="24">
        <f t="shared" si="439"/>
        <v>62.017350207506567</v>
      </c>
      <c r="BA205" s="24">
        <f t="shared" si="439"/>
        <v>78.63553134236308</v>
      </c>
      <c r="BB205" s="24">
        <f t="shared" si="439"/>
        <v>55.642249599698211</v>
      </c>
      <c r="BC205" s="24">
        <f t="shared" si="439"/>
        <v>81.303683749895114</v>
      </c>
      <c r="BD205" s="24">
        <f t="shared" si="439"/>
        <v>73.424990918157206</v>
      </c>
      <c r="BE205" s="24">
        <f t="shared" si="439"/>
        <v>63.650016165176837</v>
      </c>
      <c r="BF205" s="24">
        <f t="shared" si="439"/>
        <v>79.575216530505244</v>
      </c>
      <c r="BG205" s="24">
        <f t="shared" si="439"/>
        <v>89.25482825516427</v>
      </c>
      <c r="BH205" s="24">
        <f t="shared" si="439"/>
        <v>73.028827541166564</v>
      </c>
      <c r="BI205" s="24">
        <f t="shared" si="439"/>
        <v>68.953363884121657</v>
      </c>
      <c r="BJ205" s="24">
        <f t="shared" si="439"/>
        <v>61.599526404498967</v>
      </c>
      <c r="BK205" s="24">
        <f t="shared" si="439"/>
        <v>71.59845202427006</v>
      </c>
      <c r="BL205" s="24">
        <f t="shared" si="439"/>
        <v>66.635883927239462</v>
      </c>
      <c r="BM205" s="24">
        <f t="shared" si="439"/>
        <v>76.12737807053584</v>
      </c>
      <c r="BN205" s="24">
        <f t="shared" si="439"/>
        <v>71.572085068145441</v>
      </c>
      <c r="BO205" s="24">
        <f t="shared" si="439"/>
        <v>72.086683643034846</v>
      </c>
      <c r="BP205" s="24">
        <f t="shared" si="439"/>
        <v>65.912714572530291</v>
      </c>
      <c r="BQ205" s="24">
        <f t="shared" si="439"/>
        <v>70.033895952305784</v>
      </c>
      <c r="BR205" s="24">
        <f t="shared" si="439"/>
        <v>78.966708946479912</v>
      </c>
      <c r="BS205" s="24">
        <f t="shared" si="439"/>
        <v>86.20101699697814</v>
      </c>
      <c r="BT205" s="24">
        <f t="shared" si="439"/>
        <v>73.225312282945609</v>
      </c>
      <c r="BU205" s="24">
        <f t="shared" si="439"/>
        <v>79.285549425225241</v>
      </c>
      <c r="BV205" s="24">
        <f t="shared" si="439"/>
        <v>85.063839977087937</v>
      </c>
      <c r="BW205" s="24">
        <f t="shared" si="439"/>
        <v>80.949847811961888</v>
      </c>
      <c r="BX205" s="24">
        <f t="shared" si="439"/>
        <v>69.714403541292313</v>
      </c>
      <c r="BY205" s="24">
        <f t="shared" si="439"/>
        <v>73.44313284280355</v>
      </c>
      <c r="BZ205" s="24">
        <f t="shared" si="439"/>
        <v>68.641767414179668</v>
      </c>
      <c r="CA205" s="24">
        <f t="shared" ref="CA205:EF205" si="440">CA40</f>
        <v>105.04016803023411</v>
      </c>
      <c r="CB205" s="24">
        <f t="shared" si="440"/>
        <v>63.583807504104847</v>
      </c>
      <c r="CC205" s="24">
        <f t="shared" si="440"/>
        <v>65.08581300411953</v>
      </c>
      <c r="CD205" s="24">
        <f t="shared" si="440"/>
        <v>73.915106634442637</v>
      </c>
      <c r="CE205" s="24">
        <f t="shared" si="440"/>
        <v>74.015795139529985</v>
      </c>
      <c r="CF205" s="24">
        <f t="shared" si="440"/>
        <v>69.453135823527347</v>
      </c>
      <c r="CG205" s="24">
        <f t="shared" si="440"/>
        <v>60.845924646244313</v>
      </c>
      <c r="CH205" s="24">
        <f t="shared" si="440"/>
        <v>72.431803652482259</v>
      </c>
      <c r="CI205" s="24">
        <f t="shared" si="440"/>
        <v>85.90840445491537</v>
      </c>
      <c r="CJ205" s="24">
        <f t="shared" si="440"/>
        <v>70.719666774068472</v>
      </c>
      <c r="CK205" s="24">
        <f t="shared" si="440"/>
        <v>79.720845253680167</v>
      </c>
      <c r="CL205" s="24">
        <f t="shared" si="440"/>
        <v>87.418385406336256</v>
      </c>
      <c r="CM205" s="24">
        <f t="shared" si="440"/>
        <v>75.50402961587848</v>
      </c>
      <c r="CN205" s="24">
        <f t="shared" si="440"/>
        <v>68.562292179242021</v>
      </c>
      <c r="CO205" s="24">
        <f t="shared" si="440"/>
        <v>70.634980849064689</v>
      </c>
      <c r="CP205" s="24">
        <f t="shared" si="440"/>
        <v>56.74786269911899</v>
      </c>
      <c r="CQ205" s="24">
        <f t="shared" si="440"/>
        <v>83.807285609174315</v>
      </c>
      <c r="CR205" s="24">
        <f t="shared" si="440"/>
        <v>86.472933636540262</v>
      </c>
      <c r="CS205" s="24">
        <f t="shared" si="440"/>
        <v>84.250700541350241</v>
      </c>
      <c r="CT205" s="24">
        <f t="shared" si="440"/>
        <v>89.038841804000782</v>
      </c>
      <c r="CU205" s="24">
        <f t="shared" si="440"/>
        <v>77.288656316812947</v>
      </c>
      <c r="CV205" s="24">
        <f t="shared" si="440"/>
        <v>66.800024015584142</v>
      </c>
      <c r="CW205" s="24">
        <f t="shared" si="440"/>
        <v>72.762428182230295</v>
      </c>
      <c r="CX205" s="24">
        <f t="shared" si="440"/>
        <v>71.392933654994636</v>
      </c>
      <c r="CY205" s="24">
        <f t="shared" si="440"/>
        <v>78.588446884032976</v>
      </c>
      <c r="CZ205" s="24">
        <f t="shared" si="440"/>
        <v>62.147014897505905</v>
      </c>
      <c r="DA205" s="24">
        <f t="shared" si="440"/>
        <v>67.074603775037502</v>
      </c>
      <c r="DB205" s="24">
        <f t="shared" si="440"/>
        <v>67.845493421610598</v>
      </c>
      <c r="DC205" s="24">
        <f t="shared" si="440"/>
        <v>89.8451771497664</v>
      </c>
      <c r="DD205" s="24">
        <f t="shared" si="440"/>
        <v>74.296566096695102</v>
      </c>
      <c r="DE205" s="24">
        <f t="shared" si="440"/>
        <v>77.973217757773</v>
      </c>
      <c r="DF205" s="24">
        <f t="shared" si="440"/>
        <v>72.856497029574541</v>
      </c>
      <c r="DG205" s="24">
        <f t="shared" si="440"/>
        <v>80.769133082721154</v>
      </c>
      <c r="DH205" s="24">
        <f t="shared" si="440"/>
        <v>91.403160949952166</v>
      </c>
      <c r="DI205" s="24">
        <f t="shared" si="440"/>
        <v>58.068631924004308</v>
      </c>
      <c r="DJ205" s="24">
        <f t="shared" si="440"/>
        <v>68.240078911525302</v>
      </c>
      <c r="DK205" s="24">
        <f t="shared" si="440"/>
        <v>80.725692399523595</v>
      </c>
      <c r="DL205" s="24">
        <f t="shared" si="440"/>
        <v>58.791990048136945</v>
      </c>
      <c r="DM205" s="24">
        <f t="shared" si="440"/>
        <v>81.140058074336977</v>
      </c>
      <c r="DN205" s="24">
        <f t="shared" si="440"/>
        <v>67.339183768813641</v>
      </c>
      <c r="DO205" s="24">
        <f t="shared" si="440"/>
        <v>70.972621316498902</v>
      </c>
      <c r="DP205" s="24">
        <f t="shared" si="440"/>
        <v>51.183054392542907</v>
      </c>
      <c r="DQ205" s="24">
        <f t="shared" si="440"/>
        <v>78.824434726919478</v>
      </c>
      <c r="DR205" s="24">
        <f t="shared" si="440"/>
        <v>74.4432350210446</v>
      </c>
      <c r="DS205" s="24">
        <f t="shared" si="440"/>
        <v>70.884677125418875</v>
      </c>
      <c r="DT205" s="24">
        <f t="shared" si="440"/>
        <v>75.39887916731567</v>
      </c>
      <c r="DU205" s="24">
        <f t="shared" si="440"/>
        <v>71.957341507445989</v>
      </c>
      <c r="DV205" s="24">
        <f t="shared" si="440"/>
        <v>89.349520523267998</v>
      </c>
      <c r="DW205" s="24">
        <f t="shared" si="440"/>
        <v>85.867529057857126</v>
      </c>
      <c r="DX205" s="24">
        <f t="shared" si="440"/>
        <v>72.749857469933175</v>
      </c>
      <c r="DY205" s="24">
        <f t="shared" si="440"/>
        <v>73.02566139914039</v>
      </c>
      <c r="DZ205" s="24">
        <f t="shared" si="440"/>
        <v>70.504560422542738</v>
      </c>
      <c r="EA205" s="24">
        <f t="shared" si="440"/>
        <v>85.623091195363102</v>
      </c>
      <c r="EB205" s="24">
        <f t="shared" si="440"/>
        <v>79.637085514086564</v>
      </c>
      <c r="EC205" s="24">
        <f t="shared" si="440"/>
        <v>65.877196935412059</v>
      </c>
      <c r="ED205" s="24">
        <f t="shared" si="440"/>
        <v>63.257987055974311</v>
      </c>
      <c r="EE205" s="24">
        <f t="shared" si="440"/>
        <v>89.735087756120365</v>
      </c>
      <c r="EF205" s="24">
        <f t="shared" si="440"/>
        <v>73.987256945212593</v>
      </c>
      <c r="EG205" s="24">
        <f>AVERAGE(O205:AC205,AE205:EF205)</f>
        <v>76.514455858277799</v>
      </c>
      <c r="EH205" s="24">
        <f>MAX(O205:AC205,AE205:EF205)</f>
        <v>115.40344891924285</v>
      </c>
      <c r="EI205" s="24">
        <f>MIN(O205:AC205,AE205:EF205)</f>
        <v>51.183054392542907</v>
      </c>
      <c r="EJ205" s="26">
        <f>STDEV(O205:AC205,AE205:EF205)/EG205*100</f>
        <v>13.825432478330946</v>
      </c>
      <c r="EL205" s="14">
        <v>8</v>
      </c>
      <c r="EM205" s="80">
        <f t="shared" si="433"/>
        <v>-0.14812765428724664</v>
      </c>
      <c r="EN205" s="80">
        <f t="shared" si="433"/>
        <v>-1.3260762224508533</v>
      </c>
      <c r="EO205" s="80">
        <f t="shared" si="433"/>
        <v>8.6069007903594886E-3</v>
      </c>
      <c r="EP205" s="80">
        <f t="shared" si="433"/>
        <v>-2.2930197507283326E-2</v>
      </c>
      <c r="EQ205" s="80">
        <f t="shared" si="433"/>
        <v>-0.93243315741365673</v>
      </c>
      <c r="ER205" s="80">
        <f t="shared" si="433"/>
        <v>-0.24946694372139583</v>
      </c>
      <c r="ES205" s="80">
        <f t="shared" si="433"/>
        <v>-0.28895862713849241</v>
      </c>
      <c r="ET205" s="80">
        <f t="shared" si="433"/>
        <v>-5.7482290309422007E-2</v>
      </c>
      <c r="EU205" s="80">
        <f t="shared" si="433"/>
        <v>0.12548497856616758</v>
      </c>
      <c r="EV205" s="80">
        <f t="shared" si="433"/>
        <v>-0.81150304751004643</v>
      </c>
      <c r="EW205" s="80">
        <f t="shared" si="433"/>
        <v>-0.3520714294833529</v>
      </c>
      <c r="EX205" s="80">
        <f t="shared" si="433"/>
        <v>-0.20333315606105301</v>
      </c>
      <c r="EY205" s="80">
        <f t="shared" si="433"/>
        <v>-0.17797758205745734</v>
      </c>
      <c r="EZ205" s="80">
        <f t="shared" si="433"/>
        <v>-0.56562919436915848</v>
      </c>
      <c r="FA205" s="80">
        <f t="shared" si="433"/>
        <v>0.19918003370478748</v>
      </c>
      <c r="FB205" s="80">
        <f t="shared" si="433"/>
        <v>-0.4299951730672808</v>
      </c>
      <c r="FC205" s="80">
        <f t="shared" si="433"/>
        <v>-0.38288257750665616</v>
      </c>
      <c r="FD205" s="80">
        <f t="shared" si="433"/>
        <v>-0.29031645771046433</v>
      </c>
      <c r="FE205" s="80">
        <f t="shared" si="433"/>
        <v>-0.36274493125174284</v>
      </c>
      <c r="FF205" s="80">
        <f t="shared" si="433"/>
        <v>-9.658925554562689E-2</v>
      </c>
      <c r="FG205" s="80">
        <f t="shared" si="433"/>
        <v>-0.62178531965659745</v>
      </c>
      <c r="FH205" s="80">
        <f t="shared" si="433"/>
        <v>0.16143793962971764</v>
      </c>
      <c r="FI205" s="80">
        <f t="shared" si="433"/>
        <v>-0.48801612574972658</v>
      </c>
      <c r="FJ205" s="80">
        <f t="shared" si="433"/>
        <v>-0.86715107754296594</v>
      </c>
      <c r="FK205" s="80">
        <f t="shared" si="433"/>
        <v>-0.71900301945499923</v>
      </c>
      <c r="FL205" s="80">
        <f t="shared" si="433"/>
        <v>-0.70807345928248289</v>
      </c>
      <c r="FM205" s="80">
        <f t="shared" si="433"/>
        <v>-0.82128406853108471</v>
      </c>
      <c r="FN205" s="80">
        <f t="shared" si="433"/>
        <v>-0.52270554589647034</v>
      </c>
      <c r="FO205" s="80">
        <f t="shared" si="433"/>
        <v>0.41367181360475813</v>
      </c>
      <c r="FP205" s="80">
        <f t="shared" si="433"/>
        <v>-0.17295950699916665</v>
      </c>
      <c r="FQ205" s="80">
        <f t="shared" si="433"/>
        <v>0.23218195585971058</v>
      </c>
      <c r="FR205" s="80">
        <f t="shared" si="433"/>
        <v>1.2466587075602107E-2</v>
      </c>
      <c r="FS205" s="80">
        <f t="shared" si="433"/>
        <v>0.43252001114557737</v>
      </c>
      <c r="FT205" s="80">
        <f t="shared" si="433"/>
        <v>-7.4927424385069691E-2</v>
      </c>
      <c r="FU205" s="80">
        <f t="shared" si="433"/>
        <v>7.8128347113045712E-2</v>
      </c>
      <c r="FV205" s="80">
        <f t="shared" si="433"/>
        <v>-6.2113738513415381E-2</v>
      </c>
      <c r="FW205" s="80">
        <f t="shared" si="433"/>
        <v>0.28647211124589372</v>
      </c>
      <c r="FX205" s="80">
        <f t="shared" si="433"/>
        <v>-0.5291033174660803</v>
      </c>
      <c r="FY205" s="80">
        <f t="shared" si="433"/>
        <v>-0.15719601957991686</v>
      </c>
      <c r="FZ205" s="80">
        <f t="shared" si="433"/>
        <v>-0.11376528757563606</v>
      </c>
      <c r="GA205" s="80">
        <f t="shared" si="433"/>
        <v>-0.1432121635874968</v>
      </c>
      <c r="GB205" s="80">
        <f t="shared" si="433"/>
        <v>0.10005898684185874</v>
      </c>
      <c r="GC205" s="80">
        <f t="shared" si="433"/>
        <v>0.20690015915348642</v>
      </c>
      <c r="GD205" s="80">
        <f t="shared" si="433"/>
        <v>0.2973604273980609</v>
      </c>
      <c r="GE205" s="80">
        <f t="shared" si="433"/>
        <v>-5.2289621281772974E-2</v>
      </c>
      <c r="GF205" s="80">
        <f t="shared" si="433"/>
        <v>0.13765327387079779</v>
      </c>
      <c r="GG205" s="80">
        <f t="shared" si="433"/>
        <v>0.38120295338285526</v>
      </c>
      <c r="GH205" s="80">
        <f t="shared" si="433"/>
        <v>8.9657391850631901E-2</v>
      </c>
      <c r="GI205" s="80">
        <f t="shared" si="433"/>
        <v>-0.16049015474434669</v>
      </c>
      <c r="GJ205" s="80">
        <f t="shared" si="433"/>
        <v>-0.29439763499430044</v>
      </c>
      <c r="GK205" s="80">
        <f t="shared" si="433"/>
        <v>-0.17546636232308044</v>
      </c>
      <c r="GL205" s="80">
        <f t="shared" si="433"/>
        <v>-0.50446843295754751</v>
      </c>
      <c r="GM205" s="80">
        <f t="shared" si="433"/>
        <v>0.56438173961532079</v>
      </c>
      <c r="GN205" s="80">
        <f t="shared" si="433"/>
        <v>-2.5420960192472331E-4</v>
      </c>
      <c r="GO205" s="80">
        <f t="shared" si="433"/>
        <v>0.15994729591727061</v>
      </c>
      <c r="GP205" s="80">
        <f t="shared" si="433"/>
        <v>-7.6097967959509419E-2</v>
      </c>
      <c r="GQ205" s="80">
        <f t="shared" si="433"/>
        <v>-2.542103674977101E-4</v>
      </c>
      <c r="GR205" s="80">
        <f t="shared" si="433"/>
        <v>0.204009951423088</v>
      </c>
      <c r="GS205" s="80">
        <f t="shared" si="433"/>
        <v>-9.140209790975018E-2</v>
      </c>
      <c r="GT205" s="80">
        <f t="shared" si="433"/>
        <v>-0.18112276550330511</v>
      </c>
      <c r="GU205" s="80">
        <f t="shared" si="433"/>
        <v>-0.10328597956279918</v>
      </c>
      <c r="GV205" s="80">
        <f t="shared" si="433"/>
        <v>-1.6455022004679513E-2</v>
      </c>
      <c r="GW205" s="80">
        <f t="shared" si="433"/>
        <v>-4.3676490769204358E-2</v>
      </c>
      <c r="GX205" s="80">
        <f t="shared" ref="GX205:IC205" si="441">LOG(GX9/$JD9,2)</f>
        <v>-0.26073546683606047</v>
      </c>
      <c r="GY205" s="80">
        <f t="shared" si="435"/>
        <v>-0.15553243551481333</v>
      </c>
      <c r="GZ205" s="80">
        <f t="shared" si="435"/>
        <v>0.25749304408856588</v>
      </c>
      <c r="HA205" s="80">
        <f t="shared" si="435"/>
        <v>-0.27511405070963091</v>
      </c>
      <c r="HB205" s="80">
        <f t="shared" si="435"/>
        <v>-0.10328597874055229</v>
      </c>
      <c r="HC205" s="80">
        <f t="shared" si="435"/>
        <v>0.24583012692785747</v>
      </c>
      <c r="HD205" s="80">
        <f t="shared" si="435"/>
        <v>0.13386169531450959</v>
      </c>
      <c r="HE205" s="80">
        <f t="shared" si="435"/>
        <v>-0.30946150667345484</v>
      </c>
      <c r="HF205" s="80">
        <f t="shared" si="435"/>
        <v>-9.8520674233712663E-2</v>
      </c>
      <c r="HG205" s="80">
        <f t="shared" si="435"/>
        <v>9.1743718861043169E-2</v>
      </c>
      <c r="HH205" s="80">
        <f t="shared" si="435"/>
        <v>0.30875584873519352</v>
      </c>
      <c r="HI205" s="80">
        <f t="shared" si="435"/>
        <v>-0.25111857054208764</v>
      </c>
      <c r="HJ205" s="80">
        <f t="shared" si="435"/>
        <v>3.629224060048114E-3</v>
      </c>
      <c r="HK205" s="80">
        <f t="shared" si="435"/>
        <v>0.11552210459817989</v>
      </c>
      <c r="HL205" s="80">
        <f t="shared" si="435"/>
        <v>0.41533870619158803</v>
      </c>
      <c r="HM205" s="80">
        <f t="shared" si="435"/>
        <v>0.54357418733743657</v>
      </c>
      <c r="HN205" s="80">
        <f t="shared" si="435"/>
        <v>-3.9674559486100242E-2</v>
      </c>
      <c r="HO205" s="80">
        <f t="shared" si="435"/>
        <v>-2.5420960192472331E-4</v>
      </c>
      <c r="HP205" s="80">
        <f t="shared" si="435"/>
        <v>9.3827033841426363E-2</v>
      </c>
      <c r="HQ205" s="80">
        <f t="shared" si="435"/>
        <v>-0.28963738314754084</v>
      </c>
      <c r="HR205" s="80">
        <f t="shared" si="435"/>
        <v>-0.73555419510342102</v>
      </c>
      <c r="HS205" s="80">
        <f t="shared" si="435"/>
        <v>0.30097168116066736</v>
      </c>
      <c r="HT205" s="80">
        <f t="shared" si="435"/>
        <v>0.47409911475840505</v>
      </c>
      <c r="HU205" s="80">
        <f t="shared" si="435"/>
        <v>0.16886814528096611</v>
      </c>
      <c r="HV205" s="80">
        <f t="shared" si="435"/>
        <v>1.5217198915530295E-2</v>
      </c>
      <c r="HW205" s="80">
        <f t="shared" si="435"/>
        <v>-3.6822819720667498E-2</v>
      </c>
      <c r="HX205" s="80">
        <f t="shared" si="435"/>
        <v>1.480880771068473</v>
      </c>
      <c r="HY205" s="80">
        <f t="shared" si="435"/>
        <v>-0.11767707188077697</v>
      </c>
      <c r="HZ205" s="80">
        <f t="shared" si="434"/>
        <v>0.38375941278101178</v>
      </c>
      <c r="IA205" s="80">
        <f t="shared" si="434"/>
        <v>0.4219870825862333</v>
      </c>
      <c r="IB205" s="80">
        <f t="shared" si="434"/>
        <v>0.20786227647922803</v>
      </c>
      <c r="IC205" s="80">
        <f t="shared" si="434"/>
        <v>0.32245140858640953</v>
      </c>
      <c r="ID205" s="80">
        <f t="shared" si="434"/>
        <v>-0.29031645771043768</v>
      </c>
      <c r="IE205" s="80">
        <f t="shared" si="434"/>
        <v>0.11654710988202747</v>
      </c>
      <c r="IF205" s="80">
        <f t="shared" si="434"/>
        <v>0.48286932448301229</v>
      </c>
      <c r="IG205" s="80">
        <f t="shared" si="434"/>
        <v>-0.20333315694234425</v>
      </c>
      <c r="IH205" s="80">
        <f t="shared" si="434"/>
        <v>0.17084308724063826</v>
      </c>
      <c r="II205" s="80">
        <f t="shared" si="434"/>
        <v>0.27182533505735085</v>
      </c>
      <c r="IJ205" s="80">
        <f t="shared" si="434"/>
        <v>-0.39451727767080674</v>
      </c>
      <c r="IK205" s="80">
        <f t="shared" si="434"/>
        <v>-0.20974229709593739</v>
      </c>
      <c r="IL205" s="80">
        <f t="shared" si="434"/>
        <v>0.22791992916557016</v>
      </c>
      <c r="IM205" s="80">
        <f t="shared" si="434"/>
        <v>0.71983625842463039</v>
      </c>
      <c r="IN205" s="80">
        <f t="shared" si="434"/>
        <v>-0.32607622149124604</v>
      </c>
      <c r="IO205" s="80">
        <f t="shared" si="434"/>
        <v>-8.1964975130936438E-2</v>
      </c>
      <c r="IP205" s="80">
        <f t="shared" si="434"/>
        <v>0.12472104110034238</v>
      </c>
      <c r="IQ205" s="80">
        <f t="shared" si="434"/>
        <v>0.54585874027107184</v>
      </c>
      <c r="IR205" s="80">
        <f t="shared" si="434"/>
        <v>-0.22589083144893929</v>
      </c>
      <c r="IS205" s="80">
        <f t="shared" si="434"/>
        <v>-2.6602976222172461E-2</v>
      </c>
      <c r="IT205" s="80">
        <f t="shared" si="434"/>
        <v>-0.11346482065923695</v>
      </c>
      <c r="IU205" s="80">
        <f t="shared" si="434"/>
        <v>-0.28218857775261191</v>
      </c>
      <c r="IV205" s="80">
        <f t="shared" si="434"/>
        <v>0.52207540658683171</v>
      </c>
      <c r="IW205" s="80">
        <f t="shared" si="434"/>
        <v>0.29011068852106403</v>
      </c>
      <c r="IX205" s="80">
        <f t="shared" si="434"/>
        <v>-0.72725487219441209</v>
      </c>
      <c r="IY205" s="80">
        <f t="shared" si="434"/>
        <v>-5.4018434604700079E-2</v>
      </c>
      <c r="IZ205" s="80">
        <f t="shared" si="434"/>
        <v>-0.27142214625377697</v>
      </c>
      <c r="JA205" s="80">
        <f t="shared" si="434"/>
        <v>7.707566930184849E-2</v>
      </c>
      <c r="JB205" s="80">
        <f t="shared" si="434"/>
        <v>-0.13343114306906709</v>
      </c>
      <c r="JC205" s="80">
        <f t="shared" si="434"/>
        <v>0.60511762201527985</v>
      </c>
    </row>
    <row r="206" spans="11:356" x14ac:dyDescent="0.3">
      <c r="K206" s="70">
        <f t="shared" si="438"/>
        <v>0.2</v>
      </c>
      <c r="L206" s="26">
        <v>6</v>
      </c>
      <c r="M206" s="83"/>
      <c r="EL206" s="14" t="s">
        <v>175</v>
      </c>
      <c r="EM206" s="80">
        <f t="shared" ref="EM206:GX209" si="442">LOG(EM10/$JD10,2)</f>
        <v>5.0389273466792318E-2</v>
      </c>
      <c r="EN206" s="80">
        <f t="shared" si="442"/>
        <v>-0.53516451996936898</v>
      </c>
      <c r="EO206" s="80">
        <f t="shared" si="442"/>
        <v>-9.3857517236783039E-2</v>
      </c>
      <c r="EP206" s="80">
        <f t="shared" si="442"/>
        <v>-0.31729928630986931</v>
      </c>
      <c r="EQ206" s="80">
        <f t="shared" si="442"/>
        <v>-0.18635436836527003</v>
      </c>
      <c r="ER206" s="80">
        <f t="shared" si="442"/>
        <v>1.1401620416769911E-2</v>
      </c>
      <c r="ES206" s="80">
        <f t="shared" si="442"/>
        <v>-0.29487084336025177</v>
      </c>
      <c r="ET206" s="80">
        <f t="shared" si="442"/>
        <v>-0.41102413035582913</v>
      </c>
      <c r="EU206" s="80">
        <f t="shared" si="442"/>
        <v>3.7244979617243754E-2</v>
      </c>
      <c r="EV206" s="80">
        <f t="shared" si="442"/>
        <v>-0.17575868675382286</v>
      </c>
      <c r="EW206" s="80">
        <f t="shared" si="442"/>
        <v>0.15741989193098163</v>
      </c>
      <c r="EX206" s="80">
        <f t="shared" si="442"/>
        <v>-2.2603556997758064E-2</v>
      </c>
      <c r="EY206" s="80">
        <f t="shared" si="442"/>
        <v>-1.3326407799652093E-2</v>
      </c>
      <c r="EZ206" s="80">
        <f t="shared" si="442"/>
        <v>-6.718813088247777E-2</v>
      </c>
      <c r="FA206" s="80">
        <f t="shared" si="442"/>
        <v>5.2319142467772667E-2</v>
      </c>
      <c r="FB206" s="80">
        <f t="shared" si="442"/>
        <v>-2.1774660063057599E-2</v>
      </c>
      <c r="FC206" s="80">
        <f t="shared" si="442"/>
        <v>-0.12276121590788978</v>
      </c>
      <c r="FD206" s="80">
        <f t="shared" si="442"/>
        <v>-9.4249571676474742E-2</v>
      </c>
      <c r="FE206" s="80">
        <f t="shared" si="442"/>
        <v>0.10847874508191764</v>
      </c>
      <c r="FF206" s="80">
        <f t="shared" si="442"/>
        <v>-7.3873834157032761E-2</v>
      </c>
      <c r="FG206" s="80">
        <f t="shared" si="442"/>
        <v>-9.3204329856301532E-2</v>
      </c>
      <c r="FH206" s="80">
        <f t="shared" si="442"/>
        <v>-0.11856800919392832</v>
      </c>
      <c r="FI206" s="80">
        <f t="shared" si="442"/>
        <v>-0.18273661323782384</v>
      </c>
      <c r="FJ206" s="80">
        <f t="shared" si="442"/>
        <v>-4.3987107923069292E-2</v>
      </c>
      <c r="FK206" s="80">
        <f t="shared" si="442"/>
        <v>-0.21657586136159004</v>
      </c>
      <c r="FL206" s="80">
        <f t="shared" si="442"/>
        <v>-0.22199221001871242</v>
      </c>
      <c r="FM206" s="80">
        <f t="shared" si="442"/>
        <v>0.10961398060946743</v>
      </c>
      <c r="FN206" s="80">
        <f t="shared" si="442"/>
        <v>-0.12400599166961868</v>
      </c>
      <c r="FO206" s="80">
        <f t="shared" si="442"/>
        <v>9.5702700064320551E-2</v>
      </c>
      <c r="FP206" s="80">
        <f t="shared" si="442"/>
        <v>-0.13301812472070879</v>
      </c>
      <c r="FQ206" s="80">
        <f t="shared" si="442"/>
        <v>0.16966317850541271</v>
      </c>
      <c r="FR206" s="80">
        <f t="shared" si="442"/>
        <v>0.34135695657747966</v>
      </c>
      <c r="FS206" s="80">
        <f t="shared" si="442"/>
        <v>1.5868954388246908E-2</v>
      </c>
      <c r="FT206" s="80">
        <f t="shared" si="442"/>
        <v>-0.18849217664471365</v>
      </c>
      <c r="FU206" s="80">
        <f t="shared" si="442"/>
        <v>0.17809271644770422</v>
      </c>
      <c r="FV206" s="80">
        <f t="shared" si="442"/>
        <v>-9.8175987199202286E-2</v>
      </c>
      <c r="FW206" s="80">
        <f t="shared" si="442"/>
        <v>0.24550038377564432</v>
      </c>
      <c r="FX206" s="80">
        <f t="shared" si="442"/>
        <v>-0.14413751961653681</v>
      </c>
      <c r="FY206" s="80">
        <f t="shared" si="442"/>
        <v>0.1736376192308289</v>
      </c>
      <c r="FZ206" s="80">
        <f t="shared" si="442"/>
        <v>0.16822924117956839</v>
      </c>
      <c r="GA206" s="80">
        <f t="shared" si="442"/>
        <v>-4.1716802011593869E-2</v>
      </c>
      <c r="GB206" s="80">
        <f t="shared" si="442"/>
        <v>0.18421209379057146</v>
      </c>
      <c r="GC206" s="80">
        <f t="shared" si="442"/>
        <v>-2.613169160258896E-2</v>
      </c>
      <c r="GD206" s="80">
        <f t="shared" si="442"/>
        <v>-7.4604280046393537E-2</v>
      </c>
      <c r="GE206" s="80">
        <f t="shared" si="442"/>
        <v>0.19270013978433012</v>
      </c>
      <c r="GF206" s="80">
        <f t="shared" si="442"/>
        <v>-5.8268664939743836E-2</v>
      </c>
      <c r="GG206" s="80">
        <f t="shared" si="442"/>
        <v>0.24900758063354139</v>
      </c>
      <c r="GH206" s="80">
        <f t="shared" si="442"/>
        <v>8.5738238191391536E-2</v>
      </c>
      <c r="GI206" s="80">
        <f t="shared" si="442"/>
        <v>0.13362194035349723</v>
      </c>
      <c r="GJ206" s="80">
        <f t="shared" si="442"/>
        <v>-0.1246287825354631</v>
      </c>
      <c r="GK206" s="80">
        <f t="shared" si="442"/>
        <v>0.10688791311206983</v>
      </c>
      <c r="GL206" s="80">
        <f t="shared" si="442"/>
        <v>2.5464225873232806E-2</v>
      </c>
      <c r="GM206" s="80">
        <f t="shared" si="442"/>
        <v>0.18169549290613807</v>
      </c>
      <c r="GN206" s="80">
        <f t="shared" si="442"/>
        <v>0.15096503391825464</v>
      </c>
      <c r="GO206" s="80">
        <f t="shared" si="442"/>
        <v>4.3119282482778132E-2</v>
      </c>
      <c r="GP206" s="80">
        <f t="shared" si="442"/>
        <v>1.8139519196349802E-3</v>
      </c>
      <c r="GQ206" s="80">
        <f t="shared" si="442"/>
        <v>5.1886131246530548E-2</v>
      </c>
      <c r="GR206" s="80">
        <f t="shared" si="442"/>
        <v>2.566470315736814E-2</v>
      </c>
      <c r="GS206" s="80">
        <f t="shared" si="442"/>
        <v>2.2292980974656186E-2</v>
      </c>
      <c r="GT206" s="80">
        <f t="shared" si="442"/>
        <v>-8.8944100895708089E-2</v>
      </c>
      <c r="GU206" s="80">
        <f t="shared" si="442"/>
        <v>-0.21999434657273356</v>
      </c>
      <c r="GV206" s="80">
        <f t="shared" si="442"/>
        <v>-0.10764321424217022</v>
      </c>
      <c r="GW206" s="80">
        <f t="shared" si="442"/>
        <v>2.89485628341094E-2</v>
      </c>
      <c r="GX206" s="80">
        <f t="shared" si="442"/>
        <v>-0.29933374672657437</v>
      </c>
      <c r="GY206" s="80">
        <f t="shared" si="435"/>
        <v>-4.4492105901042502E-2</v>
      </c>
      <c r="GZ206" s="80">
        <f t="shared" si="435"/>
        <v>6.3160996799398489E-2</v>
      </c>
      <c r="HA206" s="80">
        <f t="shared" si="435"/>
        <v>-6.5905963175528298E-2</v>
      </c>
      <c r="HB206" s="80">
        <f t="shared" si="435"/>
        <v>0.3163371817083952</v>
      </c>
      <c r="HC206" s="80">
        <f t="shared" si="435"/>
        <v>0.18693944206145652</v>
      </c>
      <c r="HD206" s="80">
        <f t="shared" si="435"/>
        <v>-0.10009946431924976</v>
      </c>
      <c r="HE206" s="80">
        <f t="shared" si="435"/>
        <v>-0.11735004976478716</v>
      </c>
      <c r="HF206" s="80">
        <f t="shared" si="435"/>
        <v>-0.13637859727629037</v>
      </c>
      <c r="HG206" s="80">
        <f t="shared" si="435"/>
        <v>2.590523916420923E-2</v>
      </c>
      <c r="HH206" s="80">
        <f t="shared" si="435"/>
        <v>2.2561703123716657E-2</v>
      </c>
      <c r="HI206" s="80">
        <f t="shared" si="435"/>
        <v>-0.26075585322227923</v>
      </c>
      <c r="HJ206" s="80">
        <f t="shared" si="435"/>
        <v>7.7794159464531193E-2</v>
      </c>
      <c r="HK206" s="80">
        <f t="shared" si="435"/>
        <v>0.12069226894604493</v>
      </c>
      <c r="HL206" s="80">
        <f t="shared" si="435"/>
        <v>0.30104810886893024</v>
      </c>
      <c r="HM206" s="80">
        <f t="shared" si="435"/>
        <v>0.22905460051658724</v>
      </c>
      <c r="HN206" s="80">
        <f t="shared" si="435"/>
        <v>3.2304784119802823E-2</v>
      </c>
      <c r="HO206" s="80">
        <f t="shared" si="435"/>
        <v>9.03074386299582E-2</v>
      </c>
      <c r="HP206" s="80">
        <f t="shared" si="435"/>
        <v>-7.8520614725484078E-2</v>
      </c>
      <c r="HQ206" s="80">
        <f t="shared" si="435"/>
        <v>-0.18431246817522604</v>
      </c>
      <c r="HR206" s="80">
        <f t="shared" si="435"/>
        <v>5.5542955499271927E-2</v>
      </c>
      <c r="HS206" s="80">
        <f t="shared" si="435"/>
        <v>-0.12823735970685299</v>
      </c>
      <c r="HT206" s="80">
        <f t="shared" si="435"/>
        <v>1.5445050853341382E-2</v>
      </c>
      <c r="HU206" s="80">
        <f t="shared" si="435"/>
        <v>5.9660518438271894E-2</v>
      </c>
      <c r="HV206" s="80">
        <f t="shared" si="435"/>
        <v>-0.23360590451383637</v>
      </c>
      <c r="HW206" s="80">
        <f t="shared" si="435"/>
        <v>0.15811499921397423</v>
      </c>
      <c r="HX206" s="80">
        <f t="shared" si="435"/>
        <v>5.7309064572811277E-2</v>
      </c>
      <c r="HY206" s="80">
        <f t="shared" si="435"/>
        <v>7.1865506265961554E-2</v>
      </c>
      <c r="HZ206" s="80">
        <f t="shared" si="434"/>
        <v>-0.24642694575682131</v>
      </c>
      <c r="IA206" s="80">
        <f t="shared" si="434"/>
        <v>3.8596599449931851E-2</v>
      </c>
      <c r="IB206" s="80">
        <f t="shared" si="434"/>
        <v>-2.0118293549163179E-2</v>
      </c>
      <c r="IC206" s="80">
        <f t="shared" si="434"/>
        <v>5.9347212638390538E-2</v>
      </c>
      <c r="ID206" s="80">
        <f t="shared" si="434"/>
        <v>-0.16331940712486787</v>
      </c>
      <c r="IE206" s="80">
        <f t="shared" si="434"/>
        <v>-8.53890613293143E-2</v>
      </c>
      <c r="IF206" s="80">
        <f t="shared" si="434"/>
        <v>8.0730079251656747E-2</v>
      </c>
      <c r="IG206" s="80">
        <f t="shared" si="434"/>
        <v>9.2414374099101942E-2</v>
      </c>
      <c r="IH206" s="80">
        <f t="shared" si="434"/>
        <v>6.7393235559703848E-2</v>
      </c>
      <c r="II206" s="80">
        <f t="shared" si="434"/>
        <v>0.14562532723854457</v>
      </c>
      <c r="IJ206" s="80">
        <f t="shared" si="434"/>
        <v>-3.8882316477199873E-4</v>
      </c>
      <c r="IK206" s="80">
        <f t="shared" si="434"/>
        <v>-9.4249571676474742E-2</v>
      </c>
      <c r="IL206" s="80">
        <f t="shared" si="434"/>
        <v>9.8221225627289008E-2</v>
      </c>
      <c r="IM206" s="80">
        <f t="shared" si="434"/>
        <v>0.49896710122863541</v>
      </c>
      <c r="IN206" s="80">
        <f t="shared" si="434"/>
        <v>-9.5295571390230621E-2</v>
      </c>
      <c r="IO206" s="80">
        <f t="shared" si="434"/>
        <v>7.2214925793794002E-2</v>
      </c>
      <c r="IP206" s="80">
        <f t="shared" si="434"/>
        <v>9.3332800682041625E-2</v>
      </c>
      <c r="IQ206" s="80">
        <f t="shared" si="434"/>
        <v>5.6131898781338056E-2</v>
      </c>
      <c r="IR206" s="80">
        <f t="shared" si="434"/>
        <v>-6.6888856477322442E-2</v>
      </c>
      <c r="IS206" s="80">
        <f t="shared" si="434"/>
        <v>-0.31788420219302754</v>
      </c>
      <c r="IT206" s="80">
        <f t="shared" si="434"/>
        <v>-0.16537755823024586</v>
      </c>
      <c r="IU206" s="80">
        <f t="shared" si="434"/>
        <v>1.447566062089393E-2</v>
      </c>
      <c r="IV206" s="80">
        <f t="shared" si="434"/>
        <v>-8.0116015679619082E-2</v>
      </c>
      <c r="IW206" s="80">
        <f t="shared" si="434"/>
        <v>-5.0396847422910764E-2</v>
      </c>
      <c r="IX206" s="80">
        <f t="shared" si="434"/>
        <v>-0.15225584541176387</v>
      </c>
      <c r="IY206" s="80">
        <f t="shared" si="434"/>
        <v>-8.9551935334163016E-2</v>
      </c>
      <c r="IZ206" s="80">
        <f t="shared" si="434"/>
        <v>0.33094687658922051</v>
      </c>
      <c r="JA206" s="80">
        <f t="shared" si="434"/>
        <v>3.429883424429462E-2</v>
      </c>
      <c r="JB206" s="80">
        <f t="shared" si="434"/>
        <v>-0.17903549518577333</v>
      </c>
      <c r="JC206" s="80">
        <f t="shared" si="434"/>
        <v>0.14499799631130258</v>
      </c>
    </row>
    <row r="207" spans="11:356" x14ac:dyDescent="0.3">
      <c r="K207" s="70">
        <f t="shared" si="438"/>
        <v>6.6666666666666666E-2</v>
      </c>
      <c r="L207" s="26">
        <v>2</v>
      </c>
      <c r="M207" s="83"/>
      <c r="EL207" s="14" t="s">
        <v>181</v>
      </c>
      <c r="EM207" s="80">
        <f t="shared" si="442"/>
        <v>0.15046944102784701</v>
      </c>
      <c r="EN207" s="80">
        <f t="shared" si="442"/>
        <v>-0.61128800996457822</v>
      </c>
      <c r="EO207" s="80">
        <f t="shared" si="442"/>
        <v>-9.5147041119320847E-2</v>
      </c>
      <c r="EP207" s="80">
        <f t="shared" si="442"/>
        <v>-0.41630914945966507</v>
      </c>
      <c r="EQ207" s="80">
        <f t="shared" si="442"/>
        <v>-0.18865796680012487</v>
      </c>
      <c r="ER207" s="80">
        <f t="shared" si="442"/>
        <v>-1.5549359394311523E-2</v>
      </c>
      <c r="ES207" s="80">
        <f t="shared" si="442"/>
        <v>-0.23873914505259569</v>
      </c>
      <c r="ET207" s="80">
        <f t="shared" si="442"/>
        <v>-0.33158723697793907</v>
      </c>
      <c r="EU207" s="80">
        <f t="shared" si="442"/>
        <v>-6.761355231698872E-2</v>
      </c>
      <c r="EV207" s="80">
        <f t="shared" si="442"/>
        <v>-0.362057925080982</v>
      </c>
      <c r="EW207" s="80">
        <f t="shared" si="442"/>
        <v>0.20371409126402432</v>
      </c>
      <c r="EX207" s="80">
        <f t="shared" si="442"/>
        <v>-0.19256428691853339</v>
      </c>
      <c r="EY207" s="80">
        <f t="shared" si="442"/>
        <v>-0.16894388551647749</v>
      </c>
      <c r="EZ207" s="80">
        <f t="shared" si="442"/>
        <v>-6.0404666380126919E-2</v>
      </c>
      <c r="FA207" s="80">
        <f t="shared" si="442"/>
        <v>-8.2406747485227388E-2</v>
      </c>
      <c r="FB207" s="80">
        <f t="shared" si="442"/>
        <v>-1.0977273706127336E-2</v>
      </c>
      <c r="FC207" s="80">
        <f t="shared" si="442"/>
        <v>-5.9670016299423062E-2</v>
      </c>
      <c r="FD207" s="80">
        <f t="shared" si="442"/>
        <v>-3.2644679386177988E-2</v>
      </c>
      <c r="FE207" s="80">
        <f t="shared" si="442"/>
        <v>6.1912100144963282E-2</v>
      </c>
      <c r="FF207" s="80">
        <f t="shared" si="442"/>
        <v>-6.3241825722099312E-2</v>
      </c>
      <c r="FG207" s="80">
        <f t="shared" si="442"/>
        <v>-9.5792397818227959E-2</v>
      </c>
      <c r="FH207" s="80">
        <f t="shared" si="442"/>
        <v>-7.3533827726825207E-2</v>
      </c>
      <c r="FI207" s="80">
        <f t="shared" si="442"/>
        <v>-8.9566008753025589E-2</v>
      </c>
      <c r="FJ207" s="80">
        <f t="shared" si="442"/>
        <v>-3.0864881499504766E-3</v>
      </c>
      <c r="FK207" s="80">
        <f t="shared" si="442"/>
        <v>-0.22938518654666368</v>
      </c>
      <c r="FL207" s="80">
        <f t="shared" si="442"/>
        <v>-0.20365133508211733</v>
      </c>
      <c r="FM207" s="80">
        <f t="shared" si="442"/>
        <v>8.3165191749335385E-2</v>
      </c>
      <c r="FN207" s="80">
        <f t="shared" si="442"/>
        <v>-0.13151851549322174</v>
      </c>
      <c r="FO207" s="80">
        <f t="shared" si="442"/>
        <v>8.98022073511721E-2</v>
      </c>
      <c r="FP207" s="80">
        <f t="shared" si="442"/>
        <v>-4.1735155047696058E-2</v>
      </c>
      <c r="FQ207" s="80">
        <f t="shared" si="442"/>
        <v>7.3917420457294963E-2</v>
      </c>
      <c r="FR207" s="80">
        <f t="shared" si="442"/>
        <v>0.26791283873974525</v>
      </c>
      <c r="FS207" s="80">
        <f t="shared" si="442"/>
        <v>-3.0586626148139097E-2</v>
      </c>
      <c r="FT207" s="80">
        <f t="shared" si="442"/>
        <v>3.1405065850335659E-2</v>
      </c>
      <c r="FU207" s="80">
        <f t="shared" si="442"/>
        <v>0.37767395474721127</v>
      </c>
      <c r="FV207" s="80">
        <f t="shared" si="442"/>
        <v>-6.9989315515761708E-2</v>
      </c>
      <c r="FW207" s="80">
        <f t="shared" si="442"/>
        <v>0.39216810052233159</v>
      </c>
      <c r="FX207" s="80">
        <f t="shared" si="442"/>
        <v>-0.15873735865062807</v>
      </c>
      <c r="FY207" s="80">
        <f t="shared" si="442"/>
        <v>6.9702931965285639E-2</v>
      </c>
      <c r="FZ207" s="80">
        <f t="shared" si="442"/>
        <v>0.12549302560537717</v>
      </c>
      <c r="GA207" s="80">
        <f t="shared" si="442"/>
        <v>6.3165318250977168E-2</v>
      </c>
      <c r="GB207" s="80">
        <f t="shared" si="442"/>
        <v>0.10382871589566643</v>
      </c>
      <c r="GC207" s="80">
        <f t="shared" si="442"/>
        <v>7.4969121794312282E-2</v>
      </c>
      <c r="GD207" s="80">
        <f t="shared" si="442"/>
        <v>-3.3674807867182806E-2</v>
      </c>
      <c r="GE207" s="80">
        <f t="shared" si="442"/>
        <v>0.15010659007689933</v>
      </c>
      <c r="GF207" s="80">
        <f t="shared" si="442"/>
        <v>-6.8220319793472081E-2</v>
      </c>
      <c r="GG207" s="80">
        <f t="shared" si="442"/>
        <v>0.12299917008315665</v>
      </c>
      <c r="GH207" s="80">
        <f t="shared" si="442"/>
        <v>4.6105570416529067E-2</v>
      </c>
      <c r="GI207" s="80">
        <f t="shared" si="442"/>
        <v>0.22557615426097041</v>
      </c>
      <c r="GJ207" s="80">
        <f t="shared" si="442"/>
        <v>-0.14103398623951285</v>
      </c>
      <c r="GK207" s="80">
        <f t="shared" si="442"/>
        <v>4.1417686517229282E-2</v>
      </c>
      <c r="GL207" s="80">
        <f t="shared" si="442"/>
        <v>2.7531675845366764E-3</v>
      </c>
      <c r="GM207" s="80">
        <f t="shared" si="442"/>
        <v>8.3070155625956502E-2</v>
      </c>
      <c r="GN207" s="80">
        <f t="shared" si="442"/>
        <v>0.18612432148891014</v>
      </c>
      <c r="GO207" s="80">
        <f t="shared" si="442"/>
        <v>-9.557797152144715E-3</v>
      </c>
      <c r="GP207" s="80">
        <f t="shared" si="442"/>
        <v>-3.017536748703948E-2</v>
      </c>
      <c r="GQ207" s="80">
        <f t="shared" si="442"/>
        <v>0.19230516534367251</v>
      </c>
      <c r="GR207" s="80">
        <f t="shared" si="442"/>
        <v>0.20842678865384648</v>
      </c>
      <c r="GS207" s="80">
        <f t="shared" si="442"/>
        <v>8.9695294351446846E-3</v>
      </c>
      <c r="GT207" s="80">
        <f t="shared" si="442"/>
        <v>-0.13207002552521843</v>
      </c>
      <c r="GU207" s="80">
        <f t="shared" si="442"/>
        <v>-0.19141427085515142</v>
      </c>
      <c r="GV207" s="80">
        <f t="shared" si="442"/>
        <v>4.2200059028988067E-2</v>
      </c>
      <c r="GW207" s="80">
        <f t="shared" si="442"/>
        <v>-4.7654018706482178E-2</v>
      </c>
      <c r="GX207" s="80">
        <f t="shared" si="442"/>
        <v>-0.40726904788260893</v>
      </c>
      <c r="GY207" s="80">
        <f t="shared" si="435"/>
        <v>-3.0586626006428964E-2</v>
      </c>
      <c r="GZ207" s="80">
        <f t="shared" si="435"/>
        <v>6.1815653584748394E-2</v>
      </c>
      <c r="HA207" s="80">
        <f t="shared" si="435"/>
        <v>-2.5249387312673829E-2</v>
      </c>
      <c r="HB207" s="80">
        <f t="shared" si="435"/>
        <v>0.35416036029019332</v>
      </c>
      <c r="HC207" s="80">
        <f t="shared" si="435"/>
        <v>0.19547360375197981</v>
      </c>
      <c r="HD207" s="80">
        <f t="shared" si="435"/>
        <v>-8.34221341978586E-3</v>
      </c>
      <c r="HE207" s="80">
        <f t="shared" si="435"/>
        <v>-0.12513635949887306</v>
      </c>
      <c r="HF207" s="80">
        <f t="shared" si="435"/>
        <v>-0.15609881208075499</v>
      </c>
      <c r="HG207" s="80">
        <f t="shared" si="435"/>
        <v>0.11242177150355269</v>
      </c>
      <c r="HH207" s="80">
        <f t="shared" si="435"/>
        <v>-2.2179169067675721E-2</v>
      </c>
      <c r="HI207" s="80">
        <f t="shared" si="435"/>
        <v>-0.29976271247409086</v>
      </c>
      <c r="HJ207" s="80">
        <f t="shared" si="435"/>
        <v>4.5520417345689651E-2</v>
      </c>
      <c r="HK207" s="80">
        <f t="shared" si="435"/>
        <v>9.6879575676970531E-2</v>
      </c>
      <c r="HL207" s="80">
        <f t="shared" si="435"/>
        <v>0.35431786832859463</v>
      </c>
      <c r="HM207" s="80">
        <f t="shared" si="435"/>
        <v>0.31569046966394221</v>
      </c>
      <c r="HN207" s="80">
        <f t="shared" si="435"/>
        <v>9.4430017799750493E-2</v>
      </c>
      <c r="HO207" s="80">
        <f t="shared" si="435"/>
        <v>8.8571925247866362E-2</v>
      </c>
      <c r="HP207" s="80">
        <f t="shared" si="435"/>
        <v>-0.12031348747104326</v>
      </c>
      <c r="HQ207" s="80">
        <f t="shared" si="435"/>
        <v>-0.15094792394357576</v>
      </c>
      <c r="HR207" s="80">
        <f t="shared" si="435"/>
        <v>3.7891749832712242E-2</v>
      </c>
      <c r="HS207" s="80">
        <f t="shared" si="435"/>
        <v>-0.27701746458939086</v>
      </c>
      <c r="HT207" s="80">
        <f t="shared" si="435"/>
        <v>6.0271632032071573E-2</v>
      </c>
      <c r="HU207" s="80">
        <f t="shared" si="435"/>
        <v>0.12595437800452081</v>
      </c>
      <c r="HV207" s="80">
        <f t="shared" si="435"/>
        <v>-0.26450759194321205</v>
      </c>
      <c r="HW207" s="80">
        <f t="shared" si="435"/>
        <v>9.4430017799750493E-2</v>
      </c>
      <c r="HX207" s="80">
        <f t="shared" si="435"/>
        <v>7.8882358746670114E-2</v>
      </c>
      <c r="HY207" s="80">
        <f t="shared" si="435"/>
        <v>-2.7402434464453243E-2</v>
      </c>
      <c r="HZ207" s="80">
        <f t="shared" si="434"/>
        <v>-0.25666847749138061</v>
      </c>
      <c r="IA207" s="80">
        <f t="shared" si="434"/>
        <v>-2.1770299892100695E-2</v>
      </c>
      <c r="IB207" s="80">
        <f t="shared" si="434"/>
        <v>2.6570259294891159E-2</v>
      </c>
      <c r="IC207" s="80">
        <f t="shared" si="434"/>
        <v>-2.6439262224042982E-4</v>
      </c>
      <c r="ID207" s="80">
        <f t="shared" si="434"/>
        <v>-0.20597190028434281</v>
      </c>
      <c r="IE207" s="80">
        <f t="shared" si="434"/>
        <v>-9.967061263215074E-2</v>
      </c>
      <c r="IF207" s="80">
        <f t="shared" si="434"/>
        <v>0.11966730925520906</v>
      </c>
      <c r="IG207" s="80">
        <f t="shared" si="434"/>
        <v>9.3109300369039236E-2</v>
      </c>
      <c r="IH207" s="80">
        <f t="shared" si="434"/>
        <v>-0.15800706490749555</v>
      </c>
      <c r="II207" s="80">
        <f t="shared" si="434"/>
        <v>0.17849428259312505</v>
      </c>
      <c r="IJ207" s="80">
        <f t="shared" si="434"/>
        <v>-5.9460185032064419E-2</v>
      </c>
      <c r="IK207" s="80">
        <f t="shared" si="434"/>
        <v>-5.2761647024479885E-2</v>
      </c>
      <c r="IL207" s="80">
        <f t="shared" si="434"/>
        <v>-5.6944587255838543E-2</v>
      </c>
      <c r="IM207" s="80">
        <f t="shared" si="434"/>
        <v>0.5817414894338796</v>
      </c>
      <c r="IN207" s="80">
        <f t="shared" si="434"/>
        <v>-0.10010216958311047</v>
      </c>
      <c r="IO207" s="80">
        <f t="shared" si="434"/>
        <v>3.1995971124906264E-2</v>
      </c>
      <c r="IP207" s="80">
        <f t="shared" si="434"/>
        <v>0.14738229567788846</v>
      </c>
      <c r="IQ207" s="80">
        <f t="shared" si="434"/>
        <v>8.8761267708453523E-2</v>
      </c>
      <c r="IR207" s="80">
        <f t="shared" si="434"/>
        <v>-0.10604920645780479</v>
      </c>
      <c r="IS207" s="80">
        <f t="shared" si="434"/>
        <v>-0.26474947238144014</v>
      </c>
      <c r="IT207" s="80">
        <f t="shared" si="434"/>
        <v>-0.113762719252024</v>
      </c>
      <c r="IU207" s="80">
        <f t="shared" si="434"/>
        <v>5.4854505980214206E-2</v>
      </c>
      <c r="IV207" s="80">
        <f t="shared" si="434"/>
        <v>-8.8281138510483637E-2</v>
      </c>
      <c r="IW207" s="80">
        <f t="shared" si="434"/>
        <v>-0.17472760175911706</v>
      </c>
      <c r="IX207" s="80">
        <f t="shared" si="434"/>
        <v>-0.11071584359086327</v>
      </c>
      <c r="IY207" s="80">
        <f t="shared" si="434"/>
        <v>-0.13671105225726812</v>
      </c>
      <c r="IZ207" s="80">
        <f t="shared" si="434"/>
        <v>0.35084871262247747</v>
      </c>
      <c r="JA207" s="80">
        <f t="shared" si="434"/>
        <v>9.1031441335129332E-2</v>
      </c>
      <c r="JB207" s="80">
        <f t="shared" si="434"/>
        <v>-0.13449917727511182</v>
      </c>
      <c r="JC207" s="80">
        <f t="shared" si="434"/>
        <v>0.14983439199280896</v>
      </c>
    </row>
    <row r="208" spans="11:356" x14ac:dyDescent="0.3">
      <c r="M208" s="83"/>
      <c r="EL208" s="14" t="s">
        <v>184</v>
      </c>
      <c r="EM208" s="80">
        <f t="shared" si="442"/>
        <v>1.6788116000758333E-2</v>
      </c>
      <c r="EN208" s="80">
        <f t="shared" si="442"/>
        <v>-0.67421153301696302</v>
      </c>
      <c r="EO208" s="80">
        <f t="shared" si="442"/>
        <v>-3.9544312336804333E-2</v>
      </c>
      <c r="EP208" s="80">
        <f t="shared" si="442"/>
        <v>-0.34872780306088486</v>
      </c>
      <c r="EQ208" s="80">
        <f t="shared" si="442"/>
        <v>-0.20100773503610087</v>
      </c>
      <c r="ER208" s="80">
        <f t="shared" si="442"/>
        <v>5.779191475223678E-2</v>
      </c>
      <c r="ES208" s="80">
        <f t="shared" si="442"/>
        <v>-0.15811886733549235</v>
      </c>
      <c r="ET208" s="80">
        <f t="shared" si="442"/>
        <v>-0.37273631956957343</v>
      </c>
      <c r="EU208" s="80">
        <f t="shared" si="442"/>
        <v>1.8964171394681595E-2</v>
      </c>
      <c r="EV208" s="80">
        <f t="shared" si="442"/>
        <v>-0.35831385187986431</v>
      </c>
      <c r="EW208" s="80">
        <f t="shared" si="442"/>
        <v>0.1741020665254068</v>
      </c>
      <c r="EX208" s="80">
        <f t="shared" si="442"/>
        <v>-0.18833230859103647</v>
      </c>
      <c r="EY208" s="80">
        <f t="shared" si="442"/>
        <v>-0.13317605382753217</v>
      </c>
      <c r="EZ208" s="80">
        <f t="shared" si="442"/>
        <v>-4.9698411782642019E-2</v>
      </c>
      <c r="FA208" s="80">
        <f t="shared" si="442"/>
        <v>5.4622959283935693E-2</v>
      </c>
      <c r="FB208" s="80">
        <f t="shared" si="442"/>
        <v>-4.7153178949339521E-2</v>
      </c>
      <c r="FC208" s="80">
        <f t="shared" si="442"/>
        <v>-0.15785312057337753</v>
      </c>
      <c r="FD208" s="80">
        <f t="shared" si="442"/>
        <v>-7.2058520721437133E-2</v>
      </c>
      <c r="FE208" s="80">
        <f t="shared" si="442"/>
        <v>1.4294362313579233E-2</v>
      </c>
      <c r="FF208" s="80">
        <f t="shared" si="442"/>
        <v>-0.19372505910766868</v>
      </c>
      <c r="FG208" s="80">
        <f t="shared" si="442"/>
        <v>-0.11320135408059084</v>
      </c>
      <c r="FH208" s="80">
        <f t="shared" si="442"/>
        <v>-0.14506670504501501</v>
      </c>
      <c r="FI208" s="80">
        <f t="shared" si="442"/>
        <v>-0.15962569122907844</v>
      </c>
      <c r="FJ208" s="80">
        <f t="shared" si="442"/>
        <v>-3.3884202318489771E-2</v>
      </c>
      <c r="FK208" s="80">
        <f t="shared" si="442"/>
        <v>-0.22810350452616709</v>
      </c>
      <c r="FL208" s="80">
        <f t="shared" si="442"/>
        <v>-0.23153673476000414</v>
      </c>
      <c r="FM208" s="80">
        <f t="shared" si="442"/>
        <v>2.5394706647916668E-2</v>
      </c>
      <c r="FN208" s="80">
        <f t="shared" si="442"/>
        <v>-0.12874220498854463</v>
      </c>
      <c r="FO208" s="80">
        <f t="shared" si="442"/>
        <v>0.11876492948245021</v>
      </c>
      <c r="FP208" s="80">
        <f t="shared" si="442"/>
        <v>4.3996383232736025E-2</v>
      </c>
      <c r="FQ208" s="80">
        <f t="shared" si="442"/>
        <v>6.3890665991362339E-2</v>
      </c>
      <c r="FR208" s="80">
        <f t="shared" si="442"/>
        <v>0.31548981578567847</v>
      </c>
      <c r="FS208" s="80">
        <f t="shared" si="442"/>
        <v>-5.2495130359612535E-2</v>
      </c>
      <c r="FT208" s="80">
        <f t="shared" si="442"/>
        <v>-0.11157065664455369</v>
      </c>
      <c r="FU208" s="80">
        <f t="shared" si="442"/>
        <v>0.31069691077040013</v>
      </c>
      <c r="FV208" s="80">
        <f t="shared" si="442"/>
        <v>-0.15104898470146136</v>
      </c>
      <c r="FW208" s="80">
        <f t="shared" si="442"/>
        <v>0.37956744841970663</v>
      </c>
      <c r="FX208" s="80">
        <f t="shared" si="442"/>
        <v>-0.13740523583773406</v>
      </c>
      <c r="FY208" s="80">
        <f t="shared" si="442"/>
        <v>0.12347348024423915</v>
      </c>
      <c r="FZ208" s="80">
        <f t="shared" si="442"/>
        <v>9.6586187869843021E-2</v>
      </c>
      <c r="GA208" s="80">
        <f t="shared" si="442"/>
        <v>7.103184573190118E-3</v>
      </c>
      <c r="GB208" s="80">
        <f t="shared" si="442"/>
        <v>0.10195949801063722</v>
      </c>
      <c r="GC208" s="80">
        <f t="shared" si="442"/>
        <v>7.0625405274603731E-2</v>
      </c>
      <c r="GD208" s="80">
        <f t="shared" si="442"/>
        <v>2.6252548540702178E-2</v>
      </c>
      <c r="GE208" s="80">
        <f t="shared" si="442"/>
        <v>9.9738486063754447E-2</v>
      </c>
      <c r="GF208" s="80">
        <f t="shared" si="442"/>
        <v>-8.8362466985825894E-2</v>
      </c>
      <c r="GG208" s="80">
        <f t="shared" si="442"/>
        <v>0.22654686776463687</v>
      </c>
      <c r="GH208" s="80">
        <f t="shared" si="442"/>
        <v>7.9556430007586901E-2</v>
      </c>
      <c r="GI208" s="80">
        <f t="shared" si="442"/>
        <v>0.22688610991240737</v>
      </c>
      <c r="GJ208" s="80">
        <f t="shared" si="442"/>
        <v>-0.16122286894080226</v>
      </c>
      <c r="GK208" s="80">
        <f t="shared" si="442"/>
        <v>3.1699623688563945E-2</v>
      </c>
      <c r="GL208" s="80">
        <f t="shared" si="442"/>
        <v>2.8978656877093743E-2</v>
      </c>
      <c r="GM208" s="80">
        <f t="shared" si="442"/>
        <v>8.6863507450524235E-2</v>
      </c>
      <c r="GN208" s="80">
        <f t="shared" si="442"/>
        <v>0.18577110303519784</v>
      </c>
      <c r="GO208" s="80">
        <f t="shared" si="442"/>
        <v>-2.4930506595870407E-2</v>
      </c>
      <c r="GP208" s="80">
        <f t="shared" si="442"/>
        <v>4.9607148510635558E-2</v>
      </c>
      <c r="GQ208" s="80">
        <f t="shared" si="442"/>
        <v>0.11766771165705832</v>
      </c>
      <c r="GR208" s="80">
        <f t="shared" si="442"/>
        <v>0.15931957347433243</v>
      </c>
      <c r="GS208" s="80">
        <f t="shared" si="442"/>
        <v>1.4196094838599717E-2</v>
      </c>
      <c r="GT208" s="80">
        <f t="shared" si="442"/>
        <v>-1.0583211520589463E-2</v>
      </c>
      <c r="GU208" s="80">
        <f t="shared" si="442"/>
        <v>-0.1670052215495493</v>
      </c>
      <c r="GV208" s="80">
        <f t="shared" si="442"/>
        <v>-2.1864203564276607E-2</v>
      </c>
      <c r="GW208" s="80">
        <f t="shared" si="442"/>
        <v>-9.0644166869024937E-3</v>
      </c>
      <c r="GX208" s="80">
        <f t="shared" si="442"/>
        <v>-0.37644187394071632</v>
      </c>
      <c r="GY208" s="80">
        <f t="shared" si="435"/>
        <v>2.781095541701761E-2</v>
      </c>
      <c r="GZ208" s="80">
        <f t="shared" si="435"/>
        <v>0.10629910024436305</v>
      </c>
      <c r="HA208" s="80">
        <f t="shared" si="435"/>
        <v>-5.6700399913079076E-2</v>
      </c>
      <c r="HB208" s="80">
        <f t="shared" si="435"/>
        <v>0.31440481868173076</v>
      </c>
      <c r="HC208" s="80">
        <f t="shared" si="435"/>
        <v>0.2437473069708688</v>
      </c>
      <c r="HD208" s="80">
        <f t="shared" si="435"/>
        <v>-1.7919882184258266E-2</v>
      </c>
      <c r="HE208" s="80">
        <f t="shared" si="435"/>
        <v>-0.11784605685047836</v>
      </c>
      <c r="HF208" s="80">
        <f t="shared" si="435"/>
        <v>-0.23587777630759266</v>
      </c>
      <c r="HG208" s="80">
        <f t="shared" si="435"/>
        <v>4.0978983061108129E-3</v>
      </c>
      <c r="HH208" s="80">
        <f t="shared" si="435"/>
        <v>-2.5011286901633387E-2</v>
      </c>
      <c r="HI208" s="80">
        <f t="shared" si="435"/>
        <v>-0.24926290363776127</v>
      </c>
      <c r="HJ208" s="80">
        <f t="shared" si="435"/>
        <v>4.3303131617649815E-2</v>
      </c>
      <c r="HK208" s="80">
        <f t="shared" si="435"/>
        <v>8.9104413527037241E-2</v>
      </c>
      <c r="HL208" s="80">
        <f t="shared" si="435"/>
        <v>0.31615955367250564</v>
      </c>
      <c r="HM208" s="80">
        <f t="shared" si="435"/>
        <v>0.18294136358100951</v>
      </c>
      <c r="HN208" s="80">
        <f t="shared" si="435"/>
        <v>5.1217171070680384E-2</v>
      </c>
      <c r="HO208" s="80">
        <f t="shared" si="435"/>
        <v>0.1240564168145732</v>
      </c>
      <c r="HP208" s="80">
        <f t="shared" si="435"/>
        <v>-0.10566410326143824</v>
      </c>
      <c r="HQ208" s="80">
        <f t="shared" si="435"/>
        <v>-0.20041464357746974</v>
      </c>
      <c r="HR208" s="80">
        <f t="shared" si="435"/>
        <v>6.4944154140392743E-2</v>
      </c>
      <c r="HS208" s="80">
        <f t="shared" si="435"/>
        <v>-0.20603598556474373</v>
      </c>
      <c r="HT208" s="80">
        <f t="shared" si="435"/>
        <v>9.5286178110699685E-2</v>
      </c>
      <c r="HU208" s="80">
        <f t="shared" si="435"/>
        <v>2.8258686004106203E-2</v>
      </c>
      <c r="HV208" s="80">
        <f t="shared" si="435"/>
        <v>-0.2519548961983995</v>
      </c>
      <c r="HW208" s="80">
        <f t="shared" si="435"/>
        <v>0.1666236559815002</v>
      </c>
      <c r="HX208" s="80">
        <f t="shared" si="435"/>
        <v>0.14510219478020919</v>
      </c>
      <c r="HY208" s="80">
        <f t="shared" si="435"/>
        <v>9.9367984796578115E-2</v>
      </c>
      <c r="HZ208" s="80">
        <f t="shared" si="434"/>
        <v>-0.35602567530037488</v>
      </c>
      <c r="IA208" s="80">
        <f t="shared" si="434"/>
        <v>1.5865733161700764E-2</v>
      </c>
      <c r="IB208" s="80">
        <f t="shared" si="434"/>
        <v>-3.1245207203239585E-3</v>
      </c>
      <c r="IC208" s="80">
        <f t="shared" si="434"/>
        <v>0.1258765768241116</v>
      </c>
      <c r="ID208" s="80">
        <f t="shared" si="434"/>
        <v>-0.18982575841274693</v>
      </c>
      <c r="IE208" s="80">
        <f t="shared" si="434"/>
        <v>-0.17012842212860241</v>
      </c>
      <c r="IF208" s="80">
        <f t="shared" si="434"/>
        <v>0.27268979954598233</v>
      </c>
      <c r="IG208" s="80">
        <f t="shared" si="434"/>
        <v>4.7073477340314626E-2</v>
      </c>
      <c r="IH208" s="80">
        <f t="shared" si="434"/>
        <v>-0.2048459074249703</v>
      </c>
      <c r="II208" s="80">
        <f t="shared" si="434"/>
        <v>0.17276444507385158</v>
      </c>
      <c r="IJ208" s="80">
        <f t="shared" si="434"/>
        <v>-3.7505743401266542E-2</v>
      </c>
      <c r="IK208" s="80">
        <f t="shared" si="434"/>
        <v>-0.1180183704217065</v>
      </c>
      <c r="IL208" s="80">
        <f t="shared" si="434"/>
        <v>-3.0758277313265532E-2</v>
      </c>
      <c r="IM208" s="80">
        <f t="shared" si="434"/>
        <v>0.59818866360093559</v>
      </c>
      <c r="IN208" s="80">
        <f t="shared" si="434"/>
        <v>-8.410610479873766E-2</v>
      </c>
      <c r="IO208" s="80">
        <f t="shared" si="434"/>
        <v>3.4027803336742733E-2</v>
      </c>
      <c r="IP208" s="80">
        <f t="shared" si="434"/>
        <v>0.20294438824389766</v>
      </c>
      <c r="IQ208" s="80">
        <f t="shared" si="434"/>
        <v>7.5531124102417038E-2</v>
      </c>
      <c r="IR208" s="80">
        <f t="shared" si="434"/>
        <v>-4.7112163614868863E-2</v>
      </c>
      <c r="IS208" s="80">
        <f t="shared" si="434"/>
        <v>-0.12302443651433491</v>
      </c>
      <c r="IT208" s="80">
        <f t="shared" si="434"/>
        <v>-7.900241122675003E-2</v>
      </c>
      <c r="IU208" s="80">
        <f t="shared" si="434"/>
        <v>-2.5576875390214946E-2</v>
      </c>
      <c r="IV208" s="80">
        <f t="shared" si="434"/>
        <v>-4.0768837866663264E-2</v>
      </c>
      <c r="IW208" s="80">
        <f t="shared" si="434"/>
        <v>-0.11071313458224882</v>
      </c>
      <c r="IX208" s="80">
        <f t="shared" si="434"/>
        <v>-0.1613560469529001</v>
      </c>
      <c r="IY208" s="80">
        <f t="shared" si="434"/>
        <v>-0.12151215480109694</v>
      </c>
      <c r="IZ208" s="80">
        <f t="shared" si="434"/>
        <v>0.33362201009583098</v>
      </c>
      <c r="JA208" s="80">
        <f t="shared" si="434"/>
        <v>7.5229714903608289E-2</v>
      </c>
      <c r="JB208" s="80">
        <f t="shared" si="434"/>
        <v>-0.18643378748825551</v>
      </c>
      <c r="JC208" s="80">
        <f t="shared" si="434"/>
        <v>0.18426958684296138</v>
      </c>
    </row>
    <row r="209" spans="13:263" x14ac:dyDescent="0.3">
      <c r="M209" s="84" t="s">
        <v>460</v>
      </c>
      <c r="N209" s="11" t="s">
        <v>13</v>
      </c>
      <c r="O209" s="12" t="s">
        <v>14</v>
      </c>
      <c r="P209" s="12" t="s">
        <v>15</v>
      </c>
      <c r="Q209" s="12" t="s">
        <v>16</v>
      </c>
      <c r="R209" s="12" t="s">
        <v>17</v>
      </c>
      <c r="S209" s="85" t="s">
        <v>18</v>
      </c>
      <c r="T209" s="12" t="s">
        <v>19</v>
      </c>
      <c r="U209" s="12" t="s">
        <v>20</v>
      </c>
      <c r="V209" s="12" t="s">
        <v>21</v>
      </c>
      <c r="W209" s="12" t="s">
        <v>22</v>
      </c>
      <c r="X209" s="12" t="s">
        <v>23</v>
      </c>
      <c r="Y209" s="82" t="s">
        <v>24</v>
      </c>
      <c r="Z209" s="12" t="s">
        <v>25</v>
      </c>
      <c r="AA209" s="12" t="s">
        <v>26</v>
      </c>
      <c r="AB209" s="12" t="s">
        <v>27</v>
      </c>
      <c r="AC209" s="82" t="s">
        <v>28</v>
      </c>
      <c r="AD209" s="91" t="s">
        <v>29</v>
      </c>
      <c r="AE209" s="12" t="s">
        <v>30</v>
      </c>
      <c r="AF209" s="12" t="s">
        <v>31</v>
      </c>
      <c r="AG209" s="12" t="s">
        <v>32</v>
      </c>
      <c r="AH209" s="12" t="s">
        <v>33</v>
      </c>
      <c r="AI209" s="12" t="s">
        <v>34</v>
      </c>
      <c r="AJ209" s="12" t="s">
        <v>35</v>
      </c>
      <c r="AK209" s="12" t="s">
        <v>36</v>
      </c>
      <c r="AL209" s="12" t="s">
        <v>37</v>
      </c>
      <c r="AM209" s="12" t="s">
        <v>38</v>
      </c>
      <c r="AN209" s="12" t="s">
        <v>39</v>
      </c>
      <c r="AO209" s="12" t="s">
        <v>40</v>
      </c>
      <c r="AP209" s="12" t="s">
        <v>41</v>
      </c>
      <c r="AQ209" s="12" t="s">
        <v>42</v>
      </c>
      <c r="AR209" s="12" t="s">
        <v>43</v>
      </c>
      <c r="AS209" s="82" t="s">
        <v>44</v>
      </c>
      <c r="AT209" s="12" t="s">
        <v>45</v>
      </c>
      <c r="AU209" s="12" t="s">
        <v>46</v>
      </c>
      <c r="AV209" s="12" t="s">
        <v>47</v>
      </c>
      <c r="AW209" s="12" t="s">
        <v>48</v>
      </c>
      <c r="AX209" s="12" t="s">
        <v>49</v>
      </c>
      <c r="AY209" s="12" t="s">
        <v>50</v>
      </c>
      <c r="AZ209" s="12" t="s">
        <v>51</v>
      </c>
      <c r="BA209" s="12" t="s">
        <v>52</v>
      </c>
      <c r="BB209" s="12" t="s">
        <v>53</v>
      </c>
      <c r="BC209" s="12" t="s">
        <v>54</v>
      </c>
      <c r="BD209" s="12" t="s">
        <v>55</v>
      </c>
      <c r="BE209" s="82" t="s">
        <v>56</v>
      </c>
      <c r="BF209" s="12" t="s">
        <v>57</v>
      </c>
      <c r="BG209" s="12" t="s">
        <v>58</v>
      </c>
      <c r="BH209" s="12" t="s">
        <v>59</v>
      </c>
      <c r="BI209" s="12" t="s">
        <v>60</v>
      </c>
      <c r="BJ209" s="12" t="s">
        <v>61</v>
      </c>
      <c r="BK209" s="12" t="s">
        <v>62</v>
      </c>
      <c r="BL209" s="12" t="s">
        <v>63</v>
      </c>
      <c r="BM209" s="12" t="s">
        <v>64</v>
      </c>
      <c r="BN209" s="12" t="s">
        <v>65</v>
      </c>
      <c r="BO209" s="12" t="s">
        <v>66</v>
      </c>
      <c r="BP209" s="12" t="s">
        <v>67</v>
      </c>
      <c r="BQ209" s="12" t="s">
        <v>68</v>
      </c>
      <c r="BR209" s="12" t="s">
        <v>69</v>
      </c>
      <c r="BS209" s="12" t="s">
        <v>70</v>
      </c>
      <c r="BT209" s="82" t="s">
        <v>71</v>
      </c>
      <c r="BU209" s="82" t="s">
        <v>72</v>
      </c>
      <c r="BV209" s="12" t="s">
        <v>73</v>
      </c>
      <c r="BW209" s="12" t="s">
        <v>74</v>
      </c>
      <c r="BX209" s="12" t="s">
        <v>75</v>
      </c>
      <c r="BY209" s="12" t="s">
        <v>76</v>
      </c>
      <c r="BZ209" s="82" t="s">
        <v>77</v>
      </c>
      <c r="CA209" s="12" t="s">
        <v>78</v>
      </c>
      <c r="CB209" s="12" t="s">
        <v>79</v>
      </c>
      <c r="CC209" s="12" t="s">
        <v>80</v>
      </c>
      <c r="CD209" s="12" t="s">
        <v>81</v>
      </c>
      <c r="CE209" s="82" t="s">
        <v>82</v>
      </c>
      <c r="CF209" s="12" t="s">
        <v>83</v>
      </c>
      <c r="CG209" s="12" t="s">
        <v>84</v>
      </c>
      <c r="CH209" s="12" t="s">
        <v>85</v>
      </c>
      <c r="CI209" s="12" t="s">
        <v>86</v>
      </c>
      <c r="CJ209" s="82" t="s">
        <v>87</v>
      </c>
      <c r="CK209" s="12" t="s">
        <v>88</v>
      </c>
      <c r="CL209" s="12" t="s">
        <v>89</v>
      </c>
      <c r="CM209" s="12" t="s">
        <v>90</v>
      </c>
      <c r="CN209" s="12" t="s">
        <v>91</v>
      </c>
      <c r="CO209" s="12" t="s">
        <v>92</v>
      </c>
      <c r="CP209" s="12" t="s">
        <v>93</v>
      </c>
      <c r="CQ209" s="12" t="s">
        <v>94</v>
      </c>
      <c r="CR209" s="82" t="s">
        <v>95</v>
      </c>
      <c r="CS209" s="12" t="s">
        <v>96</v>
      </c>
      <c r="CT209" s="12" t="s">
        <v>97</v>
      </c>
      <c r="CU209" s="82" t="s">
        <v>98</v>
      </c>
      <c r="CV209" s="12" t="s">
        <v>99</v>
      </c>
      <c r="CW209" s="82" t="s">
        <v>100</v>
      </c>
      <c r="CX209" s="12" t="s">
        <v>101</v>
      </c>
      <c r="CY209" s="12" t="s">
        <v>102</v>
      </c>
      <c r="CZ209" s="12" t="s">
        <v>103</v>
      </c>
      <c r="DA209" s="12" t="s">
        <v>104</v>
      </c>
      <c r="DB209" s="82" t="s">
        <v>105</v>
      </c>
      <c r="DC209" s="12" t="s">
        <v>106</v>
      </c>
      <c r="DD209" s="12" t="s">
        <v>107</v>
      </c>
      <c r="DE209" s="12" t="s">
        <v>108</v>
      </c>
      <c r="DF209" s="12" t="s">
        <v>109</v>
      </c>
      <c r="DG209" s="12" t="s">
        <v>110</v>
      </c>
      <c r="DH209" s="12" t="s">
        <v>111</v>
      </c>
      <c r="DI209" s="82" t="s">
        <v>112</v>
      </c>
      <c r="DJ209" s="12" t="s">
        <v>113</v>
      </c>
      <c r="DK209" s="12" t="s">
        <v>114</v>
      </c>
      <c r="DL209" s="12" t="s">
        <v>115</v>
      </c>
      <c r="DM209" s="12" t="s">
        <v>116</v>
      </c>
      <c r="DN209" s="12" t="s">
        <v>117</v>
      </c>
      <c r="DO209" s="82" t="s">
        <v>118</v>
      </c>
      <c r="DP209" s="82" t="s">
        <v>119</v>
      </c>
      <c r="DQ209" s="12" t="s">
        <v>120</v>
      </c>
      <c r="DR209" s="12" t="s">
        <v>121</v>
      </c>
      <c r="DS209" s="82" t="s">
        <v>122</v>
      </c>
      <c r="DT209" s="12" t="s">
        <v>123</v>
      </c>
      <c r="DU209" s="12" t="s">
        <v>124</v>
      </c>
      <c r="DV209" s="12" t="s">
        <v>125</v>
      </c>
      <c r="DW209" s="12" t="s">
        <v>126</v>
      </c>
      <c r="DX209" s="12" t="s">
        <v>127</v>
      </c>
      <c r="DY209" s="12" t="s">
        <v>128</v>
      </c>
      <c r="DZ209" s="12" t="s">
        <v>129</v>
      </c>
      <c r="EA209" s="12" t="s">
        <v>130</v>
      </c>
      <c r="EB209" s="12" t="s">
        <v>131</v>
      </c>
      <c r="EC209" s="12" t="s">
        <v>132</v>
      </c>
      <c r="ED209" s="12" t="s">
        <v>133</v>
      </c>
      <c r="EE209" s="12" t="s">
        <v>134</v>
      </c>
      <c r="EF209" s="82" t="s">
        <v>135</v>
      </c>
      <c r="EL209" s="14" t="s">
        <v>187</v>
      </c>
      <c r="EM209" s="80">
        <f t="shared" si="442"/>
        <v>-8.031067980367998E-2</v>
      </c>
      <c r="EN209" s="80">
        <f t="shared" si="442"/>
        <v>-0.71597237486179555</v>
      </c>
      <c r="EO209" s="80">
        <f t="shared" si="442"/>
        <v>1.4191383486993264E-2</v>
      </c>
      <c r="EP209" s="80">
        <f t="shared" si="442"/>
        <v>-0.32131188594398746</v>
      </c>
      <c r="EQ209" s="80">
        <f t="shared" si="442"/>
        <v>-0.40497115244209753</v>
      </c>
      <c r="ER209" s="80">
        <f t="shared" si="442"/>
        <v>6.0723298826270752E-3</v>
      </c>
      <c r="ES209" s="80">
        <f t="shared" si="442"/>
        <v>-0.26429413988644163</v>
      </c>
      <c r="ET209" s="80">
        <f t="shared" si="442"/>
        <v>-0.31380527698863458</v>
      </c>
      <c r="EU209" s="80">
        <f t="shared" si="442"/>
        <v>-3.4910472860573055E-2</v>
      </c>
      <c r="EV209" s="80">
        <f t="shared" si="442"/>
        <v>-0.33016597443535767</v>
      </c>
      <c r="EW209" s="80">
        <f t="shared" si="442"/>
        <v>0.15717881693035457</v>
      </c>
      <c r="EX209" s="80">
        <f t="shared" si="442"/>
        <v>-4.4549917052594257E-2</v>
      </c>
      <c r="EY209" s="80">
        <f t="shared" si="442"/>
        <v>-8.8828461269713541E-2</v>
      </c>
      <c r="EZ209" s="80">
        <f t="shared" si="442"/>
        <v>-2.5189030413202387E-2</v>
      </c>
      <c r="FA209" s="80">
        <f t="shared" si="442"/>
        <v>3.9290323560877166E-2</v>
      </c>
      <c r="FB209" s="80">
        <f t="shared" si="442"/>
        <v>-6.3087303315065929E-2</v>
      </c>
      <c r="FC209" s="80">
        <f t="shared" si="442"/>
        <v>-8.4411189552420746E-2</v>
      </c>
      <c r="FD209" s="80">
        <f t="shared" si="442"/>
        <v>-1.2835755764988174E-2</v>
      </c>
      <c r="FE209" s="80">
        <f t="shared" si="442"/>
        <v>-3.3827072013669329E-2</v>
      </c>
      <c r="FF209" s="80">
        <f t="shared" si="442"/>
        <v>-0.11142989011860328</v>
      </c>
      <c r="FG209" s="80">
        <f t="shared" si="442"/>
        <v>-0.10031555711342646</v>
      </c>
      <c r="FH209" s="80">
        <f t="shared" si="442"/>
        <v>-0.12669664685540585</v>
      </c>
      <c r="FI209" s="80">
        <f t="shared" si="442"/>
        <v>-0.13391877220750201</v>
      </c>
      <c r="FJ209" s="80">
        <f t="shared" si="442"/>
        <v>-3.8128743708335258E-2</v>
      </c>
      <c r="FK209" s="80">
        <f t="shared" si="442"/>
        <v>-0.30592462707346352</v>
      </c>
      <c r="FL209" s="80">
        <f t="shared" si="442"/>
        <v>-0.28084167173713681</v>
      </c>
      <c r="FM209" s="80">
        <f t="shared" si="442"/>
        <v>-6.0317639340689476E-2</v>
      </c>
      <c r="FN209" s="80">
        <f t="shared" si="442"/>
        <v>-0.10316315966972937</v>
      </c>
      <c r="FO209" s="80">
        <f t="shared" si="442"/>
        <v>4.6009856527334352E-2</v>
      </c>
      <c r="FP209" s="80">
        <f t="shared" si="442"/>
        <v>-9.0011232804082006E-2</v>
      </c>
      <c r="FQ209" s="80">
        <f t="shared" si="442"/>
        <v>8.8577639395031479E-2</v>
      </c>
      <c r="FR209" s="80">
        <f t="shared" si="442"/>
        <v>0.29867916109911097</v>
      </c>
      <c r="FS209" s="80">
        <f t="shared" si="442"/>
        <v>-4.1261953351306675E-2</v>
      </c>
      <c r="FT209" s="80">
        <f t="shared" si="442"/>
        <v>-3.2946261021664855E-2</v>
      </c>
      <c r="FU209" s="80">
        <f t="shared" si="442"/>
        <v>0.27609791017021645</v>
      </c>
      <c r="FV209" s="80">
        <f t="shared" si="442"/>
        <v>-5.2078748704598402E-2</v>
      </c>
      <c r="FW209" s="80">
        <f t="shared" si="442"/>
        <v>0.30716733693679432</v>
      </c>
      <c r="FX209" s="80">
        <f t="shared" si="442"/>
        <v>-0.16850473136519767</v>
      </c>
      <c r="FY209" s="80">
        <f t="shared" si="442"/>
        <v>0.15920242336578128</v>
      </c>
      <c r="FZ209" s="80">
        <f t="shared" si="442"/>
        <v>3.9534585001714327E-2</v>
      </c>
      <c r="GA209" s="80">
        <f t="shared" si="442"/>
        <v>-4.6216384351104714E-2</v>
      </c>
      <c r="GB209" s="80">
        <f t="shared" si="442"/>
        <v>0.15881800589710504</v>
      </c>
      <c r="GC209" s="80">
        <f t="shared" si="442"/>
        <v>-3.8460173390372214E-2</v>
      </c>
      <c r="GD209" s="80">
        <f t="shared" si="442"/>
        <v>-0.1229233595072461</v>
      </c>
      <c r="GE209" s="80">
        <f t="shared" si="442"/>
        <v>0.17415509267095583</v>
      </c>
      <c r="GF209" s="80">
        <f t="shared" si="442"/>
        <v>-3.5296286535625873E-2</v>
      </c>
      <c r="GG209" s="80">
        <f t="shared" si="442"/>
        <v>0.19786010662701553</v>
      </c>
      <c r="GH209" s="80">
        <f t="shared" si="442"/>
        <v>5.2144937475318717E-2</v>
      </c>
      <c r="GI209" s="80">
        <f t="shared" si="442"/>
        <v>0.29096169474876316</v>
      </c>
      <c r="GJ209" s="80">
        <f t="shared" si="442"/>
        <v>-0.23479293559727929</v>
      </c>
      <c r="GK209" s="80">
        <f t="shared" si="442"/>
        <v>4.8508631292905682E-2</v>
      </c>
      <c r="GL209" s="80">
        <f t="shared" si="442"/>
        <v>-6.5974906894431265E-2</v>
      </c>
      <c r="GM209" s="80">
        <f t="shared" si="442"/>
        <v>0.11392486305457551</v>
      </c>
      <c r="GN209" s="80">
        <f t="shared" si="442"/>
        <v>0.11322983319650223</v>
      </c>
      <c r="GO209" s="80">
        <f t="shared" si="442"/>
        <v>-4.806782919374946E-2</v>
      </c>
      <c r="GP209" s="80">
        <f t="shared" si="442"/>
        <v>-2.869657218094979E-2</v>
      </c>
      <c r="GQ209" s="80">
        <f t="shared" si="442"/>
        <v>5.5358029587368837E-2</v>
      </c>
      <c r="GR209" s="80">
        <f t="shared" si="442"/>
        <v>6.9506925630725871E-2</v>
      </c>
      <c r="GS209" s="80">
        <f t="shared" si="442"/>
        <v>-3.2652776786328344E-2</v>
      </c>
      <c r="GT209" s="80">
        <f t="shared" si="442"/>
        <v>-5.6434104317226653E-2</v>
      </c>
      <c r="GU209" s="80">
        <f t="shared" si="442"/>
        <v>-0.25930657380740207</v>
      </c>
      <c r="GV209" s="80">
        <f t="shared" si="442"/>
        <v>-1.81267964367063E-2</v>
      </c>
      <c r="GW209" s="80">
        <f t="shared" si="442"/>
        <v>-1.451803946981794E-2</v>
      </c>
      <c r="GX209" s="80">
        <f t="shared" ref="GX209:IC209" si="443">LOG(GX13/$JD13,2)</f>
        <v>-0.39098448023377086</v>
      </c>
      <c r="GY209" s="80">
        <f t="shared" si="435"/>
        <v>2.198247980845118E-2</v>
      </c>
      <c r="GZ209" s="80">
        <f t="shared" si="435"/>
        <v>0.17097328410480567</v>
      </c>
      <c r="HA209" s="80">
        <f t="shared" si="435"/>
        <v>-5.5725740403301895E-2</v>
      </c>
      <c r="HB209" s="80">
        <f t="shared" si="435"/>
        <v>0.28996385449407569</v>
      </c>
      <c r="HC209" s="80">
        <f t="shared" si="435"/>
        <v>0.24767090156014213</v>
      </c>
      <c r="HD209" s="80">
        <f t="shared" si="435"/>
        <v>-0.13699127068677114</v>
      </c>
      <c r="HE209" s="80">
        <f t="shared" si="435"/>
        <v>-7.0034815367064338E-2</v>
      </c>
      <c r="HF209" s="80">
        <f t="shared" si="435"/>
        <v>-0.23584829328039805</v>
      </c>
      <c r="HG209" s="80">
        <f t="shared" si="435"/>
        <v>-5.4012192930684655E-2</v>
      </c>
      <c r="HH209" s="80">
        <f t="shared" si="435"/>
        <v>1.7796010121201953E-3</v>
      </c>
      <c r="HI209" s="80">
        <f t="shared" si="435"/>
        <v>-0.2752323796846477</v>
      </c>
      <c r="HJ209" s="80">
        <f t="shared" si="435"/>
        <v>7.2852109000912282E-2</v>
      </c>
      <c r="HK209" s="80">
        <f t="shared" si="435"/>
        <v>0.12208784793339536</v>
      </c>
      <c r="HL209" s="80">
        <f t="shared" si="435"/>
        <v>0.3723633785104003</v>
      </c>
      <c r="HM209" s="80">
        <f t="shared" si="435"/>
        <v>0.34458853289499219</v>
      </c>
      <c r="HN209" s="80">
        <f t="shared" si="435"/>
        <v>7.4521796537732304E-2</v>
      </c>
      <c r="HO209" s="80">
        <f t="shared" si="435"/>
        <v>3.3205354625518997E-2</v>
      </c>
      <c r="HP209" s="80">
        <f t="shared" si="435"/>
        <v>-0.10401082925199645</v>
      </c>
      <c r="HQ209" s="80">
        <f t="shared" si="435"/>
        <v>-0.12278668984323741</v>
      </c>
      <c r="HR209" s="80">
        <f t="shared" si="435"/>
        <v>7.8567396032084447E-3</v>
      </c>
      <c r="HS209" s="80">
        <f t="shared" si="435"/>
        <v>-0.11100380796744853</v>
      </c>
      <c r="HT209" s="80">
        <f t="shared" si="435"/>
        <v>8.3518406153014216E-2</v>
      </c>
      <c r="HU209" s="80">
        <f t="shared" si="435"/>
        <v>5.6479199171526481E-2</v>
      </c>
      <c r="HV209" s="80">
        <f t="shared" si="435"/>
        <v>-0.24934024616862527</v>
      </c>
      <c r="HW209" s="80">
        <f t="shared" si="435"/>
        <v>0.12606942357658948</v>
      </c>
      <c r="HX209" s="80">
        <f t="shared" si="435"/>
        <v>0.18454244049200547</v>
      </c>
      <c r="HY209" s="80">
        <f t="shared" si="435"/>
        <v>0.13075977525876711</v>
      </c>
      <c r="HZ209" s="80">
        <f t="shared" si="434"/>
        <v>-0.34375461254289691</v>
      </c>
      <c r="IA209" s="80">
        <f t="shared" si="434"/>
        <v>4.0092741455656625E-2</v>
      </c>
      <c r="IB209" s="80">
        <f t="shared" si="434"/>
        <v>1.0493622121014394E-2</v>
      </c>
      <c r="IC209" s="80">
        <f t="shared" si="434"/>
        <v>8.865351945781931E-2</v>
      </c>
      <c r="ID209" s="80">
        <f t="shared" si="434"/>
        <v>-0.13714901121571893</v>
      </c>
      <c r="IE209" s="80">
        <f t="shared" si="434"/>
        <v>4.6432113650964214E-3</v>
      </c>
      <c r="IF209" s="80">
        <f t="shared" si="434"/>
        <v>0.21754721733669793</v>
      </c>
      <c r="IG209" s="80">
        <f t="shared" si="434"/>
        <v>0.12449024221029231</v>
      </c>
      <c r="IH209" s="80">
        <f t="shared" si="434"/>
        <v>-3.1699365197823244E-2</v>
      </c>
      <c r="II209" s="80">
        <f t="shared" si="434"/>
        <v>0.11259977019140331</v>
      </c>
      <c r="IJ209" s="80">
        <f t="shared" si="434"/>
        <v>-2.6139289053126704E-2</v>
      </c>
      <c r="IK209" s="80">
        <f t="shared" si="434"/>
        <v>-5.5837564187024326E-2</v>
      </c>
      <c r="IL209" s="80">
        <f t="shared" si="434"/>
        <v>1.3408844475807709E-2</v>
      </c>
      <c r="IM209" s="80">
        <f t="shared" si="434"/>
        <v>0.73434310688959559</v>
      </c>
      <c r="IN209" s="80">
        <f t="shared" si="434"/>
        <v>-8.1847005491444108E-2</v>
      </c>
      <c r="IO209" s="80">
        <f t="shared" si="434"/>
        <v>0.10907962313283638</v>
      </c>
      <c r="IP209" s="80">
        <f t="shared" si="434"/>
        <v>0.17897804176239018</v>
      </c>
      <c r="IQ209" s="80">
        <f t="shared" si="434"/>
        <v>0.11538323339874146</v>
      </c>
      <c r="IR209" s="80">
        <f t="shared" si="434"/>
        <v>-0.10945547793751363</v>
      </c>
      <c r="IS209" s="80">
        <f t="shared" si="434"/>
        <v>-0.20608974617085624</v>
      </c>
      <c r="IT209" s="80">
        <f t="shared" si="434"/>
        <v>-5.4831461718513053E-2</v>
      </c>
      <c r="IU209" s="80">
        <f t="shared" si="434"/>
        <v>-3.3606818857904411E-2</v>
      </c>
      <c r="IV209" s="80">
        <f t="shared" si="434"/>
        <v>5.3182200863393897E-2</v>
      </c>
      <c r="IW209" s="80">
        <f t="shared" si="434"/>
        <v>-4.0671652606330037E-2</v>
      </c>
      <c r="IX209" s="80">
        <f t="shared" si="434"/>
        <v>-0.19447099469196219</v>
      </c>
      <c r="IY209" s="80">
        <f t="shared" si="434"/>
        <v>-8.327098948108673E-2</v>
      </c>
      <c r="IZ209" s="80">
        <f t="shared" si="434"/>
        <v>0.33648873379066235</v>
      </c>
      <c r="JA209" s="80">
        <f t="shared" si="434"/>
        <v>7.7413617609770849E-2</v>
      </c>
      <c r="JB209" s="80">
        <f t="shared" si="434"/>
        <v>-0.25553437160421538</v>
      </c>
      <c r="JC209" s="80">
        <f t="shared" si="434"/>
        <v>0.20702287626040833</v>
      </c>
    </row>
    <row r="210" spans="13:263" x14ac:dyDescent="0.3">
      <c r="N210" s="24">
        <f>(N3/N2)*100-100</f>
        <v>0</v>
      </c>
      <c r="O210" s="27">
        <f>(O3/O2)*100-100</f>
        <v>-3.5150280188958476</v>
      </c>
      <c r="P210" s="24">
        <f t="shared" ref="P210:CA210" si="444">(P3/P2)*100-100</f>
        <v>-4.0265670386081212</v>
      </c>
      <c r="Q210" s="24">
        <f t="shared" si="444"/>
        <v>-4.6742465274097498</v>
      </c>
      <c r="R210" s="24">
        <f t="shared" si="444"/>
        <v>4.2384756793407092</v>
      </c>
      <c r="S210" s="24">
        <f t="shared" si="444"/>
        <v>13.223291608380364</v>
      </c>
      <c r="T210" s="24">
        <f t="shared" si="444"/>
        <v>-4.5319779740970176</v>
      </c>
      <c r="U210" s="24">
        <f t="shared" si="444"/>
        <v>-7.1013635910780977</v>
      </c>
      <c r="V210" s="24">
        <f t="shared" si="444"/>
        <v>6.4667979249238385</v>
      </c>
      <c r="W210" s="24">
        <f t="shared" si="444"/>
        <v>-8.7736544618186798</v>
      </c>
      <c r="X210" s="24">
        <f t="shared" si="444"/>
        <v>3.4041262141585378</v>
      </c>
      <c r="Y210" s="27">
        <f t="shared" si="444"/>
        <v>-25.466693430571056</v>
      </c>
      <c r="Z210" s="24">
        <f t="shared" si="444"/>
        <v>-3.7271407827013263</v>
      </c>
      <c r="AA210" s="24">
        <f t="shared" si="444"/>
        <v>-9.2347589132757264</v>
      </c>
      <c r="AB210" s="24">
        <f t="shared" si="444"/>
        <v>-6.1561201996780994</v>
      </c>
      <c r="AC210" s="24">
        <f t="shared" si="444"/>
        <v>-12.774248201950115</v>
      </c>
      <c r="AD210" s="24">
        <f t="shared" si="444"/>
        <v>0</v>
      </c>
      <c r="AE210" s="24">
        <f t="shared" si="444"/>
        <v>3.227976353000912</v>
      </c>
      <c r="AF210" s="24">
        <f t="shared" si="444"/>
        <v>1.8198764812114945</v>
      </c>
      <c r="AG210" s="24">
        <f t="shared" si="444"/>
        <v>-2.6118112946264347</v>
      </c>
      <c r="AH210" s="24">
        <f t="shared" si="444"/>
        <v>-3.4763036158579439</v>
      </c>
      <c r="AI210" s="24">
        <f t="shared" si="444"/>
        <v>-3.0467967920417749</v>
      </c>
      <c r="AJ210" s="24">
        <f t="shared" si="444"/>
        <v>-0.3514575128897377</v>
      </c>
      <c r="AK210" s="24">
        <f t="shared" si="444"/>
        <v>-8.9363510790386158</v>
      </c>
      <c r="AL210" s="24">
        <f t="shared" si="444"/>
        <v>1.2178978072615791</v>
      </c>
      <c r="AM210" s="24">
        <f t="shared" si="444"/>
        <v>-9.9271777975400113</v>
      </c>
      <c r="AN210" s="24">
        <f t="shared" si="444"/>
        <v>-5.8018810245200143</v>
      </c>
      <c r="AO210" s="24">
        <f t="shared" si="444"/>
        <v>-8.0147500184802709</v>
      </c>
      <c r="AP210" s="24">
        <f t="shared" si="444"/>
        <v>-2.5242253843363898</v>
      </c>
      <c r="AQ210" s="24">
        <f t="shared" si="444"/>
        <v>-4.0149904826216414</v>
      </c>
      <c r="AR210" s="24">
        <f t="shared" si="444"/>
        <v>-3.9515722224301157</v>
      </c>
      <c r="AS210" s="24">
        <f t="shared" si="444"/>
        <v>-13.274088981478059</v>
      </c>
      <c r="AT210" s="24">
        <f t="shared" si="444"/>
        <v>-10.815227837744814</v>
      </c>
      <c r="AU210" s="24">
        <f t="shared" si="444"/>
        <v>-8.356266557268043</v>
      </c>
      <c r="AV210" s="24">
        <f t="shared" si="444"/>
        <v>-3.9478133436192451</v>
      </c>
      <c r="AW210" s="24">
        <f t="shared" si="444"/>
        <v>-5.8552430000000015</v>
      </c>
      <c r="AX210" s="24">
        <f t="shared" si="444"/>
        <v>-12.52582381661415</v>
      </c>
      <c r="AY210" s="24">
        <f t="shared" si="444"/>
        <v>-2.2984803658742692</v>
      </c>
      <c r="AZ210" s="24">
        <f t="shared" si="444"/>
        <v>-15.096178506766393</v>
      </c>
      <c r="BA210" s="24">
        <f t="shared" si="444"/>
        <v>-5.4910730178067553</v>
      </c>
      <c r="BB210" s="24">
        <f t="shared" si="444"/>
        <v>-11.926605506079724</v>
      </c>
      <c r="BC210" s="24">
        <f t="shared" si="444"/>
        <v>-10.833199721873697</v>
      </c>
      <c r="BD210" s="24">
        <f t="shared" si="444"/>
        <v>2.5136154188003701</v>
      </c>
      <c r="BE210" s="24">
        <f t="shared" si="444"/>
        <v>-18.897556968243336</v>
      </c>
      <c r="BF210" s="24">
        <f t="shared" si="444"/>
        <v>-12.286251943586052</v>
      </c>
      <c r="BG210" s="24">
        <f t="shared" si="444"/>
        <v>-11.690261690711097</v>
      </c>
      <c r="BH210" s="24">
        <f t="shared" si="444"/>
        <v>-1.6876156313276027</v>
      </c>
      <c r="BI210" s="24">
        <f t="shared" si="444"/>
        <v>-7.4558291965061869</v>
      </c>
      <c r="BJ210" s="24">
        <f t="shared" si="444"/>
        <v>-12.383963678963042</v>
      </c>
      <c r="BK210" s="24">
        <f t="shared" si="444"/>
        <v>-10.863699796718038</v>
      </c>
      <c r="BL210" s="24">
        <f t="shared" si="444"/>
        <v>-3.4021484215304127</v>
      </c>
      <c r="BM210" s="24">
        <f t="shared" si="444"/>
        <v>-0.69564183826945225</v>
      </c>
      <c r="BN210" s="24">
        <f t="shared" si="444"/>
        <v>-0.82734301203298344</v>
      </c>
      <c r="BO210" s="24">
        <f t="shared" si="444"/>
        <v>-6.6616987219854025</v>
      </c>
      <c r="BP210" s="24">
        <f t="shared" si="444"/>
        <v>-6.7106956960960531</v>
      </c>
      <c r="BQ210" s="24">
        <f t="shared" si="444"/>
        <v>-1.5301950691974611</v>
      </c>
      <c r="BR210" s="24">
        <f t="shared" si="444"/>
        <v>-10.472862292997291</v>
      </c>
      <c r="BS210" s="24">
        <f t="shared" si="444"/>
        <v>-9.0887261370884431</v>
      </c>
      <c r="BT210" s="24">
        <f t="shared" si="444"/>
        <v>-10.788820168974695</v>
      </c>
      <c r="BU210" s="24">
        <f t="shared" si="444"/>
        <v>-14.902343754158721</v>
      </c>
      <c r="BV210" s="24">
        <f t="shared" si="444"/>
        <v>-6.5176036745646257</v>
      </c>
      <c r="BW210" s="24">
        <f t="shared" si="444"/>
        <v>-6.8935271805244014</v>
      </c>
      <c r="BX210" s="24">
        <f t="shared" si="444"/>
        <v>-0.10487176941279586</v>
      </c>
      <c r="BY210" s="24">
        <f t="shared" si="444"/>
        <v>-5.0531914875898281</v>
      </c>
      <c r="BZ210" s="24">
        <f t="shared" si="444"/>
        <v>-17.642862236991121</v>
      </c>
      <c r="CA210" s="24">
        <f t="shared" si="444"/>
        <v>-2.3982152798779737</v>
      </c>
      <c r="CB210" s="24">
        <f t="shared" ref="CB210:EF210" si="445">(CB3/CB2)*100-100</f>
        <v>-4.9454155015626213</v>
      </c>
      <c r="CC210" s="24">
        <f t="shared" si="445"/>
        <v>-5.4625965232370675</v>
      </c>
      <c r="CD210" s="24">
        <f t="shared" si="445"/>
        <v>-0.91434848221611276</v>
      </c>
      <c r="CE210" s="24">
        <f t="shared" si="445"/>
        <v>-12.608771535975293</v>
      </c>
      <c r="CF210" s="24">
        <f t="shared" si="445"/>
        <v>-2.7073923794097396</v>
      </c>
      <c r="CG210" s="24">
        <f t="shared" si="445"/>
        <v>-1.8415077937731894E-2</v>
      </c>
      <c r="CH210" s="24">
        <f t="shared" si="445"/>
        <v>-6.7695141600941469</v>
      </c>
      <c r="CI210" s="24">
        <f t="shared" si="445"/>
        <v>-6.6589005139803419</v>
      </c>
      <c r="CJ210" s="24">
        <f t="shared" si="445"/>
        <v>-15.503875966313913</v>
      </c>
      <c r="CK210" s="24">
        <f t="shared" si="445"/>
        <v>-4.4245861713198877</v>
      </c>
      <c r="CL210" s="24">
        <f t="shared" si="445"/>
        <v>-0.27046638603070505</v>
      </c>
      <c r="CM210" s="24">
        <f t="shared" si="445"/>
        <v>-2.664418214542934</v>
      </c>
      <c r="CN210" s="24">
        <f t="shared" si="445"/>
        <v>-3.6278557662441244</v>
      </c>
      <c r="CO210" s="24">
        <f t="shared" si="445"/>
        <v>6.1608824359246483</v>
      </c>
      <c r="CP210" s="24">
        <f t="shared" si="445"/>
        <v>-9.270258804034782</v>
      </c>
      <c r="CQ210" s="24">
        <f t="shared" si="445"/>
        <v>-3.8987115856837704</v>
      </c>
      <c r="CR210" s="24">
        <f t="shared" si="445"/>
        <v>-13.221752478040543</v>
      </c>
      <c r="CS210" s="24">
        <f t="shared" si="445"/>
        <v>-10.130056082889382</v>
      </c>
      <c r="CT210" s="24">
        <f t="shared" si="445"/>
        <v>1.837947896078191</v>
      </c>
      <c r="CU210" s="24">
        <f t="shared" si="445"/>
        <v>-12.72379281676767</v>
      </c>
      <c r="CV210" s="24">
        <f t="shared" si="445"/>
        <v>-9.0687914347566903</v>
      </c>
      <c r="CW210" s="24">
        <f t="shared" si="445"/>
        <v>-12.805492999429433</v>
      </c>
      <c r="CX210" s="24">
        <f t="shared" si="445"/>
        <v>-9.0202621299131778</v>
      </c>
      <c r="CY210" s="24">
        <f t="shared" si="445"/>
        <v>-4.0603434497485296</v>
      </c>
      <c r="CZ210" s="24">
        <f t="shared" si="445"/>
        <v>2.0623878454138662</v>
      </c>
      <c r="DA210" s="24">
        <f t="shared" si="445"/>
        <v>-7.453035286947383</v>
      </c>
      <c r="DB210" s="24">
        <f t="shared" si="445"/>
        <v>-13.880399054515351</v>
      </c>
      <c r="DC210" s="24">
        <f t="shared" si="445"/>
        <v>-1.3756448360139046</v>
      </c>
      <c r="DD210" s="24">
        <f t="shared" si="445"/>
        <v>-1.4643173235412519</v>
      </c>
      <c r="DE210" s="24">
        <f t="shared" si="445"/>
        <v>2.9803499966004665</v>
      </c>
      <c r="DF210" s="24">
        <f t="shared" si="445"/>
        <v>-6.0112812203486641</v>
      </c>
      <c r="DG210" s="24">
        <f t="shared" si="445"/>
        <v>-6.2129513901046494</v>
      </c>
      <c r="DH210" s="24">
        <f t="shared" si="445"/>
        <v>-3.8453774739746649</v>
      </c>
      <c r="DI210" s="24">
        <f t="shared" si="445"/>
        <v>-12.542664561661127</v>
      </c>
      <c r="DJ210" s="24">
        <f t="shared" si="445"/>
        <v>-7.263751762708111</v>
      </c>
      <c r="DK210" s="24">
        <f t="shared" si="445"/>
        <v>-1.5880611260049875</v>
      </c>
      <c r="DL210" s="24">
        <f t="shared" si="445"/>
        <v>-7.0908311904328656</v>
      </c>
      <c r="DM210" s="24">
        <f t="shared" si="445"/>
        <v>-2.8579829423916863</v>
      </c>
      <c r="DN210" s="24">
        <f t="shared" si="445"/>
        <v>-6.9791910231511451</v>
      </c>
      <c r="DO210" s="24">
        <f t="shared" si="445"/>
        <v>-11.84461391964868</v>
      </c>
      <c r="DP210" s="24">
        <f t="shared" si="445"/>
        <v>-11.165025676993778</v>
      </c>
      <c r="DQ210" s="24">
        <f t="shared" si="445"/>
        <v>-7.7642718358799101</v>
      </c>
      <c r="DR210" s="24">
        <f t="shared" si="445"/>
        <v>-7.5837042500757121</v>
      </c>
      <c r="DS210" s="24">
        <f t="shared" si="445"/>
        <v>-13.559769688487435</v>
      </c>
      <c r="DT210" s="24">
        <f t="shared" si="445"/>
        <v>-8.2635487412522934</v>
      </c>
      <c r="DU210" s="24">
        <f t="shared" si="445"/>
        <v>-1.6397240089241194</v>
      </c>
      <c r="DV210" s="24">
        <f t="shared" si="445"/>
        <v>1.3467652617372465</v>
      </c>
      <c r="DW210" s="24">
        <f t="shared" si="445"/>
        <v>-5.71944611780863</v>
      </c>
      <c r="DX210" s="24">
        <f t="shared" si="445"/>
        <v>-2.3096474722491962</v>
      </c>
      <c r="DY210" s="24">
        <f t="shared" si="445"/>
        <v>-7.9143555787423026</v>
      </c>
      <c r="DZ210" s="24">
        <f t="shared" si="445"/>
        <v>-3.1444425766031543</v>
      </c>
      <c r="EA210" s="24">
        <f t="shared" si="445"/>
        <v>-3.3571297802137678</v>
      </c>
      <c r="EB210" s="24">
        <f t="shared" si="445"/>
        <v>-0.32571325403479534</v>
      </c>
      <c r="EC210" s="24">
        <f t="shared" si="445"/>
        <v>-8.4346504544521679</v>
      </c>
      <c r="ED210" s="24">
        <f t="shared" si="445"/>
        <v>-0.49001493979385202</v>
      </c>
      <c r="EE210" s="24">
        <f t="shared" si="445"/>
        <v>0.27166096916259619</v>
      </c>
      <c r="EF210" s="24">
        <f t="shared" si="445"/>
        <v>-12.071975291667414</v>
      </c>
      <c r="EL210" s="14" t="s">
        <v>190</v>
      </c>
      <c r="EM210" s="80">
        <f t="shared" ref="EM210:GX213" si="446">LOG(EM14/$JD14,2)</f>
        <v>-3.8527606686856584E-2</v>
      </c>
      <c r="EN210" s="80">
        <f t="shared" si="446"/>
        <v>-0.78423072376958403</v>
      </c>
      <c r="EO210" s="80">
        <f t="shared" si="446"/>
        <v>-0.12952109185693561</v>
      </c>
      <c r="EP210" s="80">
        <f t="shared" si="446"/>
        <v>-0.24343939635056541</v>
      </c>
      <c r="EQ210" s="80">
        <f t="shared" si="446"/>
        <v>-0.27895711168899173</v>
      </c>
      <c r="ER210" s="80">
        <f t="shared" si="446"/>
        <v>7.4697666449045465E-3</v>
      </c>
      <c r="ES210" s="80">
        <f t="shared" si="446"/>
        <v>-0.29691909505996794</v>
      </c>
      <c r="ET210" s="80">
        <f t="shared" si="446"/>
        <v>-0.3391694517775497</v>
      </c>
      <c r="EU210" s="80">
        <f t="shared" si="446"/>
        <v>-9.0027449245190572E-2</v>
      </c>
      <c r="EV210" s="80">
        <f t="shared" si="446"/>
        <v>-0.32080056992120926</v>
      </c>
      <c r="EW210" s="80">
        <f t="shared" si="446"/>
        <v>0.1775426016674698</v>
      </c>
      <c r="EX210" s="80">
        <f t="shared" si="446"/>
        <v>-7.1295590854841967E-2</v>
      </c>
      <c r="EY210" s="80">
        <f t="shared" si="446"/>
        <v>-0.10139142859023635</v>
      </c>
      <c r="EZ210" s="80">
        <f t="shared" si="446"/>
        <v>-5.5954154973618019E-2</v>
      </c>
      <c r="FA210" s="80">
        <f t="shared" si="446"/>
        <v>1.0549505540703823E-2</v>
      </c>
      <c r="FB210" s="80">
        <f t="shared" si="446"/>
        <v>-0.22839928172799157</v>
      </c>
      <c r="FC210" s="80">
        <f t="shared" si="446"/>
        <v>-9.7058378185099145E-2</v>
      </c>
      <c r="FD210" s="80">
        <f t="shared" si="446"/>
        <v>-2.1142487743575671E-2</v>
      </c>
      <c r="FE210" s="80">
        <f t="shared" si="446"/>
        <v>2.2000166284014189E-2</v>
      </c>
      <c r="FF210" s="80">
        <f t="shared" si="446"/>
        <v>-4.2620932458609581E-2</v>
      </c>
      <c r="FG210" s="80">
        <f t="shared" si="446"/>
        <v>-9.848964070376573E-2</v>
      </c>
      <c r="FH210" s="80">
        <f t="shared" si="446"/>
        <v>2.476050741419266E-2</v>
      </c>
      <c r="FI210" s="80">
        <f t="shared" si="446"/>
        <v>-0.15210749543184907</v>
      </c>
      <c r="FJ210" s="80">
        <f t="shared" si="446"/>
        <v>-0.1034927471760473</v>
      </c>
      <c r="FK210" s="80">
        <f t="shared" si="446"/>
        <v>-0.2828808736074282</v>
      </c>
      <c r="FL210" s="80">
        <f t="shared" si="446"/>
        <v>-0.23268595766891942</v>
      </c>
      <c r="FM210" s="80">
        <f t="shared" si="446"/>
        <v>1.4656387849892309E-2</v>
      </c>
      <c r="FN210" s="80">
        <f t="shared" si="446"/>
        <v>-0.12800525306245214</v>
      </c>
      <c r="FO210" s="80">
        <f t="shared" si="446"/>
        <v>8.7784830593750696E-2</v>
      </c>
      <c r="FP210" s="80">
        <f t="shared" si="446"/>
        <v>-1.3747440431357569E-2</v>
      </c>
      <c r="FQ210" s="80">
        <f t="shared" si="446"/>
        <v>0.30471185906186327</v>
      </c>
      <c r="FR210" s="80">
        <f t="shared" si="446"/>
        <v>0.36164985282296308</v>
      </c>
      <c r="FS210" s="80">
        <f t="shared" si="446"/>
        <v>7.1051121784280608E-2</v>
      </c>
      <c r="FT210" s="80">
        <f t="shared" si="446"/>
        <v>0.11863929788998794</v>
      </c>
      <c r="FU210" s="80">
        <f t="shared" si="446"/>
        <v>0.18213591465690765</v>
      </c>
      <c r="FV210" s="80">
        <f t="shared" si="446"/>
        <v>4.0484199760144356E-2</v>
      </c>
      <c r="FW210" s="80">
        <f t="shared" si="446"/>
        <v>0.2831056202496115</v>
      </c>
      <c r="FX210" s="80">
        <f t="shared" si="446"/>
        <v>-0.16479577165024781</v>
      </c>
      <c r="FY210" s="80">
        <f t="shared" si="446"/>
        <v>0.1284021677823175</v>
      </c>
      <c r="FZ210" s="80">
        <f t="shared" si="446"/>
        <v>-4.2935688289772881E-3</v>
      </c>
      <c r="GA210" s="80">
        <f t="shared" si="446"/>
        <v>5.4184861132482935E-2</v>
      </c>
      <c r="GB210" s="80">
        <f t="shared" si="446"/>
        <v>0.16191125866536268</v>
      </c>
      <c r="GC210" s="80">
        <f t="shared" si="446"/>
        <v>-5.8499758595123429E-2</v>
      </c>
      <c r="GD210" s="80">
        <f t="shared" si="446"/>
        <v>1.0986619613673497E-2</v>
      </c>
      <c r="GE210" s="80">
        <f t="shared" si="446"/>
        <v>0.11587240222167203</v>
      </c>
      <c r="GF210" s="80">
        <f t="shared" si="446"/>
        <v>-0.13624562107789084</v>
      </c>
      <c r="GG210" s="80">
        <f t="shared" si="446"/>
        <v>0.20448935140732005</v>
      </c>
      <c r="GH210" s="80">
        <f t="shared" si="446"/>
        <v>3.9404368235423745E-2</v>
      </c>
      <c r="GI210" s="80">
        <f t="shared" si="446"/>
        <v>0.22696169113520445</v>
      </c>
      <c r="GJ210" s="80">
        <f t="shared" si="446"/>
        <v>-0.18088400462819199</v>
      </c>
      <c r="GK210" s="80">
        <f t="shared" si="446"/>
        <v>2.5658084612634358E-2</v>
      </c>
      <c r="GL210" s="80">
        <f t="shared" si="446"/>
        <v>-5.7616773921224558E-2</v>
      </c>
      <c r="GM210" s="80">
        <f t="shared" si="446"/>
        <v>0.10541964897589103</v>
      </c>
      <c r="GN210" s="80">
        <f t="shared" si="446"/>
        <v>0.22215958996888285</v>
      </c>
      <c r="GO210" s="80">
        <f t="shared" si="446"/>
        <v>2.6186752657227308E-2</v>
      </c>
      <c r="GP210" s="80">
        <f t="shared" si="446"/>
        <v>-5.5513373377575795E-2</v>
      </c>
      <c r="GQ210" s="80">
        <f t="shared" si="446"/>
        <v>0.19035005019738513</v>
      </c>
      <c r="GR210" s="80">
        <f t="shared" si="446"/>
        <v>0.17312269166324853</v>
      </c>
      <c r="GS210" s="80">
        <f t="shared" si="446"/>
        <v>4.3968057424928361E-2</v>
      </c>
      <c r="GT210" s="80">
        <f t="shared" si="446"/>
        <v>-0.11935095828760461</v>
      </c>
      <c r="GU210" s="80">
        <f t="shared" si="446"/>
        <v>-0.18140180221512903</v>
      </c>
      <c r="GV210" s="80">
        <f t="shared" si="446"/>
        <v>4.1878158379300492E-2</v>
      </c>
      <c r="GW210" s="80">
        <f t="shared" si="446"/>
        <v>-6.1433564788044683E-3</v>
      </c>
      <c r="GX210" s="80">
        <f t="shared" si="446"/>
        <v>-0.46883423883458891</v>
      </c>
      <c r="GY210" s="80">
        <f t="shared" si="435"/>
        <v>-3.7355432618722303E-2</v>
      </c>
      <c r="GZ210" s="80">
        <f t="shared" si="435"/>
        <v>7.5856441151415557E-2</v>
      </c>
      <c r="HA210" s="80">
        <f t="shared" si="435"/>
        <v>-6.2258484270795077E-2</v>
      </c>
      <c r="HB210" s="80">
        <f t="shared" si="435"/>
        <v>0.26787935271146507</v>
      </c>
      <c r="HC210" s="80">
        <f t="shared" si="435"/>
        <v>0.27147743202983793</v>
      </c>
      <c r="HD210" s="80">
        <f t="shared" si="435"/>
        <v>-8.3030619108512352E-2</v>
      </c>
      <c r="HE210" s="80">
        <f t="shared" si="435"/>
        <v>-7.0233488235277239E-2</v>
      </c>
      <c r="HF210" s="80">
        <f t="shared" si="435"/>
        <v>-0.2219169619333547</v>
      </c>
      <c r="HG210" s="80">
        <f t="shared" si="435"/>
        <v>-9.7351097900777121E-3</v>
      </c>
      <c r="HH210" s="80">
        <f t="shared" si="435"/>
        <v>5.6758915065788812E-2</v>
      </c>
      <c r="HI210" s="80">
        <f t="shared" si="435"/>
        <v>-0.2452748987531389</v>
      </c>
      <c r="HJ210" s="80">
        <f t="shared" si="435"/>
        <v>7.1051121784283036E-2</v>
      </c>
      <c r="HK210" s="80">
        <f t="shared" si="435"/>
        <v>0.14522404126397234</v>
      </c>
      <c r="HL210" s="80">
        <f t="shared" si="435"/>
        <v>0.3584728089418831</v>
      </c>
      <c r="HM210" s="80">
        <f t="shared" si="435"/>
        <v>0.24524142744737198</v>
      </c>
      <c r="HN210" s="80">
        <f t="shared" si="435"/>
        <v>1.2458881354165501E-2</v>
      </c>
      <c r="HO210" s="80">
        <f t="shared" si="435"/>
        <v>-1.8254250741828566E-3</v>
      </c>
      <c r="HP210" s="80">
        <f t="shared" si="435"/>
        <v>-0.17490582505949323</v>
      </c>
      <c r="HQ210" s="80">
        <f t="shared" si="435"/>
        <v>-0.12055624699715946</v>
      </c>
      <c r="HR210" s="80">
        <f t="shared" si="435"/>
        <v>1.7269645117084384E-2</v>
      </c>
      <c r="HS210" s="80">
        <f t="shared" si="435"/>
        <v>-4.2654532269825567E-2</v>
      </c>
      <c r="HT210" s="80">
        <f t="shared" si="435"/>
        <v>1.668933020277762E-2</v>
      </c>
      <c r="HU210" s="80">
        <f t="shared" si="435"/>
        <v>4.3841482993070696E-2</v>
      </c>
      <c r="HV210" s="80">
        <f t="shared" si="435"/>
        <v>-0.33859311875564191</v>
      </c>
      <c r="HW210" s="80">
        <f t="shared" si="435"/>
        <v>7.9534855681943517E-2</v>
      </c>
      <c r="HX210" s="80">
        <f t="shared" si="435"/>
        <v>0.18292638917279469</v>
      </c>
      <c r="HY210" s="80">
        <f t="shared" si="435"/>
        <v>-2.034823493212596E-2</v>
      </c>
      <c r="HZ210" s="80">
        <f t="shared" si="434"/>
        <v>-0.3014950054621498</v>
      </c>
      <c r="IA210" s="80">
        <f t="shared" si="434"/>
        <v>5.0833875414379691E-2</v>
      </c>
      <c r="IB210" s="80">
        <f t="shared" si="434"/>
        <v>-2.2203207393268028E-2</v>
      </c>
      <c r="IC210" s="80">
        <f t="shared" si="434"/>
        <v>0.14507654599503578</v>
      </c>
      <c r="ID210" s="80">
        <f t="shared" si="434"/>
        <v>-0.19030735544396621</v>
      </c>
      <c r="IE210" s="80">
        <f t="shared" si="434"/>
        <v>7.0864787282720346E-2</v>
      </c>
      <c r="IF210" s="80">
        <f t="shared" si="434"/>
        <v>0.19534449896337888</v>
      </c>
      <c r="IG210" s="80">
        <f t="shared" si="434"/>
        <v>0.10796451108084233</v>
      </c>
      <c r="IH210" s="80">
        <f t="shared" si="434"/>
        <v>-2.5278440496555258E-3</v>
      </c>
      <c r="II210" s="80">
        <f t="shared" si="434"/>
        <v>9.4522115361253239E-2</v>
      </c>
      <c r="IJ210" s="80">
        <f t="shared" si="434"/>
        <v>-9.7266652057729386E-2</v>
      </c>
      <c r="IK210" s="80">
        <f t="shared" si="434"/>
        <v>4.7854809207455433E-2</v>
      </c>
      <c r="IL210" s="80">
        <f t="shared" si="434"/>
        <v>7.3162201815035743E-2</v>
      </c>
      <c r="IM210" s="80">
        <f t="shared" si="434"/>
        <v>0.56774736534173853</v>
      </c>
      <c r="IN210" s="80">
        <f t="shared" si="434"/>
        <v>-0.12311195190290766</v>
      </c>
      <c r="IO210" s="80">
        <f t="shared" ref="IO210:JR210" si="447">LOG(IO14/$JD14,2)</f>
        <v>4.8580439521988671E-2</v>
      </c>
      <c r="IP210" s="80">
        <f t="shared" si="447"/>
        <v>0.16010230960894525</v>
      </c>
      <c r="IQ210" s="80">
        <f t="shared" si="447"/>
        <v>3.8451779838219874E-2</v>
      </c>
      <c r="IR210" s="80">
        <f t="shared" si="447"/>
        <v>-9.126060364200439E-2</v>
      </c>
      <c r="IS210" s="80">
        <f t="shared" si="447"/>
        <v>-0.25895020389760487</v>
      </c>
      <c r="IT210" s="80">
        <f t="shared" si="447"/>
        <v>-1.3747440431357569E-2</v>
      </c>
      <c r="IU210" s="80">
        <f t="shared" si="447"/>
        <v>3.2467862099717165E-2</v>
      </c>
      <c r="IV210" s="80">
        <f t="shared" si="447"/>
        <v>-1.6516529653844744E-2</v>
      </c>
      <c r="IW210" s="80">
        <f t="shared" si="447"/>
        <v>-9.1416994284454725E-2</v>
      </c>
      <c r="IX210" s="80">
        <f t="shared" si="447"/>
        <v>-0.26305471343085035</v>
      </c>
      <c r="IY210" s="80">
        <f t="shared" si="447"/>
        <v>-0.11178775688596015</v>
      </c>
      <c r="IZ210" s="80">
        <f t="shared" si="447"/>
        <v>0.2493638087130223</v>
      </c>
      <c r="JA210" s="80">
        <f t="shared" si="447"/>
        <v>7.1609981019332802E-2</v>
      </c>
      <c r="JB210" s="80">
        <f t="shared" si="447"/>
        <v>-0.2286286025548821</v>
      </c>
      <c r="JC210" s="80">
        <f t="shared" si="447"/>
        <v>0.18350100784257767</v>
      </c>
    </row>
    <row r="211" spans="13:263" x14ac:dyDescent="0.3">
      <c r="EL211" s="14" t="s">
        <v>194</v>
      </c>
      <c r="EM211" s="80">
        <f t="shared" si="446"/>
        <v>-9.7125922789295202E-2</v>
      </c>
      <c r="EN211" s="80">
        <f t="shared" si="446"/>
        <v>-0.70759631722405691</v>
      </c>
      <c r="EO211" s="80">
        <f t="shared" si="446"/>
        <v>-0.20329148009169926</v>
      </c>
      <c r="EP211" s="80">
        <f t="shared" si="446"/>
        <v>-0.11444061608605469</v>
      </c>
      <c r="EQ211" s="80">
        <f t="shared" si="446"/>
        <v>-0.39295354611018141</v>
      </c>
      <c r="ER211" s="80">
        <f t="shared" si="446"/>
        <v>0.11863661479565782</v>
      </c>
      <c r="ES211" s="80">
        <f t="shared" si="446"/>
        <v>-3.0891248100113837E-2</v>
      </c>
      <c r="ET211" s="80">
        <f t="shared" si="446"/>
        <v>-0.20132550902682816</v>
      </c>
      <c r="EU211" s="80">
        <f t="shared" si="446"/>
        <v>-0.22876216720767956</v>
      </c>
      <c r="EV211" s="80">
        <f t="shared" si="446"/>
        <v>-0.34802657319987901</v>
      </c>
      <c r="EW211" s="80">
        <f t="shared" si="446"/>
        <v>-0.13102973773702561</v>
      </c>
      <c r="EX211" s="80">
        <f t="shared" si="446"/>
        <v>-0.1163687862083355</v>
      </c>
      <c r="EY211" s="80">
        <f t="shared" si="446"/>
        <v>-0.40646722510157507</v>
      </c>
      <c r="EZ211" s="80">
        <f t="shared" si="446"/>
        <v>9.828785318988574E-2</v>
      </c>
      <c r="FA211" s="80">
        <f t="shared" si="446"/>
        <v>-5.1759904823628193E-4</v>
      </c>
      <c r="FB211" s="80">
        <f t="shared" si="446"/>
        <v>9.7022432779398128E-3</v>
      </c>
      <c r="FC211" s="80">
        <f t="shared" si="446"/>
        <v>-0.12792416224873146</v>
      </c>
      <c r="FD211" s="80">
        <f t="shared" si="446"/>
        <v>-0.21101743328451972</v>
      </c>
      <c r="FE211" s="80">
        <f t="shared" si="446"/>
        <v>0.12099545897310912</v>
      </c>
      <c r="FF211" s="80">
        <f t="shared" si="446"/>
        <v>5.79657867870206E-2</v>
      </c>
      <c r="FG211" s="80">
        <f t="shared" si="446"/>
        <v>0.21955311722013562</v>
      </c>
      <c r="FH211" s="80">
        <f t="shared" si="446"/>
        <v>-0.26064902547651791</v>
      </c>
      <c r="FI211" s="80">
        <f t="shared" si="446"/>
        <v>-0.23780101023896008</v>
      </c>
      <c r="FJ211" s="80">
        <f t="shared" si="446"/>
        <v>-9.2336068735306073E-2</v>
      </c>
      <c r="FK211" s="80">
        <f t="shared" si="446"/>
        <v>-0.3129332281759723</v>
      </c>
      <c r="FL211" s="80">
        <f t="shared" si="446"/>
        <v>-0.41365706493159526</v>
      </c>
      <c r="FM211" s="80">
        <f t="shared" si="446"/>
        <v>-0.21151198663845081</v>
      </c>
      <c r="FN211" s="80">
        <f t="shared" si="446"/>
        <v>-0.16160246452903193</v>
      </c>
      <c r="FO211" s="80">
        <f t="shared" si="446"/>
        <v>7.1173506415936991E-2</v>
      </c>
      <c r="FP211" s="80">
        <f t="shared" si="446"/>
        <v>1.7319894032125163E-2</v>
      </c>
      <c r="FQ211" s="80">
        <f t="shared" si="446"/>
        <v>0.40465747935851676</v>
      </c>
      <c r="FR211" s="80">
        <f t="shared" si="446"/>
        <v>0.10228114756823845</v>
      </c>
      <c r="FS211" s="80">
        <f t="shared" si="446"/>
        <v>8.1976215633235663E-2</v>
      </c>
      <c r="FT211" s="80">
        <f t="shared" si="446"/>
        <v>0.26611353732564963</v>
      </c>
      <c r="FU211" s="80">
        <f t="shared" si="446"/>
        <v>0.33772767315987551</v>
      </c>
      <c r="FV211" s="80">
        <f t="shared" si="446"/>
        <v>0.10756913061495559</v>
      </c>
      <c r="FW211" s="80">
        <f t="shared" si="446"/>
        <v>0.31775925701709218</v>
      </c>
      <c r="FX211" s="80">
        <f t="shared" si="446"/>
        <v>-6.2661532768039832E-2</v>
      </c>
      <c r="FY211" s="80">
        <f t="shared" si="446"/>
        <v>1.4503229578032687E-2</v>
      </c>
      <c r="FZ211" s="80">
        <f t="shared" si="446"/>
        <v>-0.16942802795836931</v>
      </c>
      <c r="GA211" s="80">
        <f t="shared" si="446"/>
        <v>-9.7125922789295202E-2</v>
      </c>
      <c r="GB211" s="80">
        <f t="shared" si="446"/>
        <v>0.18176298925339068</v>
      </c>
      <c r="GC211" s="80">
        <f t="shared" si="446"/>
        <v>-4.9486144195457195E-2</v>
      </c>
      <c r="GD211" s="80">
        <f t="shared" si="446"/>
        <v>1.5067002883489894E-2</v>
      </c>
      <c r="GE211" s="80">
        <f t="shared" si="446"/>
        <v>6.5197355663707518E-2</v>
      </c>
      <c r="GF211" s="80">
        <f t="shared" si="446"/>
        <v>-0.23813687239163533</v>
      </c>
      <c r="GG211" s="80">
        <f t="shared" si="446"/>
        <v>0.16915414273682972</v>
      </c>
      <c r="GH211" s="80">
        <f t="shared" si="446"/>
        <v>0.26375081247893745</v>
      </c>
      <c r="GI211" s="80">
        <f t="shared" si="446"/>
        <v>-0.21911644726666268</v>
      </c>
      <c r="GJ211" s="80">
        <f t="shared" si="446"/>
        <v>-0.31719587662303128</v>
      </c>
      <c r="GK211" s="80">
        <f t="shared" si="446"/>
        <v>0.77881017863599244</v>
      </c>
      <c r="GL211" s="80">
        <f t="shared" si="446"/>
        <v>0.1264844768046551</v>
      </c>
      <c r="GM211" s="80">
        <f t="shared" si="446"/>
        <v>-3.8622204105274005E-2</v>
      </c>
      <c r="GN211" s="80">
        <f t="shared" si="446"/>
        <v>0.54789954575429778</v>
      </c>
      <c r="GO211" s="80">
        <f t="shared" si="446"/>
        <v>0.27685611558938233</v>
      </c>
      <c r="GP211" s="80">
        <f t="shared" si="446"/>
        <v>-0.2418365234766941</v>
      </c>
      <c r="GQ211" s="80">
        <f t="shared" si="446"/>
        <v>-0.21118226571776866</v>
      </c>
      <c r="GR211" s="80">
        <f t="shared" si="446"/>
        <v>4.8771807734823786E-2</v>
      </c>
      <c r="GS211" s="80">
        <f t="shared" si="446"/>
        <v>0.16357114698279579</v>
      </c>
      <c r="GT211" s="80">
        <f t="shared" si="446"/>
        <v>-0.11799044286918607</v>
      </c>
      <c r="GU211" s="80">
        <f t="shared" si="446"/>
        <v>-0.27867329215716241</v>
      </c>
      <c r="GV211" s="80">
        <f t="shared" si="446"/>
        <v>-0.10997716169330989</v>
      </c>
      <c r="GW211" s="80">
        <f t="shared" si="446"/>
        <v>-0.13696740616905448</v>
      </c>
      <c r="GX211" s="80">
        <f t="shared" si="446"/>
        <v>-0.36224469409784876</v>
      </c>
      <c r="GY211" s="80">
        <f t="shared" si="435"/>
        <v>6.3018057852819095E-2</v>
      </c>
      <c r="GZ211" s="80">
        <f t="shared" si="435"/>
        <v>-0.16024927874773592</v>
      </c>
      <c r="HA211" s="80">
        <f t="shared" si="435"/>
        <v>-0.38762290461849042</v>
      </c>
      <c r="HB211" s="80">
        <f t="shared" si="435"/>
        <v>-5.8503479399007893E-2</v>
      </c>
      <c r="HC211" s="80">
        <f t="shared" si="435"/>
        <v>0.59145518749889003</v>
      </c>
      <c r="HD211" s="80">
        <f t="shared" si="435"/>
        <v>-0.12294390696523809</v>
      </c>
      <c r="HE211" s="80">
        <f t="shared" si="435"/>
        <v>-0.29395474955640361</v>
      </c>
      <c r="HF211" s="80">
        <f t="shared" si="435"/>
        <v>-0.20788919175842263</v>
      </c>
      <c r="HG211" s="80">
        <f t="shared" si="435"/>
        <v>2.6567324861509867E-2</v>
      </c>
      <c r="HH211" s="80">
        <f t="shared" si="435"/>
        <v>-4.1257264174514773E-2</v>
      </c>
      <c r="HI211" s="80">
        <f t="shared" si="435"/>
        <v>-0.38325180324460356</v>
      </c>
      <c r="HJ211" s="80">
        <f t="shared" si="435"/>
        <v>0.17092602911224053</v>
      </c>
      <c r="HK211" s="80">
        <f t="shared" si="435"/>
        <v>0.21035183337131044</v>
      </c>
      <c r="HL211" s="80">
        <f t="shared" si="435"/>
        <v>0.43656552987776726</v>
      </c>
      <c r="HM211" s="80">
        <f t="shared" si="435"/>
        <v>0.33140401549134757</v>
      </c>
      <c r="HN211" s="80">
        <f t="shared" si="435"/>
        <v>5.4267795998936934E-2</v>
      </c>
      <c r="HO211" s="80">
        <f t="shared" si="435"/>
        <v>-5.9170930249209046E-2</v>
      </c>
      <c r="HP211" s="80">
        <f t="shared" si="435"/>
        <v>-0.20969945180815952</v>
      </c>
      <c r="HQ211" s="80">
        <f t="shared" si="435"/>
        <v>-0.37769084862351049</v>
      </c>
      <c r="HR211" s="80">
        <f t="shared" si="435"/>
        <v>-5.8355198822227748E-2</v>
      </c>
      <c r="HS211" s="80">
        <f t="shared" si="435"/>
        <v>0.10916247977844071</v>
      </c>
      <c r="HT211" s="80">
        <f t="shared" si="435"/>
        <v>0.25566313593610163</v>
      </c>
      <c r="HU211" s="80">
        <f t="shared" si="435"/>
        <v>3.5495379679229611E-2</v>
      </c>
      <c r="HV211" s="80">
        <f t="shared" si="435"/>
        <v>-0.46383610742416193</v>
      </c>
      <c r="HW211" s="80">
        <f t="shared" si="435"/>
        <v>-0.3093998076580558</v>
      </c>
      <c r="HX211" s="80">
        <f t="shared" si="435"/>
        <v>0.30996955542493887</v>
      </c>
      <c r="HY211" s="80">
        <f t="shared" si="435"/>
        <v>-3.3366478448550785E-2</v>
      </c>
      <c r="HZ211" s="80">
        <f t="shared" ref="HZ211:JC219" si="448">LOG(HZ15/$JD15,2)</f>
        <v>-0.29325661507566769</v>
      </c>
      <c r="IA211" s="80">
        <f t="shared" si="448"/>
        <v>-3.629308839502008E-2</v>
      </c>
      <c r="IB211" s="80">
        <f t="shared" si="448"/>
        <v>-3.1045825442124138E-2</v>
      </c>
      <c r="IC211" s="80">
        <f t="shared" si="448"/>
        <v>-0.10629368298983262</v>
      </c>
      <c r="ID211" s="80">
        <f t="shared" si="448"/>
        <v>0.16407958571094949</v>
      </c>
      <c r="IE211" s="80">
        <f t="shared" si="448"/>
        <v>0.14463182323178378</v>
      </c>
      <c r="IF211" s="80">
        <f t="shared" si="448"/>
        <v>0.39516035013210643</v>
      </c>
      <c r="IG211" s="80">
        <f t="shared" si="448"/>
        <v>-4.0378375808812303E-2</v>
      </c>
      <c r="IH211" s="80">
        <f t="shared" si="448"/>
        <v>0.13117278383029418</v>
      </c>
      <c r="II211" s="80">
        <f t="shared" si="448"/>
        <v>0.13688232379830004</v>
      </c>
      <c r="IJ211" s="80">
        <f t="shared" si="448"/>
        <v>-0.20558850437517726</v>
      </c>
      <c r="IK211" s="80">
        <f t="shared" si="448"/>
        <v>-0.19365114650965429</v>
      </c>
      <c r="IL211" s="80">
        <f t="shared" si="448"/>
        <v>0.17016691559428548</v>
      </c>
      <c r="IM211" s="80">
        <f t="shared" si="448"/>
        <v>0.5630085308047883</v>
      </c>
      <c r="IN211" s="80">
        <f t="shared" si="448"/>
        <v>-0.34359293643024658</v>
      </c>
      <c r="IO211" s="80">
        <f t="shared" si="448"/>
        <v>-0.14670795153415836</v>
      </c>
      <c r="IP211" s="80">
        <f t="shared" si="448"/>
        <v>4.0334934475679063E-3</v>
      </c>
      <c r="IQ211" s="80">
        <f t="shared" si="448"/>
        <v>8.089957724488625E-2</v>
      </c>
      <c r="IR211" s="80">
        <f t="shared" si="448"/>
        <v>-0.30543502563612851</v>
      </c>
      <c r="IS211" s="80">
        <f t="shared" si="448"/>
        <v>-0.40571248070449645</v>
      </c>
      <c r="IT211" s="80">
        <f t="shared" si="448"/>
        <v>0.5061996832005603</v>
      </c>
      <c r="IU211" s="80">
        <f t="shared" si="448"/>
        <v>0.56069945116917885</v>
      </c>
      <c r="IV211" s="80">
        <f t="shared" si="448"/>
        <v>-3.5991948158994619E-2</v>
      </c>
      <c r="IW211" s="80">
        <f t="shared" si="448"/>
        <v>-0.14860083815091302</v>
      </c>
      <c r="IX211" s="80">
        <f t="shared" si="448"/>
        <v>-0.26321017487190596</v>
      </c>
      <c r="IY211" s="80">
        <f t="shared" si="448"/>
        <v>-7.056509663509658E-2</v>
      </c>
      <c r="IZ211" s="80">
        <f t="shared" si="448"/>
        <v>-9.0894625779992008E-2</v>
      </c>
      <c r="JA211" s="80">
        <f t="shared" si="448"/>
        <v>-1.9444102206545757E-2</v>
      </c>
      <c r="JB211" s="80">
        <f t="shared" si="448"/>
        <v>0.20121535210338626</v>
      </c>
      <c r="JC211" s="80">
        <f t="shared" si="448"/>
        <v>0.16407958536066888</v>
      </c>
    </row>
    <row r="212" spans="13:263" x14ac:dyDescent="0.3">
      <c r="EL212" s="14" t="s">
        <v>198</v>
      </c>
      <c r="EM212" s="80">
        <f t="shared" si="446"/>
        <v>-0.15553660910270087</v>
      </c>
      <c r="EN212" s="80">
        <f t="shared" si="446"/>
        <v>-0.51605536576469335</v>
      </c>
      <c r="EO212" s="80">
        <f t="shared" si="446"/>
        <v>5.6337592708216311E-3</v>
      </c>
      <c r="EP212" s="80">
        <f t="shared" si="446"/>
        <v>-0.3260262360642433</v>
      </c>
      <c r="EQ212" s="80">
        <f t="shared" si="446"/>
        <v>-0.11611712968710312</v>
      </c>
      <c r="ER212" s="80">
        <f t="shared" si="446"/>
        <v>8.9319268205821895E-2</v>
      </c>
      <c r="ES212" s="80">
        <f t="shared" si="446"/>
        <v>3.0778019685316117E-2</v>
      </c>
      <c r="ET212" s="80">
        <f t="shared" si="446"/>
        <v>-7.2475845062872565E-2</v>
      </c>
      <c r="EU212" s="80">
        <f t="shared" si="446"/>
        <v>3.8006281450212877E-2</v>
      </c>
      <c r="EV212" s="80">
        <f t="shared" si="446"/>
        <v>-0.13792222875891627</v>
      </c>
      <c r="EW212" s="80">
        <f t="shared" si="446"/>
        <v>0.19307567791048208</v>
      </c>
      <c r="EX212" s="80">
        <f t="shared" si="446"/>
        <v>-0.12280952739578911</v>
      </c>
      <c r="EY212" s="80">
        <f t="shared" si="446"/>
        <v>-0.11012267998860627</v>
      </c>
      <c r="EZ212" s="80">
        <f t="shared" si="446"/>
        <v>4.166284465271522E-3</v>
      </c>
      <c r="FA212" s="80">
        <f t="shared" si="446"/>
        <v>1.4418803587183889E-2</v>
      </c>
      <c r="FB212" s="80">
        <f t="shared" si="446"/>
        <v>4.2129038284687025E-2</v>
      </c>
      <c r="FC212" s="80">
        <f t="shared" si="446"/>
        <v>0.13148762343097442</v>
      </c>
      <c r="FD212" s="80">
        <f t="shared" si="446"/>
        <v>0.18663969276721187</v>
      </c>
      <c r="FE212" s="80">
        <f t="shared" si="446"/>
        <v>8.1662240173078479E-2</v>
      </c>
      <c r="FF212" s="80">
        <f t="shared" si="446"/>
        <v>-5.2046771324837066E-2</v>
      </c>
      <c r="FG212" s="80">
        <f t="shared" si="446"/>
        <v>-0.13606454348152941</v>
      </c>
      <c r="FH212" s="80">
        <f t="shared" si="446"/>
        <v>2.0760730655140613E-2</v>
      </c>
      <c r="FI212" s="80">
        <f t="shared" si="446"/>
        <v>9.8528970964733772E-2</v>
      </c>
      <c r="FJ212" s="80">
        <f t="shared" si="446"/>
        <v>-6.1904481570260059E-2</v>
      </c>
      <c r="FK212" s="80">
        <f t="shared" si="446"/>
        <v>-0.23168520631098005</v>
      </c>
      <c r="FL212" s="80">
        <f t="shared" si="446"/>
        <v>-0.17530977391499766</v>
      </c>
      <c r="FM212" s="80">
        <f t="shared" si="446"/>
        <v>6.8789995067117637E-2</v>
      </c>
      <c r="FN212" s="80">
        <f t="shared" si="446"/>
        <v>-0.15218762221917789</v>
      </c>
      <c r="FO212" s="80">
        <f t="shared" si="446"/>
        <v>3.9620937534173416E-2</v>
      </c>
      <c r="FP212" s="80">
        <f t="shared" si="446"/>
        <v>-1.9800804355313936E-2</v>
      </c>
      <c r="FQ212" s="80">
        <f t="shared" si="446"/>
        <v>0.23788823901645048</v>
      </c>
      <c r="FR212" s="80">
        <f t="shared" si="446"/>
        <v>0.38250635225921858</v>
      </c>
      <c r="FS212" s="80">
        <f t="shared" si="446"/>
        <v>0.1246840074261298</v>
      </c>
      <c r="FT212" s="80">
        <f t="shared" si="446"/>
        <v>6.873325199487168E-2</v>
      </c>
      <c r="FU212" s="80">
        <f t="shared" si="446"/>
        <v>0.22011934940033481</v>
      </c>
      <c r="FV212" s="80">
        <f t="shared" si="446"/>
        <v>-7.9110332753325602E-2</v>
      </c>
      <c r="FW212" s="80">
        <f t="shared" si="446"/>
        <v>0.27643915509132166</v>
      </c>
      <c r="FX212" s="80">
        <f t="shared" si="446"/>
        <v>-0.17555259059526204</v>
      </c>
      <c r="FY212" s="80">
        <f t="shared" si="446"/>
        <v>5.3006587834528156E-2</v>
      </c>
      <c r="FZ212" s="80">
        <f t="shared" si="446"/>
        <v>7.6675668936884336E-2</v>
      </c>
      <c r="GA212" s="80">
        <f t="shared" si="446"/>
        <v>-5.868573361754869E-2</v>
      </c>
      <c r="GB212" s="80">
        <f t="shared" si="446"/>
        <v>1.3323594148139517E-2</v>
      </c>
      <c r="GC212" s="80">
        <f t="shared" si="446"/>
        <v>-3.9806763670951255E-2</v>
      </c>
      <c r="GD212" s="80">
        <f t="shared" si="446"/>
        <v>-8.9424586999382119E-3</v>
      </c>
      <c r="GE212" s="80">
        <f t="shared" si="446"/>
        <v>0.14821295728485315</v>
      </c>
      <c r="GF212" s="80">
        <f t="shared" si="446"/>
        <v>3.2971319194489972E-2</v>
      </c>
      <c r="GG212" s="80">
        <f t="shared" si="446"/>
        <v>0.32314918957001576</v>
      </c>
      <c r="GH212" s="80">
        <f t="shared" si="446"/>
        <v>2.1577992982646774E-2</v>
      </c>
      <c r="GI212" s="80">
        <f t="shared" si="446"/>
        <v>0.19870712731458612</v>
      </c>
      <c r="GJ212" s="80">
        <f t="shared" si="446"/>
        <v>-0.11365570652469519</v>
      </c>
      <c r="GK212" s="80">
        <f t="shared" si="446"/>
        <v>4.632928693236938E-2</v>
      </c>
      <c r="GL212" s="80">
        <f t="shared" si="446"/>
        <v>0.26170594455592466</v>
      </c>
      <c r="GM212" s="80">
        <f t="shared" si="446"/>
        <v>-5.0169152859953742E-2</v>
      </c>
      <c r="GN212" s="80">
        <f t="shared" si="446"/>
        <v>0.16589873397734536</v>
      </c>
      <c r="GO212" s="80">
        <f t="shared" si="446"/>
        <v>3.4531638512495813E-2</v>
      </c>
      <c r="GP212" s="80">
        <f t="shared" si="446"/>
        <v>0.24069858337312916</v>
      </c>
      <c r="GQ212" s="80">
        <f t="shared" si="446"/>
        <v>3.6988718255655639E-2</v>
      </c>
      <c r="GR212" s="80">
        <f t="shared" si="446"/>
        <v>1.1740155652389487E-2</v>
      </c>
      <c r="GS212" s="80">
        <f t="shared" si="446"/>
        <v>0.11371116910552177</v>
      </c>
      <c r="GT212" s="80">
        <f t="shared" si="446"/>
        <v>-0.10881373723440679</v>
      </c>
      <c r="GU212" s="80">
        <f t="shared" si="446"/>
        <v>-0.19902009401938719</v>
      </c>
      <c r="GV212" s="80">
        <f t="shared" si="446"/>
        <v>-0.18484495207095403</v>
      </c>
      <c r="GW212" s="80">
        <f t="shared" si="446"/>
        <v>5.2355057714310961E-2</v>
      </c>
      <c r="GX212" s="80">
        <f t="shared" si="446"/>
        <v>-0.29392416891292189</v>
      </c>
      <c r="GY212" s="80">
        <f t="shared" si="435"/>
        <v>-5.2843110103515042E-2</v>
      </c>
      <c r="GZ212" s="80">
        <f t="shared" si="435"/>
        <v>-2.8640702813428918E-2</v>
      </c>
      <c r="HA212" s="80">
        <f t="shared" si="435"/>
        <v>-0.12860725970864056</v>
      </c>
      <c r="HB212" s="80">
        <f t="shared" si="435"/>
        <v>0.21046210025446965</v>
      </c>
      <c r="HC212" s="80">
        <f t="shared" si="435"/>
        <v>0.12146867826594245</v>
      </c>
      <c r="HD212" s="80">
        <f t="shared" si="435"/>
        <v>-5.8301885038383822E-2</v>
      </c>
      <c r="HE212" s="80">
        <f t="shared" si="435"/>
        <v>-0.17621187040069253</v>
      </c>
      <c r="HF212" s="80">
        <f t="shared" si="435"/>
        <v>1.7396001800439407E-2</v>
      </c>
      <c r="HG212" s="80">
        <f t="shared" si="435"/>
        <v>-5.9963965965586077E-2</v>
      </c>
      <c r="HH212" s="80">
        <f t="shared" si="435"/>
        <v>-0.1893910800793448</v>
      </c>
      <c r="HI212" s="80">
        <f t="shared" si="435"/>
        <v>-0.17302236690211559</v>
      </c>
      <c r="HJ212" s="80">
        <f t="shared" si="435"/>
        <v>1.7031776802868787E-2</v>
      </c>
      <c r="HK212" s="80">
        <f t="shared" ref="HK212:IK212" si="449">LOG(HK16/$JD16,2)</f>
        <v>0.26354944828532478</v>
      </c>
      <c r="HL212" s="80">
        <f t="shared" si="449"/>
        <v>0.423072533303267</v>
      </c>
      <c r="HM212" s="80">
        <f t="shared" si="449"/>
        <v>0.34604572517326987</v>
      </c>
      <c r="HN212" s="80">
        <f t="shared" si="449"/>
        <v>0.1199431228089434</v>
      </c>
      <c r="HO212" s="80">
        <f t="shared" si="449"/>
        <v>6.4816252226943982E-2</v>
      </c>
      <c r="HP212" s="80">
        <f t="shared" si="449"/>
        <v>-0.21622331937536082</v>
      </c>
      <c r="HQ212" s="80">
        <f t="shared" si="449"/>
        <v>-8.0670697609450656E-2</v>
      </c>
      <c r="HR212" s="80">
        <f t="shared" si="449"/>
        <v>-2.2731021483566038E-2</v>
      </c>
      <c r="HS212" s="80">
        <f t="shared" si="449"/>
        <v>-0.24036744941778224</v>
      </c>
      <c r="HT212" s="80">
        <f t="shared" si="449"/>
        <v>-1.9925373269290073E-2</v>
      </c>
      <c r="HU212" s="80">
        <f t="shared" si="449"/>
        <v>-6.407036554666648E-2</v>
      </c>
      <c r="HV212" s="80">
        <f t="shared" si="449"/>
        <v>-0.16273929524302735</v>
      </c>
      <c r="HW212" s="80">
        <f t="shared" si="449"/>
        <v>0.13227079744664436</v>
      </c>
      <c r="HX212" s="80">
        <f t="shared" si="449"/>
        <v>-3.5078162184070782E-2</v>
      </c>
      <c r="HY212" s="80">
        <f t="shared" si="449"/>
        <v>7.0370581832027324E-2</v>
      </c>
      <c r="HZ212" s="80">
        <f t="shared" si="448"/>
        <v>-0.29012812362438412</v>
      </c>
      <c r="IA212" s="80">
        <f t="shared" si="448"/>
        <v>-0.17926713828182964</v>
      </c>
      <c r="IB212" s="80">
        <f t="shared" si="448"/>
        <v>-0.17537697801557525</v>
      </c>
      <c r="IC212" s="80">
        <f t="shared" si="448"/>
        <v>-5.485183550995968E-2</v>
      </c>
      <c r="ID212" s="80">
        <f t="shared" si="448"/>
        <v>-0.11345839254889957</v>
      </c>
      <c r="IE212" s="80">
        <f t="shared" si="448"/>
        <v>-0.3166615425400397</v>
      </c>
      <c r="IF212" s="80">
        <f t="shared" si="448"/>
        <v>0.22732665824039652</v>
      </c>
      <c r="IG212" s="80">
        <f t="shared" si="448"/>
        <v>4.867728366300092E-2</v>
      </c>
      <c r="IH212" s="80">
        <f t="shared" si="448"/>
        <v>-0.13569329328071622</v>
      </c>
      <c r="II212" s="80">
        <f t="shared" si="448"/>
        <v>0.17425271106844098</v>
      </c>
      <c r="IJ212" s="80">
        <f t="shared" si="448"/>
        <v>-0.14496936517218609</v>
      </c>
      <c r="IK212" s="80">
        <f t="shared" si="448"/>
        <v>-2.5448344445163425E-2</v>
      </c>
      <c r="IL212" s="80">
        <f t="shared" si="448"/>
        <v>-0.10233623912185856</v>
      </c>
      <c r="IM212" s="80">
        <f t="shared" si="448"/>
        <v>0.54450434051337016</v>
      </c>
      <c r="IN212" s="80">
        <f t="shared" si="448"/>
        <v>-0.13085889816450774</v>
      </c>
      <c r="IO212" s="80">
        <f t="shared" si="448"/>
        <v>-0.13549083351498961</v>
      </c>
      <c r="IP212" s="80">
        <f t="shared" si="448"/>
        <v>-5.1059921384024889E-2</v>
      </c>
      <c r="IQ212" s="80">
        <f t="shared" si="448"/>
        <v>-8.4378507433075886E-2</v>
      </c>
      <c r="IR212" s="80">
        <f t="shared" si="448"/>
        <v>1.935213703684471E-2</v>
      </c>
      <c r="IS212" s="80">
        <f t="shared" si="448"/>
        <v>-0.15663184164767652</v>
      </c>
      <c r="IT212" s="80">
        <f t="shared" si="448"/>
        <v>-9.0448624759757484E-2</v>
      </c>
      <c r="IU212" s="80">
        <f t="shared" si="448"/>
        <v>-0.21818721451837758</v>
      </c>
      <c r="IV212" s="80">
        <f t="shared" si="448"/>
        <v>-0.13738156444384475</v>
      </c>
      <c r="IW212" s="80">
        <f t="shared" si="448"/>
        <v>6.4977761294210346E-2</v>
      </c>
      <c r="IX212" s="80">
        <f t="shared" si="448"/>
        <v>-0.13414182684777387</v>
      </c>
      <c r="IY212" s="80">
        <f t="shared" si="448"/>
        <v>-0.16294561561630866</v>
      </c>
      <c r="IZ212" s="80">
        <f t="shared" si="448"/>
        <v>0.2534066707222965</v>
      </c>
      <c r="JA212" s="80">
        <f t="shared" si="448"/>
        <v>-4.8068021016754335E-3</v>
      </c>
      <c r="JB212" s="80">
        <f t="shared" si="448"/>
        <v>-0.1157530567814026</v>
      </c>
      <c r="JC212" s="80">
        <f t="shared" si="448"/>
        <v>-0.12038675288368315</v>
      </c>
    </row>
    <row r="213" spans="13:263" x14ac:dyDescent="0.3">
      <c r="EL213" s="14" t="s">
        <v>203</v>
      </c>
      <c r="EM213" s="80">
        <f t="shared" si="446"/>
        <v>-0.26187062855772186</v>
      </c>
      <c r="EN213" s="80">
        <f t="shared" si="446"/>
        <v>-0.52977004374186598</v>
      </c>
      <c r="EO213" s="80">
        <f t="shared" si="446"/>
        <v>-7.6372070771381556E-2</v>
      </c>
      <c r="EP213" s="80">
        <f t="shared" si="446"/>
        <v>-0.34274286317861136</v>
      </c>
      <c r="EQ213" s="80">
        <f t="shared" si="446"/>
        <v>-0.19694064192066438</v>
      </c>
      <c r="ER213" s="80">
        <f t="shared" si="446"/>
        <v>3.7137636833262364E-2</v>
      </c>
      <c r="ES213" s="80">
        <f t="shared" si="446"/>
        <v>7.0834566102128946E-2</v>
      </c>
      <c r="ET213" s="80">
        <f t="shared" si="446"/>
        <v>-0.18891675772178132</v>
      </c>
      <c r="EU213" s="80">
        <f t="shared" si="446"/>
        <v>-0.12289609268756228</v>
      </c>
      <c r="EV213" s="80">
        <f t="shared" si="446"/>
        <v>-0.23742686069849178</v>
      </c>
      <c r="EW213" s="80">
        <f t="shared" si="446"/>
        <v>0.21897595986246382</v>
      </c>
      <c r="EX213" s="80">
        <f t="shared" si="446"/>
        <v>-0.14673308850956565</v>
      </c>
      <c r="EY213" s="80">
        <f t="shared" si="446"/>
        <v>-0.28938187955529288</v>
      </c>
      <c r="EZ213" s="80">
        <f t="shared" si="446"/>
        <v>-0.14206951953889854</v>
      </c>
      <c r="FA213" s="80">
        <f t="shared" si="446"/>
        <v>-3.7744671998200294E-2</v>
      </c>
      <c r="FB213" s="80">
        <f t="shared" si="446"/>
        <v>-2.4301916948907071E-2</v>
      </c>
      <c r="FC213" s="80">
        <f t="shared" si="446"/>
        <v>4.2697018401994843E-2</v>
      </c>
      <c r="FD213" s="80">
        <f t="shared" si="446"/>
        <v>1.057681057605077E-2</v>
      </c>
      <c r="FE213" s="80">
        <f t="shared" si="446"/>
        <v>0.13520464683131747</v>
      </c>
      <c r="FF213" s="80">
        <f t="shared" si="446"/>
        <v>2.7347460982947144E-2</v>
      </c>
      <c r="FG213" s="80">
        <f t="shared" si="446"/>
        <v>-0.29198595948985928</v>
      </c>
      <c r="FH213" s="80">
        <f t="shared" si="446"/>
        <v>6.6445469190842196E-2</v>
      </c>
      <c r="FI213" s="80">
        <f t="shared" si="446"/>
        <v>1.4683372374410832E-2</v>
      </c>
      <c r="FJ213" s="80">
        <f t="shared" si="446"/>
        <v>-8.1355198362954045E-2</v>
      </c>
      <c r="FK213" s="80">
        <f t="shared" si="446"/>
        <v>-0.20620370483183414</v>
      </c>
      <c r="FL213" s="80">
        <f t="shared" si="446"/>
        <v>-0.15655455254903344</v>
      </c>
      <c r="FM213" s="80">
        <f t="shared" si="446"/>
        <v>6.4025762090690178E-2</v>
      </c>
      <c r="FN213" s="80">
        <f t="shared" si="446"/>
        <v>-9.7270137922876684E-2</v>
      </c>
      <c r="FO213" s="80">
        <f t="shared" si="446"/>
        <v>0.12164196953317448</v>
      </c>
      <c r="FP213" s="80">
        <f t="shared" si="446"/>
        <v>-0.11008831635758097</v>
      </c>
      <c r="FQ213" s="80">
        <f t="shared" si="446"/>
        <v>7.6083917103967044E-2</v>
      </c>
      <c r="FR213" s="80">
        <f t="shared" si="446"/>
        <v>0.35948436362272351</v>
      </c>
      <c r="FS213" s="80">
        <f t="shared" si="446"/>
        <v>-0.11157947409939639</v>
      </c>
      <c r="FT213" s="80">
        <f t="shared" si="446"/>
        <v>-8.2045279097855597E-2</v>
      </c>
      <c r="FU213" s="80">
        <f t="shared" si="446"/>
        <v>0.23874549206083553</v>
      </c>
      <c r="FV213" s="80">
        <f t="shared" si="446"/>
        <v>2.098656618755153E-3</v>
      </c>
      <c r="FW213" s="80">
        <f t="shared" si="446"/>
        <v>0.3224785074693699</v>
      </c>
      <c r="FX213" s="80">
        <f t="shared" si="446"/>
        <v>-0.17235311244619023</v>
      </c>
      <c r="FY213" s="80">
        <f t="shared" si="446"/>
        <v>0.26668984970424325</v>
      </c>
      <c r="FZ213" s="80">
        <f t="shared" si="446"/>
        <v>-1.5279939594457271E-2</v>
      </c>
      <c r="GA213" s="80">
        <f t="shared" si="446"/>
        <v>-3.4912463676488141E-2</v>
      </c>
      <c r="GB213" s="80">
        <f t="shared" si="446"/>
        <v>4.0274418664933753E-2</v>
      </c>
      <c r="GC213" s="80">
        <f t="shared" si="446"/>
        <v>4.4714478869852534E-3</v>
      </c>
      <c r="GD213" s="80">
        <f t="shared" si="446"/>
        <v>3.2494648539667159E-2</v>
      </c>
      <c r="GE213" s="80">
        <f t="shared" si="446"/>
        <v>0.15130296798230272</v>
      </c>
      <c r="GF213" s="80">
        <f t="shared" si="446"/>
        <v>-1.071273029429365E-2</v>
      </c>
      <c r="GG213" s="80">
        <f t="shared" si="446"/>
        <v>0.29272605166945564</v>
      </c>
      <c r="GH213" s="80">
        <f t="shared" si="446"/>
        <v>6.3057711373373689E-3</v>
      </c>
      <c r="GI213" s="80">
        <f t="shared" si="446"/>
        <v>0.35018610350352358</v>
      </c>
      <c r="GJ213" s="80">
        <f t="shared" si="446"/>
        <v>-9.0923931765740332E-2</v>
      </c>
      <c r="GK213" s="80">
        <f t="shared" si="446"/>
        <v>6.812953501126924E-2</v>
      </c>
      <c r="GL213" s="80">
        <f t="shared" si="446"/>
        <v>0.17225345371770356</v>
      </c>
      <c r="GM213" s="80">
        <f t="shared" si="446"/>
        <v>1.7149291427652355E-2</v>
      </c>
      <c r="GN213" s="80">
        <f t="shared" si="446"/>
        <v>0.16553172634667593</v>
      </c>
      <c r="GO213" s="80">
        <f t="shared" si="446"/>
        <v>0.13322994379361242</v>
      </c>
      <c r="GP213" s="80">
        <f t="shared" si="446"/>
        <v>2.467269824342468E-2</v>
      </c>
      <c r="GQ213" s="80">
        <f t="shared" si="446"/>
        <v>7.2602249578026939E-3</v>
      </c>
      <c r="GR213" s="80">
        <f t="shared" si="446"/>
        <v>5.9358209785223888E-2</v>
      </c>
      <c r="GS213" s="80">
        <f t="shared" si="446"/>
        <v>8.9268568010877791E-2</v>
      </c>
      <c r="GT213" s="80">
        <f t="shared" si="446"/>
        <v>-2.5355562964503801E-2</v>
      </c>
      <c r="GU213" s="80">
        <f t="shared" si="446"/>
        <v>-0.18250350889230421</v>
      </c>
      <c r="GV213" s="80">
        <f t="shared" si="446"/>
        <v>-0.13303972382533805</v>
      </c>
      <c r="GW213" s="80">
        <f t="shared" si="446"/>
        <v>5.9689478806879213E-2</v>
      </c>
      <c r="GX213" s="80">
        <f t="shared" ref="GX213:IC222" si="450">LOG(GX17/$JD17,2)</f>
        <v>-0.18098073779070775</v>
      </c>
      <c r="GY213" s="80">
        <f t="shared" si="450"/>
        <v>5.9137321572336539E-2</v>
      </c>
      <c r="GZ213" s="80">
        <f t="shared" si="450"/>
        <v>6.3750538346507818E-2</v>
      </c>
      <c r="HA213" s="80">
        <f t="shared" si="450"/>
        <v>0.14250327352146555</v>
      </c>
      <c r="HB213" s="80">
        <f t="shared" si="450"/>
        <v>0.34391350645528534</v>
      </c>
      <c r="HC213" s="80">
        <f t="shared" si="450"/>
        <v>0.16867470520103328</v>
      </c>
      <c r="HD213" s="80">
        <f t="shared" si="450"/>
        <v>-1.3226777119810905E-2</v>
      </c>
      <c r="HE213" s="80">
        <f t="shared" si="450"/>
        <v>-0.12289609268756228</v>
      </c>
      <c r="HF213" s="80">
        <f t="shared" si="450"/>
        <v>-0.13320798774859838</v>
      </c>
      <c r="HG213" s="80">
        <f t="shared" si="450"/>
        <v>-5.7008902823336302E-2</v>
      </c>
      <c r="HH213" s="80">
        <f t="shared" si="450"/>
        <v>-0.16786464756464015</v>
      </c>
      <c r="HI213" s="80">
        <f t="shared" si="450"/>
        <v>-0.15892939490533903</v>
      </c>
      <c r="HJ213" s="80">
        <f t="shared" si="450"/>
        <v>-5.1353610714734384E-2</v>
      </c>
      <c r="HK213" s="80">
        <f t="shared" si="450"/>
        <v>0.18043411636715792</v>
      </c>
      <c r="HL213" s="80">
        <f t="shared" si="450"/>
        <v>0.43576435596033047</v>
      </c>
      <c r="HM213" s="80">
        <f t="shared" si="450"/>
        <v>0.17575543130818702</v>
      </c>
      <c r="HN213" s="80">
        <f t="shared" si="450"/>
        <v>0.17928280468157165</v>
      </c>
      <c r="HO213" s="80">
        <f t="shared" si="450"/>
        <v>9.3578032159191277E-3</v>
      </c>
      <c r="HP213" s="80">
        <f t="shared" si="450"/>
        <v>-0.18346150262727182</v>
      </c>
      <c r="HQ213" s="80">
        <f t="shared" si="450"/>
        <v>-0.20824072209072744</v>
      </c>
      <c r="HR213" s="80">
        <f t="shared" si="450"/>
        <v>7.841084502874697E-2</v>
      </c>
      <c r="HS213" s="80">
        <f t="shared" si="450"/>
        <v>-0.28206405735914181</v>
      </c>
      <c r="HT213" s="80">
        <f t="shared" si="450"/>
        <v>3.9901349676997121E-2</v>
      </c>
      <c r="HU213" s="80">
        <f t="shared" si="450"/>
        <v>0.18880424168105228</v>
      </c>
      <c r="HV213" s="80">
        <f t="shared" si="450"/>
        <v>-0.18782405531696597</v>
      </c>
      <c r="HW213" s="80">
        <f t="shared" si="450"/>
        <v>0.12572593500964205</v>
      </c>
      <c r="HX213" s="80">
        <f t="shared" si="450"/>
        <v>5.1199755975062745E-2</v>
      </c>
      <c r="HY213" s="80">
        <f t="shared" si="450"/>
        <v>5.7627012280614391E-2</v>
      </c>
      <c r="HZ213" s="80">
        <f t="shared" si="448"/>
        <v>-0.28860859915567638</v>
      </c>
      <c r="IA213" s="80">
        <f t="shared" si="448"/>
        <v>-0.11697707891592203</v>
      </c>
      <c r="IB213" s="80">
        <f t="shared" si="448"/>
        <v>-0.17998093392963416</v>
      </c>
      <c r="IC213" s="80">
        <f t="shared" si="448"/>
        <v>-1.5062611848489697E-3</v>
      </c>
      <c r="ID213" s="80">
        <f t="shared" si="448"/>
        <v>-0.19870045559965471</v>
      </c>
      <c r="IE213" s="80">
        <f t="shared" si="448"/>
        <v>-0.24686339025665724</v>
      </c>
      <c r="IF213" s="80">
        <f t="shared" si="448"/>
        <v>0.22042530877961658</v>
      </c>
      <c r="IG213" s="80">
        <f t="shared" si="448"/>
        <v>7.5719995331452086E-2</v>
      </c>
      <c r="IH213" s="80">
        <f t="shared" si="448"/>
        <v>-0.19922881861884298</v>
      </c>
      <c r="II213" s="80">
        <f t="shared" si="448"/>
        <v>0.10254818924684617</v>
      </c>
      <c r="IJ213" s="80">
        <f t="shared" si="448"/>
        <v>-8.529715712320772E-2</v>
      </c>
      <c r="IK213" s="80">
        <f t="shared" si="448"/>
        <v>4.5479246486674132E-3</v>
      </c>
      <c r="IL213" s="80">
        <f t="shared" si="448"/>
        <v>-0.12758180154083631</v>
      </c>
      <c r="IM213" s="80">
        <f t="shared" si="448"/>
        <v>0.65492031502358783</v>
      </c>
      <c r="IN213" s="80">
        <f t="shared" si="448"/>
        <v>-9.7229105033593652E-2</v>
      </c>
      <c r="IO213" s="80">
        <f t="shared" si="448"/>
        <v>-0.10628456724839332</v>
      </c>
      <c r="IP213" s="80">
        <f t="shared" si="448"/>
        <v>-0.13442848848238251</v>
      </c>
      <c r="IQ213" s="80">
        <f t="shared" si="448"/>
        <v>-6.7341086438672801E-2</v>
      </c>
      <c r="IR213" s="80">
        <f t="shared" si="448"/>
        <v>5.3788877430387606E-2</v>
      </c>
      <c r="IS213" s="80">
        <f t="shared" si="448"/>
        <v>-8.8515595624624285E-2</v>
      </c>
      <c r="IT213" s="80">
        <f t="shared" si="448"/>
        <v>-0.14173093813077203</v>
      </c>
      <c r="IU213" s="80">
        <f t="shared" si="448"/>
        <v>-0.23905569545486097</v>
      </c>
      <c r="IV213" s="80">
        <f t="shared" si="448"/>
        <v>-0.10216140057969775</v>
      </c>
      <c r="IW213" s="80">
        <f t="shared" si="448"/>
        <v>5.6631554359281029E-2</v>
      </c>
      <c r="IX213" s="80">
        <f t="shared" si="448"/>
        <v>-8.2207699122845035E-2</v>
      </c>
      <c r="IY213" s="80">
        <f t="shared" si="448"/>
        <v>-0.21187907523538718</v>
      </c>
      <c r="IZ213" s="80">
        <f t="shared" si="448"/>
        <v>0.29263210678904994</v>
      </c>
      <c r="JA213" s="80">
        <f t="shared" si="448"/>
        <v>0.15081934059811253</v>
      </c>
      <c r="JB213" s="80">
        <f t="shared" si="448"/>
        <v>-0.10409782141859031</v>
      </c>
      <c r="JC213" s="80">
        <f t="shared" si="448"/>
        <v>-2.8403759083621083E-2</v>
      </c>
    </row>
    <row r="214" spans="13:263" x14ac:dyDescent="0.3">
      <c r="EL214" s="14" t="s">
        <v>206</v>
      </c>
      <c r="EM214" s="80">
        <f t="shared" ref="EM214:GX217" si="451">LOG(EM18/$JD18,2)</f>
        <v>-0.15564758197117881</v>
      </c>
      <c r="EN214" s="80">
        <f t="shared" si="451"/>
        <v>-0.63812529101021387</v>
      </c>
      <c r="EO214" s="80">
        <f t="shared" si="451"/>
        <v>9.7674198554526998E-2</v>
      </c>
      <c r="EP214" s="80">
        <f t="shared" si="451"/>
        <v>-0.2936004134960698</v>
      </c>
      <c r="EQ214" s="80">
        <f t="shared" si="451"/>
        <v>-7.5147713976532249E-2</v>
      </c>
      <c r="ER214" s="80">
        <f t="shared" si="451"/>
        <v>3.1008615863937852E-2</v>
      </c>
      <c r="ES214" s="80">
        <f t="shared" si="451"/>
        <v>0.17370588317867283</v>
      </c>
      <c r="ET214" s="80">
        <f t="shared" si="451"/>
        <v>3.2417635484816569E-2</v>
      </c>
      <c r="EU214" s="80">
        <f t="shared" si="451"/>
        <v>-2.9742383603481009E-2</v>
      </c>
      <c r="EV214" s="80">
        <f t="shared" si="451"/>
        <v>-0.26061411419849911</v>
      </c>
      <c r="EW214" s="80">
        <f t="shared" si="451"/>
        <v>0.33312173310074378</v>
      </c>
      <c r="EX214" s="80">
        <f t="shared" si="451"/>
        <v>-0.23631767963930303</v>
      </c>
      <c r="EY214" s="80">
        <f t="shared" si="451"/>
        <v>-0.48080819185320994</v>
      </c>
      <c r="EZ214" s="80">
        <f t="shared" si="451"/>
        <v>-0.40133065316321231</v>
      </c>
      <c r="FA214" s="80">
        <f t="shared" si="451"/>
        <v>9.1341161909793585E-3</v>
      </c>
      <c r="FB214" s="80">
        <f t="shared" si="451"/>
        <v>-0.14048553875439371</v>
      </c>
      <c r="FC214" s="80">
        <f t="shared" si="451"/>
        <v>-4.5271897932528662E-3</v>
      </c>
      <c r="FD214" s="80">
        <f t="shared" si="451"/>
        <v>0.19172552972601065</v>
      </c>
      <c r="FE214" s="80">
        <f t="shared" si="451"/>
        <v>-0.27135211002091636</v>
      </c>
      <c r="FF214" s="80">
        <f t="shared" si="451"/>
        <v>-0.21760629388656963</v>
      </c>
      <c r="FG214" s="80">
        <f t="shared" si="451"/>
        <v>-0.43345384829654515</v>
      </c>
      <c r="FH214" s="80">
        <f t="shared" si="451"/>
        <v>6.8714639238501185E-2</v>
      </c>
      <c r="FI214" s="80">
        <f t="shared" si="451"/>
        <v>-1.4567719182849194E-2</v>
      </c>
      <c r="FJ214" s="80">
        <f t="shared" si="451"/>
        <v>-0.28129515413950373</v>
      </c>
      <c r="FK214" s="80">
        <f t="shared" si="451"/>
        <v>-0.20261106098078335</v>
      </c>
      <c r="FL214" s="80">
        <f t="shared" si="451"/>
        <v>-0.16296622768961108</v>
      </c>
      <c r="FM214" s="80">
        <f t="shared" si="451"/>
        <v>-4.3333303746991826E-2</v>
      </c>
      <c r="FN214" s="80">
        <f t="shared" si="451"/>
        <v>4.601418206621171E-2</v>
      </c>
      <c r="FO214" s="80">
        <f t="shared" si="451"/>
        <v>0.20177919428130073</v>
      </c>
      <c r="FP214" s="80">
        <f t="shared" si="451"/>
        <v>4.196264632051213E-2</v>
      </c>
      <c r="FQ214" s="80">
        <f t="shared" si="451"/>
        <v>0.33289304262198666</v>
      </c>
      <c r="FR214" s="80">
        <f t="shared" si="451"/>
        <v>0.48902983736930394</v>
      </c>
      <c r="FS214" s="80">
        <f t="shared" si="451"/>
        <v>-7.9402558485586874E-2</v>
      </c>
      <c r="FT214" s="80">
        <f t="shared" si="451"/>
        <v>-0.13525579326875597</v>
      </c>
      <c r="FU214" s="80">
        <f t="shared" si="451"/>
        <v>0.19625835065858535</v>
      </c>
      <c r="FV214" s="80">
        <f t="shared" si="451"/>
        <v>-8.397528838459567E-2</v>
      </c>
      <c r="FW214" s="80">
        <f t="shared" si="451"/>
        <v>0.17549250262481964</v>
      </c>
      <c r="FX214" s="80">
        <f t="shared" si="451"/>
        <v>-3.1507868475426089E-2</v>
      </c>
      <c r="FY214" s="80">
        <f t="shared" si="451"/>
        <v>0.1838854634296061</v>
      </c>
      <c r="FZ214" s="80">
        <f t="shared" si="451"/>
        <v>-7.7577516866192853E-2</v>
      </c>
      <c r="GA214" s="80">
        <f t="shared" si="451"/>
        <v>-0.14509707824312665</v>
      </c>
      <c r="GB214" s="80">
        <f t="shared" si="451"/>
        <v>0.18160131221241249</v>
      </c>
      <c r="GC214" s="80">
        <f t="shared" si="451"/>
        <v>0.12461133370195837</v>
      </c>
      <c r="GD214" s="80">
        <f t="shared" si="451"/>
        <v>0.24374248735880494</v>
      </c>
      <c r="GE214" s="80">
        <f t="shared" si="451"/>
        <v>7.0498879428185834E-2</v>
      </c>
      <c r="GF214" s="80">
        <f t="shared" si="451"/>
        <v>-0.15902080550818537</v>
      </c>
      <c r="GG214" s="80">
        <f t="shared" si="451"/>
        <v>0.45349828690810157</v>
      </c>
      <c r="GH214" s="80">
        <f t="shared" si="451"/>
        <v>-0.11889710436695156</v>
      </c>
      <c r="GI214" s="80">
        <f t="shared" si="451"/>
        <v>0.13304200816888326</v>
      </c>
      <c r="GJ214" s="80">
        <f t="shared" si="451"/>
        <v>-0.20327421653204267</v>
      </c>
      <c r="GK214" s="80">
        <f t="shared" si="451"/>
        <v>-0.267012652630994</v>
      </c>
      <c r="GL214" s="80">
        <f t="shared" si="451"/>
        <v>4.4758026143013843E-2</v>
      </c>
      <c r="GM214" s="80">
        <f t="shared" si="451"/>
        <v>1.0850588978430768E-2</v>
      </c>
      <c r="GN214" s="80">
        <f t="shared" si="451"/>
        <v>0.12935964842224304</v>
      </c>
      <c r="GO214" s="80">
        <f t="shared" si="451"/>
        <v>0.13172795846058177</v>
      </c>
      <c r="GP214" s="80">
        <f t="shared" si="451"/>
        <v>-0.18089619908263932</v>
      </c>
      <c r="GQ214" s="80">
        <f t="shared" si="451"/>
        <v>0.15688013700559059</v>
      </c>
      <c r="GR214" s="80">
        <f t="shared" si="451"/>
        <v>2.4650942314548618E-2</v>
      </c>
      <c r="GS214" s="80">
        <f t="shared" si="451"/>
        <v>-0.10519855895860661</v>
      </c>
      <c r="GT214" s="80">
        <f t="shared" si="451"/>
        <v>-6.0804440143615086E-2</v>
      </c>
      <c r="GU214" s="80">
        <f t="shared" si="451"/>
        <v>-0.27083068508776037</v>
      </c>
      <c r="GV214" s="80">
        <f t="shared" si="451"/>
        <v>3.4669208512673064E-2</v>
      </c>
      <c r="GW214" s="80">
        <f t="shared" si="451"/>
        <v>0.17345047131961389</v>
      </c>
      <c r="GX214" s="80">
        <f t="shared" si="451"/>
        <v>-0.28129515365704988</v>
      </c>
      <c r="GY214" s="80">
        <f t="shared" si="450"/>
        <v>-5.7353194528212338E-2</v>
      </c>
      <c r="GZ214" s="80">
        <f t="shared" si="450"/>
        <v>-0.26770608925888506</v>
      </c>
      <c r="HA214" s="80">
        <f t="shared" si="450"/>
        <v>6.5555721858816885E-3</v>
      </c>
      <c r="HB214" s="80">
        <f t="shared" si="450"/>
        <v>-9.0401557021819887E-2</v>
      </c>
      <c r="HC214" s="80">
        <f t="shared" si="450"/>
        <v>0.32509591161598861</v>
      </c>
      <c r="HD214" s="80">
        <f t="shared" si="450"/>
        <v>-3.9479394874540094E-2</v>
      </c>
      <c r="HE214" s="80">
        <f t="shared" si="450"/>
        <v>-0.11452435145112026</v>
      </c>
      <c r="HF214" s="80">
        <f t="shared" si="450"/>
        <v>-0.18990437061880713</v>
      </c>
      <c r="HG214" s="80">
        <f t="shared" si="450"/>
        <v>-0.20095450427653228</v>
      </c>
      <c r="HH214" s="80">
        <f t="shared" si="450"/>
        <v>-3.1507868475426089E-2</v>
      </c>
      <c r="HI214" s="80">
        <f t="shared" si="450"/>
        <v>-6.2758801971192699E-2</v>
      </c>
      <c r="HJ214" s="80">
        <f t="shared" si="450"/>
        <v>-0.13588869298345113</v>
      </c>
      <c r="HK214" s="80">
        <f t="shared" si="450"/>
        <v>0.23324301025858138</v>
      </c>
      <c r="HL214" s="80">
        <f t="shared" si="450"/>
        <v>0.39072513260125674</v>
      </c>
      <c r="HM214" s="80">
        <f t="shared" si="450"/>
        <v>0.47189279298576692</v>
      </c>
      <c r="HN214" s="80">
        <f t="shared" si="450"/>
        <v>6.5827736240923362E-2</v>
      </c>
      <c r="HO214" s="80">
        <f t="shared" si="450"/>
        <v>7.2486393406403532E-2</v>
      </c>
      <c r="HP214" s="80">
        <f t="shared" si="450"/>
        <v>-0.15052254993599765</v>
      </c>
      <c r="HQ214" s="80">
        <f t="shared" si="450"/>
        <v>-0.28585343582394451</v>
      </c>
      <c r="HR214" s="80">
        <f t="shared" si="450"/>
        <v>0.10224352065641665</v>
      </c>
      <c r="HS214" s="80">
        <f t="shared" si="450"/>
        <v>-5.2863941218690473E-2</v>
      </c>
      <c r="HT214" s="80">
        <f t="shared" si="450"/>
        <v>-0.1317797984599611</v>
      </c>
      <c r="HU214" s="80">
        <f t="shared" si="450"/>
        <v>7.5701732869414881E-2</v>
      </c>
      <c r="HV214" s="80">
        <f t="shared" si="450"/>
        <v>2.8186441499212306E-2</v>
      </c>
      <c r="HW214" s="80">
        <f t="shared" si="450"/>
        <v>0.27859479146764504</v>
      </c>
      <c r="HX214" s="80">
        <f t="shared" si="450"/>
        <v>0.2092737306619086</v>
      </c>
      <c r="HY214" s="80">
        <f t="shared" si="450"/>
        <v>0.13409238672000401</v>
      </c>
      <c r="HZ214" s="80">
        <f t="shared" si="448"/>
        <v>-0.12768257355713594</v>
      </c>
      <c r="IA214" s="80">
        <f t="shared" si="448"/>
        <v>-3.0477739690151225E-2</v>
      </c>
      <c r="IB214" s="80">
        <f t="shared" si="448"/>
        <v>-0.15308278996260591</v>
      </c>
      <c r="IC214" s="80">
        <f t="shared" si="448"/>
        <v>6.2687824283627009E-3</v>
      </c>
      <c r="ID214" s="80">
        <f t="shared" si="448"/>
        <v>-0.25527493922530042</v>
      </c>
      <c r="IE214" s="80">
        <f t="shared" si="448"/>
        <v>-0.23445252728198915</v>
      </c>
      <c r="IF214" s="80">
        <f t="shared" si="448"/>
        <v>0.36232295938395992</v>
      </c>
      <c r="IG214" s="80">
        <f t="shared" si="448"/>
        <v>3.8881459512561146E-2</v>
      </c>
      <c r="IH214" s="80">
        <f t="shared" si="448"/>
        <v>-8.7950078307576771E-2</v>
      </c>
      <c r="II214" s="80">
        <f t="shared" si="448"/>
        <v>-3.6226416839598929E-2</v>
      </c>
      <c r="IJ214" s="80">
        <f t="shared" si="448"/>
        <v>0.15131412708273378</v>
      </c>
      <c r="IK214" s="80">
        <f t="shared" si="448"/>
        <v>-5.7503076809185469E-2</v>
      </c>
      <c r="IL214" s="80">
        <f t="shared" si="448"/>
        <v>-1.4961649805327708E-3</v>
      </c>
      <c r="IM214" s="80">
        <f t="shared" si="448"/>
        <v>0.73142664610572361</v>
      </c>
      <c r="IN214" s="80">
        <f t="shared" si="448"/>
        <v>-1.3949496673913705E-2</v>
      </c>
      <c r="IO214" s="80">
        <f t="shared" si="448"/>
        <v>-6.6373826308212869E-2</v>
      </c>
      <c r="IP214" s="80">
        <f t="shared" si="448"/>
        <v>-4.6007437945132561E-2</v>
      </c>
      <c r="IQ214" s="80">
        <f t="shared" si="448"/>
        <v>1.9828717240684971E-2</v>
      </c>
      <c r="IR214" s="80">
        <f t="shared" si="448"/>
        <v>0.12909626295690838</v>
      </c>
      <c r="IS214" s="80">
        <f t="shared" si="448"/>
        <v>-0.19830796352090149</v>
      </c>
      <c r="IT214" s="80">
        <f t="shared" si="448"/>
        <v>-0.24670478811497651</v>
      </c>
      <c r="IU214" s="80">
        <f t="shared" si="448"/>
        <v>-0.38318330695761427</v>
      </c>
      <c r="IV214" s="80">
        <f t="shared" si="448"/>
        <v>-9.0132302346399591E-3</v>
      </c>
      <c r="IW214" s="80">
        <f t="shared" si="448"/>
        <v>0.1154664814937492</v>
      </c>
      <c r="IX214" s="80">
        <f t="shared" si="448"/>
        <v>-5.2266428318794397E-2</v>
      </c>
      <c r="IY214" s="80">
        <f t="shared" si="448"/>
        <v>-0.16369207184130788</v>
      </c>
      <c r="IZ214" s="80">
        <f t="shared" si="448"/>
        <v>0.24118570392463332</v>
      </c>
      <c r="JA214" s="80">
        <f t="shared" si="448"/>
        <v>0.12223130257463552</v>
      </c>
      <c r="JB214" s="80">
        <f t="shared" si="448"/>
        <v>-0.2816452800682856</v>
      </c>
      <c r="JC214" s="80">
        <f t="shared" si="448"/>
        <v>7.2143913672958582E-2</v>
      </c>
    </row>
    <row r="215" spans="13:263" x14ac:dyDescent="0.3">
      <c r="EL215" s="14" t="s">
        <v>207</v>
      </c>
      <c r="EM215" s="80">
        <f t="shared" si="451"/>
        <v>-0.18638402618033134</v>
      </c>
      <c r="EN215" s="80">
        <f t="shared" si="451"/>
        <v>-0.54579736756184527</v>
      </c>
      <c r="EO215" s="80">
        <f t="shared" si="451"/>
        <v>6.1080900455334243E-2</v>
      </c>
      <c r="EP215" s="80">
        <f t="shared" si="451"/>
        <v>-0.29374762561080764</v>
      </c>
      <c r="EQ215" s="80">
        <f t="shared" si="451"/>
        <v>-6.4431003399528508E-2</v>
      </c>
      <c r="ER215" s="80">
        <f t="shared" si="451"/>
        <v>-1.409556746127553E-2</v>
      </c>
      <c r="ES215" s="80">
        <f t="shared" si="451"/>
        <v>7.509727565519317E-3</v>
      </c>
      <c r="ET215" s="80">
        <f t="shared" si="451"/>
        <v>-0.1407763054419639</v>
      </c>
      <c r="EU215" s="80">
        <f t="shared" si="451"/>
        <v>9.3237457807596145E-3</v>
      </c>
      <c r="EV215" s="80">
        <f t="shared" si="451"/>
        <v>-0.145452139945906</v>
      </c>
      <c r="EW215" s="80">
        <f t="shared" si="451"/>
        <v>0.36584115429613284</v>
      </c>
      <c r="EX215" s="80">
        <f t="shared" si="451"/>
        <v>-8.5967878276293375E-2</v>
      </c>
      <c r="EY215" s="80">
        <f t="shared" si="451"/>
        <v>-0.31057148358366565</v>
      </c>
      <c r="EZ215" s="80">
        <f t="shared" si="451"/>
        <v>-0.23677443674181545</v>
      </c>
      <c r="FA215" s="80">
        <f t="shared" si="451"/>
        <v>0.12076825152140669</v>
      </c>
      <c r="FB215" s="80">
        <f t="shared" si="451"/>
        <v>7.9642799767005543E-2</v>
      </c>
      <c r="FC215" s="80">
        <f t="shared" si="451"/>
        <v>0.11464373446593737</v>
      </c>
      <c r="FD215" s="80">
        <f t="shared" si="451"/>
        <v>9.2392866675344257E-2</v>
      </c>
      <c r="FE215" s="80">
        <f t="shared" si="451"/>
        <v>-3.5367790520660536E-3</v>
      </c>
      <c r="FF215" s="80">
        <f t="shared" si="451"/>
        <v>-3.4327046044868498E-2</v>
      </c>
      <c r="FG215" s="80">
        <f t="shared" si="451"/>
        <v>-0.32998570298101843</v>
      </c>
      <c r="FH215" s="80">
        <f t="shared" si="451"/>
        <v>-3.1673812997754611E-2</v>
      </c>
      <c r="FI215" s="80">
        <f t="shared" si="451"/>
        <v>6.3375463077702934E-2</v>
      </c>
      <c r="FJ215" s="80">
        <f t="shared" si="451"/>
        <v>-1.0989216641366772E-2</v>
      </c>
      <c r="FK215" s="80">
        <f t="shared" si="451"/>
        <v>-0.23997697487951419</v>
      </c>
      <c r="FL215" s="80">
        <f t="shared" si="451"/>
        <v>-0.19155874037647561</v>
      </c>
      <c r="FM215" s="80">
        <f t="shared" si="451"/>
        <v>0.12486163955710083</v>
      </c>
      <c r="FN215" s="80">
        <f t="shared" si="451"/>
        <v>-0.1854175401282907</v>
      </c>
      <c r="FO215" s="80">
        <f t="shared" si="451"/>
        <v>0.16776859762468169</v>
      </c>
      <c r="FP215" s="80">
        <f t="shared" si="451"/>
        <v>8.1424650102064247E-2</v>
      </c>
      <c r="FQ215" s="80">
        <f t="shared" si="451"/>
        <v>-9.829895700460918E-2</v>
      </c>
      <c r="FR215" s="80">
        <f t="shared" si="451"/>
        <v>0.39765459435748496</v>
      </c>
      <c r="FS215" s="80">
        <f t="shared" si="451"/>
        <v>-0.15699385182470268</v>
      </c>
      <c r="FT215" s="80">
        <f t="shared" si="451"/>
        <v>-0.10883439112686535</v>
      </c>
      <c r="FU215" s="80">
        <f t="shared" si="451"/>
        <v>0.17366765318284874</v>
      </c>
      <c r="FV215" s="80">
        <f t="shared" si="451"/>
        <v>-9.6305026685011313E-2</v>
      </c>
      <c r="FW215" s="80">
        <f t="shared" si="451"/>
        <v>0.24672762279612098</v>
      </c>
      <c r="FX215" s="80">
        <f t="shared" si="451"/>
        <v>-0.18610885025468121</v>
      </c>
      <c r="FY215" s="80">
        <f t="shared" si="451"/>
        <v>0.30669458417110734</v>
      </c>
      <c r="FZ215" s="80">
        <f t="shared" si="451"/>
        <v>-2.5804318201121709E-2</v>
      </c>
      <c r="GA215" s="80">
        <f t="shared" si="451"/>
        <v>-2.6712114737892586E-2</v>
      </c>
      <c r="GB215" s="80">
        <f t="shared" si="451"/>
        <v>0.29191007806048702</v>
      </c>
      <c r="GC215" s="80">
        <f t="shared" si="451"/>
        <v>9.4900248122264247E-2</v>
      </c>
      <c r="GD215" s="80">
        <f t="shared" si="451"/>
        <v>7.8204218913531146E-2</v>
      </c>
      <c r="GE215" s="80">
        <f t="shared" si="451"/>
        <v>0.2886297558044279</v>
      </c>
      <c r="GF215" s="80">
        <f t="shared" si="451"/>
        <v>5.8865345781580571E-2</v>
      </c>
      <c r="GG215" s="80">
        <f t="shared" si="451"/>
        <v>0.39361582868713985</v>
      </c>
      <c r="GH215" s="80">
        <f t="shared" si="451"/>
        <v>9.4291899561325943E-2</v>
      </c>
      <c r="GI215" s="80">
        <f t="shared" si="451"/>
        <v>0.1254560750828643</v>
      </c>
      <c r="GJ215" s="80">
        <f t="shared" si="451"/>
        <v>-2.2096541672780006E-2</v>
      </c>
      <c r="GK215" s="80">
        <f t="shared" si="451"/>
        <v>7.4053073432694752E-2</v>
      </c>
      <c r="GL215" s="80">
        <f t="shared" si="451"/>
        <v>0.34207956953459723</v>
      </c>
      <c r="GM215" s="80">
        <f t="shared" si="451"/>
        <v>6.5695419009242501E-2</v>
      </c>
      <c r="GN215" s="80">
        <f t="shared" si="451"/>
        <v>-2.5474351849775274E-2</v>
      </c>
      <c r="GO215" s="80">
        <f t="shared" si="451"/>
        <v>-5.8428312527779358E-2</v>
      </c>
      <c r="GP215" s="80">
        <f t="shared" si="451"/>
        <v>3.3119070981770138E-2</v>
      </c>
      <c r="GQ215" s="80">
        <f t="shared" si="451"/>
        <v>0.17768999596209101</v>
      </c>
      <c r="GR215" s="80">
        <f t="shared" si="451"/>
        <v>8.2706986232558385E-2</v>
      </c>
      <c r="GS215" s="80">
        <f t="shared" si="451"/>
        <v>0.14896177742401767</v>
      </c>
      <c r="GT215" s="80">
        <f t="shared" si="451"/>
        <v>-5.6466310653428005E-2</v>
      </c>
      <c r="GU215" s="80">
        <f t="shared" si="451"/>
        <v>-0.10107771325114256</v>
      </c>
      <c r="GV215" s="80">
        <f t="shared" si="451"/>
        <v>-0.18339160603508178</v>
      </c>
      <c r="GW215" s="80">
        <f t="shared" si="451"/>
        <v>0.25252144964764467</v>
      </c>
      <c r="GX215" s="80">
        <f t="shared" si="451"/>
        <v>-0.12231677430883459</v>
      </c>
      <c r="GY215" s="80">
        <f t="shared" si="450"/>
        <v>-9.7236629373014527E-2</v>
      </c>
      <c r="GZ215" s="80">
        <f t="shared" si="450"/>
        <v>-6.8080748017022089E-2</v>
      </c>
      <c r="HA215" s="80">
        <f t="shared" si="450"/>
        <v>-6.9313112526910969E-2</v>
      </c>
      <c r="HB215" s="80">
        <f t="shared" si="450"/>
        <v>0.1227047552071799</v>
      </c>
      <c r="HC215" s="80">
        <f t="shared" si="450"/>
        <v>0.17388766961613597</v>
      </c>
      <c r="HD215" s="80">
        <f t="shared" si="450"/>
        <v>2.457992135168402E-2</v>
      </c>
      <c r="HE215" s="80">
        <f t="shared" si="450"/>
        <v>-0.24577873748587176</v>
      </c>
      <c r="HF215" s="80">
        <f t="shared" si="450"/>
        <v>-7.8054807326969608E-2</v>
      </c>
      <c r="HG215" s="80">
        <f t="shared" si="450"/>
        <v>-5.3121648412879162E-2</v>
      </c>
      <c r="HH215" s="80">
        <f t="shared" si="450"/>
        <v>-0.19405964085429353</v>
      </c>
      <c r="HI215" s="80">
        <f t="shared" si="450"/>
        <v>-0.1223112613211484</v>
      </c>
      <c r="HJ215" s="80">
        <f t="shared" si="450"/>
        <v>-0.11277223825627072</v>
      </c>
      <c r="HK215" s="80">
        <f t="shared" si="450"/>
        <v>6.01095848624566E-2</v>
      </c>
      <c r="HL215" s="80">
        <f t="shared" si="450"/>
        <v>0.13740415818669638</v>
      </c>
      <c r="HM215" s="80">
        <f t="shared" si="450"/>
        <v>0.42044964105570032</v>
      </c>
      <c r="HN215" s="80">
        <f t="shared" si="450"/>
        <v>0.1935087102456271</v>
      </c>
      <c r="HO215" s="80">
        <f t="shared" si="450"/>
        <v>3.2762629915674329E-2</v>
      </c>
      <c r="HP215" s="80">
        <f t="shared" si="450"/>
        <v>-0.17847530866275477</v>
      </c>
      <c r="HQ215" s="80">
        <f t="shared" si="450"/>
        <v>-8.5172465991533275E-2</v>
      </c>
      <c r="HR215" s="80">
        <f t="shared" si="450"/>
        <v>-7.9424156662137882E-2</v>
      </c>
      <c r="HS215" s="80">
        <f t="shared" si="450"/>
        <v>-3.5904714948427605E-2</v>
      </c>
      <c r="HT215" s="80">
        <f t="shared" si="450"/>
        <v>-5.3878549236514583E-2</v>
      </c>
      <c r="HU215" s="80">
        <f t="shared" si="450"/>
        <v>-3.6033235958638568E-2</v>
      </c>
      <c r="HV215" s="80">
        <f t="shared" si="450"/>
        <v>-0.16974488407928937</v>
      </c>
      <c r="HW215" s="80">
        <f t="shared" si="450"/>
        <v>-8.6638349709423131E-3</v>
      </c>
      <c r="HX215" s="80">
        <f t="shared" si="450"/>
        <v>0.15221169701882523</v>
      </c>
      <c r="HY215" s="80">
        <f t="shared" si="450"/>
        <v>6.8325675073740863E-2</v>
      </c>
      <c r="HZ215" s="80">
        <f t="shared" si="448"/>
        <v>-0.20168165412333267</v>
      </c>
      <c r="IA215" s="80">
        <f t="shared" si="448"/>
        <v>-0.22292316551701055</v>
      </c>
      <c r="IB215" s="80">
        <f t="shared" si="448"/>
        <v>-0.17241369112334562</v>
      </c>
      <c r="IC215" s="80">
        <f t="shared" si="448"/>
        <v>-6.1519277421726135E-4</v>
      </c>
      <c r="ID215" s="80">
        <f t="shared" si="448"/>
        <v>1.3101809710203121E-2</v>
      </c>
      <c r="IE215" s="80">
        <f t="shared" si="448"/>
        <v>-0.35580913950826437</v>
      </c>
      <c r="IF215" s="80">
        <f t="shared" si="448"/>
        <v>0.17940851318974382</v>
      </c>
      <c r="IG215" s="80">
        <f t="shared" si="448"/>
        <v>3.1633318677345611E-2</v>
      </c>
      <c r="IH215" s="80">
        <f t="shared" si="448"/>
        <v>-0.25377482299486342</v>
      </c>
      <c r="II215" s="80">
        <f t="shared" si="448"/>
        <v>0.16249259856259871</v>
      </c>
      <c r="IJ215" s="80">
        <f t="shared" si="448"/>
        <v>-0.14655058472309054</v>
      </c>
      <c r="IK215" s="80">
        <f t="shared" si="448"/>
        <v>-6.2294232667854235E-2</v>
      </c>
      <c r="IL215" s="80">
        <f t="shared" si="448"/>
        <v>4.8755099290626394E-2</v>
      </c>
      <c r="IM215" s="80">
        <f t="shared" si="448"/>
        <v>0.36152693752162351</v>
      </c>
      <c r="IN215" s="80">
        <f t="shared" si="448"/>
        <v>-0.12588813825202419</v>
      </c>
      <c r="IO215" s="80">
        <f t="shared" si="448"/>
        <v>-0.17481298487344804</v>
      </c>
      <c r="IP215" s="80">
        <f t="shared" si="448"/>
        <v>-0.11887522261985801</v>
      </c>
      <c r="IQ215" s="80">
        <f t="shared" si="448"/>
        <v>-0.13696047031409375</v>
      </c>
      <c r="IR215" s="80">
        <f t="shared" si="448"/>
        <v>2.3384383681611925E-2</v>
      </c>
      <c r="IS215" s="80">
        <f t="shared" si="448"/>
        <v>2.2566862808625233E-2</v>
      </c>
      <c r="IT215" s="80">
        <f t="shared" si="448"/>
        <v>-0.19610062191978744</v>
      </c>
      <c r="IU215" s="80">
        <f t="shared" si="448"/>
        <v>-0.26381175384865768</v>
      </c>
      <c r="IV215" s="80">
        <f t="shared" si="448"/>
        <v>-0.13182498092971676</v>
      </c>
      <c r="IW215" s="80">
        <f t="shared" si="448"/>
        <v>8.385438032465134E-2</v>
      </c>
      <c r="IX215" s="80">
        <f t="shared" si="448"/>
        <v>-0.1124217718689484</v>
      </c>
      <c r="IY215" s="80">
        <f t="shared" si="448"/>
        <v>-9.0080914746810445E-2</v>
      </c>
      <c r="IZ215" s="80">
        <f t="shared" si="448"/>
        <v>0.1892504573253215</v>
      </c>
      <c r="JA215" s="80">
        <f t="shared" si="448"/>
        <v>0.17543245232633214</v>
      </c>
      <c r="JB215" s="80">
        <f t="shared" si="448"/>
        <v>-0.11180866035667607</v>
      </c>
      <c r="JC215" s="80">
        <f t="shared" si="448"/>
        <v>-6.4178130390914384E-2</v>
      </c>
    </row>
    <row r="216" spans="13:263" x14ac:dyDescent="0.3">
      <c r="EL216" s="14" t="s">
        <v>210</v>
      </c>
      <c r="EM216" s="80">
        <f t="shared" si="451"/>
        <v>-0.16414829165526892</v>
      </c>
      <c r="EN216" s="80">
        <f t="shared" si="451"/>
        <v>-0.41047541053207998</v>
      </c>
      <c r="EO216" s="80">
        <f t="shared" si="451"/>
        <v>0.22104450834850173</v>
      </c>
      <c r="EP216" s="80">
        <f t="shared" si="451"/>
        <v>-0.2225687233010607</v>
      </c>
      <c r="EQ216" s="80">
        <f t="shared" si="451"/>
        <v>-9.8478284356713144E-3</v>
      </c>
      <c r="ER216" s="80">
        <f t="shared" si="451"/>
        <v>9.2069902380168947E-2</v>
      </c>
      <c r="ES216" s="80">
        <f t="shared" si="451"/>
        <v>3.2670191959126689E-2</v>
      </c>
      <c r="ET216" s="80">
        <f t="shared" si="451"/>
        <v>-6.8251925291195226E-2</v>
      </c>
      <c r="EU216" s="80">
        <f t="shared" si="451"/>
        <v>-9.0029381385555371E-2</v>
      </c>
      <c r="EV216" s="80">
        <f t="shared" si="451"/>
        <v>-0.2188819643434832</v>
      </c>
      <c r="EW216" s="80">
        <f t="shared" si="451"/>
        <v>0.33289810347876647</v>
      </c>
      <c r="EX216" s="80">
        <f t="shared" si="451"/>
        <v>-0.15280276579607677</v>
      </c>
      <c r="EY216" s="80">
        <f t="shared" si="451"/>
        <v>-0.35857126952418406</v>
      </c>
      <c r="EZ216" s="80">
        <f t="shared" si="451"/>
        <v>-0.24395593968130003</v>
      </c>
      <c r="FA216" s="80">
        <f t="shared" si="451"/>
        <v>-4.7692973597414097E-2</v>
      </c>
      <c r="FB216" s="80">
        <f t="shared" si="451"/>
        <v>-1.0810406682193272E-2</v>
      </c>
      <c r="FC216" s="80">
        <f t="shared" si="451"/>
        <v>0.20682739165885838</v>
      </c>
      <c r="FD216" s="80">
        <f t="shared" si="451"/>
        <v>0.12003930605863322</v>
      </c>
      <c r="FE216" s="80">
        <f t="shared" si="451"/>
        <v>0.33995954429730146</v>
      </c>
      <c r="FF216" s="80">
        <f t="shared" si="451"/>
        <v>-0.13500718296450612</v>
      </c>
      <c r="FG216" s="80">
        <f t="shared" si="451"/>
        <v>-0.30437959409420545</v>
      </c>
      <c r="FH216" s="80">
        <f t="shared" si="451"/>
        <v>2.4634443600659042E-2</v>
      </c>
      <c r="FI216" s="80">
        <f t="shared" si="451"/>
        <v>0.10879206379219034</v>
      </c>
      <c r="FJ216" s="80">
        <f t="shared" si="451"/>
        <v>3.1487815689989107E-3</v>
      </c>
      <c r="FK216" s="80">
        <f t="shared" si="451"/>
        <v>-5.2556720052762629E-2</v>
      </c>
      <c r="FL216" s="80">
        <f t="shared" si="451"/>
        <v>4.3408400794954595E-2</v>
      </c>
      <c r="FM216" s="80">
        <f t="shared" si="451"/>
        <v>0.10692380629946847</v>
      </c>
      <c r="FN216" s="80">
        <f t="shared" si="451"/>
        <v>-9.5188629099363486E-2</v>
      </c>
      <c r="FO216" s="80">
        <f t="shared" si="451"/>
        <v>0.49575242769758554</v>
      </c>
      <c r="FP216" s="80">
        <f t="shared" si="451"/>
        <v>-7.1220176041533523E-2</v>
      </c>
      <c r="FQ216" s="80">
        <f t="shared" si="451"/>
        <v>-0.14939616444810014</v>
      </c>
      <c r="FR216" s="80">
        <f t="shared" si="451"/>
        <v>0.40309169219668917</v>
      </c>
      <c r="FS216" s="80">
        <f t="shared" si="451"/>
        <v>-0.1116161313311575</v>
      </c>
      <c r="FT216" s="80">
        <f t="shared" si="451"/>
        <v>-0.36309570971925037</v>
      </c>
      <c r="FU216" s="80">
        <f t="shared" si="451"/>
        <v>0.20990793577030087</v>
      </c>
      <c r="FV216" s="80">
        <f t="shared" si="451"/>
        <v>-0.18045773362905213</v>
      </c>
      <c r="FW216" s="80">
        <f t="shared" si="451"/>
        <v>0.20898549969451261</v>
      </c>
      <c r="FX216" s="80">
        <f t="shared" si="451"/>
        <v>-0.10789197742668181</v>
      </c>
      <c r="FY216" s="80">
        <f t="shared" si="451"/>
        <v>0.35869757287882625</v>
      </c>
      <c r="FZ216" s="80">
        <f t="shared" si="451"/>
        <v>3.6881623472422576E-2</v>
      </c>
      <c r="GA216" s="80">
        <f t="shared" si="451"/>
        <v>0.10985855447665371</v>
      </c>
      <c r="GB216" s="80">
        <f t="shared" si="451"/>
        <v>3.145126384097819E-2</v>
      </c>
      <c r="GC216" s="80">
        <f t="shared" si="451"/>
        <v>-0.10541776138488623</v>
      </c>
      <c r="GD216" s="80">
        <f t="shared" si="451"/>
        <v>-0.12102092239122801</v>
      </c>
      <c r="GE216" s="80">
        <f t="shared" si="451"/>
        <v>4.0801231987990495E-2</v>
      </c>
      <c r="GF216" s="80">
        <f t="shared" si="451"/>
        <v>5.9965236571149043E-2</v>
      </c>
      <c r="GG216" s="80">
        <f t="shared" si="451"/>
        <v>-4.1056642562537486E-2</v>
      </c>
      <c r="GH216" s="80">
        <f t="shared" si="451"/>
        <v>0.24470246352800371</v>
      </c>
      <c r="GI216" s="80">
        <f t="shared" si="451"/>
        <v>6.8858621786010474E-2</v>
      </c>
      <c r="GJ216" s="80">
        <f t="shared" si="451"/>
        <v>5.0276180427145864E-2</v>
      </c>
      <c r="GK216" s="80">
        <f t="shared" si="451"/>
        <v>0.21655481114760053</v>
      </c>
      <c r="GL216" s="80">
        <f t="shared" si="451"/>
        <v>0.37460953850455159</v>
      </c>
      <c r="GM216" s="80">
        <f t="shared" si="451"/>
        <v>9.4945229690854518E-2</v>
      </c>
      <c r="GN216" s="80">
        <f t="shared" si="451"/>
        <v>0.1433161425735863</v>
      </c>
      <c r="GO216" s="80">
        <f t="shared" si="451"/>
        <v>6.8127217271794077E-2</v>
      </c>
      <c r="GP216" s="80">
        <f t="shared" si="451"/>
        <v>-2.2392485377399642E-3</v>
      </c>
      <c r="GQ216" s="80">
        <f t="shared" si="451"/>
        <v>-4.9973914656775795E-2</v>
      </c>
      <c r="GR216" s="80">
        <f t="shared" si="451"/>
        <v>-0.10747877539712786</v>
      </c>
      <c r="GS216" s="80">
        <f t="shared" si="451"/>
        <v>0.17847419560787695</v>
      </c>
      <c r="GT216" s="80">
        <f t="shared" si="451"/>
        <v>-3.5214923237680322E-2</v>
      </c>
      <c r="GU216" s="80">
        <f t="shared" si="451"/>
        <v>-1.1834189026717966E-3</v>
      </c>
      <c r="GV216" s="80">
        <f t="shared" si="451"/>
        <v>-9.4727859568611211E-2</v>
      </c>
      <c r="GW216" s="80">
        <f t="shared" si="451"/>
        <v>-4.918013478736525E-2</v>
      </c>
      <c r="GX216" s="80">
        <f t="shared" si="451"/>
        <v>-0.13530988172283415</v>
      </c>
      <c r="GY216" s="80">
        <f t="shared" si="450"/>
        <v>-0.27108492880633922</v>
      </c>
      <c r="GZ216" s="80">
        <f t="shared" si="450"/>
        <v>0.10705733349145664</v>
      </c>
      <c r="HA216" s="80">
        <f t="shared" si="450"/>
        <v>5.1016688655797844E-2</v>
      </c>
      <c r="HB216" s="80">
        <f t="shared" si="450"/>
        <v>1.1236388533346322E-2</v>
      </c>
      <c r="HC216" s="80">
        <f t="shared" si="450"/>
        <v>-5.5243767125662653E-2</v>
      </c>
      <c r="HD216" s="80">
        <f t="shared" si="450"/>
        <v>0.15283320594848843</v>
      </c>
      <c r="HE216" s="80">
        <f t="shared" si="450"/>
        <v>-0.21821265564375322</v>
      </c>
      <c r="HF216" s="80">
        <f t="shared" si="450"/>
        <v>3.4262622460631754E-2</v>
      </c>
      <c r="HG216" s="80">
        <f t="shared" si="450"/>
        <v>-0.1207602964172452</v>
      </c>
      <c r="HH216" s="80">
        <f t="shared" si="450"/>
        <v>-0.26859976498137922</v>
      </c>
      <c r="HI216" s="80">
        <f t="shared" si="450"/>
        <v>-3.791596991673956E-2</v>
      </c>
      <c r="HJ216" s="80">
        <f t="shared" si="450"/>
        <v>-4.0871707769742006E-2</v>
      </c>
      <c r="HK216" s="80">
        <f t="shared" si="450"/>
        <v>9.5663166941993658E-2</v>
      </c>
      <c r="HL216" s="80">
        <f t="shared" si="450"/>
        <v>0.14652434880503462</v>
      </c>
      <c r="HM216" s="80">
        <f t="shared" si="450"/>
        <v>9.3148821818694397E-2</v>
      </c>
      <c r="HN216" s="80">
        <f t="shared" si="450"/>
        <v>0.13495872588537602</v>
      </c>
      <c r="HO216" s="80">
        <f t="shared" si="450"/>
        <v>9.8956609195000642E-2</v>
      </c>
      <c r="HP216" s="80">
        <f t="shared" si="450"/>
        <v>-4.3046190495695545E-2</v>
      </c>
      <c r="HQ216" s="80">
        <f t="shared" si="450"/>
        <v>-0.11410425216974611</v>
      </c>
      <c r="HR216" s="80">
        <f t="shared" si="450"/>
        <v>3.8936079852669551E-2</v>
      </c>
      <c r="HS216" s="80">
        <f t="shared" si="450"/>
        <v>-1.0617236048415531E-2</v>
      </c>
      <c r="HT216" s="80">
        <f t="shared" si="450"/>
        <v>-0.20306916923728924</v>
      </c>
      <c r="HU216" s="80">
        <f t="shared" si="450"/>
        <v>0.12912178210527589</v>
      </c>
      <c r="HV216" s="80">
        <f t="shared" si="450"/>
        <v>-5.3352360566449285E-2</v>
      </c>
      <c r="HW216" s="80">
        <f t="shared" si="450"/>
        <v>3.3191689111839689E-3</v>
      </c>
      <c r="HX216" s="80">
        <f t="shared" si="450"/>
        <v>3.4072442859656514E-2</v>
      </c>
      <c r="HY216" s="80">
        <f t="shared" si="450"/>
        <v>-5.4113813338158394E-3</v>
      </c>
      <c r="HZ216" s="80">
        <f t="shared" si="448"/>
        <v>-0.10520827694897374</v>
      </c>
      <c r="IA216" s="80">
        <f t="shared" si="448"/>
        <v>-0.21865882694046365</v>
      </c>
      <c r="IB216" s="80">
        <f t="shared" si="448"/>
        <v>-0.20638380613510401</v>
      </c>
      <c r="IC216" s="80">
        <f t="shared" si="448"/>
        <v>0.11624099444294562</v>
      </c>
      <c r="ID216" s="80">
        <f t="shared" si="448"/>
        <v>-0.14006927602485195</v>
      </c>
      <c r="IE216" s="80">
        <f t="shared" si="448"/>
        <v>-0.27996236617283948</v>
      </c>
      <c r="IF216" s="80">
        <f t="shared" si="448"/>
        <v>0.12918478853393922</v>
      </c>
      <c r="IG216" s="80">
        <f t="shared" si="448"/>
        <v>0.18063281024977407</v>
      </c>
      <c r="IH216" s="80">
        <f t="shared" si="448"/>
        <v>-0.16629836423598671</v>
      </c>
      <c r="II216" s="80">
        <f t="shared" si="448"/>
        <v>0.22474109550361607</v>
      </c>
      <c r="IJ216" s="80">
        <f t="shared" si="448"/>
        <v>4.0841693267147632E-3</v>
      </c>
      <c r="IK216" s="80">
        <f t="shared" si="448"/>
        <v>-6.6443784839965742E-2</v>
      </c>
      <c r="IL216" s="80">
        <f t="shared" si="448"/>
        <v>2.2795444049209655E-2</v>
      </c>
      <c r="IM216" s="80">
        <f t="shared" si="448"/>
        <v>0.31266232962769358</v>
      </c>
      <c r="IN216" s="80">
        <f t="shared" si="448"/>
        <v>4.9442654171857107E-2</v>
      </c>
      <c r="IO216" s="80">
        <f t="shared" si="448"/>
        <v>-0.24761849216859144</v>
      </c>
      <c r="IP216" s="80">
        <f t="shared" si="448"/>
        <v>-0.13253532824506561</v>
      </c>
      <c r="IQ216" s="80">
        <f t="shared" si="448"/>
        <v>-0.12305868521127784</v>
      </c>
      <c r="IR216" s="80">
        <f t="shared" si="448"/>
        <v>-0.1257725598558975</v>
      </c>
      <c r="IS216" s="80">
        <f t="shared" si="448"/>
        <v>-0.10975285276532867</v>
      </c>
      <c r="IT216" s="80">
        <f t="shared" si="448"/>
        <v>-0.17590185068806427</v>
      </c>
      <c r="IU216" s="80">
        <f t="shared" si="448"/>
        <v>-0.21899354591145001</v>
      </c>
      <c r="IV216" s="80">
        <f t="shared" si="448"/>
        <v>-0.11223775943744858</v>
      </c>
      <c r="IW216" s="80">
        <f t="shared" si="448"/>
        <v>-1.1969974225660164E-2</v>
      </c>
      <c r="IX216" s="80">
        <f t="shared" si="448"/>
        <v>-0.13012016011958658</v>
      </c>
      <c r="IY216" s="80">
        <f t="shared" si="448"/>
        <v>-2.6934413424767947E-2</v>
      </c>
      <c r="IZ216" s="80">
        <f t="shared" si="448"/>
        <v>0.10103633916862649</v>
      </c>
      <c r="JA216" s="80">
        <f t="shared" si="448"/>
        <v>9.8886673633260369E-2</v>
      </c>
      <c r="JB216" s="80">
        <f t="shared" si="448"/>
        <v>-7.0968392401523653E-2</v>
      </c>
      <c r="JC216" s="80">
        <f t="shared" si="448"/>
        <v>-0.16208186875109973</v>
      </c>
    </row>
    <row r="217" spans="13:263" x14ac:dyDescent="0.3">
      <c r="EL217" s="14" t="s">
        <v>213</v>
      </c>
      <c r="EM217" s="80">
        <f t="shared" si="451"/>
        <v>-0.52783763209526835</v>
      </c>
      <c r="EN217" s="80">
        <f t="shared" si="451"/>
        <v>-0.20270201988321609</v>
      </c>
      <c r="EO217" s="80">
        <f t="shared" si="451"/>
        <v>-0.16475794625155785</v>
      </c>
      <c r="EP217" s="80">
        <f t="shared" si="451"/>
        <v>-1.4182203654392451E-2</v>
      </c>
      <c r="EQ217" s="80">
        <f t="shared" si="451"/>
        <v>-0.11567002629488968</v>
      </c>
      <c r="ER217" s="80">
        <f t="shared" si="451"/>
        <v>4.9688961540642418E-3</v>
      </c>
      <c r="ES217" s="80">
        <f t="shared" si="451"/>
        <v>-0.31349534334721807</v>
      </c>
      <c r="ET217" s="80">
        <f t="shared" si="451"/>
        <v>-0.20705680937776502</v>
      </c>
      <c r="EU217" s="80">
        <f t="shared" si="451"/>
        <v>-0.18089764891830371</v>
      </c>
      <c r="EV217" s="80">
        <f t="shared" si="451"/>
        <v>-0.41006860294273118</v>
      </c>
      <c r="EW217" s="80">
        <f t="shared" si="451"/>
        <v>0.32245108596973798</v>
      </c>
      <c r="EX217" s="80">
        <f t="shared" si="451"/>
        <v>-0.29776563385370663</v>
      </c>
      <c r="EY217" s="80">
        <f t="shared" si="451"/>
        <v>-0.42001140606034554</v>
      </c>
      <c r="EZ217" s="80">
        <f t="shared" si="451"/>
        <v>0.20549299635660406</v>
      </c>
      <c r="FA217" s="80">
        <f t="shared" si="451"/>
        <v>4.2138689087522628E-2</v>
      </c>
      <c r="FB217" s="80">
        <f t="shared" si="451"/>
        <v>0.53718993469280774</v>
      </c>
      <c r="FC217" s="80">
        <f t="shared" si="451"/>
        <v>0.16064341202882745</v>
      </c>
      <c r="FD217" s="80">
        <f t="shared" si="451"/>
        <v>-0.35511202135275144</v>
      </c>
      <c r="FE217" s="80">
        <f t="shared" si="451"/>
        <v>0.19066121328842997</v>
      </c>
      <c r="FF217" s="80">
        <f t="shared" si="451"/>
        <v>-0.40479366077714019</v>
      </c>
      <c r="FG217" s="80">
        <f t="shared" si="451"/>
        <v>9.9223530322362363E-2</v>
      </c>
      <c r="FH217" s="80">
        <f t="shared" si="451"/>
        <v>0.35701960022409474</v>
      </c>
      <c r="FI217" s="80">
        <f t="shared" si="451"/>
        <v>2.2303507354442177E-2</v>
      </c>
      <c r="FJ217" s="80">
        <f t="shared" si="451"/>
        <v>0.21443297405125236</v>
      </c>
      <c r="FK217" s="80">
        <f t="shared" si="451"/>
        <v>0.3426643067334747</v>
      </c>
      <c r="FL217" s="80">
        <f t="shared" si="451"/>
        <v>0.45238823822454777</v>
      </c>
      <c r="FM217" s="80">
        <f t="shared" si="451"/>
        <v>8.5139244734684427E-2</v>
      </c>
      <c r="FN217" s="80">
        <f t="shared" si="451"/>
        <v>0.57225222991647717</v>
      </c>
      <c r="FO217" s="80">
        <f t="shared" si="451"/>
        <v>0.21244990266659797</v>
      </c>
      <c r="FP217" s="80">
        <f t="shared" si="451"/>
        <v>-5.3264368915183588E-2</v>
      </c>
      <c r="FQ217" s="80">
        <f t="shared" si="451"/>
        <v>-0.60649333993812338</v>
      </c>
      <c r="FR217" s="80">
        <f t="shared" si="451"/>
        <v>0.25539747065557661</v>
      </c>
      <c r="FS217" s="80">
        <f t="shared" si="451"/>
        <v>-0.46967809215860018</v>
      </c>
      <c r="FT217" s="80">
        <f t="shared" si="451"/>
        <v>-0.46171420853325867</v>
      </c>
      <c r="FU217" s="80">
        <f t="shared" si="451"/>
        <v>0.12014120086464139</v>
      </c>
      <c r="FV217" s="80">
        <f t="shared" si="451"/>
        <v>-0.50310754708692162</v>
      </c>
      <c r="FW217" s="80">
        <f t="shared" si="451"/>
        <v>7.0442733905336966E-2</v>
      </c>
      <c r="FX217" s="80">
        <f t="shared" si="451"/>
        <v>-0.10622096266992252</v>
      </c>
      <c r="FY217" s="80">
        <f t="shared" si="451"/>
        <v>-5.9882248064075175E-2</v>
      </c>
      <c r="FZ217" s="80">
        <f t="shared" si="451"/>
        <v>0.57345542276573203</v>
      </c>
      <c r="GA217" s="80">
        <f t="shared" si="451"/>
        <v>-0.13170254371170773</v>
      </c>
      <c r="GB217" s="80">
        <f t="shared" si="451"/>
        <v>0.71149337702644733</v>
      </c>
      <c r="GC217" s="80">
        <f t="shared" si="451"/>
        <v>0.25806049886891719</v>
      </c>
      <c r="GD217" s="80">
        <f t="shared" si="451"/>
        <v>-0.12930802839407476</v>
      </c>
      <c r="GE217" s="80">
        <f t="shared" si="451"/>
        <v>-0.16967039384669283</v>
      </c>
      <c r="GF217" s="80">
        <f t="shared" si="451"/>
        <v>-0.11868957146314361</v>
      </c>
      <c r="GG217" s="80">
        <f t="shared" si="451"/>
        <v>0.55462452829424091</v>
      </c>
      <c r="GH217" s="80">
        <f t="shared" si="451"/>
        <v>9.1498859825760462E-2</v>
      </c>
      <c r="GI217" s="80">
        <f t="shared" si="451"/>
        <v>0.67010174580029536</v>
      </c>
      <c r="GJ217" s="80">
        <f t="shared" si="451"/>
        <v>-6.0296875418747876E-2</v>
      </c>
      <c r="GK217" s="80">
        <f t="shared" si="451"/>
        <v>-3.3590949850505196E-2</v>
      </c>
      <c r="GL217" s="80">
        <f t="shared" si="451"/>
        <v>0.41931262541017778</v>
      </c>
      <c r="GM217" s="80">
        <f t="shared" si="451"/>
        <v>0.43822186272766073</v>
      </c>
      <c r="GN217" s="80">
        <f t="shared" si="451"/>
        <v>1.2874094427408231E-2</v>
      </c>
      <c r="GO217" s="80">
        <f t="shared" si="451"/>
        <v>0.26171415493030314</v>
      </c>
      <c r="GP217" s="80">
        <f t="shared" si="451"/>
        <v>-0.25798624296276695</v>
      </c>
      <c r="GQ217" s="80">
        <f t="shared" si="451"/>
        <v>-2.8714230132357608E-2</v>
      </c>
      <c r="GR217" s="80">
        <f t="shared" si="451"/>
        <v>-2.4662851240555634E-2</v>
      </c>
      <c r="GS217" s="80">
        <f t="shared" si="451"/>
        <v>-8.970294586432493E-3</v>
      </c>
      <c r="GT217" s="80">
        <f t="shared" si="451"/>
        <v>-0.42681186688216521</v>
      </c>
      <c r="GU217" s="80">
        <f t="shared" si="451"/>
        <v>-0.2128068970021057</v>
      </c>
      <c r="GV217" s="80">
        <f t="shared" si="451"/>
        <v>0.60622133379037291</v>
      </c>
      <c r="GW217" s="80">
        <f t="shared" si="451"/>
        <v>0.47445417954628966</v>
      </c>
      <c r="GX217" s="80">
        <f t="shared" ref="GX217:IC217" si="452">LOG(GX21/$JD21,2)</f>
        <v>-0.4069013234983252</v>
      </c>
      <c r="GY217" s="80">
        <f t="shared" si="450"/>
        <v>0.13125923913779391</v>
      </c>
      <c r="GZ217" s="80">
        <f t="shared" si="450"/>
        <v>9.9147188766102682E-3</v>
      </c>
      <c r="HA217" s="80">
        <f t="shared" si="450"/>
        <v>-0.12909054201833839</v>
      </c>
      <c r="HB217" s="80">
        <f t="shared" si="450"/>
        <v>0.46064838040816369</v>
      </c>
      <c r="HC217" s="80">
        <f t="shared" si="450"/>
        <v>0.26602021629951783</v>
      </c>
      <c r="HD217" s="80">
        <f t="shared" si="450"/>
        <v>0.35515525121476055</v>
      </c>
      <c r="HE217" s="80">
        <f t="shared" si="450"/>
        <v>3.7793719325535449E-3</v>
      </c>
      <c r="HF217" s="80">
        <f t="shared" si="450"/>
        <v>-0.35702093797263623</v>
      </c>
      <c r="HG217" s="80">
        <f t="shared" si="450"/>
        <v>-0.58814163874639802</v>
      </c>
      <c r="HH217" s="80">
        <f t="shared" si="450"/>
        <v>-0.73596560030995151</v>
      </c>
      <c r="HI217" s="80">
        <f t="shared" si="450"/>
        <v>9.373675305113624E-2</v>
      </c>
      <c r="HJ217" s="80">
        <f t="shared" si="450"/>
        <v>0.26138238630282062</v>
      </c>
      <c r="HK217" s="80">
        <f t="shared" si="450"/>
        <v>-0.20590953689180913</v>
      </c>
      <c r="HL217" s="80">
        <f t="shared" si="450"/>
        <v>-0.1321383370641715</v>
      </c>
      <c r="HM217" s="80">
        <f t="shared" si="450"/>
        <v>-0.1772954120289644</v>
      </c>
      <c r="HN217" s="80">
        <f t="shared" si="450"/>
        <v>-0.10365465032450577</v>
      </c>
      <c r="HO217" s="80">
        <f t="shared" si="450"/>
        <v>-0.15498295065763551</v>
      </c>
      <c r="HP217" s="80">
        <f t="shared" si="450"/>
        <v>-0.45570183134521225</v>
      </c>
      <c r="HQ217" s="80">
        <f t="shared" si="450"/>
        <v>-0.2586998005793405</v>
      </c>
      <c r="HR217" s="80">
        <f t="shared" si="450"/>
        <v>6.5510438141470756E-2</v>
      </c>
      <c r="HS217" s="80">
        <f t="shared" si="450"/>
        <v>-0.11653210870854289</v>
      </c>
      <c r="HT217" s="80">
        <f t="shared" si="450"/>
        <v>8.4201638231652942E-2</v>
      </c>
      <c r="HU217" s="80">
        <f t="shared" si="450"/>
        <v>-7.4962957247245374E-2</v>
      </c>
      <c r="HV217" s="80">
        <f t="shared" si="450"/>
        <v>-0.21465177561191096</v>
      </c>
      <c r="HW217" s="80">
        <f t="shared" si="450"/>
        <v>0.1562782194124526</v>
      </c>
      <c r="HX217" s="80">
        <f t="shared" si="450"/>
        <v>-6.7363829726617086E-2</v>
      </c>
      <c r="HY217" s="80">
        <f t="shared" si="450"/>
        <v>-0.42601014719205477</v>
      </c>
      <c r="HZ217" s="80">
        <f t="shared" si="448"/>
        <v>-0.33590949292970296</v>
      </c>
      <c r="IA217" s="80">
        <f t="shared" si="448"/>
        <v>-0.56060449891101727</v>
      </c>
      <c r="IB217" s="80">
        <f t="shared" si="448"/>
        <v>-4.9739067815225595E-3</v>
      </c>
      <c r="IC217" s="80">
        <f t="shared" si="448"/>
        <v>-8.4973229046953702E-2</v>
      </c>
      <c r="ID217" s="80">
        <f t="shared" si="448"/>
        <v>0.62722993836027607</v>
      </c>
      <c r="IE217" s="80">
        <f t="shared" si="448"/>
        <v>-4.5855362686446258E-2</v>
      </c>
      <c r="IF217" s="80">
        <f t="shared" si="448"/>
        <v>0.20453338820085348</v>
      </c>
      <c r="IG217" s="80">
        <f t="shared" si="448"/>
        <v>1.6810509079855287E-2</v>
      </c>
      <c r="IH217" s="80">
        <f t="shared" si="448"/>
        <v>0.14157135488506895</v>
      </c>
      <c r="II217" s="80">
        <f t="shared" si="448"/>
        <v>0.25872548845267618</v>
      </c>
      <c r="IJ217" s="80">
        <f t="shared" si="448"/>
        <v>-0.39169007391367816</v>
      </c>
      <c r="IK217" s="80">
        <f t="shared" si="448"/>
        <v>-0.43808297904091437</v>
      </c>
      <c r="IL217" s="80">
        <f t="shared" si="448"/>
        <v>-1.0972647545037569E-2</v>
      </c>
      <c r="IM217" s="80">
        <f t="shared" si="448"/>
        <v>0.52009684532995715</v>
      </c>
      <c r="IN217" s="80">
        <f t="shared" si="448"/>
        <v>0.13416131731012385</v>
      </c>
      <c r="IO217" s="80">
        <f t="shared" si="448"/>
        <v>0.10265377371760928</v>
      </c>
      <c r="IP217" s="80">
        <f t="shared" si="448"/>
        <v>-0.45270501360374027</v>
      </c>
      <c r="IQ217" s="80">
        <f t="shared" si="448"/>
        <v>-1.9009966801768419E-2</v>
      </c>
      <c r="IR217" s="80">
        <f t="shared" si="448"/>
        <v>-0.64484474878526377</v>
      </c>
      <c r="IS217" s="80">
        <f t="shared" si="448"/>
        <v>-0.45406643210170811</v>
      </c>
      <c r="IT217" s="80">
        <f t="shared" si="448"/>
        <v>-0.49159848811751727</v>
      </c>
      <c r="IU217" s="80">
        <f t="shared" si="448"/>
        <v>0.19692020400543306</v>
      </c>
      <c r="IV217" s="80">
        <f t="shared" si="448"/>
        <v>-0.54514325753811199</v>
      </c>
      <c r="IW217" s="80">
        <f t="shared" si="448"/>
        <v>-0.10879184819044181</v>
      </c>
      <c r="IX217" s="80">
        <f t="shared" si="448"/>
        <v>-0.33565852313743699</v>
      </c>
      <c r="IY217" s="80">
        <f t="shared" si="448"/>
        <v>-0.33290074201817726</v>
      </c>
      <c r="IZ217" s="80">
        <f t="shared" si="448"/>
        <v>-0.2195058372882879</v>
      </c>
      <c r="JA217" s="80">
        <f t="shared" si="448"/>
        <v>-0.22020060953619355</v>
      </c>
      <c r="JB217" s="80">
        <f t="shared" si="448"/>
        <v>0.39622901224426682</v>
      </c>
      <c r="JC217" s="80">
        <f t="shared" si="448"/>
        <v>-0.57754948585937438</v>
      </c>
    </row>
    <row r="218" spans="13:263" x14ac:dyDescent="0.3">
      <c r="EL218" s="14" t="s">
        <v>216</v>
      </c>
      <c r="EM218" s="80">
        <f t="shared" ref="EM218:GX221" si="453">LOG(EM22/$JD22,2)</f>
        <v>-2.1901357456383302E-2</v>
      </c>
      <c r="EN218" s="80">
        <f t="shared" si="453"/>
        <v>-0.23655111308447158</v>
      </c>
      <c r="EO218" s="80">
        <f t="shared" si="453"/>
        <v>-0.25715796980193895</v>
      </c>
      <c r="EP218" s="80">
        <f t="shared" si="453"/>
        <v>2.4737552718427817E-2</v>
      </c>
      <c r="EQ218" s="80">
        <f t="shared" si="453"/>
        <v>-6.5188785598989135E-2</v>
      </c>
      <c r="ER218" s="80">
        <f t="shared" si="453"/>
        <v>-0.12242146983227536</v>
      </c>
      <c r="ES218" s="80">
        <f t="shared" si="453"/>
        <v>-0.14225264193329459</v>
      </c>
      <c r="ET218" s="80">
        <f t="shared" si="453"/>
        <v>-0.24945587596339627</v>
      </c>
      <c r="EU218" s="80">
        <f t="shared" si="453"/>
        <v>0.14444728544478255</v>
      </c>
      <c r="EV218" s="80">
        <f t="shared" si="453"/>
        <v>-0.44725405503257448</v>
      </c>
      <c r="EW218" s="80">
        <f t="shared" si="453"/>
        <v>0.30631128888880305</v>
      </c>
      <c r="EX218" s="80">
        <f t="shared" si="453"/>
        <v>-0.328290797886444</v>
      </c>
      <c r="EY218" s="80">
        <f t="shared" si="453"/>
        <v>-0.37969940884026299</v>
      </c>
      <c r="EZ218" s="80">
        <f t="shared" si="453"/>
        <v>0.14430112305467283</v>
      </c>
      <c r="FA218" s="80">
        <f t="shared" si="453"/>
        <v>8.6138097555807674E-2</v>
      </c>
      <c r="FB218" s="80">
        <f t="shared" si="453"/>
        <v>0.30905219489112473</v>
      </c>
      <c r="FC218" s="80">
        <f t="shared" si="453"/>
        <v>0.10116374399524175</v>
      </c>
      <c r="FD218" s="80">
        <f t="shared" si="453"/>
        <v>-0.15155346035132941</v>
      </c>
      <c r="FE218" s="80">
        <f t="shared" si="453"/>
        <v>0.19669023567738672</v>
      </c>
      <c r="FF218" s="80">
        <f t="shared" si="453"/>
        <v>-0.39151792446868328</v>
      </c>
      <c r="FG218" s="80">
        <f t="shared" si="453"/>
        <v>-1.1797016044285621E-3</v>
      </c>
      <c r="FH218" s="80">
        <f t="shared" si="453"/>
        <v>7.7820190173981618E-2</v>
      </c>
      <c r="FI218" s="80">
        <f t="shared" si="453"/>
        <v>-0.12031277999227487</v>
      </c>
      <c r="FJ218" s="80">
        <f t="shared" si="453"/>
        <v>0.12250417234629127</v>
      </c>
      <c r="FK218" s="80">
        <f t="shared" si="453"/>
        <v>0.10548718955878389</v>
      </c>
      <c r="FL218" s="80">
        <f t="shared" si="453"/>
        <v>4.9768298139363315E-2</v>
      </c>
      <c r="FM218" s="80">
        <f t="shared" si="453"/>
        <v>-0.10285920351822148</v>
      </c>
      <c r="FN218" s="80">
        <f t="shared" si="453"/>
        <v>-9.9826418976554462E-2</v>
      </c>
      <c r="FO218" s="80">
        <f t="shared" si="453"/>
        <v>0.17209622781995701</v>
      </c>
      <c r="FP218" s="80">
        <f t="shared" si="453"/>
        <v>0.48813371091873825</v>
      </c>
      <c r="FQ218" s="80">
        <f t="shared" si="453"/>
        <v>-0.5003089514967014</v>
      </c>
      <c r="FR218" s="80">
        <f t="shared" si="453"/>
        <v>0.15500479209121709</v>
      </c>
      <c r="FS218" s="80">
        <f t="shared" si="453"/>
        <v>-0.46531776159272548</v>
      </c>
      <c r="FT218" s="80">
        <f t="shared" si="453"/>
        <v>-0.65235012986640684</v>
      </c>
      <c r="FU218" s="80">
        <f t="shared" si="453"/>
        <v>0.1458350890936192</v>
      </c>
      <c r="FV218" s="80">
        <f t="shared" si="453"/>
        <v>-0.39268391039590939</v>
      </c>
      <c r="FW218" s="80">
        <f t="shared" si="453"/>
        <v>9.1151416546580377E-2</v>
      </c>
      <c r="FX218" s="80">
        <f t="shared" si="453"/>
        <v>-0.30475331430517905</v>
      </c>
      <c r="FY218" s="80">
        <f t="shared" si="453"/>
        <v>-6.0969635738034919E-2</v>
      </c>
      <c r="FZ218" s="80">
        <f t="shared" si="453"/>
        <v>0.30068265691324325</v>
      </c>
      <c r="GA218" s="80">
        <f t="shared" si="453"/>
        <v>0.4107421303789891</v>
      </c>
      <c r="GB218" s="80">
        <f t="shared" si="453"/>
        <v>0.36355793122756358</v>
      </c>
      <c r="GC218" s="80">
        <f t="shared" si="453"/>
        <v>0.35309855120904937</v>
      </c>
      <c r="GD218" s="80">
        <f t="shared" si="453"/>
        <v>0.43454504439139624</v>
      </c>
      <c r="GE218" s="80">
        <f t="shared" si="453"/>
        <v>3.2655767299862609E-2</v>
      </c>
      <c r="GF218" s="80">
        <f t="shared" si="453"/>
        <v>-0.20781403326517708</v>
      </c>
      <c r="GG218" s="80">
        <f t="shared" si="453"/>
        <v>0.18636350247524419</v>
      </c>
      <c r="GH218" s="80">
        <f t="shared" si="453"/>
        <v>0.1173009801790581</v>
      </c>
      <c r="GI218" s="80">
        <f t="shared" si="453"/>
        <v>0.33470623911987801</v>
      </c>
      <c r="GJ218" s="80">
        <f t="shared" si="453"/>
        <v>0.34192563916443808</v>
      </c>
      <c r="GK218" s="80">
        <f t="shared" si="453"/>
        <v>4.6643551249160219E-2</v>
      </c>
      <c r="GL218" s="80">
        <f t="shared" si="453"/>
        <v>0.32963750489501997</v>
      </c>
      <c r="GM218" s="80">
        <f t="shared" si="453"/>
        <v>0.33886340391110142</v>
      </c>
      <c r="GN218" s="80">
        <f t="shared" si="453"/>
        <v>4.6330704044988229E-2</v>
      </c>
      <c r="GO218" s="80">
        <f t="shared" si="453"/>
        <v>0.30840007036024109</v>
      </c>
      <c r="GP218" s="80">
        <f t="shared" si="453"/>
        <v>-0.19721823548890607</v>
      </c>
      <c r="GQ218" s="80">
        <f t="shared" si="453"/>
        <v>0.3735679977539948</v>
      </c>
      <c r="GR218" s="80">
        <f t="shared" si="453"/>
        <v>0.65754353801735987</v>
      </c>
      <c r="GS218" s="80">
        <f t="shared" si="453"/>
        <v>-6.5655427686295773E-3</v>
      </c>
      <c r="GT218" s="80">
        <f t="shared" si="453"/>
        <v>-0.42387679353232327</v>
      </c>
      <c r="GU218" s="80">
        <f t="shared" si="453"/>
        <v>0.47746961721031878</v>
      </c>
      <c r="GV218" s="80">
        <f t="shared" si="453"/>
        <v>0.14780493787222151</v>
      </c>
      <c r="GW218" s="80">
        <f t="shared" si="453"/>
        <v>0.23343105516295515</v>
      </c>
      <c r="GX218" s="80">
        <f t="shared" si="453"/>
        <v>-0.4931287977844504</v>
      </c>
      <c r="GY218" s="80">
        <f t="shared" si="450"/>
        <v>0.17560478164317037</v>
      </c>
      <c r="GZ218" s="80">
        <f t="shared" si="450"/>
        <v>-0.11068719359164336</v>
      </c>
      <c r="HA218" s="80">
        <f t="shared" si="450"/>
        <v>-0.1468955560488491</v>
      </c>
      <c r="HB218" s="80">
        <f t="shared" si="450"/>
        <v>0.32267915527892649</v>
      </c>
      <c r="HC218" s="80">
        <f t="shared" si="450"/>
        <v>0.2751452226686118</v>
      </c>
      <c r="HD218" s="80">
        <f t="shared" si="450"/>
        <v>0.4751471841988098</v>
      </c>
      <c r="HE218" s="80">
        <f t="shared" si="450"/>
        <v>-0.23350905634039856</v>
      </c>
      <c r="HF218" s="80">
        <f t="shared" si="450"/>
        <v>-0.28528024058079665</v>
      </c>
      <c r="HG218" s="80">
        <f t="shared" si="450"/>
        <v>-0.36901971022151103</v>
      </c>
      <c r="HH218" s="80">
        <f t="shared" si="450"/>
        <v>-0.29560341844052879</v>
      </c>
      <c r="HI218" s="80">
        <f t="shared" si="450"/>
        <v>0.10923620418218093</v>
      </c>
      <c r="HJ218" s="80">
        <f t="shared" si="450"/>
        <v>0.19908451707608985</v>
      </c>
      <c r="HK218" s="80">
        <f t="shared" si="450"/>
        <v>-0.12013719478298389</v>
      </c>
      <c r="HL218" s="80">
        <f t="shared" si="450"/>
        <v>-6.3162053761853632E-2</v>
      </c>
      <c r="HM218" s="80">
        <f t="shared" si="450"/>
        <v>0.22474798236618659</v>
      </c>
      <c r="HN218" s="80">
        <f t="shared" si="450"/>
        <v>-0.12506167359942089</v>
      </c>
      <c r="HO218" s="80">
        <f t="shared" si="450"/>
        <v>8.2633635238534092E-2</v>
      </c>
      <c r="HP218" s="80">
        <f t="shared" si="450"/>
        <v>-0.38201327484959985</v>
      </c>
      <c r="HQ218" s="80">
        <f t="shared" si="450"/>
        <v>-9.4895962146515755E-3</v>
      </c>
      <c r="HR218" s="80">
        <f t="shared" si="450"/>
        <v>-0.20269230930233503</v>
      </c>
      <c r="HS218" s="80">
        <f t="shared" si="450"/>
        <v>-6.1812479178012102E-2</v>
      </c>
      <c r="HT218" s="80">
        <f t="shared" si="450"/>
        <v>-3.6407554058460058E-2</v>
      </c>
      <c r="HU218" s="80">
        <f t="shared" si="450"/>
        <v>-0.17872366141430651</v>
      </c>
      <c r="HV218" s="80">
        <f t="shared" si="450"/>
        <v>-0.20753419725518329</v>
      </c>
      <c r="HW218" s="80">
        <f t="shared" si="450"/>
        <v>-0.22470431461003063</v>
      </c>
      <c r="HX218" s="80">
        <f t="shared" si="450"/>
        <v>0.15710705391985813</v>
      </c>
      <c r="HY218" s="80">
        <f t="shared" si="450"/>
        <v>-0.28769388642891497</v>
      </c>
      <c r="HZ218" s="80">
        <f t="shared" si="448"/>
        <v>-0.14457223088119797</v>
      </c>
      <c r="IA218" s="80">
        <f t="shared" si="448"/>
        <v>-0.58041401298871931</v>
      </c>
      <c r="IB218" s="80">
        <f t="shared" si="448"/>
        <v>-5.9790481591167857E-2</v>
      </c>
      <c r="IC218" s="80">
        <f t="shared" si="448"/>
        <v>-0.13602606717540977</v>
      </c>
      <c r="ID218" s="80">
        <f t="shared" si="448"/>
        <v>-0.10233884455577208</v>
      </c>
      <c r="IE218" s="80">
        <f t="shared" si="448"/>
        <v>0.28538799497246586</v>
      </c>
      <c r="IF218" s="80">
        <f t="shared" si="448"/>
        <v>0.22695816299751961</v>
      </c>
      <c r="IG218" s="80">
        <f t="shared" si="448"/>
        <v>-0.13017980954057792</v>
      </c>
      <c r="IH218" s="80">
        <f t="shared" si="448"/>
        <v>0.27039830163172152</v>
      </c>
      <c r="II218" s="80">
        <f t="shared" si="448"/>
        <v>0.19139464032076442</v>
      </c>
      <c r="IJ218" s="80">
        <f t="shared" si="448"/>
        <v>-0.43235366992012564</v>
      </c>
      <c r="IK218" s="80">
        <f t="shared" si="448"/>
        <v>-0.26054060901047177</v>
      </c>
      <c r="IL218" s="80">
        <f t="shared" si="448"/>
        <v>-7.8432401288537332E-2</v>
      </c>
      <c r="IM218" s="80">
        <f t="shared" si="448"/>
        <v>0.46394716643804745</v>
      </c>
      <c r="IN218" s="80">
        <f t="shared" si="448"/>
        <v>-0.11645483564032763</v>
      </c>
      <c r="IO218" s="80">
        <f t="shared" si="448"/>
        <v>7.697809826366396E-2</v>
      </c>
      <c r="IP218" s="80">
        <f t="shared" si="448"/>
        <v>-0.63042769824017342</v>
      </c>
      <c r="IQ218" s="80">
        <f t="shared" si="448"/>
        <v>-2.058981634348751E-2</v>
      </c>
      <c r="IR218" s="80">
        <f t="shared" si="448"/>
        <v>-0.5873148457575238</v>
      </c>
      <c r="IS218" s="80">
        <f t="shared" si="448"/>
        <v>-0.21164391015431464</v>
      </c>
      <c r="IT218" s="80">
        <f t="shared" si="448"/>
        <v>-0.64273381478992564</v>
      </c>
      <c r="IU218" s="80">
        <f t="shared" si="448"/>
        <v>0.16836350917143059</v>
      </c>
      <c r="IV218" s="80">
        <f t="shared" si="448"/>
        <v>-0.45742170402321269</v>
      </c>
      <c r="IW218" s="80">
        <f t="shared" si="448"/>
        <v>-6.4681835593960915E-2</v>
      </c>
      <c r="IX218" s="80">
        <f t="shared" si="448"/>
        <v>-0.1481481285466732</v>
      </c>
      <c r="IY218" s="80">
        <f t="shared" si="448"/>
        <v>-2.8477007286950684E-2</v>
      </c>
      <c r="IZ218" s="80">
        <f t="shared" si="448"/>
        <v>-0.22753868698588708</v>
      </c>
      <c r="JA218" s="80">
        <f t="shared" si="448"/>
        <v>-0.18073642686512864</v>
      </c>
      <c r="JB218" s="80">
        <f t="shared" si="448"/>
        <v>0.37978920202707861</v>
      </c>
      <c r="JC218" s="80">
        <f t="shared" si="448"/>
        <v>-0.63568889976153797</v>
      </c>
    </row>
    <row r="219" spans="13:263" x14ac:dyDescent="0.3">
      <c r="EL219" s="14" t="s">
        <v>221</v>
      </c>
      <c r="EM219" s="80">
        <f t="shared" si="453"/>
        <v>-0.42460874211426475</v>
      </c>
      <c r="EN219" s="80">
        <f t="shared" si="453"/>
        <v>-0.25588182117004254</v>
      </c>
      <c r="EO219" s="80">
        <f t="shared" si="453"/>
        <v>6.7852833710084007E-2</v>
      </c>
      <c r="EP219" s="80">
        <f t="shared" si="453"/>
        <v>-0.17421893434483224</v>
      </c>
      <c r="EQ219" s="80">
        <f t="shared" si="453"/>
        <v>3.6893512166784756E-2</v>
      </c>
      <c r="ER219" s="80">
        <f t="shared" si="453"/>
        <v>-7.5584685248292857E-2</v>
      </c>
      <c r="ES219" s="80">
        <f t="shared" si="453"/>
        <v>-0.19384774109586733</v>
      </c>
      <c r="ET219" s="80">
        <f t="shared" si="453"/>
        <v>-0.22324378603330161</v>
      </c>
      <c r="EU219" s="80">
        <f t="shared" si="453"/>
        <v>5.281319923333945E-2</v>
      </c>
      <c r="EV219" s="80">
        <f t="shared" si="453"/>
        <v>-4.3991936099555227E-2</v>
      </c>
      <c r="EW219" s="80">
        <f t="shared" si="453"/>
        <v>3.6925591590745752E-2</v>
      </c>
      <c r="EX219" s="80">
        <f t="shared" si="453"/>
        <v>0.18835114500576086</v>
      </c>
      <c r="EY219" s="80">
        <f t="shared" si="453"/>
        <v>7.2704728234450535E-3</v>
      </c>
      <c r="EZ219" s="80">
        <f t="shared" si="453"/>
        <v>9.9204117274873296E-3</v>
      </c>
      <c r="FA219" s="80">
        <f t="shared" si="453"/>
        <v>-1.7899788598463477E-2</v>
      </c>
      <c r="FB219" s="80">
        <f t="shared" si="453"/>
        <v>7.4009536679228077E-2</v>
      </c>
      <c r="FC219" s="80">
        <f t="shared" si="453"/>
        <v>3.239532789514675E-2</v>
      </c>
      <c r="FD219" s="80">
        <f t="shared" si="453"/>
        <v>4.7823314423396802E-2</v>
      </c>
      <c r="FE219" s="80">
        <f t="shared" si="453"/>
        <v>-9.0610170836152637E-2</v>
      </c>
      <c r="FF219" s="80">
        <f t="shared" si="453"/>
        <v>-4.8613784183172866E-2</v>
      </c>
      <c r="FG219" s="80">
        <f t="shared" si="453"/>
        <v>-4.4331274046306532E-2</v>
      </c>
      <c r="FH219" s="80">
        <f t="shared" si="453"/>
        <v>-9.6421656715952167E-2</v>
      </c>
      <c r="FI219" s="80">
        <f t="shared" si="453"/>
        <v>-0.11831399359336496</v>
      </c>
      <c r="FJ219" s="80">
        <f t="shared" si="453"/>
        <v>-0.11563721309516621</v>
      </c>
      <c r="FK219" s="80">
        <f t="shared" si="453"/>
        <v>-9.2293268490045294E-2</v>
      </c>
      <c r="FL219" s="80">
        <f t="shared" si="453"/>
        <v>-0.15000697628671075</v>
      </c>
      <c r="FM219" s="80">
        <f t="shared" si="453"/>
        <v>-3.7897463164769357E-2</v>
      </c>
      <c r="FN219" s="80">
        <f t="shared" si="453"/>
        <v>-3.6479116317745287E-2</v>
      </c>
      <c r="FO219" s="80">
        <f t="shared" si="453"/>
        <v>6.9218034126873162E-2</v>
      </c>
      <c r="FP219" s="80">
        <f t="shared" si="453"/>
        <v>-1.9975555135315164E-2</v>
      </c>
      <c r="FQ219" s="80">
        <f t="shared" si="453"/>
        <v>-0.17734165210511638</v>
      </c>
      <c r="FR219" s="80">
        <f t="shared" si="453"/>
        <v>0.27169315942336908</v>
      </c>
      <c r="FS219" s="80">
        <f t="shared" si="453"/>
        <v>-7.2570588716919654E-2</v>
      </c>
      <c r="FT219" s="80">
        <f t="shared" si="453"/>
        <v>-0.23644314258043472</v>
      </c>
      <c r="FU219" s="80">
        <f t="shared" si="453"/>
        <v>6.1291291224849227E-2</v>
      </c>
      <c r="FV219" s="80">
        <f t="shared" si="453"/>
        <v>-0.14132385675381354</v>
      </c>
      <c r="FW219" s="80">
        <f t="shared" si="453"/>
        <v>0.12783188389605904</v>
      </c>
      <c r="FX219" s="80">
        <f t="shared" si="453"/>
        <v>-0.26962262991558222</v>
      </c>
      <c r="FY219" s="80">
        <f t="shared" si="453"/>
        <v>5.3574465680401639E-2</v>
      </c>
      <c r="FZ219" s="80">
        <f t="shared" si="453"/>
        <v>0.12837394480690664</v>
      </c>
      <c r="GA219" s="80">
        <f t="shared" si="453"/>
        <v>9.1412582925898114E-2</v>
      </c>
      <c r="GB219" s="80">
        <f t="shared" si="453"/>
        <v>0.12975828689514943</v>
      </c>
      <c r="GC219" s="80">
        <f t="shared" si="453"/>
        <v>3.6508502546293627E-2</v>
      </c>
      <c r="GD219" s="80">
        <f t="shared" si="453"/>
        <v>3.8352407480594146E-2</v>
      </c>
      <c r="GE219" s="80">
        <f t="shared" si="453"/>
        <v>-3.6006643688544893E-2</v>
      </c>
      <c r="GF219" s="80">
        <f t="shared" si="453"/>
        <v>-0.26486962190930413</v>
      </c>
      <c r="GG219" s="80">
        <f t="shared" si="453"/>
        <v>0.13558202895943786</v>
      </c>
      <c r="GH219" s="80">
        <f t="shared" si="453"/>
        <v>-8.3339352769969344E-2</v>
      </c>
      <c r="GI219" s="80">
        <f t="shared" si="453"/>
        <v>0.20369269096025366</v>
      </c>
      <c r="GJ219" s="80">
        <f t="shared" si="453"/>
        <v>8.8598834342357102E-2</v>
      </c>
      <c r="GK219" s="80">
        <f t="shared" si="453"/>
        <v>-9.6923137783778909E-2</v>
      </c>
      <c r="GL219" s="80">
        <f t="shared" si="453"/>
        <v>0.12885560577476998</v>
      </c>
      <c r="GM219" s="80">
        <f t="shared" si="453"/>
        <v>1.21739342611751E-2</v>
      </c>
      <c r="GN219" s="80">
        <f t="shared" si="453"/>
        <v>0.21836371407606481</v>
      </c>
      <c r="GO219" s="80">
        <f t="shared" si="453"/>
        <v>4.5513230214334024E-2</v>
      </c>
      <c r="GP219" s="80">
        <f t="shared" si="453"/>
        <v>8.2488667657330539E-2</v>
      </c>
      <c r="GQ219" s="80">
        <f t="shared" si="453"/>
        <v>-8.0745840543966659E-4</v>
      </c>
      <c r="GR219" s="80">
        <f t="shared" si="453"/>
        <v>-1.1611044570965252E-4</v>
      </c>
      <c r="GS219" s="80">
        <f t="shared" si="453"/>
        <v>0.10454275902120529</v>
      </c>
      <c r="GT219" s="80">
        <f t="shared" si="453"/>
        <v>-8.8334101435342482E-2</v>
      </c>
      <c r="GU219" s="80">
        <f t="shared" si="453"/>
        <v>-4.3720523272808655E-2</v>
      </c>
      <c r="GV219" s="80">
        <f t="shared" si="453"/>
        <v>2.6462018480420652E-2</v>
      </c>
      <c r="GW219" s="80">
        <f t="shared" si="453"/>
        <v>5.9713333466875358E-2</v>
      </c>
      <c r="GX219" s="80">
        <f t="shared" si="453"/>
        <v>-0.19110236433337593</v>
      </c>
      <c r="GY219" s="80">
        <f t="shared" si="450"/>
        <v>-3.0937311678806735E-2</v>
      </c>
      <c r="GZ219" s="80">
        <f t="shared" si="450"/>
        <v>-6.1778555432852024E-2</v>
      </c>
      <c r="HA219" s="80">
        <f t="shared" si="450"/>
        <v>-2.9494470789972432E-3</v>
      </c>
      <c r="HB219" s="80">
        <f t="shared" si="450"/>
        <v>0.32285825251335576</v>
      </c>
      <c r="HC219" s="80">
        <f t="shared" si="450"/>
        <v>0.12897599592574796</v>
      </c>
      <c r="HD219" s="80">
        <f t="shared" si="450"/>
        <v>1.2327101315504269E-3</v>
      </c>
      <c r="HE219" s="80">
        <f t="shared" si="450"/>
        <v>-8.9804381839469552E-2</v>
      </c>
      <c r="HF219" s="80">
        <f t="shared" si="450"/>
        <v>-7.3210990334985127E-2</v>
      </c>
      <c r="HG219" s="80">
        <f t="shared" si="450"/>
        <v>-0.1071047385421238</v>
      </c>
      <c r="HH219" s="80">
        <f t="shared" si="450"/>
        <v>7.432215343816076E-2</v>
      </c>
      <c r="HI219" s="80">
        <f t="shared" si="450"/>
        <v>-0.16843747298687967</v>
      </c>
      <c r="HJ219" s="80">
        <f t="shared" si="450"/>
        <v>0.19123653603836205</v>
      </c>
      <c r="HK219" s="80">
        <f t="shared" si="450"/>
        <v>5.2083275062720598E-2</v>
      </c>
      <c r="HL219" s="80">
        <f t="shared" si="450"/>
        <v>0.16229606909698607</v>
      </c>
      <c r="HM219" s="80">
        <f t="shared" si="450"/>
        <v>0.25575282723047832</v>
      </c>
      <c r="HN219" s="80">
        <f t="shared" si="450"/>
        <v>0.13435319571883331</v>
      </c>
      <c r="HO219" s="80">
        <f t="shared" si="450"/>
        <v>0.12644569115724774</v>
      </c>
      <c r="HP219" s="80">
        <f t="shared" si="450"/>
        <v>-2.5182262135815842E-2</v>
      </c>
      <c r="HQ219" s="80">
        <f t="shared" si="450"/>
        <v>0.1036547864913249</v>
      </c>
      <c r="HR219" s="80">
        <f t="shared" si="450"/>
        <v>-0.12006550966926624</v>
      </c>
      <c r="HS219" s="80">
        <f t="shared" si="450"/>
        <v>-0.26946394373895211</v>
      </c>
      <c r="HT219" s="80">
        <f t="shared" si="450"/>
        <v>-0.19822103280112072</v>
      </c>
      <c r="HU219" s="80">
        <f t="shared" si="450"/>
        <v>0.15430409526102296</v>
      </c>
      <c r="HV219" s="80">
        <f t="shared" si="450"/>
        <v>-3.6107874801641654E-2</v>
      </c>
      <c r="HW219" s="80">
        <f t="shared" si="450"/>
        <v>-5.9535841473505793E-3</v>
      </c>
      <c r="HX219" s="80">
        <f t="shared" si="450"/>
        <v>0.17662049670965263</v>
      </c>
      <c r="HY219" s="80">
        <f t="shared" si="450"/>
        <v>-6.4219518927125116E-2</v>
      </c>
      <c r="HZ219" s="80">
        <f t="shared" si="448"/>
        <v>-9.4013458444265785E-2</v>
      </c>
      <c r="IA219" s="80">
        <f t="shared" si="448"/>
        <v>0.12209767438638089</v>
      </c>
      <c r="IB219" s="80">
        <f t="shared" si="448"/>
        <v>-1.6101539554078035E-2</v>
      </c>
      <c r="IC219" s="80">
        <f t="shared" si="448"/>
        <v>6.9437600926120641E-2</v>
      </c>
      <c r="ID219" s="80">
        <f t="shared" si="448"/>
        <v>-0.11485296531189088</v>
      </c>
      <c r="IE219" s="80">
        <f t="shared" si="448"/>
        <v>0.18476522701648457</v>
      </c>
      <c r="IF219" s="80">
        <f t="shared" si="448"/>
        <v>0.26840439657654364</v>
      </c>
      <c r="IG219" s="80">
        <f t="shared" si="448"/>
        <v>6.0407847512138617E-2</v>
      </c>
      <c r="IH219" s="80">
        <f t="shared" si="448"/>
        <v>8.0451368814861604E-2</v>
      </c>
      <c r="II219" s="80">
        <f t="shared" si="448"/>
        <v>9.1393276464692946E-2</v>
      </c>
      <c r="IJ219" s="80">
        <f t="shared" si="448"/>
        <v>-2.7845658027460286E-3</v>
      </c>
      <c r="IK219" s="80">
        <f t="shared" si="448"/>
        <v>-0.11125801625083133</v>
      </c>
      <c r="IL219" s="80">
        <f t="shared" si="448"/>
        <v>-0.17459033228071619</v>
      </c>
      <c r="IM219" s="80">
        <f t="shared" si="448"/>
        <v>0.27678208413025107</v>
      </c>
      <c r="IN219" s="80">
        <f t="shared" si="448"/>
        <v>5.9928382352491929E-3</v>
      </c>
      <c r="IO219" s="80">
        <f t="shared" ref="IO219:JR219" si="454">LOG(IO23/$JD23,2)</f>
        <v>5.1076587042039757E-3</v>
      </c>
      <c r="IP219" s="80">
        <f t="shared" si="454"/>
        <v>3.5481307771259227E-2</v>
      </c>
      <c r="IQ219" s="80">
        <f t="shared" si="454"/>
        <v>-4.7797087279382547E-2</v>
      </c>
      <c r="IR219" s="80">
        <f t="shared" si="454"/>
        <v>-0.23141160546707271</v>
      </c>
      <c r="IS219" s="80">
        <f t="shared" si="454"/>
        <v>-2.6723638946310267E-2</v>
      </c>
      <c r="IT219" s="80">
        <f t="shared" si="454"/>
        <v>-0.24898196214690901</v>
      </c>
      <c r="IU219" s="80">
        <f t="shared" si="454"/>
        <v>-5.5848090215805078E-2</v>
      </c>
      <c r="IV219" s="80">
        <f t="shared" si="454"/>
        <v>-1.4438490337776423E-2</v>
      </c>
      <c r="IW219" s="80">
        <f t="shared" si="454"/>
        <v>5.0526986737186648E-2</v>
      </c>
      <c r="IX219" s="80">
        <f t="shared" si="454"/>
        <v>-0.18502848140962302</v>
      </c>
      <c r="IY219" s="80">
        <f t="shared" si="454"/>
        <v>-4.3449161450349945E-2</v>
      </c>
      <c r="IZ219" s="80">
        <f t="shared" si="454"/>
        <v>9.5330311792162781E-2</v>
      </c>
      <c r="JA219" s="80">
        <f t="shared" si="454"/>
        <v>-2.8971637997569452E-2</v>
      </c>
      <c r="JB219" s="80">
        <f t="shared" si="454"/>
        <v>-1.9900475382665466E-2</v>
      </c>
      <c r="JC219" s="80">
        <f t="shared" si="454"/>
        <v>-2.191149013447715E-3</v>
      </c>
    </row>
    <row r="220" spans="13:263" x14ac:dyDescent="0.3">
      <c r="EL220" s="14" t="s">
        <v>224</v>
      </c>
      <c r="EM220" s="80">
        <f t="shared" si="453"/>
        <v>-0.2832081705582446</v>
      </c>
      <c r="EN220" s="80">
        <f t="shared" si="453"/>
        <v>-0.32820612752995471</v>
      </c>
      <c r="EO220" s="80">
        <f t="shared" si="453"/>
        <v>1.2626908571230479E-2</v>
      </c>
      <c r="EP220" s="80">
        <f t="shared" si="453"/>
        <v>-0.21253931168812149</v>
      </c>
      <c r="EQ220" s="80">
        <f t="shared" si="453"/>
        <v>-3.0094726113116033E-2</v>
      </c>
      <c r="ER220" s="80">
        <f t="shared" si="453"/>
        <v>-0.19666919911294656</v>
      </c>
      <c r="ES220" s="80">
        <f t="shared" si="453"/>
        <v>-0.20201514431863452</v>
      </c>
      <c r="ET220" s="80">
        <f t="shared" si="453"/>
        <v>-0.17570308973462068</v>
      </c>
      <c r="EU220" s="80">
        <f t="shared" si="453"/>
        <v>2.5084775168413877E-2</v>
      </c>
      <c r="EV220" s="80">
        <f t="shared" si="453"/>
        <v>-1.219191138125574E-2</v>
      </c>
      <c r="EW220" s="80">
        <f t="shared" si="453"/>
        <v>7.6263942518871808E-2</v>
      </c>
      <c r="EX220" s="80">
        <f t="shared" si="453"/>
        <v>0.18516929093315432</v>
      </c>
      <c r="EY220" s="80">
        <f t="shared" si="453"/>
        <v>0.12043553645901149</v>
      </c>
      <c r="EZ220" s="80">
        <f t="shared" si="453"/>
        <v>-3.3908840373981897E-2</v>
      </c>
      <c r="FA220" s="80">
        <f t="shared" si="453"/>
        <v>7.445371857545105E-2</v>
      </c>
      <c r="FB220" s="80">
        <f t="shared" si="453"/>
        <v>0.12486667470256946</v>
      </c>
      <c r="FC220" s="80">
        <f t="shared" si="453"/>
        <v>5.0170053024802097E-2</v>
      </c>
      <c r="FD220" s="80">
        <f t="shared" si="453"/>
        <v>-4.0401937556758362E-3</v>
      </c>
      <c r="FE220" s="80">
        <f t="shared" si="453"/>
        <v>8.3588091523845026E-2</v>
      </c>
      <c r="FF220" s="80">
        <f t="shared" si="453"/>
        <v>-9.625730761263912E-2</v>
      </c>
      <c r="FG220" s="80">
        <f t="shared" si="453"/>
        <v>-0.12674068835055288</v>
      </c>
      <c r="FH220" s="80">
        <f t="shared" si="453"/>
        <v>-5.7679009697100408E-2</v>
      </c>
      <c r="FI220" s="80">
        <f t="shared" si="453"/>
        <v>-0.11326799934974616</v>
      </c>
      <c r="FJ220" s="80">
        <f t="shared" si="453"/>
        <v>-0.12178811630673804</v>
      </c>
      <c r="FK220" s="80">
        <f t="shared" si="453"/>
        <v>-0.13922790442050917</v>
      </c>
      <c r="FL220" s="80">
        <f t="shared" si="453"/>
        <v>-0.15716255466318144</v>
      </c>
      <c r="FM220" s="80">
        <f t="shared" si="453"/>
        <v>-3.7387605661658559E-2</v>
      </c>
      <c r="FN220" s="80">
        <f t="shared" si="453"/>
        <v>-0.12300939380743506</v>
      </c>
      <c r="FO220" s="80">
        <f t="shared" si="453"/>
        <v>0.13504269664652749</v>
      </c>
      <c r="FP220" s="80">
        <f t="shared" si="453"/>
        <v>7.1111819254017338E-3</v>
      </c>
      <c r="FQ220" s="80">
        <f t="shared" si="453"/>
        <v>-7.9148519739820164E-2</v>
      </c>
      <c r="FR220" s="80">
        <f t="shared" si="453"/>
        <v>0.22701343149778921</v>
      </c>
      <c r="FS220" s="80">
        <f t="shared" si="453"/>
        <v>-1.6185827414356667E-2</v>
      </c>
      <c r="FT220" s="80">
        <f t="shared" si="453"/>
        <v>-7.4179212184773538E-2</v>
      </c>
      <c r="FU220" s="80">
        <f t="shared" si="453"/>
        <v>8.2767302782307373E-2</v>
      </c>
      <c r="FV220" s="80">
        <f t="shared" si="453"/>
        <v>-7.2408599490742839E-2</v>
      </c>
      <c r="FW220" s="80">
        <f t="shared" si="453"/>
        <v>0.1578996563793531</v>
      </c>
      <c r="FX220" s="80">
        <f t="shared" si="453"/>
        <v>-0.28662542317543566</v>
      </c>
      <c r="FY220" s="80">
        <f t="shared" si="453"/>
        <v>0.1741740679735283</v>
      </c>
      <c r="FZ220" s="80">
        <f t="shared" si="453"/>
        <v>6.5797201741106426E-2</v>
      </c>
      <c r="GA220" s="80">
        <f t="shared" si="453"/>
        <v>8.366749792547637E-2</v>
      </c>
      <c r="GB220" s="80">
        <f t="shared" si="453"/>
        <v>0.10711195594996514</v>
      </c>
      <c r="GC220" s="80">
        <f t="shared" si="453"/>
        <v>9.2691297478838294E-2</v>
      </c>
      <c r="GD220" s="80">
        <f t="shared" si="453"/>
        <v>-4.4818802066165377E-2</v>
      </c>
      <c r="GE220" s="80">
        <f t="shared" si="453"/>
        <v>-3.9276897686922061E-3</v>
      </c>
      <c r="GF220" s="80">
        <f t="shared" si="453"/>
        <v>-0.23268332035009476</v>
      </c>
      <c r="GG220" s="80">
        <f t="shared" si="453"/>
        <v>0.16159060353855714</v>
      </c>
      <c r="GH220" s="80">
        <f t="shared" si="453"/>
        <v>-6.7462413529673859E-2</v>
      </c>
      <c r="GI220" s="80">
        <f t="shared" si="453"/>
        <v>0.20509993886755645</v>
      </c>
      <c r="GJ220" s="80">
        <f t="shared" si="453"/>
        <v>7.5855828480778566E-3</v>
      </c>
      <c r="GK220" s="80">
        <f t="shared" si="453"/>
        <v>-8.7029419655133833E-2</v>
      </c>
      <c r="GL220" s="80">
        <f t="shared" si="453"/>
        <v>2.7893665198323793E-2</v>
      </c>
      <c r="GM220" s="80">
        <f t="shared" si="453"/>
        <v>1.8786234419990385E-2</v>
      </c>
      <c r="GN220" s="80">
        <f t="shared" si="453"/>
        <v>0.19803874065642377</v>
      </c>
      <c r="GO220" s="80">
        <f t="shared" si="453"/>
        <v>3.0655909572365043E-2</v>
      </c>
      <c r="GP220" s="80">
        <f t="shared" si="453"/>
        <v>2.9543402418714629E-2</v>
      </c>
      <c r="GQ220" s="80">
        <f t="shared" si="453"/>
        <v>2.9598361176701955E-2</v>
      </c>
      <c r="GR220" s="80">
        <f t="shared" si="453"/>
        <v>8.046130155344966E-2</v>
      </c>
      <c r="GS220" s="80">
        <f t="shared" si="453"/>
        <v>2.2601792994390777E-2</v>
      </c>
      <c r="GT220" s="80">
        <f t="shared" si="453"/>
        <v>1.7747651823756819E-2</v>
      </c>
      <c r="GU220" s="80">
        <f t="shared" si="453"/>
        <v>-0.13885726985404115</v>
      </c>
      <c r="GV220" s="80">
        <f t="shared" si="453"/>
        <v>-5.4995793290104893E-2</v>
      </c>
      <c r="GW220" s="80">
        <f t="shared" si="453"/>
        <v>1.362750622094976E-2</v>
      </c>
      <c r="GX220" s="80">
        <f t="shared" si="453"/>
        <v>-0.28717293556336621</v>
      </c>
      <c r="GY220" s="80">
        <f t="shared" si="450"/>
        <v>-0.12117786504949569</v>
      </c>
      <c r="GZ220" s="80">
        <f t="shared" si="450"/>
        <v>-1.8479466550095159E-3</v>
      </c>
      <c r="HA220" s="80">
        <f t="shared" si="450"/>
        <v>4.1775962345715319E-3</v>
      </c>
      <c r="HB220" s="80">
        <f t="shared" si="450"/>
        <v>0.29262360739444754</v>
      </c>
      <c r="HC220" s="80">
        <f t="shared" si="450"/>
        <v>0.21299815660426266</v>
      </c>
      <c r="HD220" s="80">
        <f t="shared" si="450"/>
        <v>-7.1938729731396006E-3</v>
      </c>
      <c r="HE220" s="80">
        <f t="shared" si="450"/>
        <v>-6.0016304700747793E-2</v>
      </c>
      <c r="HF220" s="80">
        <f t="shared" si="450"/>
        <v>-0.14816736070554404</v>
      </c>
      <c r="HG220" s="80">
        <f t="shared" si="450"/>
        <v>-0.12105584573421124</v>
      </c>
      <c r="HH220" s="80">
        <f t="shared" si="450"/>
        <v>9.9552502841485854E-3</v>
      </c>
      <c r="HI220" s="80">
        <f t="shared" si="450"/>
        <v>-0.1657264298652377</v>
      </c>
      <c r="HJ220" s="80">
        <f t="shared" si="450"/>
        <v>0.14215140307264115</v>
      </c>
      <c r="HK220" s="80">
        <f t="shared" si="450"/>
        <v>0.11002565147368025</v>
      </c>
      <c r="HL220" s="80">
        <f t="shared" si="450"/>
        <v>0.23568647213004831</v>
      </c>
      <c r="HM220" s="80">
        <f t="shared" si="450"/>
        <v>0.21498107665812252</v>
      </c>
      <c r="HN220" s="80">
        <f t="shared" si="450"/>
        <v>7.6636353883646688E-2</v>
      </c>
      <c r="HO220" s="80">
        <f t="shared" si="450"/>
        <v>5.6414267136548193E-2</v>
      </c>
      <c r="HP220" s="80">
        <f t="shared" si="450"/>
        <v>-3.152742105637308E-2</v>
      </c>
      <c r="HQ220" s="80">
        <f t="shared" si="450"/>
        <v>4.9736550880654984E-2</v>
      </c>
      <c r="HR220" s="80">
        <f t="shared" si="450"/>
        <v>-5.9665468997725297E-2</v>
      </c>
      <c r="HS220" s="80">
        <f t="shared" si="450"/>
        <v>-0.19808426832065204</v>
      </c>
      <c r="HT220" s="80">
        <f t="shared" si="450"/>
        <v>-0.19313758678546405</v>
      </c>
      <c r="HU220" s="80">
        <f t="shared" si="450"/>
        <v>0.17327887990791541</v>
      </c>
      <c r="HV220" s="80">
        <f t="shared" si="450"/>
        <v>-0.13663545980191918</v>
      </c>
      <c r="HW220" s="80">
        <f t="shared" si="450"/>
        <v>7.1680739880540786E-2</v>
      </c>
      <c r="HX220" s="80">
        <f t="shared" si="450"/>
        <v>0.11128556211602095</v>
      </c>
      <c r="HY220" s="80">
        <f t="shared" si="450"/>
        <v>-1.1767676600737579E-2</v>
      </c>
      <c r="HZ220" s="80">
        <f t="shared" si="450"/>
        <v>-0.16478285460095793</v>
      </c>
      <c r="IA220" s="80">
        <f t="shared" si="450"/>
        <v>0.23289671956202823</v>
      </c>
      <c r="IB220" s="80">
        <f t="shared" si="450"/>
        <v>-9.1109309358389123E-2</v>
      </c>
      <c r="IC220" s="80">
        <f t="shared" si="450"/>
        <v>9.623784409534332E-2</v>
      </c>
      <c r="ID220" s="80">
        <f t="shared" ref="ID220:JG221" si="455">LOG(ID24/$JD24,2)</f>
        <v>-0.11405703726986081</v>
      </c>
      <c r="IE220" s="80">
        <f t="shared" si="455"/>
        <v>0.21307075052118785</v>
      </c>
      <c r="IF220" s="80">
        <f t="shared" si="455"/>
        <v>9.140187284925444E-2</v>
      </c>
      <c r="IG220" s="80">
        <f t="shared" si="455"/>
        <v>5.4740982560220357E-2</v>
      </c>
      <c r="IH220" s="80">
        <f t="shared" si="455"/>
        <v>0.13006618282897806</v>
      </c>
      <c r="II220" s="80">
        <f t="shared" si="455"/>
        <v>0.14616480976099905</v>
      </c>
      <c r="IJ220" s="80">
        <f t="shared" si="455"/>
        <v>1.3738640941446939E-2</v>
      </c>
      <c r="IK220" s="80">
        <f t="shared" si="455"/>
        <v>-0.21343335104133093</v>
      </c>
      <c r="IL220" s="80">
        <f t="shared" si="455"/>
        <v>-0.17108504462149851</v>
      </c>
      <c r="IM220" s="80">
        <f t="shared" si="455"/>
        <v>0.42358187233578698</v>
      </c>
      <c r="IN220" s="80">
        <f t="shared" si="455"/>
        <v>8.1435019435915183E-3</v>
      </c>
      <c r="IO220" s="80">
        <f t="shared" si="455"/>
        <v>-9.6137377825514111E-2</v>
      </c>
      <c r="IP220" s="80">
        <f t="shared" si="455"/>
        <v>0.11430745733881453</v>
      </c>
      <c r="IQ220" s="80">
        <f t="shared" si="455"/>
        <v>-9.3142369410496334E-2</v>
      </c>
      <c r="IR220" s="80">
        <f t="shared" si="455"/>
        <v>-0.25134201496619002</v>
      </c>
      <c r="IS220" s="80">
        <f t="shared" si="455"/>
        <v>-1.063699350243308E-2</v>
      </c>
      <c r="IT220" s="80">
        <f t="shared" si="455"/>
        <v>-0.25254442790591236</v>
      </c>
      <c r="IU220" s="80">
        <f t="shared" si="455"/>
        <v>-1.2050485900282499E-2</v>
      </c>
      <c r="IV220" s="80">
        <f t="shared" si="455"/>
        <v>-3.4777614554045971E-3</v>
      </c>
      <c r="IW220" s="80">
        <f t="shared" si="455"/>
        <v>0.11614602787536696</v>
      </c>
      <c r="IX220" s="80">
        <f t="shared" si="455"/>
        <v>-0.2343486313621963</v>
      </c>
      <c r="IY220" s="80">
        <f t="shared" si="455"/>
        <v>1.4294186050218002E-2</v>
      </c>
      <c r="IZ220" s="80">
        <f t="shared" si="455"/>
        <v>5.8247253753339015E-2</v>
      </c>
      <c r="JA220" s="80">
        <f t="shared" si="455"/>
        <v>-2.9693826361480682E-2</v>
      </c>
      <c r="JB220" s="80">
        <f t="shared" si="455"/>
        <v>-0.12864062473835275</v>
      </c>
      <c r="JC220" s="80">
        <f t="shared" si="455"/>
        <v>1.2126349346673327E-2</v>
      </c>
    </row>
    <row r="221" spans="13:263" x14ac:dyDescent="0.3">
      <c r="EL221" s="14" t="s">
        <v>227</v>
      </c>
      <c r="EM221" s="80">
        <f t="shared" si="453"/>
        <v>-0.3205640311690926</v>
      </c>
      <c r="EN221" s="80">
        <f t="shared" si="453"/>
        <v>-0.40701949943922366</v>
      </c>
      <c r="EO221" s="80">
        <f t="shared" si="453"/>
        <v>-0.28616510501485187</v>
      </c>
      <c r="EP221" s="80">
        <f t="shared" si="453"/>
        <v>-0.59588992206632774</v>
      </c>
      <c r="EQ221" s="80">
        <f t="shared" si="453"/>
        <v>-0.2293338826170821</v>
      </c>
      <c r="ER221" s="80">
        <f t="shared" si="453"/>
        <v>-4.1857907928922466E-2</v>
      </c>
      <c r="ES221" s="80">
        <f t="shared" si="453"/>
        <v>-0.39462247363959646</v>
      </c>
      <c r="ET221" s="80">
        <f t="shared" si="453"/>
        <v>-0.65611471505340491</v>
      </c>
      <c r="EU221" s="80">
        <f t="shared" si="453"/>
        <v>-0.40003307045452247</v>
      </c>
      <c r="EV221" s="80">
        <f t="shared" si="453"/>
        <v>-0.28544965949061418</v>
      </c>
      <c r="EW221" s="80">
        <f t="shared" si="453"/>
        <v>0.10996393151354455</v>
      </c>
      <c r="EX221" s="80">
        <f t="shared" si="453"/>
        <v>-0.47717540119355245</v>
      </c>
      <c r="EY221" s="80">
        <f t="shared" si="453"/>
        <v>-1.7582863883827988E-4</v>
      </c>
      <c r="EZ221" s="80">
        <f t="shared" si="453"/>
        <v>-6.0097024970373648E-2</v>
      </c>
      <c r="FA221" s="80">
        <f t="shared" si="453"/>
        <v>0.59725400379145199</v>
      </c>
      <c r="FB221" s="80">
        <f t="shared" si="453"/>
        <v>0.19803441905254215</v>
      </c>
      <c r="FC221" s="80">
        <f t="shared" si="453"/>
        <v>-0.43530854497489485</v>
      </c>
      <c r="FD221" s="80">
        <f t="shared" si="453"/>
        <v>-0.68979784133981614</v>
      </c>
      <c r="FE221" s="80">
        <f t="shared" si="453"/>
        <v>0.10178382109491221</v>
      </c>
      <c r="FF221" s="80">
        <f t="shared" si="453"/>
        <v>-0.24663674144126652</v>
      </c>
      <c r="FG221" s="80">
        <f t="shared" si="453"/>
        <v>-0.26203683394398025</v>
      </c>
      <c r="FH221" s="80">
        <f t="shared" si="453"/>
        <v>0.33925383610427223</v>
      </c>
      <c r="FI221" s="80">
        <f t="shared" si="453"/>
        <v>-0.26344502914655177</v>
      </c>
      <c r="FJ221" s="80">
        <f t="shared" si="453"/>
        <v>-2.5254950809568437E-3</v>
      </c>
      <c r="FK221" s="80">
        <f t="shared" si="453"/>
        <v>-0.39308030900722146</v>
      </c>
      <c r="FL221" s="80">
        <f t="shared" si="453"/>
        <v>-0.3513041723505636</v>
      </c>
      <c r="FM221" s="80">
        <f t="shared" si="453"/>
        <v>9.465667820810289E-2</v>
      </c>
      <c r="FN221" s="80">
        <f t="shared" si="453"/>
        <v>9.6853397892069829E-2</v>
      </c>
      <c r="FO221" s="80">
        <f t="shared" si="453"/>
        <v>-0.25012235578639325</v>
      </c>
      <c r="FP221" s="80">
        <f t="shared" si="453"/>
        <v>0.26109668649494383</v>
      </c>
      <c r="FQ221" s="80">
        <f t="shared" si="453"/>
        <v>0.24038070909792547</v>
      </c>
      <c r="FR221" s="80">
        <f t="shared" si="453"/>
        <v>9.3832045693337071E-2</v>
      </c>
      <c r="FS221" s="80">
        <f t="shared" si="453"/>
        <v>-0.12006181485717543</v>
      </c>
      <c r="FT221" s="80">
        <f t="shared" si="453"/>
        <v>0.18053451424010886</v>
      </c>
      <c r="FU221" s="80">
        <f t="shared" si="453"/>
        <v>-8.3535938656295661E-2</v>
      </c>
      <c r="FV221" s="80">
        <f t="shared" si="453"/>
        <v>-0.26697154049837768</v>
      </c>
      <c r="FW221" s="80">
        <f t="shared" si="453"/>
        <v>-4.7305471730189556E-2</v>
      </c>
      <c r="FX221" s="80">
        <f t="shared" si="453"/>
        <v>-0.46740542000342122</v>
      </c>
      <c r="FY221" s="80">
        <f t="shared" si="453"/>
        <v>-3.8237591000283823E-2</v>
      </c>
      <c r="FZ221" s="80">
        <f t="shared" si="453"/>
        <v>-6.4999987627275213E-2</v>
      </c>
      <c r="GA221" s="80">
        <f t="shared" si="453"/>
        <v>0.39432000665993544</v>
      </c>
      <c r="GB221" s="80">
        <f t="shared" si="453"/>
        <v>0.31398379942289817</v>
      </c>
      <c r="GC221" s="80">
        <f t="shared" si="453"/>
        <v>0.69945097648057031</v>
      </c>
      <c r="GD221" s="80">
        <f t="shared" si="453"/>
        <v>0.51463210106324753</v>
      </c>
      <c r="GE221" s="80">
        <f t="shared" si="453"/>
        <v>-0.25782047962407795</v>
      </c>
      <c r="GF221" s="80">
        <f t="shared" si="453"/>
        <v>-0.24177098538746516</v>
      </c>
      <c r="GG221" s="80">
        <f t="shared" si="453"/>
        <v>-0.15361437429938554</v>
      </c>
      <c r="GH221" s="80">
        <f t="shared" si="453"/>
        <v>-0.40235812260210946</v>
      </c>
      <c r="GI221" s="80">
        <f t="shared" si="453"/>
        <v>0.25323992031081816</v>
      </c>
      <c r="GJ221" s="80">
        <f t="shared" si="453"/>
        <v>0.21633523510823618</v>
      </c>
      <c r="GK221" s="80">
        <f t="shared" si="453"/>
        <v>-0.49030582175560328</v>
      </c>
      <c r="GL221" s="80">
        <f t="shared" si="453"/>
        <v>-0.27192318210389649</v>
      </c>
      <c r="GM221" s="80">
        <f t="shared" si="453"/>
        <v>-0.20680731381547549</v>
      </c>
      <c r="GN221" s="80">
        <f t="shared" si="453"/>
        <v>0.61843367875484101</v>
      </c>
      <c r="GO221" s="80">
        <f t="shared" si="453"/>
        <v>-0.36106991460073951</v>
      </c>
      <c r="GP221" s="80">
        <f t="shared" si="453"/>
        <v>-0.13158806780578247</v>
      </c>
      <c r="GQ221" s="80">
        <f t="shared" si="453"/>
        <v>0.43178326316773746</v>
      </c>
      <c r="GR221" s="80">
        <f t="shared" si="453"/>
        <v>0.44391410296685563</v>
      </c>
      <c r="GS221" s="80">
        <f t="shared" si="453"/>
        <v>-0.15622795268823381</v>
      </c>
      <c r="GT221" s="80">
        <f t="shared" si="453"/>
        <v>-0.19500261262145133</v>
      </c>
      <c r="GU221" s="80">
        <f t="shared" si="453"/>
        <v>0.10778709990289762</v>
      </c>
      <c r="GV221" s="80">
        <f t="shared" si="453"/>
        <v>0.24434961153219079</v>
      </c>
      <c r="GW221" s="80">
        <f t="shared" si="453"/>
        <v>6.7471849299706163E-2</v>
      </c>
      <c r="GX221" s="80">
        <f t="shared" ref="GX221:IC221" si="456">LOG(GX25/$JD25,2)</f>
        <v>-0.39308030900722146</v>
      </c>
      <c r="GY221" s="80">
        <f t="shared" si="450"/>
        <v>-0.13223112369802012</v>
      </c>
      <c r="GZ221" s="80">
        <f t="shared" si="450"/>
        <v>-0.39308030900722146</v>
      </c>
      <c r="HA221" s="80">
        <f t="shared" si="450"/>
        <v>-0.15361437519902046</v>
      </c>
      <c r="HB221" s="80">
        <f t="shared" si="450"/>
        <v>0.15440748590396403</v>
      </c>
      <c r="HC221" s="80">
        <f t="shared" si="450"/>
        <v>5.5662547194062835E-2</v>
      </c>
      <c r="HD221" s="80">
        <f t="shared" si="450"/>
        <v>0.19393584989422658</v>
      </c>
      <c r="HE221" s="80">
        <f t="shared" si="450"/>
        <v>6.9710321240789686E-2</v>
      </c>
      <c r="HF221" s="80">
        <f t="shared" si="450"/>
        <v>3.3471178033654993E-2</v>
      </c>
      <c r="HG221" s="80">
        <f t="shared" si="450"/>
        <v>8.0179987672247769E-3</v>
      </c>
      <c r="HH221" s="80">
        <f t="shared" si="450"/>
        <v>0.29306102648327953</v>
      </c>
      <c r="HI221" s="80">
        <f t="shared" si="450"/>
        <v>-0.1117941985019431</v>
      </c>
      <c r="HJ221" s="80">
        <f t="shared" si="450"/>
        <v>0.1753468240947155</v>
      </c>
      <c r="HK221" s="80">
        <f t="shared" si="450"/>
        <v>-0.24663674144126652</v>
      </c>
      <c r="HL221" s="80">
        <f t="shared" si="450"/>
        <v>0.58830401281164924</v>
      </c>
      <c r="HM221" s="80">
        <f t="shared" si="450"/>
        <v>-1.0779596164779713E-2</v>
      </c>
      <c r="HN221" s="80">
        <f t="shared" si="450"/>
        <v>-0.23553903191090572</v>
      </c>
      <c r="HO221" s="80">
        <f t="shared" si="450"/>
        <v>0.14382273574012891</v>
      </c>
      <c r="HP221" s="80">
        <f t="shared" si="450"/>
        <v>-0.1733326093842662</v>
      </c>
      <c r="HQ221" s="80">
        <f t="shared" si="450"/>
        <v>-0.18262750037920844</v>
      </c>
      <c r="HR221" s="80">
        <f t="shared" si="450"/>
        <v>-0.17068788751901492</v>
      </c>
      <c r="HS221" s="80">
        <f t="shared" si="450"/>
        <v>-0.18930356539084522</v>
      </c>
      <c r="HT221" s="80">
        <f t="shared" si="450"/>
        <v>0.16700752341658837</v>
      </c>
      <c r="HU221" s="80">
        <f t="shared" si="450"/>
        <v>3.002661959335565E-2</v>
      </c>
      <c r="HV221" s="80">
        <f t="shared" si="450"/>
        <v>-0.12197647279558939</v>
      </c>
      <c r="HW221" s="80">
        <f t="shared" si="450"/>
        <v>0.22037074857869346</v>
      </c>
      <c r="HX221" s="80">
        <f t="shared" si="450"/>
        <v>0.74917951021372564</v>
      </c>
      <c r="HY221" s="80">
        <f t="shared" si="450"/>
        <v>7.6404973821951314E-2</v>
      </c>
      <c r="HZ221" s="80">
        <f t="shared" si="450"/>
        <v>-0.1826275012971183</v>
      </c>
      <c r="IA221" s="80">
        <f t="shared" si="450"/>
        <v>0.2944972581048555</v>
      </c>
      <c r="IB221" s="80">
        <f t="shared" si="450"/>
        <v>9.9757108158682805E-4</v>
      </c>
      <c r="IC221" s="80">
        <f t="shared" si="450"/>
        <v>-0.26626554691517484</v>
      </c>
      <c r="ID221" s="80">
        <f t="shared" si="455"/>
        <v>4.6031325137461318E-2</v>
      </c>
      <c r="IE221" s="80">
        <f t="shared" si="455"/>
        <v>0.34850191312686246</v>
      </c>
      <c r="IF221" s="80">
        <f t="shared" si="455"/>
        <v>0.46617571485354853</v>
      </c>
      <c r="IG221" s="80">
        <f t="shared" si="455"/>
        <v>0.13956699482276805</v>
      </c>
      <c r="IH221" s="80">
        <f t="shared" si="455"/>
        <v>-0.22366918000664218</v>
      </c>
      <c r="II221" s="80">
        <f t="shared" si="455"/>
        <v>-1.4331575495589974E-2</v>
      </c>
      <c r="IJ221" s="80">
        <f t="shared" si="455"/>
        <v>-0.16672987440182985</v>
      </c>
      <c r="IK221" s="80">
        <f t="shared" si="455"/>
        <v>9.7950504314901293E-2</v>
      </c>
      <c r="IL221" s="80">
        <f t="shared" si="455"/>
        <v>-4.1857907096345758E-2</v>
      </c>
      <c r="IM221" s="80">
        <f t="shared" si="455"/>
        <v>0.75162150454089405</v>
      </c>
      <c r="IN221" s="80">
        <f t="shared" si="455"/>
        <v>-2.3846499512796122E-2</v>
      </c>
      <c r="IO221" s="80">
        <f t="shared" si="455"/>
        <v>-0.1826275012971183</v>
      </c>
      <c r="IP221" s="80">
        <f t="shared" si="455"/>
        <v>0.34757976871944046</v>
      </c>
      <c r="IQ221" s="80">
        <f t="shared" si="455"/>
        <v>0.13636693093866234</v>
      </c>
      <c r="IR221" s="80">
        <f t="shared" si="455"/>
        <v>-0.36257822093431263</v>
      </c>
      <c r="IS221" s="80">
        <f t="shared" si="455"/>
        <v>-9.8538102007477743E-2</v>
      </c>
      <c r="IT221" s="80">
        <f t="shared" si="455"/>
        <v>-0.14061703435544162</v>
      </c>
      <c r="IU221" s="80">
        <f t="shared" si="455"/>
        <v>0.14594590739088864</v>
      </c>
      <c r="IV221" s="80">
        <f t="shared" si="455"/>
        <v>-8.229277194735872E-2</v>
      </c>
      <c r="IW221" s="80">
        <f t="shared" si="455"/>
        <v>3.1749927626850326E-2</v>
      </c>
      <c r="IX221" s="80">
        <f t="shared" si="455"/>
        <v>-0.4337222931707605</v>
      </c>
      <c r="IY221" s="80">
        <f t="shared" si="455"/>
        <v>-0.24524485047284725</v>
      </c>
      <c r="IZ221" s="80">
        <f t="shared" si="455"/>
        <v>7.4734221411686008E-2</v>
      </c>
      <c r="JA221" s="80">
        <f t="shared" si="455"/>
        <v>4.4894001565519648E-2</v>
      </c>
      <c r="JB221" s="80">
        <f t="shared" si="455"/>
        <v>-0.40857664569968605</v>
      </c>
      <c r="JC221" s="80">
        <f t="shared" si="455"/>
        <v>0.10942003108462488</v>
      </c>
    </row>
    <row r="222" spans="13:263" x14ac:dyDescent="0.3">
      <c r="EL222" s="14" t="s">
        <v>229</v>
      </c>
      <c r="EM222" s="80">
        <f t="shared" ref="EM222:GX225" si="457">LOG(EM26/$JD26,2)</f>
        <v>-0.22211259406353964</v>
      </c>
      <c r="EN222" s="80">
        <f t="shared" si="457"/>
        <v>-0.37482914668258766</v>
      </c>
      <c r="EO222" s="80">
        <f t="shared" si="457"/>
        <v>-0.11087277225546745</v>
      </c>
      <c r="EP222" s="80">
        <f t="shared" si="457"/>
        <v>-0.43622969134838285</v>
      </c>
      <c r="EQ222" s="80">
        <f t="shared" si="457"/>
        <v>-0.21651343341290202</v>
      </c>
      <c r="ER222" s="80">
        <f t="shared" si="457"/>
        <v>-0.16633147146472385</v>
      </c>
      <c r="ES222" s="80">
        <f t="shared" si="457"/>
        <v>-0.1516110542398641</v>
      </c>
      <c r="ET222" s="80">
        <f t="shared" si="457"/>
        <v>-0.34583037065661637</v>
      </c>
      <c r="EU222" s="80">
        <f t="shared" si="457"/>
        <v>-6.3422845076321413E-2</v>
      </c>
      <c r="EV222" s="80">
        <f t="shared" si="457"/>
        <v>-0.18339590838939035</v>
      </c>
      <c r="EW222" s="80">
        <f t="shared" si="457"/>
        <v>7.6963915820579432E-2</v>
      </c>
      <c r="EX222" s="80">
        <f t="shared" si="457"/>
        <v>8.3310474781082389E-2</v>
      </c>
      <c r="EY222" s="80">
        <f t="shared" si="457"/>
        <v>-1.7108139122637722E-3</v>
      </c>
      <c r="EZ222" s="80">
        <f t="shared" si="457"/>
        <v>-0.16962317331751608</v>
      </c>
      <c r="FA222" s="80">
        <f t="shared" si="457"/>
        <v>0.12599897719954178</v>
      </c>
      <c r="FB222" s="80">
        <f t="shared" si="457"/>
        <v>5.9976663972144441E-2</v>
      </c>
      <c r="FC222" s="80">
        <f t="shared" si="457"/>
        <v>-0.12004985751235503</v>
      </c>
      <c r="FD222" s="80">
        <f t="shared" si="457"/>
        <v>-0.16318989931131458</v>
      </c>
      <c r="FE222" s="80">
        <f t="shared" si="457"/>
        <v>-0.15557859212397893</v>
      </c>
      <c r="FF222" s="80">
        <f t="shared" si="457"/>
        <v>-0.11314435398725482</v>
      </c>
      <c r="FG222" s="80">
        <f t="shared" si="457"/>
        <v>-0.29251229233693893</v>
      </c>
      <c r="FH222" s="80">
        <f t="shared" si="457"/>
        <v>-3.6542076643067467E-2</v>
      </c>
      <c r="FI222" s="80">
        <f t="shared" si="457"/>
        <v>-0.22735913997489229</v>
      </c>
      <c r="FJ222" s="80">
        <f t="shared" si="457"/>
        <v>-0.23588475885156113</v>
      </c>
      <c r="FK222" s="80">
        <f t="shared" si="457"/>
        <v>-0.2224957280635434</v>
      </c>
      <c r="FL222" s="80">
        <f t="shared" si="457"/>
        <v>-0.2308929022214409</v>
      </c>
      <c r="FM222" s="80">
        <f t="shared" si="457"/>
        <v>6.0037126351725208E-2</v>
      </c>
      <c r="FN222" s="80">
        <f t="shared" si="457"/>
        <v>3.2569167474301393E-2</v>
      </c>
      <c r="FO222" s="80">
        <f t="shared" si="457"/>
        <v>-3.4648818651552164E-2</v>
      </c>
      <c r="FP222" s="80">
        <f t="shared" si="457"/>
        <v>-1.6560190876416189E-2</v>
      </c>
      <c r="FQ222" s="80">
        <f t="shared" si="457"/>
        <v>0.30598629023645058</v>
      </c>
      <c r="FR222" s="80">
        <f t="shared" si="457"/>
        <v>0.39404907650935461</v>
      </c>
      <c r="FS222" s="80">
        <f t="shared" si="457"/>
        <v>2.5598657729062915E-2</v>
      </c>
      <c r="FT222" s="80">
        <f t="shared" si="457"/>
        <v>0.3129762050519671</v>
      </c>
      <c r="FU222" s="80">
        <f t="shared" si="457"/>
        <v>5.7448981061578176E-2</v>
      </c>
      <c r="FV222" s="80">
        <f t="shared" si="457"/>
        <v>-8.0742267681282093E-2</v>
      </c>
      <c r="FW222" s="80">
        <f t="shared" si="457"/>
        <v>0.17577344643287476</v>
      </c>
      <c r="FX222" s="80">
        <f t="shared" si="457"/>
        <v>-0.18701682981337969</v>
      </c>
      <c r="FY222" s="80">
        <f t="shared" si="457"/>
        <v>8.3851451596418033E-2</v>
      </c>
      <c r="FZ222" s="80">
        <f t="shared" si="457"/>
        <v>5.5775012884230687E-2</v>
      </c>
      <c r="GA222" s="80">
        <f t="shared" si="457"/>
        <v>4.4928940979582589E-2</v>
      </c>
      <c r="GB222" s="80">
        <f t="shared" si="457"/>
        <v>0.16080979115950389</v>
      </c>
      <c r="GC222" s="80">
        <f t="shared" si="457"/>
        <v>-1.5195187483251758E-3</v>
      </c>
      <c r="GD222" s="80">
        <f t="shared" si="457"/>
        <v>1.807022678897327E-2</v>
      </c>
      <c r="GE222" s="80">
        <f t="shared" si="457"/>
        <v>-4.2302391178407069E-2</v>
      </c>
      <c r="GF222" s="80">
        <f t="shared" si="457"/>
        <v>-0.18096293097324218</v>
      </c>
      <c r="GG222" s="80">
        <f t="shared" si="457"/>
        <v>0.11661032487308744</v>
      </c>
      <c r="GH222" s="80">
        <f t="shared" si="457"/>
        <v>-0.22482613491241088</v>
      </c>
      <c r="GI222" s="80">
        <f t="shared" si="457"/>
        <v>0.16365575609162186</v>
      </c>
      <c r="GJ222" s="80">
        <f t="shared" si="457"/>
        <v>-3.3322842042019171E-2</v>
      </c>
      <c r="GK222" s="80">
        <f t="shared" si="457"/>
        <v>-0.23711040251051205</v>
      </c>
      <c r="GL222" s="80">
        <f t="shared" si="457"/>
        <v>-9.5116421619048902E-2</v>
      </c>
      <c r="GM222" s="80">
        <f t="shared" si="457"/>
        <v>-6.7444003133362171E-2</v>
      </c>
      <c r="GN222" s="80">
        <f t="shared" si="457"/>
        <v>0.21639663496201877</v>
      </c>
      <c r="GO222" s="80">
        <f t="shared" si="457"/>
        <v>-6.0718760788078689E-2</v>
      </c>
      <c r="GP222" s="80">
        <f t="shared" si="457"/>
        <v>3.0928407644490251E-2</v>
      </c>
      <c r="GQ222" s="80">
        <f t="shared" si="457"/>
        <v>5.7612191099068844E-2</v>
      </c>
      <c r="GR222" s="80">
        <f t="shared" si="457"/>
        <v>0.13706560143511975</v>
      </c>
      <c r="GS222" s="80">
        <f t="shared" si="457"/>
        <v>0.11005483923992024</v>
      </c>
      <c r="GT222" s="80">
        <f t="shared" si="457"/>
        <v>0.21962751090761048</v>
      </c>
      <c r="GU222" s="80">
        <f t="shared" si="457"/>
        <v>-6.991557298062101E-2</v>
      </c>
      <c r="GV222" s="80">
        <f t="shared" si="457"/>
        <v>0.10196674609264325</v>
      </c>
      <c r="GW222" s="80">
        <f t="shared" si="457"/>
        <v>2.4764102823257177E-2</v>
      </c>
      <c r="GX222" s="80">
        <f t="shared" si="457"/>
        <v>-0.41417857533657804</v>
      </c>
      <c r="GY222" s="80">
        <f t="shared" si="450"/>
        <v>-0.26078845244018328</v>
      </c>
      <c r="GZ222" s="80">
        <f t="shared" si="450"/>
        <v>-0.13507951637047147</v>
      </c>
      <c r="HA222" s="80">
        <f t="shared" si="450"/>
        <v>-9.9178381207012441E-3</v>
      </c>
      <c r="HB222" s="80">
        <f t="shared" ref="HB222:JC229" si="458">LOG(HB26/$JD26,2)</f>
        <v>0.27037869543011628</v>
      </c>
      <c r="HC222" s="80">
        <f t="shared" si="458"/>
        <v>0.23309343992646167</v>
      </c>
      <c r="HD222" s="80">
        <f t="shared" si="458"/>
        <v>-1.1115485955723495E-2</v>
      </c>
      <c r="HE222" s="80">
        <f t="shared" si="458"/>
        <v>1.7986356494131914E-2</v>
      </c>
      <c r="HF222" s="80">
        <f t="shared" si="458"/>
        <v>-9.6852346243508289E-2</v>
      </c>
      <c r="HG222" s="80">
        <f t="shared" si="458"/>
        <v>3.5948647088488425E-2</v>
      </c>
      <c r="HH222" s="80">
        <f t="shared" si="458"/>
        <v>-1.0217156906065695E-2</v>
      </c>
      <c r="HI222" s="80">
        <f t="shared" si="458"/>
        <v>-0.18395052679925927</v>
      </c>
      <c r="HJ222" s="80">
        <f t="shared" si="458"/>
        <v>4.7129347234080021E-2</v>
      </c>
      <c r="HK222" s="80">
        <f t="shared" si="458"/>
        <v>7.1417990644182583E-2</v>
      </c>
      <c r="HL222" s="80">
        <f t="shared" si="458"/>
        <v>0.17915274042728177</v>
      </c>
      <c r="HM222" s="80">
        <f t="shared" si="458"/>
        <v>0.17547268133029473</v>
      </c>
      <c r="HN222" s="80">
        <f t="shared" si="458"/>
        <v>5.2666900915157897E-2</v>
      </c>
      <c r="HO222" s="80">
        <f t="shared" si="458"/>
        <v>0.11995508253414572</v>
      </c>
      <c r="HP222" s="80">
        <f t="shared" si="458"/>
        <v>-4.9886887638753617E-2</v>
      </c>
      <c r="HQ222" s="80">
        <f t="shared" si="458"/>
        <v>-2.8031089204278742E-2</v>
      </c>
      <c r="HR222" s="80">
        <f t="shared" si="458"/>
        <v>-6.0696617109387514E-2</v>
      </c>
      <c r="HS222" s="80">
        <f t="shared" si="458"/>
        <v>-5.0568373730016672E-2</v>
      </c>
      <c r="HT222" s="80">
        <f t="shared" si="458"/>
        <v>-0.17690106356692048</v>
      </c>
      <c r="HU222" s="80">
        <f t="shared" si="458"/>
        <v>3.5239198375431512E-2</v>
      </c>
      <c r="HV222" s="80">
        <f t="shared" si="458"/>
        <v>-0.18089072705055387</v>
      </c>
      <c r="HW222" s="80">
        <f t="shared" si="458"/>
        <v>2.2382969306756519E-2</v>
      </c>
      <c r="HX222" s="80">
        <f t="shared" si="458"/>
        <v>8.3130104087994358E-2</v>
      </c>
      <c r="HY222" s="80">
        <f t="shared" si="458"/>
        <v>0.20122280048842281</v>
      </c>
      <c r="HZ222" s="80">
        <f t="shared" si="458"/>
        <v>6.9638782460929846E-2</v>
      </c>
      <c r="IA222" s="80">
        <f t="shared" si="458"/>
        <v>0.11700192528676381</v>
      </c>
      <c r="IB222" s="80">
        <f t="shared" si="458"/>
        <v>1.3912782858722661E-2</v>
      </c>
      <c r="IC222" s="80">
        <f t="shared" si="458"/>
        <v>0.14522862491028402</v>
      </c>
      <c r="ID222" s="80">
        <f t="shared" si="458"/>
        <v>-0.12323752255871333</v>
      </c>
      <c r="IE222" s="80">
        <f t="shared" si="458"/>
        <v>0.33374501962355896</v>
      </c>
      <c r="IF222" s="80">
        <f t="shared" si="458"/>
        <v>0.24319176142826759</v>
      </c>
      <c r="IG222" s="80">
        <f t="shared" si="458"/>
        <v>5.6428499858840526E-2</v>
      </c>
      <c r="IH222" s="80">
        <f t="shared" si="458"/>
        <v>2.6406672697532267E-2</v>
      </c>
      <c r="II222" s="80">
        <f t="shared" si="458"/>
        <v>9.0786009579176277E-2</v>
      </c>
      <c r="IJ222" s="80">
        <f t="shared" si="458"/>
        <v>-1.6909895021428312E-2</v>
      </c>
      <c r="IK222" s="80">
        <f t="shared" si="458"/>
        <v>-0.11776738530761775</v>
      </c>
      <c r="IL222" s="80">
        <f t="shared" si="458"/>
        <v>-8.1034190765627623E-2</v>
      </c>
      <c r="IM222" s="80">
        <f t="shared" si="458"/>
        <v>0.34794384908807641</v>
      </c>
      <c r="IN222" s="80">
        <f t="shared" si="458"/>
        <v>-6.459915124344412E-2</v>
      </c>
      <c r="IO222" s="80">
        <f t="shared" si="458"/>
        <v>2.2132094907442314E-2</v>
      </c>
      <c r="IP222" s="80">
        <f t="shared" si="458"/>
        <v>0.19925007814722112</v>
      </c>
      <c r="IQ222" s="80">
        <f t="shared" si="458"/>
        <v>9.4867186405661774E-2</v>
      </c>
      <c r="IR222" s="80">
        <f t="shared" si="458"/>
        <v>-6.7710995831823412E-2</v>
      </c>
      <c r="IS222" s="80">
        <f t="shared" si="458"/>
        <v>6.2384063617312623E-3</v>
      </c>
      <c r="IT222" s="80">
        <f t="shared" si="458"/>
        <v>0.27922336859097752</v>
      </c>
      <c r="IU222" s="80">
        <f t="shared" si="458"/>
        <v>9.9670154067425895E-2</v>
      </c>
      <c r="IV222" s="80">
        <f t="shared" si="458"/>
        <v>4.7909993034168159E-2</v>
      </c>
      <c r="IW222" s="80">
        <f t="shared" si="458"/>
        <v>5.0597933191139893E-2</v>
      </c>
      <c r="IX222" s="80">
        <f t="shared" si="458"/>
        <v>-0.36746984276916816</v>
      </c>
      <c r="IY222" s="80">
        <f t="shared" si="458"/>
        <v>-0.16190667985502502</v>
      </c>
      <c r="IZ222" s="80">
        <f t="shared" si="458"/>
        <v>0.15431899921381148</v>
      </c>
      <c r="JA222" s="80">
        <f t="shared" si="458"/>
        <v>3.4467211876728472E-2</v>
      </c>
      <c r="JB222" s="80">
        <f t="shared" si="458"/>
        <v>-0.17388011326183955</v>
      </c>
      <c r="JC222" s="80">
        <f t="shared" si="458"/>
        <v>5.4835106435700019E-2</v>
      </c>
    </row>
    <row r="223" spans="13:263" x14ac:dyDescent="0.3">
      <c r="EL223" s="14" t="s">
        <v>232</v>
      </c>
      <c r="EM223" s="80">
        <f t="shared" si="457"/>
        <v>-0.39690690393299466</v>
      </c>
      <c r="EN223" s="80">
        <f t="shared" si="457"/>
        <v>-0.41550039608721717</v>
      </c>
      <c r="EO223" s="80">
        <f t="shared" si="457"/>
        <v>-0.10507916726209088</v>
      </c>
      <c r="EP223" s="80">
        <f t="shared" si="457"/>
        <v>-0.34316877880272889</v>
      </c>
      <c r="EQ223" s="80">
        <f t="shared" si="457"/>
        <v>-0.23485591842974574</v>
      </c>
      <c r="ER223" s="80">
        <f t="shared" si="457"/>
        <v>-0.21808288975004708</v>
      </c>
      <c r="ES223" s="80">
        <f t="shared" si="457"/>
        <v>-0.15536340998585965</v>
      </c>
      <c r="ET223" s="80">
        <f t="shared" si="457"/>
        <v>-0.29775792752185198</v>
      </c>
      <c r="EU223" s="80">
        <f t="shared" si="457"/>
        <v>-0.1921058943867914</v>
      </c>
      <c r="EV223" s="80">
        <f t="shared" si="457"/>
        <v>-0.21721620718319845</v>
      </c>
      <c r="EW223" s="80">
        <f t="shared" si="457"/>
        <v>-2.1668987197371446E-2</v>
      </c>
      <c r="EX223" s="80">
        <f t="shared" si="457"/>
        <v>-8.5315912436236707E-2</v>
      </c>
      <c r="EY223" s="80">
        <f t="shared" si="457"/>
        <v>-4.6447681653806465E-2</v>
      </c>
      <c r="EZ223" s="80">
        <f t="shared" si="457"/>
        <v>-0.27646670249192701</v>
      </c>
      <c r="FA223" s="80">
        <f t="shared" si="457"/>
        <v>-2.7555726293736486E-2</v>
      </c>
      <c r="FB223" s="80">
        <f t="shared" si="457"/>
        <v>6.1224155743499539E-3</v>
      </c>
      <c r="FC223" s="80">
        <f t="shared" si="457"/>
        <v>-5.8496163667811296E-2</v>
      </c>
      <c r="FD223" s="80">
        <f t="shared" si="457"/>
        <v>-6.7564562392889507E-2</v>
      </c>
      <c r="FE223" s="80">
        <f t="shared" si="457"/>
        <v>-7.198196520126067E-2</v>
      </c>
      <c r="FF223" s="80">
        <f t="shared" si="457"/>
        <v>-0.24505571054092451</v>
      </c>
      <c r="FG223" s="80">
        <f t="shared" si="457"/>
        <v>-0.34186240515923105</v>
      </c>
      <c r="FH223" s="80">
        <f t="shared" si="457"/>
        <v>-4.8622599214505596E-2</v>
      </c>
      <c r="FI223" s="80">
        <f t="shared" si="457"/>
        <v>-0.18192423631792154</v>
      </c>
      <c r="FJ223" s="80">
        <f t="shared" si="457"/>
        <v>-0.29700363351140557</v>
      </c>
      <c r="FK223" s="80">
        <f t="shared" si="457"/>
        <v>-0.2562180186317975</v>
      </c>
      <c r="FL223" s="80">
        <f t="shared" si="457"/>
        <v>-0.17537418903659199</v>
      </c>
      <c r="FM223" s="80">
        <f t="shared" si="457"/>
        <v>6.3279713643601049E-2</v>
      </c>
      <c r="FN223" s="80">
        <f t="shared" si="457"/>
        <v>2.6647082565924678E-2</v>
      </c>
      <c r="FO223" s="80">
        <f t="shared" si="457"/>
        <v>9.0133550270925261E-2</v>
      </c>
      <c r="FP223" s="80">
        <f t="shared" si="457"/>
        <v>9.5889405286863749E-3</v>
      </c>
      <c r="FQ223" s="80">
        <f t="shared" si="457"/>
        <v>0.28277862814946197</v>
      </c>
      <c r="FR223" s="80">
        <f t="shared" si="457"/>
        <v>0.2479815660386506</v>
      </c>
      <c r="FS223" s="80">
        <f t="shared" si="457"/>
        <v>-4.2920418690245446E-2</v>
      </c>
      <c r="FT223" s="80">
        <f t="shared" si="457"/>
        <v>0.54922065542620457</v>
      </c>
      <c r="FU223" s="80">
        <f t="shared" si="457"/>
        <v>1.6670466203182074E-2</v>
      </c>
      <c r="FV223" s="80">
        <f t="shared" si="457"/>
        <v>-4.5270968887825981E-2</v>
      </c>
      <c r="FW223" s="80">
        <f t="shared" si="457"/>
        <v>0.11593163648604725</v>
      </c>
      <c r="FX223" s="80">
        <f t="shared" si="457"/>
        <v>-0.24723964293706277</v>
      </c>
      <c r="FY223" s="80">
        <f t="shared" si="457"/>
        <v>6.7049937102039284E-2</v>
      </c>
      <c r="FZ223" s="80">
        <f t="shared" si="457"/>
        <v>0.21985425876022199</v>
      </c>
      <c r="GA223" s="80">
        <f t="shared" si="457"/>
        <v>-3.2031423360393038E-2</v>
      </c>
      <c r="GB223" s="80">
        <f t="shared" si="457"/>
        <v>0.1651284527680271</v>
      </c>
      <c r="GC223" s="80">
        <f t="shared" si="457"/>
        <v>2.268197453911848E-2</v>
      </c>
      <c r="GD223" s="80">
        <f t="shared" si="457"/>
        <v>-1.0496933623530231E-2</v>
      </c>
      <c r="GE223" s="80">
        <f t="shared" si="457"/>
        <v>3.4844357499301482E-2</v>
      </c>
      <c r="GF223" s="80">
        <f t="shared" si="457"/>
        <v>-0.23702445340103223</v>
      </c>
      <c r="GG223" s="80">
        <f t="shared" si="457"/>
        <v>0.13526135883091164</v>
      </c>
      <c r="GH223" s="80">
        <f t="shared" si="457"/>
        <v>-0.10107658362864273</v>
      </c>
      <c r="GI223" s="80">
        <f t="shared" si="457"/>
        <v>2.5613756718695223E-2</v>
      </c>
      <c r="GJ223" s="80">
        <f t="shared" si="457"/>
        <v>-0.18665675651155719</v>
      </c>
      <c r="GK223" s="80">
        <f t="shared" si="457"/>
        <v>-8.2527825681948538E-2</v>
      </c>
      <c r="GL223" s="80">
        <f t="shared" si="457"/>
        <v>-8.741051915021944E-2</v>
      </c>
      <c r="GM223" s="80">
        <f t="shared" si="457"/>
        <v>-4.6447681591410099E-2</v>
      </c>
      <c r="GN223" s="80">
        <f t="shared" si="457"/>
        <v>4.6140947342002012E-2</v>
      </c>
      <c r="GO223" s="80">
        <f t="shared" si="457"/>
        <v>-1.2964061733704284E-3</v>
      </c>
      <c r="GP223" s="80">
        <f t="shared" si="457"/>
        <v>7.0607254583790417E-3</v>
      </c>
      <c r="GQ223" s="80">
        <f t="shared" si="457"/>
        <v>0.11932602445971234</v>
      </c>
      <c r="GR223" s="80">
        <f t="shared" si="457"/>
        <v>0.24583871151834341</v>
      </c>
      <c r="GS223" s="80">
        <f t="shared" si="457"/>
        <v>0.14207132691401947</v>
      </c>
      <c r="GT223" s="80">
        <f t="shared" si="457"/>
        <v>8.5141306756312179E-2</v>
      </c>
      <c r="GU223" s="80">
        <f t="shared" si="457"/>
        <v>-0.19230625476157326</v>
      </c>
      <c r="GV223" s="80">
        <f t="shared" si="457"/>
        <v>9.7569186174507189E-2</v>
      </c>
      <c r="GW223" s="80">
        <f t="shared" si="457"/>
        <v>-3.886118717600013E-2</v>
      </c>
      <c r="GX223" s="80">
        <f t="shared" si="457"/>
        <v>-0.4453963710891326</v>
      </c>
      <c r="GY223" s="80">
        <f t="shared" ref="GY223:HY232" si="459">LOG(GY27/$JD27,2)</f>
        <v>-0.16740054561602388</v>
      </c>
      <c r="GZ223" s="80">
        <f t="shared" si="459"/>
        <v>0.16891623472538517</v>
      </c>
      <c r="HA223" s="80">
        <f t="shared" si="459"/>
        <v>2.7443099785596555E-2</v>
      </c>
      <c r="HB223" s="80">
        <f t="shared" si="459"/>
        <v>0.39559207999077428</v>
      </c>
      <c r="HC223" s="80">
        <f t="shared" si="459"/>
        <v>0.29283429494488811</v>
      </c>
      <c r="HD223" s="80">
        <f t="shared" si="459"/>
        <v>-6.2565312094392173E-2</v>
      </c>
      <c r="HE223" s="80">
        <f t="shared" si="459"/>
        <v>-8.4618385495890208E-2</v>
      </c>
      <c r="HF223" s="80">
        <f t="shared" si="459"/>
        <v>-7.4772813398730917E-2</v>
      </c>
      <c r="HG223" s="80">
        <f t="shared" si="459"/>
        <v>0.21419640204257853</v>
      </c>
      <c r="HH223" s="80">
        <f t="shared" si="459"/>
        <v>2.4752086158682435E-2</v>
      </c>
      <c r="HI223" s="80">
        <f t="shared" si="459"/>
        <v>-0.18272020592505805</v>
      </c>
      <c r="HJ223" s="80">
        <f t="shared" si="459"/>
        <v>3.9672215352608141E-2</v>
      </c>
      <c r="HK223" s="80">
        <f t="shared" si="459"/>
        <v>1.0024392186429603E-2</v>
      </c>
      <c r="HL223" s="80">
        <f t="shared" si="459"/>
        <v>0.19435143357981663</v>
      </c>
      <c r="HM223" s="80">
        <f t="shared" si="459"/>
        <v>0.19143643225495904</v>
      </c>
      <c r="HN223" s="80">
        <f t="shared" si="459"/>
        <v>0.17382164399823435</v>
      </c>
      <c r="HO223" s="80">
        <f t="shared" si="459"/>
        <v>0.15854455073019236</v>
      </c>
      <c r="HP223" s="80">
        <f t="shared" si="459"/>
        <v>-6.864465620390317E-2</v>
      </c>
      <c r="HQ223" s="80">
        <f t="shared" si="459"/>
        <v>1.254742357744076E-2</v>
      </c>
      <c r="HR223" s="80">
        <f t="shared" si="459"/>
        <v>-6.0095021569098926E-2</v>
      </c>
      <c r="HS223" s="80">
        <f t="shared" si="459"/>
        <v>-0.17181393081908036</v>
      </c>
      <c r="HT223" s="80">
        <f t="shared" si="459"/>
        <v>-0.21553530823793113</v>
      </c>
      <c r="HU223" s="80">
        <f t="shared" si="459"/>
        <v>0.10937283764643881</v>
      </c>
      <c r="HV223" s="80">
        <f t="shared" si="459"/>
        <v>-0.18710590658804777</v>
      </c>
      <c r="HW223" s="80">
        <f t="shared" si="459"/>
        <v>5.8402723972006278E-2</v>
      </c>
      <c r="HX223" s="80">
        <f t="shared" si="459"/>
        <v>3.2745829295092267E-2</v>
      </c>
      <c r="HY223" s="80">
        <f t="shared" si="459"/>
        <v>0.21202166028806563</v>
      </c>
      <c r="HZ223" s="80">
        <f t="shared" si="458"/>
        <v>0.12946153173367117</v>
      </c>
      <c r="IA223" s="80">
        <f t="shared" si="458"/>
        <v>0.15417792980742945</v>
      </c>
      <c r="IB223" s="80">
        <f t="shared" si="458"/>
        <v>-3.7119146493040634E-3</v>
      </c>
      <c r="IC223" s="80">
        <f t="shared" si="458"/>
        <v>0.20564878583569149</v>
      </c>
      <c r="ID223" s="80">
        <f t="shared" si="458"/>
        <v>-0.12621706435325905</v>
      </c>
      <c r="IE223" s="80">
        <f t="shared" si="458"/>
        <v>0.24487708734479016</v>
      </c>
      <c r="IF223" s="80">
        <f t="shared" si="458"/>
        <v>0.33376255685999345</v>
      </c>
      <c r="IG223" s="80">
        <f t="shared" si="458"/>
        <v>1.5066050192471765E-2</v>
      </c>
      <c r="IH223" s="80">
        <f t="shared" si="458"/>
        <v>-4.1385588614265258E-2</v>
      </c>
      <c r="II223" s="80">
        <f t="shared" si="458"/>
        <v>0.12452333412604094</v>
      </c>
      <c r="IJ223" s="80">
        <f t="shared" si="458"/>
        <v>-2.7275059507459894E-2</v>
      </c>
      <c r="IK223" s="80">
        <f t="shared" si="458"/>
        <v>3.3038187093797832E-3</v>
      </c>
      <c r="IL223" s="80">
        <f t="shared" si="458"/>
        <v>-0.15746450556784838</v>
      </c>
      <c r="IM223" s="80">
        <f t="shared" si="458"/>
        <v>0.18520314890024081</v>
      </c>
      <c r="IN223" s="80">
        <f t="shared" si="458"/>
        <v>-7.1751558001612231E-2</v>
      </c>
      <c r="IO223" s="80">
        <f t="shared" si="458"/>
        <v>-2.3060359821481641E-3</v>
      </c>
      <c r="IP223" s="80">
        <f t="shared" si="458"/>
        <v>0.18931359962918845</v>
      </c>
      <c r="IQ223" s="80">
        <f t="shared" si="458"/>
        <v>0.14397713305911883</v>
      </c>
      <c r="IR223" s="80">
        <f t="shared" si="458"/>
        <v>-0.13322021916979918</v>
      </c>
      <c r="IS223" s="80">
        <f t="shared" si="458"/>
        <v>-0.21091022278627561</v>
      </c>
      <c r="IT223" s="80">
        <f t="shared" si="458"/>
        <v>0.36432752287918302</v>
      </c>
      <c r="IU223" s="80">
        <f t="shared" si="458"/>
        <v>0.12982220052818411</v>
      </c>
      <c r="IV223" s="80">
        <f t="shared" si="458"/>
        <v>0.15031169883610951</v>
      </c>
      <c r="IW223" s="80">
        <f t="shared" si="458"/>
        <v>0.12914086155567048</v>
      </c>
      <c r="IX223" s="80">
        <f t="shared" si="458"/>
        <v>-0.32331226691578219</v>
      </c>
      <c r="IY223" s="80">
        <f t="shared" si="458"/>
        <v>-0.18990376454443619</v>
      </c>
      <c r="IZ223" s="80">
        <f t="shared" si="458"/>
        <v>9.7937915637686085E-2</v>
      </c>
      <c r="JA223" s="80">
        <f t="shared" si="458"/>
        <v>9.4759652554879961E-2</v>
      </c>
      <c r="JB223" s="80">
        <f t="shared" si="458"/>
        <v>-0.12127301034204527</v>
      </c>
      <c r="JC223" s="80">
        <f t="shared" si="458"/>
        <v>7.0895119995009359E-2</v>
      </c>
    </row>
    <row r="224" spans="13:263" x14ac:dyDescent="0.3">
      <c r="EL224" s="14" t="s">
        <v>235</v>
      </c>
      <c r="EM224" s="80">
        <f t="shared" si="457"/>
        <v>-0.28710661640083646</v>
      </c>
      <c r="EN224" s="80">
        <f t="shared" si="457"/>
        <v>-0.85479112617107755</v>
      </c>
      <c r="EO224" s="80">
        <f t="shared" si="457"/>
        <v>-0.39301937055370401</v>
      </c>
      <c r="EP224" s="80">
        <f t="shared" si="457"/>
        <v>-1.4698532331283878</v>
      </c>
      <c r="EQ224" s="80">
        <f t="shared" si="457"/>
        <v>-0.1702929504198368</v>
      </c>
      <c r="ER224" s="80">
        <f t="shared" si="457"/>
        <v>-0.61229749792418864</v>
      </c>
      <c r="ES224" s="80">
        <f t="shared" si="457"/>
        <v>-0.6848661271943105</v>
      </c>
      <c r="ET224" s="80">
        <f t="shared" si="457"/>
        <v>-0.44297752517525335</v>
      </c>
      <c r="EU224" s="80">
        <f t="shared" si="457"/>
        <v>-0.15435140837130648</v>
      </c>
      <c r="EV224" s="80">
        <f t="shared" si="457"/>
        <v>-0.65933103211123845</v>
      </c>
      <c r="EW224" s="80">
        <f t="shared" si="457"/>
        <v>-0.16629102032120643</v>
      </c>
      <c r="EX224" s="80">
        <f t="shared" si="457"/>
        <v>-0.68486612324970719</v>
      </c>
      <c r="EY224" s="80">
        <f t="shared" si="457"/>
        <v>0.34488121966146956</v>
      </c>
      <c r="EZ224" s="80">
        <f t="shared" si="457"/>
        <v>-0.30899921973119482</v>
      </c>
      <c r="FA224" s="80">
        <f t="shared" si="457"/>
        <v>0.26266645481089052</v>
      </c>
      <c r="FB224" s="80">
        <f t="shared" si="457"/>
        <v>-0.47108683377666249</v>
      </c>
      <c r="FC224" s="80">
        <f t="shared" si="457"/>
        <v>0.28913866721319414</v>
      </c>
      <c r="FD224" s="80">
        <f t="shared" si="457"/>
        <v>0.13713557309887123</v>
      </c>
      <c r="FE224" s="80">
        <f t="shared" si="457"/>
        <v>6.066148226349781E-2</v>
      </c>
      <c r="FF224" s="80">
        <f t="shared" si="457"/>
        <v>-0.90059481506839867</v>
      </c>
      <c r="FG224" s="80">
        <f t="shared" si="457"/>
        <v>-1.1702929504196797</v>
      </c>
      <c r="FH224" s="80">
        <f t="shared" si="457"/>
        <v>5.2099470916768156E-2</v>
      </c>
      <c r="FI224" s="80">
        <f t="shared" si="457"/>
        <v>-0.39068301723639126</v>
      </c>
      <c r="FJ224" s="80">
        <f t="shared" si="457"/>
        <v>-0.43332735625347368</v>
      </c>
      <c r="FK224" s="80">
        <f t="shared" si="457"/>
        <v>8.9398010417569451E-2</v>
      </c>
      <c r="FL224" s="80">
        <f t="shared" si="457"/>
        <v>-0.43814437532197131</v>
      </c>
      <c r="FM224" s="80">
        <f t="shared" si="457"/>
        <v>4.348633803244395E-2</v>
      </c>
      <c r="FN224" s="80">
        <f t="shared" si="457"/>
        <v>-0.43814437199704465</v>
      </c>
      <c r="FO224" s="80">
        <f t="shared" si="457"/>
        <v>-6.9689012915299053E-2</v>
      </c>
      <c r="FP224" s="80">
        <f t="shared" si="457"/>
        <v>0.51527348866441469</v>
      </c>
      <c r="FQ224" s="80">
        <f t="shared" si="457"/>
        <v>0.73017137602930493</v>
      </c>
      <c r="FR224" s="80">
        <f t="shared" si="457"/>
        <v>0.26563191499288896</v>
      </c>
      <c r="FS224" s="80">
        <f t="shared" si="457"/>
        <v>-8.4717220448730618E-2</v>
      </c>
      <c r="FT224" s="80">
        <f t="shared" si="457"/>
        <v>0.44898962138793563</v>
      </c>
      <c r="FU224" s="80">
        <f t="shared" si="457"/>
        <v>-0.4922210453068066</v>
      </c>
      <c r="FV224" s="80">
        <f t="shared" si="457"/>
        <v>-3.6437203265606052E-2</v>
      </c>
      <c r="FW224" s="80">
        <f t="shared" si="457"/>
        <v>0.19894085817693585</v>
      </c>
      <c r="FX224" s="80">
        <f t="shared" si="457"/>
        <v>-0.20887541250252167</v>
      </c>
      <c r="FY224" s="80">
        <f t="shared" si="457"/>
        <v>0.23499036273346205</v>
      </c>
      <c r="FZ224" s="80">
        <f t="shared" si="457"/>
        <v>-7.436853139000893E-2</v>
      </c>
      <c r="GA224" s="80">
        <f t="shared" si="457"/>
        <v>-0.30239648718362738</v>
      </c>
      <c r="GB224" s="80">
        <f t="shared" si="457"/>
        <v>9.7742134752349052E-2</v>
      </c>
      <c r="GC224" s="80">
        <f t="shared" si="457"/>
        <v>3.189868803488568E-3</v>
      </c>
      <c r="GD224" s="80">
        <f t="shared" si="457"/>
        <v>8.604680129856429E-2</v>
      </c>
      <c r="GE224" s="80">
        <f t="shared" si="457"/>
        <v>-0.14054560905458832</v>
      </c>
      <c r="GF224" s="80">
        <f t="shared" si="457"/>
        <v>-0.92913072837320398</v>
      </c>
      <c r="GG224" s="80">
        <f t="shared" si="457"/>
        <v>0.2082186728339534</v>
      </c>
      <c r="GH224" s="80">
        <f t="shared" si="457"/>
        <v>0.45419791359248057</v>
      </c>
      <c r="GI224" s="80">
        <f t="shared" si="457"/>
        <v>-0.1503933925280754</v>
      </c>
      <c r="GJ224" s="80">
        <f t="shared" si="457"/>
        <v>-1.103725333041718</v>
      </c>
      <c r="GK224" s="80">
        <f t="shared" si="457"/>
        <v>0.40124903237114951</v>
      </c>
      <c r="GL224" s="80">
        <f t="shared" si="457"/>
        <v>6.5774406250568934E-2</v>
      </c>
      <c r="GM224" s="80">
        <f t="shared" si="457"/>
        <v>0.17627002787172319</v>
      </c>
      <c r="GN224" s="80">
        <f t="shared" si="457"/>
        <v>-0.21093493586373049</v>
      </c>
      <c r="GO224" s="80">
        <f t="shared" si="457"/>
        <v>0.24474454678812957</v>
      </c>
      <c r="GP224" s="80">
        <f t="shared" si="457"/>
        <v>0.15163514225845345</v>
      </c>
      <c r="GQ224" s="80">
        <f t="shared" si="457"/>
        <v>0.41466955030147645</v>
      </c>
      <c r="GR224" s="80">
        <f t="shared" si="457"/>
        <v>0.36852108727996719</v>
      </c>
      <c r="GS224" s="80">
        <f t="shared" si="457"/>
        <v>-1.8289858631645721E-2</v>
      </c>
      <c r="GT224" s="80">
        <f t="shared" si="457"/>
        <v>-0.22751782102835311</v>
      </c>
      <c r="GU224" s="80">
        <f t="shared" si="457"/>
        <v>-0.3222960438647996</v>
      </c>
      <c r="GV224" s="80">
        <f t="shared" si="457"/>
        <v>-0.33122917069317759</v>
      </c>
      <c r="GW224" s="80">
        <f t="shared" si="457"/>
        <v>0.2004913106315116</v>
      </c>
      <c r="GX224" s="80">
        <f t="shared" si="457"/>
        <v>-0.39653100201484259</v>
      </c>
      <c r="GY224" s="80">
        <f t="shared" si="459"/>
        <v>-0.18135584646510969</v>
      </c>
      <c r="GZ224" s="80">
        <f t="shared" si="459"/>
        <v>-1.8289856146121754E-2</v>
      </c>
      <c r="HA224" s="80">
        <f t="shared" si="459"/>
        <v>-4.9277551362662722E-2</v>
      </c>
      <c r="HB224" s="80">
        <f t="shared" si="459"/>
        <v>-0.1307645880242583</v>
      </c>
      <c r="HC224" s="80">
        <f t="shared" si="459"/>
        <v>0.86923541331911558</v>
      </c>
      <c r="HD224" s="80">
        <f t="shared" si="459"/>
        <v>-0.45757490306175547</v>
      </c>
      <c r="HE224" s="80">
        <f t="shared" si="459"/>
        <v>0.11264101285158684</v>
      </c>
      <c r="HF224" s="80">
        <f t="shared" si="459"/>
        <v>-0.17029295041967982</v>
      </c>
      <c r="HG224" s="80">
        <f t="shared" si="459"/>
        <v>0.24248857362229448</v>
      </c>
      <c r="HH224" s="80">
        <f t="shared" si="459"/>
        <v>-0.32229604693299868</v>
      </c>
      <c r="HI224" s="80">
        <f t="shared" si="459"/>
        <v>-0.31563231587444623</v>
      </c>
      <c r="HJ224" s="80">
        <f t="shared" si="459"/>
        <v>-0.14644620846540476</v>
      </c>
      <c r="HK224" s="80">
        <f t="shared" si="459"/>
        <v>-5.4815732999598979E-2</v>
      </c>
      <c r="HL224" s="80">
        <f t="shared" si="459"/>
        <v>0.45938746910346367</v>
      </c>
      <c r="HM224" s="80">
        <f t="shared" si="459"/>
        <v>7.2563571142578942E-2</v>
      </c>
      <c r="HN224" s="80">
        <f t="shared" si="459"/>
        <v>0.24474454885916394</v>
      </c>
      <c r="HO224" s="80">
        <f t="shared" si="459"/>
        <v>0.57147362945982527</v>
      </c>
      <c r="HP224" s="80">
        <f t="shared" si="459"/>
        <v>0.27963519510789442</v>
      </c>
      <c r="HQ224" s="80">
        <f t="shared" si="459"/>
        <v>-0.18236578411265758</v>
      </c>
      <c r="HR224" s="80">
        <f t="shared" si="459"/>
        <v>0.16122119219960634</v>
      </c>
      <c r="HS224" s="80">
        <f t="shared" si="459"/>
        <v>-0.36293802678423442</v>
      </c>
      <c r="HT224" s="80">
        <f t="shared" si="459"/>
        <v>-0.14250979435775243</v>
      </c>
      <c r="HU224" s="80">
        <f t="shared" si="459"/>
        <v>0.28256601151985339</v>
      </c>
      <c r="HV224" s="80">
        <f t="shared" si="459"/>
        <v>-0.22543450532956968</v>
      </c>
      <c r="HW224" s="80">
        <f t="shared" si="459"/>
        <v>0.12575651114274533</v>
      </c>
      <c r="HX224" s="80">
        <f t="shared" si="459"/>
        <v>0.23267171377373574</v>
      </c>
      <c r="HY224" s="80">
        <f t="shared" si="459"/>
        <v>-3.9345648179205739E-3</v>
      </c>
      <c r="HZ224" s="80">
        <f t="shared" si="458"/>
        <v>8.2687789591451871E-2</v>
      </c>
      <c r="IA224" s="80">
        <f t="shared" si="458"/>
        <v>0.55217307405127813</v>
      </c>
      <c r="IB224" s="80">
        <f t="shared" si="458"/>
        <v>3.1898688032101661E-3</v>
      </c>
      <c r="IC224" s="80">
        <f t="shared" si="458"/>
        <v>4.8660387345210075E-2</v>
      </c>
      <c r="ID224" s="80">
        <f t="shared" si="458"/>
        <v>0.26266645685624035</v>
      </c>
      <c r="IE224" s="80">
        <f t="shared" si="458"/>
        <v>6.2367805195366444E-2</v>
      </c>
      <c r="IF224" s="80">
        <f t="shared" si="458"/>
        <v>0.95256379652040857</v>
      </c>
      <c r="IG224" s="80">
        <f t="shared" si="458"/>
        <v>0.10769179631083904</v>
      </c>
      <c r="IH224" s="80">
        <f t="shared" si="458"/>
        <v>0.2182027607914995</v>
      </c>
      <c r="II224" s="80">
        <f t="shared" si="458"/>
        <v>0.81358738328619895</v>
      </c>
      <c r="IJ224" s="80">
        <f t="shared" si="458"/>
        <v>7.9320938877644284E-2</v>
      </c>
      <c r="IK224" s="80">
        <f t="shared" si="458"/>
        <v>0.56667264374633797</v>
      </c>
      <c r="IL224" s="80">
        <f t="shared" si="458"/>
        <v>0.28036845656922604</v>
      </c>
      <c r="IM224" s="80">
        <f t="shared" si="458"/>
        <v>-3.6437203265606052E-2</v>
      </c>
      <c r="IN224" s="80">
        <f t="shared" si="458"/>
        <v>4.3486340413513701E-2</v>
      </c>
      <c r="IO224" s="80">
        <f t="shared" si="458"/>
        <v>0.16757668870069722</v>
      </c>
      <c r="IP224" s="80">
        <f t="shared" si="458"/>
        <v>0.41667190252309827</v>
      </c>
      <c r="IQ224" s="80">
        <f t="shared" si="458"/>
        <v>0.26262007263014536</v>
      </c>
      <c r="IR224" s="80">
        <f t="shared" si="458"/>
        <v>-0.6287230477415271</v>
      </c>
      <c r="IS224" s="80">
        <f t="shared" si="458"/>
        <v>-0.14054560905458832</v>
      </c>
      <c r="IT224" s="80">
        <f t="shared" si="458"/>
        <v>-0.50227471228819343</v>
      </c>
      <c r="IU224" s="80">
        <f t="shared" si="458"/>
        <v>-0.45513172909491928</v>
      </c>
      <c r="IV224" s="80">
        <f t="shared" si="458"/>
        <v>0.11921366602211615</v>
      </c>
      <c r="IW224" s="80">
        <f t="shared" si="458"/>
        <v>0.25373333105741519</v>
      </c>
      <c r="IX224" s="80">
        <f t="shared" si="458"/>
        <v>-0.16030886161854274</v>
      </c>
      <c r="IY224" s="80">
        <f t="shared" si="458"/>
        <v>-0.36293802994009633</v>
      </c>
      <c r="IZ224" s="80">
        <f t="shared" si="458"/>
        <v>5.0380952703115683E-2</v>
      </c>
      <c r="JA224" s="80">
        <f t="shared" si="458"/>
        <v>0.16599043689782686</v>
      </c>
      <c r="JB224" s="80">
        <f t="shared" si="458"/>
        <v>-1.0093010751881533</v>
      </c>
      <c r="JC224" s="80">
        <f t="shared" si="458"/>
        <v>-0.26982862397086332</v>
      </c>
    </row>
    <row r="225" spans="142:263" x14ac:dyDescent="0.3">
      <c r="EL225" s="14" t="s">
        <v>237</v>
      </c>
      <c r="EM225" s="80">
        <f t="shared" si="457"/>
        <v>-0.12356220776773492</v>
      </c>
      <c r="EN225" s="80">
        <f t="shared" si="457"/>
        <v>-0.42749556131087885</v>
      </c>
      <c r="EO225" s="80">
        <f t="shared" si="457"/>
        <v>-0.11017482035815289</v>
      </c>
      <c r="EP225" s="80">
        <f t="shared" si="457"/>
        <v>-0.25555225701969958</v>
      </c>
      <c r="EQ225" s="80">
        <f t="shared" si="457"/>
        <v>-0.25127784551031435</v>
      </c>
      <c r="ER225" s="80">
        <f t="shared" si="457"/>
        <v>-0.30504390703122808</v>
      </c>
      <c r="ES225" s="80">
        <f t="shared" si="457"/>
        <v>-0.2449715983265365</v>
      </c>
      <c r="ET225" s="80">
        <f t="shared" si="457"/>
        <v>-0.27736707442893371</v>
      </c>
      <c r="EU225" s="80">
        <f t="shared" si="457"/>
        <v>-8.7650138299028763E-2</v>
      </c>
      <c r="EV225" s="80">
        <f t="shared" si="457"/>
        <v>-6.6482326902397498E-2</v>
      </c>
      <c r="EW225" s="80">
        <f t="shared" si="457"/>
        <v>0.10380368226482578</v>
      </c>
      <c r="EX225" s="80">
        <f t="shared" si="457"/>
        <v>5.594365816071388E-3</v>
      </c>
      <c r="EY225" s="80">
        <f t="shared" si="457"/>
        <v>-8.244458855151621E-3</v>
      </c>
      <c r="EZ225" s="80">
        <f t="shared" si="457"/>
        <v>-0.26787069301986727</v>
      </c>
      <c r="FA225" s="80">
        <f t="shared" si="457"/>
        <v>0.19385369565191615</v>
      </c>
      <c r="FB225" s="80">
        <f t="shared" si="457"/>
        <v>-7.6918303691501627E-2</v>
      </c>
      <c r="FC225" s="80">
        <f t="shared" si="457"/>
        <v>-0.11655274350963882</v>
      </c>
      <c r="FD225" s="80">
        <f t="shared" si="457"/>
        <v>-8.9996938430488685E-2</v>
      </c>
      <c r="FE225" s="80">
        <f t="shared" si="457"/>
        <v>6.4316315685866252E-2</v>
      </c>
      <c r="FF225" s="80">
        <f t="shared" si="457"/>
        <v>-0.26687470043101463</v>
      </c>
      <c r="FG225" s="80">
        <f t="shared" si="457"/>
        <v>-0.30781541059178025</v>
      </c>
      <c r="FH225" s="80">
        <f t="shared" si="457"/>
        <v>-2.288274261793918E-2</v>
      </c>
      <c r="FI225" s="80">
        <f t="shared" si="457"/>
        <v>-0.2174507732502825</v>
      </c>
      <c r="FJ225" s="80">
        <f t="shared" si="457"/>
        <v>-0.30249031321651759</v>
      </c>
      <c r="FK225" s="80">
        <f t="shared" si="457"/>
        <v>-0.15480969733102851</v>
      </c>
      <c r="FL225" s="80">
        <f t="shared" si="457"/>
        <v>-0.13411584460217207</v>
      </c>
      <c r="FM225" s="80">
        <f t="shared" si="457"/>
        <v>0.16542078821745146</v>
      </c>
      <c r="FN225" s="80">
        <f t="shared" si="457"/>
        <v>-4.1642587512135544E-2</v>
      </c>
      <c r="FO225" s="80">
        <f t="shared" si="457"/>
        <v>0.23644535315844412</v>
      </c>
      <c r="FP225" s="80">
        <f t="shared" si="457"/>
        <v>0.16646570724483761</v>
      </c>
      <c r="FQ225" s="80">
        <f t="shared" si="457"/>
        <v>0.4565866292718983</v>
      </c>
      <c r="FR225" s="80">
        <f t="shared" si="457"/>
        <v>0.26266318389479604</v>
      </c>
      <c r="FS225" s="80">
        <f t="shared" si="457"/>
        <v>-3.0469237095848221E-2</v>
      </c>
      <c r="FT225" s="80">
        <f t="shared" si="457"/>
        <v>0.41177788284452932</v>
      </c>
      <c r="FU225" s="80">
        <f t="shared" si="457"/>
        <v>0.18144138597751103</v>
      </c>
      <c r="FV225" s="80">
        <f t="shared" si="457"/>
        <v>-0.15784529297274685</v>
      </c>
      <c r="FW225" s="80">
        <f t="shared" si="457"/>
        <v>0.24943980634502874</v>
      </c>
      <c r="FX225" s="80">
        <f t="shared" si="457"/>
        <v>-0.255963926326289</v>
      </c>
      <c r="FY225" s="80">
        <f t="shared" si="457"/>
        <v>1.6268521318660481E-2</v>
      </c>
      <c r="FZ225" s="80">
        <f t="shared" si="457"/>
        <v>0.30100572635076367</v>
      </c>
      <c r="GA225" s="80">
        <f t="shared" si="457"/>
        <v>-3.0117128370012073E-2</v>
      </c>
      <c r="GB225" s="80">
        <f t="shared" si="457"/>
        <v>0.32151318735030832</v>
      </c>
      <c r="GC225" s="80">
        <f t="shared" si="457"/>
        <v>7.8557331311102749E-2</v>
      </c>
      <c r="GD225" s="80">
        <f t="shared" si="457"/>
        <v>0.13917401552785469</v>
      </c>
      <c r="GE225" s="80">
        <f t="shared" si="457"/>
        <v>5.2852205694488468E-3</v>
      </c>
      <c r="GF225" s="80">
        <f t="shared" si="457"/>
        <v>-0.21133027592003562</v>
      </c>
      <c r="GG225" s="80">
        <f t="shared" si="457"/>
        <v>0.31684270211717658</v>
      </c>
      <c r="GH225" s="80">
        <f t="shared" si="457"/>
        <v>-5.4729758677121172E-3</v>
      </c>
      <c r="GI225" s="80">
        <f t="shared" si="457"/>
        <v>0.15857941463028949</v>
      </c>
      <c r="GJ225" s="80">
        <f t="shared" si="457"/>
        <v>-0.18682993465743508</v>
      </c>
      <c r="GK225" s="80">
        <f t="shared" si="457"/>
        <v>2.6496189974550454E-2</v>
      </c>
      <c r="GL225" s="80">
        <f t="shared" si="457"/>
        <v>-8.9381623234055536E-3</v>
      </c>
      <c r="GM225" s="80">
        <f t="shared" si="457"/>
        <v>3.7926541645841055E-2</v>
      </c>
      <c r="GN225" s="80">
        <f t="shared" si="457"/>
        <v>-6.5255269123362519E-2</v>
      </c>
      <c r="GO225" s="80">
        <f t="shared" si="457"/>
        <v>9.6147037638830243E-2</v>
      </c>
      <c r="GP225" s="80">
        <f t="shared" si="457"/>
        <v>0.12615372467248606</v>
      </c>
      <c r="GQ225" s="80">
        <f t="shared" si="457"/>
        <v>0.22828605513453551</v>
      </c>
      <c r="GR225" s="80">
        <f t="shared" si="457"/>
        <v>0.2279328141918128</v>
      </c>
      <c r="GS225" s="80">
        <f t="shared" si="457"/>
        <v>-7.689736124184195E-3</v>
      </c>
      <c r="GT225" s="80">
        <f t="shared" si="457"/>
        <v>-5.7986543528179793E-2</v>
      </c>
      <c r="GU225" s="80">
        <f t="shared" si="457"/>
        <v>-0.21624862746356058</v>
      </c>
      <c r="GV225" s="80">
        <f t="shared" si="457"/>
        <v>2.8931461313955579E-2</v>
      </c>
      <c r="GW225" s="80">
        <f t="shared" si="457"/>
        <v>5.0532711226411918E-2</v>
      </c>
      <c r="GX225" s="80">
        <f t="shared" ref="GX225:IC225" si="460">LOG(GX29/$JD29,2)</f>
        <v>-0.39281295092294877</v>
      </c>
      <c r="GY225" s="80">
        <f t="shared" si="459"/>
        <v>-0.15189539331995708</v>
      </c>
      <c r="GZ225" s="80">
        <f t="shared" si="459"/>
        <v>7.8557331221096538E-2</v>
      </c>
      <c r="HA225" s="80">
        <f t="shared" si="459"/>
        <v>-0.19070088649002126</v>
      </c>
      <c r="HB225" s="80">
        <f t="shared" si="459"/>
        <v>0.39420258540180225</v>
      </c>
      <c r="HC225" s="80">
        <f t="shared" si="459"/>
        <v>0.28745285792961095</v>
      </c>
      <c r="HD225" s="80">
        <f t="shared" si="459"/>
        <v>-0.12521355126665698</v>
      </c>
      <c r="HE225" s="80">
        <f t="shared" si="459"/>
        <v>-8.501454335490273E-2</v>
      </c>
      <c r="HF225" s="80">
        <f t="shared" si="459"/>
        <v>-0.11203679510765262</v>
      </c>
      <c r="HG225" s="80">
        <f t="shared" si="459"/>
        <v>-1.9104403329321583E-2</v>
      </c>
      <c r="HH225" s="80">
        <f t="shared" si="459"/>
        <v>1.5703011893590647E-3</v>
      </c>
      <c r="HI225" s="80">
        <f t="shared" si="459"/>
        <v>-0.11226039367308474</v>
      </c>
      <c r="HJ225" s="80">
        <f t="shared" si="459"/>
        <v>7.7512089370899304E-2</v>
      </c>
      <c r="HK225" s="80">
        <f t="shared" si="459"/>
        <v>4.9267043194415813E-2</v>
      </c>
      <c r="HL225" s="80">
        <f t="shared" si="459"/>
        <v>0.16388276641432992</v>
      </c>
      <c r="HM225" s="80">
        <f t="shared" si="459"/>
        <v>0.21313702635513707</v>
      </c>
      <c r="HN225" s="80">
        <f t="shared" si="459"/>
        <v>0.20143007176445785</v>
      </c>
      <c r="HO225" s="80">
        <f t="shared" si="459"/>
        <v>0.16030822860515986</v>
      </c>
      <c r="HP225" s="80">
        <f t="shared" si="459"/>
        <v>-3.8591547227259479E-2</v>
      </c>
      <c r="HQ225" s="80">
        <f t="shared" si="459"/>
        <v>3.3452856489778755E-2</v>
      </c>
      <c r="HR225" s="80">
        <f t="shared" si="459"/>
        <v>-5.4186862479131688E-2</v>
      </c>
      <c r="HS225" s="80">
        <f t="shared" si="459"/>
        <v>-5.5153756353702135E-2</v>
      </c>
      <c r="HT225" s="80">
        <f t="shared" si="459"/>
        <v>-0.24808032724426973</v>
      </c>
      <c r="HU225" s="80">
        <f t="shared" si="459"/>
        <v>0.10091308816830361</v>
      </c>
      <c r="HV225" s="80">
        <f t="shared" si="459"/>
        <v>-0.20404362028077291</v>
      </c>
      <c r="HW225" s="80">
        <f t="shared" si="459"/>
        <v>-6.6410118094829218E-2</v>
      </c>
      <c r="HX225" s="80">
        <f t="shared" si="459"/>
        <v>2.236035057525847E-2</v>
      </c>
      <c r="HY225" s="80">
        <f t="shared" si="459"/>
        <v>9.5437224602765255E-2</v>
      </c>
      <c r="HZ225" s="80">
        <f t="shared" si="458"/>
        <v>-8.1653830219953774E-2</v>
      </c>
      <c r="IA225" s="80">
        <f t="shared" si="458"/>
        <v>9.4145759942926094E-2</v>
      </c>
      <c r="IB225" s="80">
        <f t="shared" si="458"/>
        <v>-3.5054487900782486E-2</v>
      </c>
      <c r="IC225" s="80">
        <f t="shared" si="458"/>
        <v>9.9304696426504108E-2</v>
      </c>
      <c r="ID225" s="80">
        <f t="shared" si="458"/>
        <v>-0.2112105253870786</v>
      </c>
      <c r="IE225" s="80">
        <f t="shared" si="458"/>
        <v>3.1025211646907039E-2</v>
      </c>
      <c r="IF225" s="80">
        <f t="shared" si="458"/>
        <v>0.22451368486831733</v>
      </c>
      <c r="IG225" s="80">
        <f t="shared" si="458"/>
        <v>-3.2266329485575659E-2</v>
      </c>
      <c r="IH225" s="80">
        <f t="shared" si="458"/>
        <v>-6.5868667506712053E-2</v>
      </c>
      <c r="II225" s="80">
        <f t="shared" si="458"/>
        <v>0.12279906670057839</v>
      </c>
      <c r="IJ225" s="80">
        <f t="shared" si="458"/>
        <v>4.3230114795779666E-3</v>
      </c>
      <c r="IK225" s="80">
        <f t="shared" si="458"/>
        <v>5.2063351733822233E-2</v>
      </c>
      <c r="IL225" s="80">
        <f t="shared" si="458"/>
        <v>-0.10104873933873196</v>
      </c>
      <c r="IM225" s="80">
        <f t="shared" si="458"/>
        <v>-1.4917821723592512E-2</v>
      </c>
      <c r="IN225" s="80">
        <f t="shared" si="458"/>
        <v>-0.17440327464939834</v>
      </c>
      <c r="IO225" s="80">
        <f t="shared" si="458"/>
        <v>-4.2634401174465972E-2</v>
      </c>
      <c r="IP225" s="80">
        <f t="shared" si="458"/>
        <v>0.19388195543331155</v>
      </c>
      <c r="IQ225" s="80">
        <f t="shared" si="458"/>
        <v>0.1026501464500979</v>
      </c>
      <c r="IR225" s="80">
        <f t="shared" si="458"/>
        <v>-0.26025226500000681</v>
      </c>
      <c r="IS225" s="80">
        <f t="shared" si="458"/>
        <v>-0.13760116598973002</v>
      </c>
      <c r="IT225" s="80">
        <f t="shared" si="458"/>
        <v>3.7086681502615307E-2</v>
      </c>
      <c r="IU225" s="80">
        <f t="shared" si="458"/>
        <v>-1.5057178775846938E-2</v>
      </c>
      <c r="IV225" s="80">
        <f t="shared" si="458"/>
        <v>-2.7373625720276528E-2</v>
      </c>
      <c r="IW225" s="80">
        <f t="shared" si="458"/>
        <v>4.5797420695175894E-2</v>
      </c>
      <c r="IX225" s="80">
        <f t="shared" si="458"/>
        <v>-0.26895046142141427</v>
      </c>
      <c r="IY225" s="80">
        <f t="shared" si="458"/>
        <v>-0.15300673600595341</v>
      </c>
      <c r="IZ225" s="80">
        <f t="shared" si="458"/>
        <v>7.5713808700753948E-2</v>
      </c>
      <c r="JA225" s="80">
        <f t="shared" si="458"/>
        <v>7.1684068876625068E-2</v>
      </c>
      <c r="JB225" s="80">
        <f t="shared" si="458"/>
        <v>-0.16656484124054763</v>
      </c>
      <c r="JC225" s="80">
        <f t="shared" si="458"/>
        <v>5.7971011828323538E-2</v>
      </c>
    </row>
    <row r="226" spans="142:263" x14ac:dyDescent="0.3">
      <c r="EL226" s="14" t="s">
        <v>164</v>
      </c>
      <c r="EM226" s="80">
        <f t="shared" ref="EM226:GX229" si="461">LOG(EM30/$JD30,2)</f>
        <v>-0.2791735557330674</v>
      </c>
      <c r="EN226" s="80">
        <f t="shared" si="461"/>
        <v>-0.47394296949828763</v>
      </c>
      <c r="EO226" s="80">
        <f t="shared" si="461"/>
        <v>-7.4408997487549131E-2</v>
      </c>
      <c r="EP226" s="80">
        <f t="shared" si="461"/>
        <v>-0.27615412051828347</v>
      </c>
      <c r="EQ226" s="80">
        <f t="shared" si="461"/>
        <v>-0.16914888639622366</v>
      </c>
      <c r="ER226" s="80">
        <f t="shared" si="461"/>
        <v>-0.22604312471570423</v>
      </c>
      <c r="ES226" s="80">
        <f t="shared" si="461"/>
        <v>-0.18293968145074432</v>
      </c>
      <c r="ET226" s="80">
        <f t="shared" si="461"/>
        <v>-0.2627619866673187</v>
      </c>
      <c r="EU226" s="80">
        <f t="shared" si="461"/>
        <v>3.8613612676091896E-2</v>
      </c>
      <c r="EV226" s="80">
        <f t="shared" si="461"/>
        <v>-9.7812437908215089E-2</v>
      </c>
      <c r="EW226" s="80">
        <f t="shared" si="461"/>
        <v>5.3278999869400573E-2</v>
      </c>
      <c r="EX226" s="80">
        <f t="shared" si="461"/>
        <v>-2.416547670626706E-2</v>
      </c>
      <c r="EY226" s="80">
        <f t="shared" si="461"/>
        <v>-1.4877794109465553E-2</v>
      </c>
      <c r="EZ226" s="80">
        <f t="shared" si="461"/>
        <v>-0.22121836110415702</v>
      </c>
      <c r="FA226" s="80">
        <f t="shared" si="461"/>
        <v>0.12843728526684894</v>
      </c>
      <c r="FB226" s="80">
        <f t="shared" si="461"/>
        <v>9.8620392382697472E-3</v>
      </c>
      <c r="FC226" s="80">
        <f t="shared" si="461"/>
        <v>-8.155044867974108E-2</v>
      </c>
      <c r="FD226" s="80">
        <f t="shared" si="461"/>
        <v>1.0479904663089413E-3</v>
      </c>
      <c r="FE226" s="80">
        <f t="shared" si="461"/>
        <v>-2.2066125029638926E-2</v>
      </c>
      <c r="FF226" s="80">
        <f t="shared" si="461"/>
        <v>-0.10726077554621229</v>
      </c>
      <c r="FG226" s="80">
        <f t="shared" si="461"/>
        <v>-0.29360009140555393</v>
      </c>
      <c r="FH226" s="80">
        <f t="shared" si="461"/>
        <v>4.6575864081374797E-2</v>
      </c>
      <c r="FI226" s="80">
        <f t="shared" si="461"/>
        <v>-0.22770421657204407</v>
      </c>
      <c r="FJ226" s="80">
        <f t="shared" si="461"/>
        <v>-0.24438381662489514</v>
      </c>
      <c r="FK226" s="80">
        <f t="shared" si="461"/>
        <v>-0.14695950239769701</v>
      </c>
      <c r="FL226" s="80">
        <f t="shared" si="461"/>
        <v>-0.19282008550095225</v>
      </c>
      <c r="FM226" s="80">
        <f t="shared" si="461"/>
        <v>8.1186394044430621E-2</v>
      </c>
      <c r="FN226" s="80">
        <f t="shared" si="461"/>
        <v>-3.5402121127122765E-2</v>
      </c>
      <c r="FO226" s="80">
        <f t="shared" si="461"/>
        <v>6.1433009251980593E-2</v>
      </c>
      <c r="FP226" s="80">
        <f t="shared" si="461"/>
        <v>5.2735531004574808E-2</v>
      </c>
      <c r="FQ226" s="80">
        <f t="shared" si="461"/>
        <v>0.25487321075328062</v>
      </c>
      <c r="FR226" s="80">
        <f t="shared" si="461"/>
        <v>0.32643585151327559</v>
      </c>
      <c r="FS226" s="80">
        <f t="shared" si="461"/>
        <v>5.2914176238169616E-2</v>
      </c>
      <c r="FT226" s="80">
        <f t="shared" si="461"/>
        <v>0.29829175042280337</v>
      </c>
      <c r="FU226" s="80">
        <f t="shared" si="461"/>
        <v>0.16518821317594884</v>
      </c>
      <c r="FV226" s="80">
        <f t="shared" si="461"/>
        <v>-9.1144507753896223E-2</v>
      </c>
      <c r="FW226" s="80">
        <f t="shared" si="461"/>
        <v>0.28061349864281881</v>
      </c>
      <c r="FX226" s="80">
        <f t="shared" si="461"/>
        <v>-0.21670287996550833</v>
      </c>
      <c r="FY226" s="80">
        <f t="shared" si="461"/>
        <v>8.3718510024978474E-2</v>
      </c>
      <c r="FZ226" s="80">
        <f t="shared" si="461"/>
        <v>0.24985527417691292</v>
      </c>
      <c r="GA226" s="80">
        <f t="shared" si="461"/>
        <v>-8.8354164835713726E-3</v>
      </c>
      <c r="GB226" s="80">
        <f t="shared" si="461"/>
        <v>0.29024081807733049</v>
      </c>
      <c r="GC226" s="80">
        <f t="shared" si="461"/>
        <v>2.3673507411734136E-2</v>
      </c>
      <c r="GD226" s="80">
        <f t="shared" si="461"/>
        <v>7.9187353993232776E-2</v>
      </c>
      <c r="GE226" s="80">
        <f t="shared" si="461"/>
        <v>2.8629524095534389E-2</v>
      </c>
      <c r="GF226" s="80">
        <f t="shared" si="461"/>
        <v>-0.1605564443427151</v>
      </c>
      <c r="GG226" s="80">
        <f t="shared" si="461"/>
        <v>0.30659131884156726</v>
      </c>
      <c r="GH226" s="80">
        <f t="shared" si="461"/>
        <v>5.0610529814977771E-3</v>
      </c>
      <c r="GI226" s="80">
        <f t="shared" si="461"/>
        <v>0.16333048446782231</v>
      </c>
      <c r="GJ226" s="80">
        <f t="shared" si="461"/>
        <v>-0.11571156188779867</v>
      </c>
      <c r="GK226" s="80">
        <f t="shared" si="461"/>
        <v>-3.9433257039282403E-2</v>
      </c>
      <c r="GL226" s="80">
        <f t="shared" si="461"/>
        <v>-9.4067683149868433E-3</v>
      </c>
      <c r="GM226" s="80">
        <f t="shared" si="461"/>
        <v>7.5480315098619535E-2</v>
      </c>
      <c r="GN226" s="80">
        <f t="shared" si="461"/>
        <v>4.2416475822487018E-2</v>
      </c>
      <c r="GO226" s="80">
        <f t="shared" si="461"/>
        <v>9.1939524185140675E-2</v>
      </c>
      <c r="GP226" s="80">
        <f t="shared" si="461"/>
        <v>7.5809550634664435E-2</v>
      </c>
      <c r="GQ226" s="80">
        <f t="shared" si="461"/>
        <v>3.1965236661449771E-2</v>
      </c>
      <c r="GR226" s="80">
        <f t="shared" si="461"/>
        <v>8.6929389323753506E-2</v>
      </c>
      <c r="GS226" s="80">
        <f t="shared" si="461"/>
        <v>9.0547918693331217E-2</v>
      </c>
      <c r="GT226" s="80">
        <f t="shared" si="461"/>
        <v>-5.7372993781897495E-2</v>
      </c>
      <c r="GU226" s="80">
        <f t="shared" si="461"/>
        <v>-0.23340335790516006</v>
      </c>
      <c r="GV226" s="80">
        <f t="shared" si="461"/>
        <v>1.8513581731206749E-2</v>
      </c>
      <c r="GW226" s="80">
        <f t="shared" si="461"/>
        <v>-8.3911881329750485E-3</v>
      </c>
      <c r="GX226" s="80">
        <f t="shared" si="461"/>
        <v>-0.38105810008815355</v>
      </c>
      <c r="GY226" s="80">
        <f t="shared" si="459"/>
        <v>-0.13910554624223492</v>
      </c>
      <c r="GZ226" s="80">
        <f t="shared" si="459"/>
        <v>9.8877487536570524E-2</v>
      </c>
      <c r="HA226" s="80">
        <f t="shared" si="459"/>
        <v>-3.9311703100141836E-2</v>
      </c>
      <c r="HB226" s="80">
        <f t="shared" si="459"/>
        <v>0.40295347487270561</v>
      </c>
      <c r="HC226" s="80">
        <f t="shared" si="459"/>
        <v>0.20228781264633033</v>
      </c>
      <c r="HD226" s="80">
        <f t="shared" si="459"/>
        <v>-9.164857652241172E-2</v>
      </c>
      <c r="HE226" s="80">
        <f t="shared" si="459"/>
        <v>-0.10068441509495474</v>
      </c>
      <c r="HF226" s="80">
        <f t="shared" si="459"/>
        <v>-0.14505739609790902</v>
      </c>
      <c r="HG226" s="80">
        <f t="shared" si="459"/>
        <v>1.7454448572859306E-2</v>
      </c>
      <c r="HH226" s="80">
        <f t="shared" si="459"/>
        <v>-4.9582585281219851E-2</v>
      </c>
      <c r="HI226" s="80">
        <f t="shared" si="459"/>
        <v>-2.1905994603245032E-2</v>
      </c>
      <c r="HJ226" s="80">
        <f t="shared" si="459"/>
        <v>8.7820033456713353E-2</v>
      </c>
      <c r="HK226" s="80">
        <f t="shared" si="459"/>
        <v>6.966141621826985E-2</v>
      </c>
      <c r="HL226" s="80">
        <f t="shared" si="459"/>
        <v>0.21337564781627905</v>
      </c>
      <c r="HM226" s="80">
        <f t="shared" si="459"/>
        <v>0.21582204600566116</v>
      </c>
      <c r="HN226" s="80">
        <f t="shared" si="459"/>
        <v>0.18107782507401823</v>
      </c>
      <c r="HO226" s="80">
        <f t="shared" si="459"/>
        <v>0.15230389449839027</v>
      </c>
      <c r="HP226" s="80">
        <f t="shared" si="459"/>
        <v>-8.5745231308740594E-2</v>
      </c>
      <c r="HQ226" s="80">
        <f t="shared" si="459"/>
        <v>1.0457126478897348E-2</v>
      </c>
      <c r="HR226" s="80">
        <f t="shared" si="459"/>
        <v>-5.7372993781892499E-2</v>
      </c>
      <c r="HS226" s="80">
        <f t="shared" si="459"/>
        <v>-6.5750301369900149E-2</v>
      </c>
      <c r="HT226" s="80">
        <f t="shared" si="459"/>
        <v>-0.16897157048178854</v>
      </c>
      <c r="HU226" s="80">
        <f t="shared" si="459"/>
        <v>1.4693935729039343E-2</v>
      </c>
      <c r="HV226" s="80">
        <f t="shared" si="459"/>
        <v>-0.21989529333819904</v>
      </c>
      <c r="HW226" s="80">
        <f t="shared" si="459"/>
        <v>-2.7617612521512916E-2</v>
      </c>
      <c r="HX226" s="80">
        <f t="shared" si="459"/>
        <v>1.145882418463161E-2</v>
      </c>
      <c r="HY226" s="80">
        <f t="shared" si="459"/>
        <v>0.14501983969675647</v>
      </c>
      <c r="HZ226" s="80">
        <f t="shared" si="458"/>
        <v>-6.5139699628128184E-2</v>
      </c>
      <c r="IA226" s="80">
        <f t="shared" si="458"/>
        <v>4.3028903167579555E-2</v>
      </c>
      <c r="IB226" s="80">
        <f t="shared" si="458"/>
        <v>-9.8150020948952574E-2</v>
      </c>
      <c r="IC226" s="80">
        <f t="shared" si="458"/>
        <v>7.4102697401839904E-2</v>
      </c>
      <c r="ID226" s="80">
        <f t="shared" si="458"/>
        <v>-0.215457187484632</v>
      </c>
      <c r="IE226" s="80">
        <f t="shared" si="458"/>
        <v>0.17136342219509826</v>
      </c>
      <c r="IF226" s="80">
        <f t="shared" si="458"/>
        <v>0.18535593728777969</v>
      </c>
      <c r="IG226" s="80">
        <f t="shared" si="458"/>
        <v>3.370724053719288E-2</v>
      </c>
      <c r="IH226" s="80">
        <f t="shared" si="458"/>
        <v>-6.5997916249161764E-2</v>
      </c>
      <c r="II226" s="80">
        <f t="shared" si="458"/>
        <v>0.14010602256706761</v>
      </c>
      <c r="IJ226" s="80">
        <f t="shared" si="458"/>
        <v>-6.877411025921322E-2</v>
      </c>
      <c r="IK226" s="80">
        <f t="shared" si="458"/>
        <v>3.2427920695810235E-2</v>
      </c>
      <c r="IL226" s="80">
        <f t="shared" si="458"/>
        <v>-8.7553917619307614E-2</v>
      </c>
      <c r="IM226" s="80">
        <f t="shared" si="458"/>
        <v>0.15734700007965607</v>
      </c>
      <c r="IN226" s="80">
        <f t="shared" si="458"/>
        <v>-0.15183965202315922</v>
      </c>
      <c r="IO226" s="80">
        <f t="shared" si="458"/>
        <v>-6.4889000910108722E-3</v>
      </c>
      <c r="IP226" s="80">
        <f t="shared" si="458"/>
        <v>0.1983904580289706</v>
      </c>
      <c r="IQ226" s="80">
        <f t="shared" si="458"/>
        <v>6.2732176607984788E-2</v>
      </c>
      <c r="IR226" s="80">
        <f t="shared" si="458"/>
        <v>-0.19718899254529373</v>
      </c>
      <c r="IS226" s="80">
        <f t="shared" si="458"/>
        <v>-0.18136507732311283</v>
      </c>
      <c r="IT226" s="80">
        <f t="shared" si="458"/>
        <v>-1.7046493375685635E-2</v>
      </c>
      <c r="IU226" s="80">
        <f t="shared" si="458"/>
        <v>9.3448047129600781E-2</v>
      </c>
      <c r="IV226" s="80">
        <f t="shared" si="458"/>
        <v>-2.6286325220861583E-3</v>
      </c>
      <c r="IW226" s="80">
        <f t="shared" si="458"/>
        <v>3.9902802199530046E-2</v>
      </c>
      <c r="IX226" s="80">
        <f t="shared" si="458"/>
        <v>-0.24214372242916293</v>
      </c>
      <c r="IY226" s="80">
        <f t="shared" si="458"/>
        <v>-0.11913319103027195</v>
      </c>
      <c r="IZ226" s="80">
        <f t="shared" si="458"/>
        <v>5.7149564133333483E-2</v>
      </c>
      <c r="JA226" s="80">
        <f t="shared" si="458"/>
        <v>8.2557267361062781E-2</v>
      </c>
      <c r="JB226" s="80">
        <f t="shared" si="458"/>
        <v>-0.16479322985161129</v>
      </c>
      <c r="JC226" s="80">
        <f t="shared" si="458"/>
        <v>6.9511133915696119E-2</v>
      </c>
    </row>
    <row r="227" spans="142:263" x14ac:dyDescent="0.3">
      <c r="EL227" s="14" t="s">
        <v>245</v>
      </c>
      <c r="EM227" s="80">
        <f t="shared" si="461"/>
        <v>-0.21272008909040718</v>
      </c>
      <c r="EN227" s="80">
        <f t="shared" si="461"/>
        <v>-0.33061679781753917</v>
      </c>
      <c r="EO227" s="80">
        <f t="shared" si="461"/>
        <v>1.4012178388724995E-2</v>
      </c>
      <c r="EP227" s="80">
        <f t="shared" si="461"/>
        <v>-0.27535168121333542</v>
      </c>
      <c r="EQ227" s="80">
        <f t="shared" si="461"/>
        <v>-0.14027695871541232</v>
      </c>
      <c r="ER227" s="80">
        <f t="shared" si="461"/>
        <v>-1.5615499527596534E-2</v>
      </c>
      <c r="ES227" s="80">
        <f t="shared" si="461"/>
        <v>-2.6690272228914305E-2</v>
      </c>
      <c r="ET227" s="80">
        <f t="shared" si="461"/>
        <v>-0.20164093325489016</v>
      </c>
      <c r="EU227" s="80">
        <f t="shared" si="461"/>
        <v>-9.0997311391303237E-2</v>
      </c>
      <c r="EV227" s="80">
        <f t="shared" si="461"/>
        <v>-0.23913989033117627</v>
      </c>
      <c r="EW227" s="80">
        <f t="shared" si="461"/>
        <v>0.15255971992794765</v>
      </c>
      <c r="EX227" s="80">
        <f t="shared" si="461"/>
        <v>-0.2401310928074267</v>
      </c>
      <c r="EY227" s="80">
        <f t="shared" si="461"/>
        <v>-0.11257722942946</v>
      </c>
      <c r="EZ227" s="80">
        <f t="shared" si="461"/>
        <v>-7.7284415177700183E-2</v>
      </c>
      <c r="FA227" s="80">
        <f t="shared" si="461"/>
        <v>3.3977997427226896E-2</v>
      </c>
      <c r="FB227" s="80">
        <f t="shared" si="461"/>
        <v>3.7923348942650495E-2</v>
      </c>
      <c r="FC227" s="80">
        <f t="shared" si="461"/>
        <v>6.5680375226691193E-2</v>
      </c>
      <c r="FD227" s="80">
        <f t="shared" si="461"/>
        <v>8.8255503538418462E-3</v>
      </c>
      <c r="FE227" s="80">
        <f t="shared" si="461"/>
        <v>-7.627828146292065E-2</v>
      </c>
      <c r="FF227" s="80">
        <f t="shared" si="461"/>
        <v>-0.17363162065131377</v>
      </c>
      <c r="FG227" s="80">
        <f t="shared" si="461"/>
        <v>-0.16013738105697697</v>
      </c>
      <c r="FH227" s="80">
        <f t="shared" si="461"/>
        <v>-1.9632860135225739E-2</v>
      </c>
      <c r="FI227" s="80">
        <f t="shared" si="461"/>
        <v>-0.12596497171765184</v>
      </c>
      <c r="FJ227" s="80">
        <f t="shared" si="461"/>
        <v>-0.166761631239462</v>
      </c>
      <c r="FK227" s="80">
        <f t="shared" si="461"/>
        <v>1.2499760831418077E-2</v>
      </c>
      <c r="FL227" s="80">
        <f t="shared" si="461"/>
        <v>-7.7606526283594268E-2</v>
      </c>
      <c r="FM227" s="80">
        <f t="shared" si="461"/>
        <v>-8.159861334468721E-2</v>
      </c>
      <c r="FN227" s="80">
        <f t="shared" si="461"/>
        <v>-2.7429029258586989E-2</v>
      </c>
      <c r="FO227" s="80">
        <f t="shared" si="461"/>
        <v>8.6243073550164709E-2</v>
      </c>
      <c r="FP227" s="80">
        <f t="shared" si="461"/>
        <v>-8.6300436604423575E-2</v>
      </c>
      <c r="FQ227" s="80">
        <f t="shared" si="461"/>
        <v>5.5912252130005211E-2</v>
      </c>
      <c r="FR227" s="80">
        <f t="shared" si="461"/>
        <v>0.29845283840125458</v>
      </c>
      <c r="FS227" s="80">
        <f t="shared" si="461"/>
        <v>1.0266046854398119E-2</v>
      </c>
      <c r="FT227" s="80">
        <f t="shared" si="461"/>
        <v>7.2301090679734795E-2</v>
      </c>
      <c r="FU227" s="80">
        <f t="shared" si="461"/>
        <v>0.15790532541135718</v>
      </c>
      <c r="FV227" s="80">
        <f t="shared" si="461"/>
        <v>-0.15839023503558031</v>
      </c>
      <c r="FW227" s="80">
        <f t="shared" si="461"/>
        <v>0.23657734659693128</v>
      </c>
      <c r="FX227" s="80">
        <f t="shared" si="461"/>
        <v>-0.16581956094191158</v>
      </c>
      <c r="FY227" s="80">
        <f t="shared" si="461"/>
        <v>0.13723598855465677</v>
      </c>
      <c r="FZ227" s="80">
        <f t="shared" si="461"/>
        <v>0.19820998799928713</v>
      </c>
      <c r="GA227" s="80">
        <f t="shared" si="461"/>
        <v>9.0693402581570451E-2</v>
      </c>
      <c r="GB227" s="80">
        <f t="shared" si="461"/>
        <v>0.13376212442696908</v>
      </c>
      <c r="GC227" s="80">
        <f t="shared" si="461"/>
        <v>-0.10613500792352668</v>
      </c>
      <c r="GD227" s="80">
        <f t="shared" si="461"/>
        <v>-6.1548607008997128E-2</v>
      </c>
      <c r="GE227" s="80">
        <f t="shared" si="461"/>
        <v>6.0859456672283159E-2</v>
      </c>
      <c r="GF227" s="80">
        <f t="shared" si="461"/>
        <v>-0.12538211521014775</v>
      </c>
      <c r="GG227" s="80">
        <f t="shared" si="461"/>
        <v>7.4984365758116345E-2</v>
      </c>
      <c r="GH227" s="80">
        <f t="shared" si="461"/>
        <v>3.5765908479565442E-2</v>
      </c>
      <c r="GI227" s="80">
        <f t="shared" si="461"/>
        <v>0.19130848369018605</v>
      </c>
      <c r="GJ227" s="80">
        <f t="shared" si="461"/>
        <v>-0.10915700561867432</v>
      </c>
      <c r="GK227" s="80">
        <f t="shared" si="461"/>
        <v>-4.7016604526704557E-3</v>
      </c>
      <c r="GL227" s="80">
        <f t="shared" si="461"/>
        <v>3.0096572098042933E-2</v>
      </c>
      <c r="GM227" s="80">
        <f t="shared" si="461"/>
        <v>7.3456489330695866E-3</v>
      </c>
      <c r="GN227" s="80">
        <f t="shared" si="461"/>
        <v>4.9842539352299452E-2</v>
      </c>
      <c r="GO227" s="80">
        <f t="shared" si="461"/>
        <v>-5.6658717135514715E-2</v>
      </c>
      <c r="GP227" s="80">
        <f t="shared" si="461"/>
        <v>6.3344971944251358E-2</v>
      </c>
      <c r="GQ227" s="80">
        <f t="shared" si="461"/>
        <v>5.0284835163124472E-2</v>
      </c>
      <c r="GR227" s="80">
        <f t="shared" si="461"/>
        <v>5.9541859962360888E-2</v>
      </c>
      <c r="GS227" s="80">
        <f t="shared" si="461"/>
        <v>-5.7740115636311061E-3</v>
      </c>
      <c r="GT227" s="80">
        <f t="shared" si="461"/>
        <v>-5.6519816074364314E-2</v>
      </c>
      <c r="GU227" s="80">
        <f t="shared" si="461"/>
        <v>-0.13507139569872634</v>
      </c>
      <c r="GV227" s="80">
        <f t="shared" si="461"/>
        <v>7.1792882178441458E-2</v>
      </c>
      <c r="GW227" s="80">
        <f t="shared" si="461"/>
        <v>-5.9161224244870213E-2</v>
      </c>
      <c r="GX227" s="80">
        <f t="shared" si="461"/>
        <v>-0.3827998755658974</v>
      </c>
      <c r="GY227" s="80">
        <f t="shared" si="459"/>
        <v>-4.2362760704769728E-2</v>
      </c>
      <c r="GZ227" s="80">
        <f t="shared" si="459"/>
        <v>2.9348945571300484E-2</v>
      </c>
      <c r="HA227" s="80">
        <f t="shared" si="459"/>
        <v>-5.9996358921156873E-2</v>
      </c>
      <c r="HB227" s="80">
        <f t="shared" si="459"/>
        <v>0.347263144667601</v>
      </c>
      <c r="HC227" s="80">
        <f t="shared" si="459"/>
        <v>0.21109083583021859</v>
      </c>
      <c r="HD227" s="80">
        <f t="shared" si="459"/>
        <v>6.33449719442397E-2</v>
      </c>
      <c r="HE227" s="80">
        <f t="shared" si="459"/>
        <v>-1.6753903216930936E-2</v>
      </c>
      <c r="HF227" s="80">
        <f t="shared" si="459"/>
        <v>-5.1706239139250071E-2</v>
      </c>
      <c r="HG227" s="80">
        <f t="shared" si="459"/>
        <v>0.1444349423197033</v>
      </c>
      <c r="HH227" s="80">
        <f t="shared" si="459"/>
        <v>-0.177251503831338</v>
      </c>
      <c r="HI227" s="80">
        <f t="shared" si="459"/>
        <v>-0.13842767283221336</v>
      </c>
      <c r="HJ227" s="80">
        <f t="shared" si="459"/>
        <v>7.1429766554596028E-2</v>
      </c>
      <c r="HK227" s="80">
        <f t="shared" si="459"/>
        <v>-2.253561444500399E-3</v>
      </c>
      <c r="HL227" s="80">
        <f t="shared" si="459"/>
        <v>0.19063991939056524</v>
      </c>
      <c r="HM227" s="80">
        <f t="shared" si="459"/>
        <v>0.28923908198057913</v>
      </c>
      <c r="HN227" s="80">
        <f t="shared" si="459"/>
        <v>0.12244900223058194</v>
      </c>
      <c r="HO227" s="80">
        <f t="shared" si="459"/>
        <v>0.22614312832468708</v>
      </c>
      <c r="HP227" s="80">
        <f t="shared" si="459"/>
        <v>-5.3328778979201096E-2</v>
      </c>
      <c r="HQ227" s="80">
        <f t="shared" si="459"/>
        <v>-8.0468417424531521E-2</v>
      </c>
      <c r="HR227" s="80">
        <f t="shared" si="459"/>
        <v>-4.9019213889118049E-2</v>
      </c>
      <c r="HS227" s="80">
        <f t="shared" si="459"/>
        <v>-5.6380928494532301E-2</v>
      </c>
      <c r="HT227" s="80">
        <f t="shared" si="459"/>
        <v>-0.10013038767806201</v>
      </c>
      <c r="HU227" s="80">
        <f t="shared" si="459"/>
        <v>-5.4556790094856727E-2</v>
      </c>
      <c r="HV227" s="80">
        <f t="shared" si="459"/>
        <v>-0.1657339486301854</v>
      </c>
      <c r="HW227" s="80">
        <f t="shared" si="459"/>
        <v>7.6143156985560984E-2</v>
      </c>
      <c r="HX227" s="80">
        <f t="shared" si="459"/>
        <v>0.12622990860577762</v>
      </c>
      <c r="HY227" s="80">
        <f t="shared" si="459"/>
        <v>0.20911155842389562</v>
      </c>
      <c r="HZ227" s="80">
        <f t="shared" si="458"/>
        <v>-1.2840788792746577E-2</v>
      </c>
      <c r="IA227" s="80">
        <f t="shared" si="458"/>
        <v>-9.6871875115850468E-3</v>
      </c>
      <c r="IB227" s="80">
        <f t="shared" si="458"/>
        <v>2.6654277178594685E-2</v>
      </c>
      <c r="IC227" s="80">
        <f t="shared" si="458"/>
        <v>0.17652801965305598</v>
      </c>
      <c r="ID227" s="80">
        <f t="shared" si="458"/>
        <v>-0.19618774515523896</v>
      </c>
      <c r="IE227" s="80">
        <f t="shared" si="458"/>
        <v>-7.6117365075438745E-2</v>
      </c>
      <c r="IF227" s="80">
        <f t="shared" si="458"/>
        <v>7.0194489041811164E-2</v>
      </c>
      <c r="IG227" s="80">
        <f t="shared" si="458"/>
        <v>-1.0310679908664632E-3</v>
      </c>
      <c r="IH227" s="80">
        <f t="shared" si="458"/>
        <v>-0.23289298834879024</v>
      </c>
      <c r="II227" s="80">
        <f t="shared" si="458"/>
        <v>0.20514483882594525</v>
      </c>
      <c r="IJ227" s="80">
        <f t="shared" si="458"/>
        <v>-1.1994023642368276E-2</v>
      </c>
      <c r="IK227" s="80">
        <f t="shared" si="458"/>
        <v>4.6059060426004272E-2</v>
      </c>
      <c r="IL227" s="80">
        <f t="shared" si="458"/>
        <v>-8.5075475705010131E-2</v>
      </c>
      <c r="IM227" s="80">
        <f t="shared" si="458"/>
        <v>0.16649891089673932</v>
      </c>
      <c r="IN227" s="80">
        <f t="shared" si="458"/>
        <v>-0.20118022907949354</v>
      </c>
      <c r="IO227" s="80">
        <f t="shared" si="458"/>
        <v>-0.15804957508680195</v>
      </c>
      <c r="IP227" s="80">
        <f t="shared" si="458"/>
        <v>0.25932778667311401</v>
      </c>
      <c r="IQ227" s="80">
        <f t="shared" si="458"/>
        <v>0.17036973234369646</v>
      </c>
      <c r="IR227" s="80">
        <f t="shared" si="458"/>
        <v>-9.5067434937714482E-2</v>
      </c>
      <c r="IS227" s="80">
        <f t="shared" si="458"/>
        <v>-0.170192536721265</v>
      </c>
      <c r="IT227" s="80">
        <f t="shared" si="458"/>
        <v>4.0007964225234885E-3</v>
      </c>
      <c r="IU227" s="80">
        <f t="shared" si="458"/>
        <v>-2.645705921900476E-2</v>
      </c>
      <c r="IV227" s="80">
        <f t="shared" si="458"/>
        <v>-1.4073334788811611E-2</v>
      </c>
      <c r="IW227" s="80">
        <f t="shared" si="458"/>
        <v>-3.9026412891103243E-2</v>
      </c>
      <c r="IX227" s="80">
        <f t="shared" si="458"/>
        <v>-0.11956646361049761</v>
      </c>
      <c r="IY227" s="80">
        <f t="shared" si="458"/>
        <v>-5.6207696631728017E-3</v>
      </c>
      <c r="IZ227" s="80">
        <f t="shared" si="458"/>
        <v>0.16948782714259278</v>
      </c>
      <c r="JA227" s="80">
        <f t="shared" si="458"/>
        <v>0.16173101772880777</v>
      </c>
      <c r="JB227" s="80">
        <f t="shared" si="458"/>
        <v>-8.7992795325207554E-2</v>
      </c>
      <c r="JC227" s="80">
        <f t="shared" si="458"/>
        <v>0.1293033377008885</v>
      </c>
    </row>
    <row r="228" spans="142:263" x14ac:dyDescent="0.3">
      <c r="EL228" s="14" t="s">
        <v>248</v>
      </c>
      <c r="EM228" s="80">
        <f t="shared" si="461"/>
        <v>-0.19564075504440204</v>
      </c>
      <c r="EN228" s="80">
        <f t="shared" si="461"/>
        <v>-0.19179527464892118</v>
      </c>
      <c r="EO228" s="80">
        <f t="shared" si="461"/>
        <v>2.9133409975374273E-2</v>
      </c>
      <c r="EP228" s="80">
        <f t="shared" si="461"/>
        <v>-0.3506418799855503</v>
      </c>
      <c r="EQ228" s="80">
        <f t="shared" si="461"/>
        <v>-0.18286215045882084</v>
      </c>
      <c r="ER228" s="80">
        <f t="shared" si="461"/>
        <v>-4.6978721992875415E-2</v>
      </c>
      <c r="ES228" s="80">
        <f t="shared" si="461"/>
        <v>6.3189296353296093E-2</v>
      </c>
      <c r="ET228" s="80">
        <f t="shared" si="461"/>
        <v>-0.31779173055354232</v>
      </c>
      <c r="EU228" s="80">
        <f t="shared" si="461"/>
        <v>9.9928027934811398E-2</v>
      </c>
      <c r="EV228" s="80">
        <f t="shared" si="461"/>
        <v>-0.22284999969639394</v>
      </c>
      <c r="EW228" s="80">
        <f t="shared" si="461"/>
        <v>8.0384276444003852E-2</v>
      </c>
      <c r="EX228" s="80">
        <f t="shared" si="461"/>
        <v>-0.28055882432077361</v>
      </c>
      <c r="EY228" s="80">
        <f t="shared" si="461"/>
        <v>-8.2139561596304297E-2</v>
      </c>
      <c r="EZ228" s="80">
        <f t="shared" si="461"/>
        <v>-0.17477447336929269</v>
      </c>
      <c r="FA228" s="80">
        <f t="shared" si="461"/>
        <v>4.7648530697435246E-3</v>
      </c>
      <c r="FB228" s="80">
        <f t="shared" si="461"/>
        <v>-0.11029352465208586</v>
      </c>
      <c r="FC228" s="80">
        <f t="shared" si="461"/>
        <v>2.9682485101425533E-2</v>
      </c>
      <c r="FD228" s="80">
        <f t="shared" si="461"/>
        <v>-5.1908044016469625E-2</v>
      </c>
      <c r="FE228" s="80">
        <f t="shared" si="461"/>
        <v>-0.13777426088980008</v>
      </c>
      <c r="FF228" s="80">
        <f t="shared" si="461"/>
        <v>-0.10425713436190448</v>
      </c>
      <c r="FG228" s="80">
        <f t="shared" si="461"/>
        <v>-0.22415856656739117</v>
      </c>
      <c r="FH228" s="80">
        <f t="shared" si="461"/>
        <v>-4.350931340669751E-2</v>
      </c>
      <c r="FI228" s="80">
        <f t="shared" si="461"/>
        <v>-0.15358222819011871</v>
      </c>
      <c r="FJ228" s="80">
        <f t="shared" si="461"/>
        <v>-0.16547435870901578</v>
      </c>
      <c r="FK228" s="80">
        <f t="shared" si="461"/>
        <v>-0.21909446759538395</v>
      </c>
      <c r="FL228" s="80">
        <f t="shared" si="461"/>
        <v>-0.1112011651633816</v>
      </c>
      <c r="FM228" s="80">
        <f t="shared" si="461"/>
        <v>-4.4953886945665718E-2</v>
      </c>
      <c r="FN228" s="80">
        <f t="shared" si="461"/>
        <v>-9.8845894477603724E-2</v>
      </c>
      <c r="FO228" s="80">
        <f t="shared" si="461"/>
        <v>4.7143455056730135E-2</v>
      </c>
      <c r="FP228" s="80">
        <f t="shared" si="461"/>
        <v>-4.466485641864832E-2</v>
      </c>
      <c r="FQ228" s="80">
        <f t="shared" si="461"/>
        <v>0.17970792921810791</v>
      </c>
      <c r="FR228" s="80">
        <f t="shared" si="461"/>
        <v>0.29928954505212157</v>
      </c>
      <c r="FS228" s="80">
        <f t="shared" si="461"/>
        <v>-5.4524519269217593E-2</v>
      </c>
      <c r="FT228" s="80">
        <f t="shared" si="461"/>
        <v>9.5673348965343699E-2</v>
      </c>
      <c r="FU228" s="80">
        <f t="shared" si="461"/>
        <v>0.18760231314356327</v>
      </c>
      <c r="FV228" s="80">
        <f t="shared" si="461"/>
        <v>3.7074619055010381E-2</v>
      </c>
      <c r="FW228" s="80">
        <f t="shared" si="461"/>
        <v>0.1461728312491429</v>
      </c>
      <c r="FX228" s="80">
        <f t="shared" si="461"/>
        <v>-0.26852711693193354</v>
      </c>
      <c r="FY228" s="80">
        <f t="shared" si="461"/>
        <v>5.5795325440896985E-2</v>
      </c>
      <c r="FZ228" s="80">
        <f t="shared" si="461"/>
        <v>0.28751517668694354</v>
      </c>
      <c r="GA228" s="80">
        <f t="shared" si="461"/>
        <v>0.22715727413129677</v>
      </c>
      <c r="GB228" s="80">
        <f t="shared" si="461"/>
        <v>0.23467785614854803</v>
      </c>
      <c r="GC228" s="80">
        <f t="shared" si="461"/>
        <v>-0.19780835037960501</v>
      </c>
      <c r="GD228" s="80">
        <f t="shared" si="461"/>
        <v>-0.29458062366225873</v>
      </c>
      <c r="GE228" s="80">
        <f t="shared" si="461"/>
        <v>-0.15701461710129141</v>
      </c>
      <c r="GF228" s="80">
        <f t="shared" si="461"/>
        <v>-0.12671907194953316</v>
      </c>
      <c r="GG228" s="80">
        <f t="shared" si="461"/>
        <v>4.5786901054281105E-2</v>
      </c>
      <c r="GH228" s="80">
        <f t="shared" si="461"/>
        <v>5.8757463041569771E-2</v>
      </c>
      <c r="GI228" s="80">
        <f t="shared" si="461"/>
        <v>0.10456115235349588</v>
      </c>
      <c r="GJ228" s="80">
        <f t="shared" si="461"/>
        <v>-5.1036938903238599E-2</v>
      </c>
      <c r="GK228" s="80">
        <f t="shared" si="461"/>
        <v>-2.7142610878069046E-2</v>
      </c>
      <c r="GL228" s="80">
        <f t="shared" si="461"/>
        <v>6.0101881249872216E-2</v>
      </c>
      <c r="GM228" s="80">
        <f t="shared" si="461"/>
        <v>0.12165919262792278</v>
      </c>
      <c r="GN228" s="80">
        <f t="shared" si="461"/>
        <v>9.7245768965971993E-2</v>
      </c>
      <c r="GO228" s="80">
        <f t="shared" si="461"/>
        <v>-0.14194189494894671</v>
      </c>
      <c r="GP228" s="80">
        <f t="shared" si="461"/>
        <v>-3.6020762200263318E-2</v>
      </c>
      <c r="GQ228" s="80">
        <f t="shared" si="461"/>
        <v>2.1424333902391218E-2</v>
      </c>
      <c r="GR228" s="80">
        <f t="shared" si="461"/>
        <v>-4.0048228079824943E-2</v>
      </c>
      <c r="GS228" s="80">
        <f t="shared" si="461"/>
        <v>0.2869411524581687</v>
      </c>
      <c r="GT228" s="80">
        <f t="shared" si="461"/>
        <v>-1.3290585723147574E-2</v>
      </c>
      <c r="GU228" s="80">
        <f t="shared" si="461"/>
        <v>-3.7170319931605057E-2</v>
      </c>
      <c r="GV228" s="80">
        <f t="shared" si="461"/>
        <v>5.2556951371860484E-2</v>
      </c>
      <c r="GW228" s="80">
        <f t="shared" si="461"/>
        <v>-1.4917512870172985E-2</v>
      </c>
      <c r="GX228" s="80">
        <f t="shared" si="461"/>
        <v>-0.36572620778631415</v>
      </c>
      <c r="GY228" s="80">
        <f t="shared" si="459"/>
        <v>-5.9187779897177412E-2</v>
      </c>
      <c r="GZ228" s="80">
        <f t="shared" si="459"/>
        <v>4.4963868899126222E-2</v>
      </c>
      <c r="HA228" s="80">
        <f t="shared" si="459"/>
        <v>0.11300596730580784</v>
      </c>
      <c r="HB228" s="80">
        <f t="shared" si="459"/>
        <v>0.29106903792618322</v>
      </c>
      <c r="HC228" s="80">
        <f t="shared" si="459"/>
        <v>0.3966832669494913</v>
      </c>
      <c r="HD228" s="80">
        <f t="shared" si="459"/>
        <v>0.17970792921810791</v>
      </c>
      <c r="HE228" s="80">
        <f t="shared" si="459"/>
        <v>6.0907630322592412E-3</v>
      </c>
      <c r="HF228" s="80">
        <f t="shared" si="459"/>
        <v>-0.18541878919098381</v>
      </c>
      <c r="HG228" s="80">
        <f t="shared" si="459"/>
        <v>0.33859634784230935</v>
      </c>
      <c r="HH228" s="80">
        <f t="shared" si="459"/>
        <v>-0.22940473598625191</v>
      </c>
      <c r="HI228" s="80">
        <f t="shared" si="459"/>
        <v>-4.6399907591472188E-2</v>
      </c>
      <c r="HJ228" s="80">
        <f t="shared" si="459"/>
        <v>5.6603784530484716E-2</v>
      </c>
      <c r="HK228" s="80">
        <f t="shared" si="459"/>
        <v>-5.8020550969069482E-2</v>
      </c>
      <c r="HL228" s="80">
        <f t="shared" si="459"/>
        <v>0.20326265687816361</v>
      </c>
      <c r="HM228" s="80">
        <f t="shared" si="459"/>
        <v>0.55028173292728455</v>
      </c>
      <c r="HN228" s="80">
        <f t="shared" si="459"/>
        <v>0.11649933385206855</v>
      </c>
      <c r="HO228" s="80">
        <f t="shared" si="459"/>
        <v>8.6202669527784964E-2</v>
      </c>
      <c r="HP228" s="80">
        <f t="shared" si="459"/>
        <v>-3.4441614162193691E-2</v>
      </c>
      <c r="HQ228" s="80">
        <f t="shared" si="459"/>
        <v>-6.2695143963494696E-2</v>
      </c>
      <c r="HR228" s="80">
        <f t="shared" si="459"/>
        <v>-5.1617617066205893E-2</v>
      </c>
      <c r="HS228" s="80">
        <f t="shared" si="459"/>
        <v>-9.7346367188372654E-2</v>
      </c>
      <c r="HT228" s="80">
        <f t="shared" si="459"/>
        <v>-0.16014207350671411</v>
      </c>
      <c r="HU228" s="80">
        <f t="shared" si="459"/>
        <v>9.6459773191872031E-2</v>
      </c>
      <c r="HV228" s="80">
        <f t="shared" si="459"/>
        <v>-0.13254319663964248</v>
      </c>
      <c r="HW228" s="80">
        <f t="shared" si="459"/>
        <v>3.6255139030044549E-2</v>
      </c>
      <c r="HX228" s="80">
        <f t="shared" si="459"/>
        <v>0.24854148527029957</v>
      </c>
      <c r="HY228" s="80">
        <f t="shared" si="459"/>
        <v>0.23026575902909216</v>
      </c>
      <c r="HZ228" s="80">
        <f t="shared" si="458"/>
        <v>-0.10305288147377868</v>
      </c>
      <c r="IA228" s="80">
        <f t="shared" si="458"/>
        <v>-0.15296876887558827</v>
      </c>
      <c r="IB228" s="80">
        <f t="shared" si="458"/>
        <v>-1.4917512870172985E-2</v>
      </c>
      <c r="IC228" s="80">
        <f t="shared" si="458"/>
        <v>0.12526014515640763</v>
      </c>
      <c r="ID228" s="80">
        <f t="shared" si="458"/>
        <v>-0.26667199403631581</v>
      </c>
      <c r="IE228" s="80">
        <f t="shared" si="458"/>
        <v>-0.28703979174791833</v>
      </c>
      <c r="IF228" s="80">
        <f t="shared" si="458"/>
        <v>0.4149243905772742</v>
      </c>
      <c r="IG228" s="80">
        <f t="shared" si="458"/>
        <v>3.4614780835978742E-2</v>
      </c>
      <c r="IH228" s="80">
        <f t="shared" si="458"/>
        <v>-0.42882304278821765</v>
      </c>
      <c r="II228" s="80">
        <f t="shared" si="458"/>
        <v>0.10664446697525815</v>
      </c>
      <c r="IJ228" s="80">
        <f t="shared" si="458"/>
        <v>2.8309405074681698E-2</v>
      </c>
      <c r="IK228" s="80">
        <f t="shared" si="458"/>
        <v>0.2520160870761799</v>
      </c>
      <c r="IL228" s="80">
        <f t="shared" si="458"/>
        <v>-0.10516098437001475</v>
      </c>
      <c r="IM228" s="80">
        <f t="shared" si="458"/>
        <v>0.34853306400248274</v>
      </c>
      <c r="IN228" s="80">
        <f t="shared" si="458"/>
        <v>-0.14736236481449463</v>
      </c>
      <c r="IO228" s="80">
        <f t="shared" si="458"/>
        <v>-0.25860471276132452</v>
      </c>
      <c r="IP228" s="80">
        <f t="shared" si="458"/>
        <v>0.10456115235349588</v>
      </c>
      <c r="IQ228" s="80">
        <f t="shared" si="458"/>
        <v>0.13982907344581316</v>
      </c>
      <c r="IR228" s="80">
        <f t="shared" si="458"/>
        <v>-0.23006185094659218</v>
      </c>
      <c r="IS228" s="80">
        <f t="shared" si="458"/>
        <v>-0.26633495493411241</v>
      </c>
      <c r="IT228" s="80">
        <f t="shared" si="458"/>
        <v>-5.5106603148979388E-2</v>
      </c>
      <c r="IU228" s="80">
        <f t="shared" si="458"/>
        <v>-4.1994946079022344E-3</v>
      </c>
      <c r="IV228" s="80">
        <f t="shared" si="458"/>
        <v>-3.7745442076797281E-2</v>
      </c>
      <c r="IW228" s="80">
        <f t="shared" si="458"/>
        <v>-0.18127275393875891</v>
      </c>
      <c r="IX228" s="80">
        <f t="shared" si="458"/>
        <v>-0.1712996206638599</v>
      </c>
      <c r="IY228" s="80">
        <f t="shared" si="458"/>
        <v>2.8034632029279239E-2</v>
      </c>
      <c r="IZ228" s="80">
        <f t="shared" si="458"/>
        <v>0.1028662414553229</v>
      </c>
      <c r="JA228" s="80">
        <f t="shared" si="458"/>
        <v>0.17487602061508592</v>
      </c>
      <c r="JB228" s="80">
        <f t="shared" si="458"/>
        <v>2.9407973849125486E-2</v>
      </c>
      <c r="JC228" s="80">
        <f t="shared" si="458"/>
        <v>2.803463240798288E-2</v>
      </c>
    </row>
    <row r="229" spans="142:263" x14ac:dyDescent="0.3">
      <c r="EL229" s="14" t="s">
        <v>251</v>
      </c>
      <c r="EM229" s="80">
        <f t="shared" si="461"/>
        <v>-0.21496391775644852</v>
      </c>
      <c r="EN229" s="80">
        <f t="shared" si="461"/>
        <v>-0.22423038068299711</v>
      </c>
      <c r="EO229" s="80">
        <f t="shared" si="461"/>
        <v>-3.801848859743457E-2</v>
      </c>
      <c r="EP229" s="80">
        <f t="shared" si="461"/>
        <v>-0.31949577239381427</v>
      </c>
      <c r="EQ229" s="80">
        <f t="shared" si="461"/>
        <v>-0.17249040437920879</v>
      </c>
      <c r="ER229" s="80">
        <f t="shared" si="461"/>
        <v>-1.160994576758133E-2</v>
      </c>
      <c r="ES229" s="80">
        <f t="shared" si="461"/>
        <v>-2.8082699995711936E-2</v>
      </c>
      <c r="ET229" s="80">
        <f t="shared" si="461"/>
        <v>-0.30175340184324745</v>
      </c>
      <c r="EU229" s="80">
        <f t="shared" si="461"/>
        <v>0.15444723822212164</v>
      </c>
      <c r="EV229" s="80">
        <f t="shared" si="461"/>
        <v>-0.17655343331918205</v>
      </c>
      <c r="EW229" s="80">
        <f t="shared" si="461"/>
        <v>0.26731772603314441</v>
      </c>
      <c r="EX229" s="80">
        <f t="shared" si="461"/>
        <v>-0.27227777542065928</v>
      </c>
      <c r="EY229" s="80">
        <f t="shared" si="461"/>
        <v>-8.3721775041421212E-2</v>
      </c>
      <c r="EZ229" s="80">
        <f t="shared" si="461"/>
        <v>-3.8018488731497289E-2</v>
      </c>
      <c r="FA229" s="80">
        <f t="shared" si="461"/>
        <v>2.6467048555081883E-2</v>
      </c>
      <c r="FB229" s="80">
        <f t="shared" si="461"/>
        <v>-0.12151092451048565</v>
      </c>
      <c r="FC229" s="80">
        <f t="shared" si="461"/>
        <v>-5.8048419559649692E-2</v>
      </c>
      <c r="FD229" s="80">
        <f t="shared" si="461"/>
        <v>-2.0135008379805058E-2</v>
      </c>
      <c r="FE229" s="80">
        <f t="shared" si="461"/>
        <v>9.3264105934165883E-2</v>
      </c>
      <c r="FF229" s="80">
        <f t="shared" si="461"/>
        <v>-3.6268706713116598E-2</v>
      </c>
      <c r="FG229" s="80">
        <f t="shared" si="461"/>
        <v>-0.10735769272414686</v>
      </c>
      <c r="FH229" s="80">
        <f t="shared" si="461"/>
        <v>-6.0911498333015471E-2</v>
      </c>
      <c r="FI229" s="80">
        <f t="shared" si="461"/>
        <v>-0.23556312215312131</v>
      </c>
      <c r="FJ229" s="80">
        <f t="shared" si="461"/>
        <v>-0.10114553486129028</v>
      </c>
      <c r="FK229" s="80">
        <f t="shared" si="461"/>
        <v>-4.5967779111594761E-2</v>
      </c>
      <c r="FL229" s="80">
        <f t="shared" si="461"/>
        <v>-9.2382099884648558E-2</v>
      </c>
      <c r="FM229" s="80">
        <f t="shared" si="461"/>
        <v>-1.2374186217887769E-2</v>
      </c>
      <c r="FN229" s="80">
        <f t="shared" si="461"/>
        <v>-2.0038940866405383E-2</v>
      </c>
      <c r="FO229" s="80">
        <f t="shared" si="461"/>
        <v>0.22222483865999051</v>
      </c>
      <c r="FP229" s="80">
        <f t="shared" si="461"/>
        <v>-4.8561982846775389E-2</v>
      </c>
      <c r="FQ229" s="80">
        <f t="shared" si="461"/>
        <v>7.7817831428112577E-2</v>
      </c>
      <c r="FR229" s="80">
        <f t="shared" si="461"/>
        <v>0.357630025422838</v>
      </c>
      <c r="FS229" s="80">
        <f t="shared" si="461"/>
        <v>2.4605506392543809E-2</v>
      </c>
      <c r="FT229" s="80">
        <f t="shared" si="461"/>
        <v>4.0168310899187973E-2</v>
      </c>
      <c r="FU229" s="80">
        <f t="shared" si="461"/>
        <v>0.10096983485720794</v>
      </c>
      <c r="FV229" s="80">
        <f t="shared" si="461"/>
        <v>-0.16577943970656961</v>
      </c>
      <c r="FW229" s="80">
        <f t="shared" si="461"/>
        <v>0.25196555232253276</v>
      </c>
      <c r="FX229" s="80">
        <f t="shared" si="461"/>
        <v>-0.12838103682950869</v>
      </c>
      <c r="FY229" s="80">
        <f t="shared" si="461"/>
        <v>0.15557465128821135</v>
      </c>
      <c r="FZ229" s="80">
        <f t="shared" si="461"/>
        <v>0.37701901064788218</v>
      </c>
      <c r="GA229" s="80">
        <f t="shared" si="461"/>
        <v>0.18086798921567077</v>
      </c>
      <c r="GB229" s="80">
        <f t="shared" si="461"/>
        <v>0.17973926704042606</v>
      </c>
      <c r="GC229" s="80">
        <f t="shared" si="461"/>
        <v>-0.13767922782371045</v>
      </c>
      <c r="GD229" s="80">
        <f t="shared" si="461"/>
        <v>-8.3671575981925053E-2</v>
      </c>
      <c r="GE229" s="80">
        <f t="shared" si="461"/>
        <v>-0.11513504341623293</v>
      </c>
      <c r="GF229" s="80">
        <f t="shared" si="461"/>
        <v>-2.7551489671686961E-2</v>
      </c>
      <c r="GG229" s="80">
        <f t="shared" si="461"/>
        <v>0.13112815021621588</v>
      </c>
      <c r="GH229" s="80">
        <f t="shared" si="461"/>
        <v>1.9473845224807815E-2</v>
      </c>
      <c r="GI229" s="80">
        <f t="shared" si="461"/>
        <v>0.12853057117665748</v>
      </c>
      <c r="GJ229" s="80">
        <f t="shared" si="461"/>
        <v>-8.0262133110557049E-2</v>
      </c>
      <c r="GK229" s="80">
        <f t="shared" si="461"/>
        <v>-5.6914632095458724E-2</v>
      </c>
      <c r="GL229" s="80">
        <f t="shared" si="461"/>
        <v>0.10061644970505873</v>
      </c>
      <c r="GM229" s="80">
        <f t="shared" si="461"/>
        <v>6.9355196723508858E-2</v>
      </c>
      <c r="GN229" s="80">
        <f t="shared" si="461"/>
        <v>0.21138266634707112</v>
      </c>
      <c r="GO229" s="80">
        <f t="shared" si="461"/>
        <v>-6.1850640315040208E-2</v>
      </c>
      <c r="GP229" s="80">
        <f t="shared" si="461"/>
        <v>6.610099600101127E-2</v>
      </c>
      <c r="GQ229" s="80">
        <f t="shared" si="461"/>
        <v>-7.2234018194177333E-3</v>
      </c>
      <c r="GR229" s="80">
        <f t="shared" si="461"/>
        <v>-2.3694013910512571E-2</v>
      </c>
      <c r="GS229" s="80">
        <f t="shared" si="461"/>
        <v>0.15421313638248832</v>
      </c>
      <c r="GT229" s="80">
        <f t="shared" si="461"/>
        <v>-4.1036985843100955E-2</v>
      </c>
      <c r="GU229" s="80">
        <f t="shared" si="461"/>
        <v>-6.6505937076570862E-2</v>
      </c>
      <c r="GV229" s="80">
        <f t="shared" si="461"/>
        <v>4.4400440218348353E-2</v>
      </c>
      <c r="GW229" s="80">
        <f t="shared" si="461"/>
        <v>-3.9380898968173927E-2</v>
      </c>
      <c r="GX229" s="80">
        <f t="shared" ref="GX229:IC229" si="462">LOG(GX33/$JD33,2)</f>
        <v>-0.39117728273546121</v>
      </c>
      <c r="GY229" s="80">
        <f t="shared" si="459"/>
        <v>-9.9395796261814648E-3</v>
      </c>
      <c r="GZ229" s="80">
        <f t="shared" si="459"/>
        <v>3.416977424701622E-2</v>
      </c>
      <c r="HA229" s="80">
        <f t="shared" si="459"/>
        <v>-5.6766812642859585E-2</v>
      </c>
      <c r="HB229" s="80">
        <f t="shared" si="459"/>
        <v>0.38806528902604259</v>
      </c>
      <c r="HC229" s="80">
        <f t="shared" si="459"/>
        <v>0.13268445575786342</v>
      </c>
      <c r="HD229" s="80">
        <f t="shared" si="459"/>
        <v>3.1481247672568984E-2</v>
      </c>
      <c r="HE229" s="80">
        <f t="shared" si="459"/>
        <v>-8.1063630284679819E-2</v>
      </c>
      <c r="HF229" s="80">
        <f t="shared" si="459"/>
        <v>-8.477321846489233E-2</v>
      </c>
      <c r="HG229" s="80">
        <f t="shared" si="459"/>
        <v>0.19459259797878808</v>
      </c>
      <c r="HH229" s="80">
        <f t="shared" si="459"/>
        <v>-0.27904427366607371</v>
      </c>
      <c r="HI229" s="80">
        <f t="shared" si="459"/>
        <v>-8.880089545330698E-2</v>
      </c>
      <c r="HJ229" s="80">
        <f t="shared" si="459"/>
        <v>7.2331779348161901E-2</v>
      </c>
      <c r="HK229" s="80">
        <f t="shared" si="459"/>
        <v>4.0905225804652563E-2</v>
      </c>
      <c r="HL229" s="80">
        <f t="shared" si="459"/>
        <v>2.5505423053623529E-3</v>
      </c>
      <c r="HM229" s="80">
        <f t="shared" si="459"/>
        <v>0.44373523259761505</v>
      </c>
      <c r="HN229" s="80">
        <f t="shared" si="459"/>
        <v>3.1110422615570486E-2</v>
      </c>
      <c r="HO229" s="80">
        <f t="shared" si="459"/>
        <v>0.19637137937333227</v>
      </c>
      <c r="HP229" s="80">
        <f t="shared" si="459"/>
        <v>-0.13590847449653606</v>
      </c>
      <c r="HQ229" s="80">
        <f t="shared" si="459"/>
        <v>-5.4452946695363609E-2</v>
      </c>
      <c r="HR229" s="80">
        <f t="shared" si="459"/>
        <v>-8.7476439058287656E-3</v>
      </c>
      <c r="HS229" s="80">
        <f t="shared" si="459"/>
        <v>-0.19975966689655023</v>
      </c>
      <c r="HT229" s="80">
        <f t="shared" si="459"/>
        <v>-0.15024086624934968</v>
      </c>
      <c r="HU229" s="80">
        <f t="shared" si="459"/>
        <v>-0.11790817385001623</v>
      </c>
      <c r="HV229" s="80">
        <f t="shared" si="459"/>
        <v>-0.1696104533550325</v>
      </c>
      <c r="HW229" s="80">
        <f t="shared" si="459"/>
        <v>8.5338413403923397E-2</v>
      </c>
      <c r="HX229" s="80">
        <f t="shared" si="459"/>
        <v>0.15157153946309898</v>
      </c>
      <c r="HY229" s="80">
        <f t="shared" si="459"/>
        <v>5.1639818203109943E-2</v>
      </c>
      <c r="HZ229" s="80">
        <f t="shared" si="458"/>
        <v>-8.9909614313339881E-2</v>
      </c>
      <c r="IA229" s="80">
        <f t="shared" si="458"/>
        <v>-5.3368062195215636E-2</v>
      </c>
      <c r="IB229" s="80">
        <f t="shared" si="458"/>
        <v>-6.7895529908875776E-2</v>
      </c>
      <c r="IC229" s="80">
        <f t="shared" si="458"/>
        <v>0.20161222185717065</v>
      </c>
      <c r="ID229" s="80">
        <f t="shared" si="458"/>
        <v>-0.19639053310906454</v>
      </c>
      <c r="IE229" s="80">
        <f t="shared" si="458"/>
        <v>-0.25284380140521662</v>
      </c>
      <c r="IF229" s="80">
        <f t="shared" si="458"/>
        <v>0.26883220144368625</v>
      </c>
      <c r="IG229" s="80">
        <f t="shared" si="458"/>
        <v>1.8632378308696278E-2</v>
      </c>
      <c r="IH229" s="80">
        <f t="shared" si="458"/>
        <v>-0.2070136542946053</v>
      </c>
      <c r="II229" s="80">
        <f t="shared" si="458"/>
        <v>0.20662886629683866</v>
      </c>
      <c r="IJ229" s="80">
        <f t="shared" si="458"/>
        <v>-2.0999904783344764E-2</v>
      </c>
      <c r="IK229" s="80">
        <f t="shared" si="458"/>
        <v>7.1745968267737104E-2</v>
      </c>
      <c r="IL229" s="80">
        <f t="shared" si="458"/>
        <v>2.4791768722713686E-2</v>
      </c>
      <c r="IM229" s="80">
        <f t="shared" si="458"/>
        <v>0.21432544166066381</v>
      </c>
      <c r="IN229" s="80">
        <f t="shared" si="458"/>
        <v>-0.25160257926980367</v>
      </c>
      <c r="IO229" s="80">
        <f t="shared" si="458"/>
        <v>-0.22367713625667116</v>
      </c>
      <c r="IP229" s="80">
        <f t="shared" si="458"/>
        <v>2.721099346001896E-2</v>
      </c>
      <c r="IQ229" s="80">
        <f t="shared" si="458"/>
        <v>9.6900669716857069E-2</v>
      </c>
      <c r="IR229" s="80">
        <f t="shared" si="458"/>
        <v>-0.10419735184005716</v>
      </c>
      <c r="IS229" s="80">
        <f t="shared" si="458"/>
        <v>-0.1932458698035123</v>
      </c>
      <c r="IT229" s="80">
        <f t="shared" si="458"/>
        <v>9.4378285046721275E-3</v>
      </c>
      <c r="IU229" s="80">
        <f t="shared" ref="IU229:JX229" si="463">LOG(IU33/$JD33,2)</f>
        <v>1.6105028651395084E-2</v>
      </c>
      <c r="IV229" s="80">
        <f t="shared" si="463"/>
        <v>-7.2670035370019953E-2</v>
      </c>
      <c r="IW229" s="80">
        <f t="shared" si="463"/>
        <v>-0.10206040224303953</v>
      </c>
      <c r="IX229" s="80">
        <f t="shared" si="463"/>
        <v>-6.5094672873491468E-3</v>
      </c>
      <c r="IY229" s="80">
        <f t="shared" si="463"/>
        <v>-8.366432415605753E-3</v>
      </c>
      <c r="IZ229" s="80">
        <f t="shared" si="463"/>
        <v>8.7524552021718729E-2</v>
      </c>
      <c r="JA229" s="80">
        <f t="shared" si="463"/>
        <v>0.11271468449879633</v>
      </c>
      <c r="JB229" s="80">
        <f t="shared" si="463"/>
        <v>-7.7260477941609826E-2</v>
      </c>
      <c r="JC229" s="80">
        <f t="shared" si="463"/>
        <v>-4.3697811707189864E-3</v>
      </c>
    </row>
    <row r="230" spans="142:263" x14ac:dyDescent="0.3">
      <c r="EL230" s="14" t="s">
        <v>255</v>
      </c>
      <c r="EM230" s="80">
        <f t="shared" ref="EM230:GX233" si="464">LOG(EM34/$JD34,2)</f>
        <v>-7.3059638910695321E-2</v>
      </c>
      <c r="EN230" s="80">
        <f t="shared" si="464"/>
        <v>-6.732271964182987E-2</v>
      </c>
      <c r="EO230" s="80">
        <f t="shared" si="464"/>
        <v>0.15857368384784931</v>
      </c>
      <c r="EP230" s="80">
        <f t="shared" si="464"/>
        <v>-0.2069673595025229</v>
      </c>
      <c r="EQ230" s="80">
        <f t="shared" si="464"/>
        <v>-9.8139684560747745E-2</v>
      </c>
      <c r="ER230" s="80">
        <f t="shared" si="464"/>
        <v>-2.4371678202424262E-2</v>
      </c>
      <c r="ES230" s="80">
        <f t="shared" si="464"/>
        <v>7.3037602060954901E-2</v>
      </c>
      <c r="ET230" s="80">
        <f t="shared" si="464"/>
        <v>-0.21066012585512067</v>
      </c>
      <c r="EU230" s="80">
        <f t="shared" si="464"/>
        <v>-1.1572525403604084E-2</v>
      </c>
      <c r="EV230" s="80">
        <f t="shared" si="464"/>
        <v>-0.1218713273947357</v>
      </c>
      <c r="EW230" s="80">
        <f t="shared" si="464"/>
        <v>0.35487115620849086</v>
      </c>
      <c r="EX230" s="80">
        <f t="shared" si="464"/>
        <v>-0.29255518940129122</v>
      </c>
      <c r="EY230" s="80">
        <f t="shared" si="464"/>
        <v>-0.13222461044227585</v>
      </c>
      <c r="EZ230" s="80">
        <f t="shared" si="464"/>
        <v>-0.22056035710828789</v>
      </c>
      <c r="FA230" s="80">
        <f t="shared" si="464"/>
        <v>5.7117867500113117E-3</v>
      </c>
      <c r="FB230" s="80">
        <f t="shared" si="464"/>
        <v>-7.9931285175345555E-3</v>
      </c>
      <c r="FC230" s="80">
        <f t="shared" si="464"/>
        <v>0.25290741275311951</v>
      </c>
      <c r="FD230" s="80">
        <f t="shared" si="464"/>
        <v>-1.3299111145313127E-2</v>
      </c>
      <c r="FE230" s="80">
        <f t="shared" si="464"/>
        <v>0.27093043988245114</v>
      </c>
      <c r="FF230" s="80">
        <f t="shared" si="464"/>
        <v>-0.2761209026535319</v>
      </c>
      <c r="FG230" s="80">
        <f t="shared" si="464"/>
        <v>-0.29987397125212145</v>
      </c>
      <c r="FH230" s="80">
        <f t="shared" si="464"/>
        <v>-9.3812176648223028E-2</v>
      </c>
      <c r="FI230" s="80">
        <f t="shared" si="464"/>
        <v>-2.7924868380864186E-2</v>
      </c>
      <c r="FJ230" s="80">
        <f t="shared" si="464"/>
        <v>-7.1742191071183833E-2</v>
      </c>
      <c r="FK230" s="80">
        <f t="shared" si="464"/>
        <v>-1.3562846412271892E-2</v>
      </c>
      <c r="FL230" s="80">
        <f t="shared" si="464"/>
        <v>-2.9939993499762705E-2</v>
      </c>
      <c r="FM230" s="80">
        <f t="shared" si="464"/>
        <v>-8.1673183903836405E-2</v>
      </c>
      <c r="FN230" s="80">
        <f t="shared" si="464"/>
        <v>-0.13949234904172522</v>
      </c>
      <c r="FO230" s="80">
        <f t="shared" si="464"/>
        <v>0.3752163407834983</v>
      </c>
      <c r="FP230" s="80">
        <f t="shared" si="464"/>
        <v>-0.16049650888875994</v>
      </c>
      <c r="FQ230" s="80">
        <f t="shared" si="464"/>
        <v>8.0964346446065386E-2</v>
      </c>
      <c r="FR230" s="80">
        <f t="shared" si="464"/>
        <v>0.43165929670903841</v>
      </c>
      <c r="FS230" s="80">
        <f t="shared" si="464"/>
        <v>0.10218832883687545</v>
      </c>
      <c r="FT230" s="80">
        <f t="shared" si="464"/>
        <v>-6.0234985600609373E-2</v>
      </c>
      <c r="FU230" s="80">
        <f t="shared" si="464"/>
        <v>0.11349094372913393</v>
      </c>
      <c r="FV230" s="80">
        <f t="shared" si="464"/>
        <v>-0.32740770150655391</v>
      </c>
      <c r="FW230" s="80">
        <f t="shared" si="464"/>
        <v>0.28104397305720386</v>
      </c>
      <c r="FX230" s="80">
        <f t="shared" si="464"/>
        <v>-5.2908690524161507E-2</v>
      </c>
      <c r="FY230" s="80">
        <f t="shared" si="464"/>
        <v>0.1408287176804153</v>
      </c>
      <c r="FZ230" s="80">
        <f t="shared" si="464"/>
        <v>0.27746340965170624</v>
      </c>
      <c r="GA230" s="80">
        <f t="shared" si="464"/>
        <v>-4.2225791932862376E-2</v>
      </c>
      <c r="GB230" s="80">
        <f t="shared" si="464"/>
        <v>-1.1904400695535515E-2</v>
      </c>
      <c r="GC230" s="80">
        <f t="shared" si="464"/>
        <v>-6.2433273822122E-2</v>
      </c>
      <c r="GD230" s="80">
        <f t="shared" si="464"/>
        <v>-0.10704654681196918</v>
      </c>
      <c r="GE230" s="80">
        <f t="shared" si="464"/>
        <v>-8.6838135273718933E-2</v>
      </c>
      <c r="GF230" s="80">
        <f t="shared" si="464"/>
        <v>0.17552020202733981</v>
      </c>
      <c r="GG230" s="80">
        <f t="shared" si="464"/>
        <v>0.10650599053139717</v>
      </c>
      <c r="GH230" s="80">
        <f t="shared" si="464"/>
        <v>7.1930273494245586E-4</v>
      </c>
      <c r="GI230" s="80">
        <f t="shared" si="464"/>
        <v>0.24899311340003047</v>
      </c>
      <c r="GJ230" s="80">
        <f t="shared" si="464"/>
        <v>-5.8108583402413483E-2</v>
      </c>
      <c r="GK230" s="80">
        <f t="shared" si="464"/>
        <v>-2.1562144659410188E-2</v>
      </c>
      <c r="GL230" s="80">
        <f t="shared" si="464"/>
        <v>0.32627523383824136</v>
      </c>
      <c r="GM230" s="80">
        <f t="shared" si="464"/>
        <v>-9.2653343090993018E-2</v>
      </c>
      <c r="GN230" s="80">
        <f t="shared" si="464"/>
        <v>-1.5360436877353679E-2</v>
      </c>
      <c r="GO230" s="80">
        <f t="shared" si="464"/>
        <v>-0.10587703826961146</v>
      </c>
      <c r="GP230" s="80">
        <f t="shared" si="464"/>
        <v>8.9654249333696506E-2</v>
      </c>
      <c r="GQ230" s="80">
        <f t="shared" si="464"/>
        <v>-6.6527487131522733E-2</v>
      </c>
      <c r="GR230" s="80">
        <f t="shared" si="464"/>
        <v>-9.5745636875789908E-2</v>
      </c>
      <c r="GS230" s="80">
        <f t="shared" si="464"/>
        <v>1.4081324637510039E-2</v>
      </c>
      <c r="GT230" s="80">
        <f t="shared" si="464"/>
        <v>2.2856275849025113E-2</v>
      </c>
      <c r="GU230" s="80">
        <f t="shared" si="464"/>
        <v>-6.7046817006383833E-2</v>
      </c>
      <c r="GV230" s="80">
        <f t="shared" si="464"/>
        <v>-6.5668094543690117E-2</v>
      </c>
      <c r="GW230" s="80">
        <f t="shared" si="464"/>
        <v>-9.3496038817053442E-2</v>
      </c>
      <c r="GX230" s="80">
        <f t="shared" si="464"/>
        <v>-0.27134534370145857</v>
      </c>
      <c r="GY230" s="80">
        <f t="shared" si="459"/>
        <v>-4.4668393349347198E-2</v>
      </c>
      <c r="GZ230" s="80">
        <f t="shared" si="459"/>
        <v>-7.8226370744650997E-2</v>
      </c>
      <c r="HA230" s="80">
        <f t="shared" si="459"/>
        <v>-0.24465399890913345</v>
      </c>
      <c r="HB230" s="80">
        <f t="shared" si="459"/>
        <v>8.6183403883716439E-2</v>
      </c>
      <c r="HC230" s="80">
        <f t="shared" si="459"/>
        <v>-0.16443865342195474</v>
      </c>
      <c r="HD230" s="80">
        <f t="shared" si="459"/>
        <v>0.12979925191785302</v>
      </c>
      <c r="HE230" s="80">
        <f t="shared" si="459"/>
        <v>-0.12660736118123808</v>
      </c>
      <c r="HF230" s="80">
        <f t="shared" si="459"/>
        <v>4.1015772921617469E-2</v>
      </c>
      <c r="HG230" s="80">
        <f t="shared" si="459"/>
        <v>-7.0565818231155966E-5</v>
      </c>
      <c r="HH230" s="80">
        <f t="shared" si="459"/>
        <v>-0.25947515116674569</v>
      </c>
      <c r="HI230" s="80">
        <f t="shared" si="459"/>
        <v>-7.0004257035794866E-3</v>
      </c>
      <c r="HJ230" s="80">
        <f t="shared" si="459"/>
        <v>6.4878250554701894E-2</v>
      </c>
      <c r="HK230" s="80">
        <f t="shared" si="459"/>
        <v>0.24505427696986887</v>
      </c>
      <c r="HL230" s="80">
        <f t="shared" si="459"/>
        <v>0.22203965462822148</v>
      </c>
      <c r="HM230" s="80">
        <f t="shared" si="459"/>
        <v>0.14452625565877142</v>
      </c>
      <c r="HN230" s="80">
        <f t="shared" si="459"/>
        <v>-4.2225792026288164E-2</v>
      </c>
      <c r="HO230" s="80">
        <f t="shared" si="459"/>
        <v>0.26005845178386705</v>
      </c>
      <c r="HP230" s="80">
        <f t="shared" si="459"/>
        <v>-2.076042469319327E-2</v>
      </c>
      <c r="HQ230" s="80">
        <f t="shared" si="459"/>
        <v>-4.0870576037089719E-2</v>
      </c>
      <c r="HR230" s="80">
        <f t="shared" si="459"/>
        <v>-4.7183161723744108E-2</v>
      </c>
      <c r="HS230" s="80">
        <f t="shared" si="459"/>
        <v>-0.19837017417080274</v>
      </c>
      <c r="HT230" s="80">
        <f t="shared" si="459"/>
        <v>-9.602708339956835E-2</v>
      </c>
      <c r="HU230" s="80">
        <f t="shared" si="459"/>
        <v>-0.15594147672613509</v>
      </c>
      <c r="HV230" s="80">
        <f t="shared" si="459"/>
        <v>-9.1811139403105424E-2</v>
      </c>
      <c r="HW230" s="80">
        <f t="shared" si="459"/>
        <v>7.0343843852335719E-2</v>
      </c>
      <c r="HX230" s="80">
        <f t="shared" si="459"/>
        <v>0.10062343370541055</v>
      </c>
      <c r="HY230" s="80">
        <f t="shared" si="459"/>
        <v>-8.8447232117537022E-2</v>
      </c>
      <c r="HZ230" s="80">
        <f t="shared" ref="HZ230:JC238" si="465">LOG(HZ34/$JD34,2)</f>
        <v>-6.9600932144878419E-2</v>
      </c>
      <c r="IA230" s="80">
        <f t="shared" si="465"/>
        <v>-0.11166294762475973</v>
      </c>
      <c r="IB230" s="80">
        <f t="shared" si="465"/>
        <v>-2.076042469319327E-2</v>
      </c>
      <c r="IC230" s="80">
        <f t="shared" si="465"/>
        <v>8.7237348447483307E-2</v>
      </c>
      <c r="ID230" s="80">
        <f t="shared" si="465"/>
        <v>-0.14629130668500534</v>
      </c>
      <c r="IE230" s="80">
        <f t="shared" si="465"/>
        <v>-0.47113688502398382</v>
      </c>
      <c r="IF230" s="80">
        <f t="shared" si="465"/>
        <v>0.32069827219498914</v>
      </c>
      <c r="IG230" s="80">
        <f t="shared" si="465"/>
        <v>-1.3830784313243537E-2</v>
      </c>
      <c r="IH230" s="80">
        <f t="shared" si="465"/>
        <v>-0.14058057146747616</v>
      </c>
      <c r="II230" s="80">
        <f t="shared" si="465"/>
        <v>0.34705229008664634</v>
      </c>
      <c r="IJ230" s="80">
        <f t="shared" si="465"/>
        <v>-1.4362653398102576E-2</v>
      </c>
      <c r="IK230" s="80">
        <f t="shared" si="465"/>
        <v>1.8897906272465223E-2</v>
      </c>
      <c r="IL230" s="80">
        <f t="shared" si="465"/>
        <v>-3.2294535890418113E-2</v>
      </c>
      <c r="IM230" s="80">
        <f t="shared" si="465"/>
        <v>0.41568431256267779</v>
      </c>
      <c r="IN230" s="80">
        <f t="shared" si="465"/>
        <v>-0.12782977079863397</v>
      </c>
      <c r="IO230" s="80">
        <f t="shared" si="465"/>
        <v>-0.253733465141813</v>
      </c>
      <c r="IP230" s="80">
        <f t="shared" si="465"/>
        <v>-0.17994054758227823</v>
      </c>
      <c r="IQ230" s="80">
        <f t="shared" si="465"/>
        <v>5.6292633519645419E-2</v>
      </c>
      <c r="IR230" s="80">
        <f t="shared" si="465"/>
        <v>-1.9458579115830276E-2</v>
      </c>
      <c r="IS230" s="80">
        <f t="shared" si="465"/>
        <v>-0.11804364648542093</v>
      </c>
      <c r="IT230" s="80">
        <f t="shared" si="465"/>
        <v>-6.9670025120174867E-2</v>
      </c>
      <c r="IU230" s="80">
        <f t="shared" si="465"/>
        <v>-0.12351999908316932</v>
      </c>
      <c r="IV230" s="80">
        <f t="shared" si="465"/>
        <v>-0.12962931584311627</v>
      </c>
      <c r="IW230" s="80">
        <f t="shared" si="465"/>
        <v>1.7792816085347583E-2</v>
      </c>
      <c r="IX230" s="80">
        <f t="shared" si="465"/>
        <v>0.10320000430763056</v>
      </c>
      <c r="IY230" s="80">
        <f t="shared" si="465"/>
        <v>1.0482871782112838E-3</v>
      </c>
      <c r="IZ230" s="80">
        <f t="shared" si="465"/>
        <v>8.3048020218113083E-2</v>
      </c>
      <c r="JA230" s="80">
        <f t="shared" si="465"/>
        <v>0.18490613607243767</v>
      </c>
      <c r="JB230" s="80">
        <f t="shared" si="465"/>
        <v>1.8572967629413857E-2</v>
      </c>
      <c r="JC230" s="80">
        <f t="shared" si="465"/>
        <v>6.3839332529893128E-2</v>
      </c>
    </row>
    <row r="231" spans="142:263" x14ac:dyDescent="0.3">
      <c r="EL231" s="14" t="s">
        <v>258</v>
      </c>
      <c r="EM231" s="80">
        <f t="shared" si="464"/>
        <v>-0.15814511879729262</v>
      </c>
      <c r="EN231" s="80">
        <f t="shared" si="464"/>
        <v>-0.35010517483384335</v>
      </c>
      <c r="EO231" s="80">
        <f t="shared" si="464"/>
        <v>8.3243286767354568E-2</v>
      </c>
      <c r="EP231" s="80">
        <f t="shared" si="464"/>
        <v>-0.13647961431669656</v>
      </c>
      <c r="EQ231" s="80">
        <f t="shared" si="464"/>
        <v>-6.1153227005633061E-2</v>
      </c>
      <c r="ER231" s="80">
        <f t="shared" si="464"/>
        <v>-1.4505340212254136E-2</v>
      </c>
      <c r="ES231" s="80">
        <f t="shared" si="464"/>
        <v>0.10668471868570406</v>
      </c>
      <c r="ET231" s="80">
        <f t="shared" si="464"/>
        <v>-0.11945758696803285</v>
      </c>
      <c r="EU231" s="80">
        <f t="shared" si="464"/>
        <v>-0.1448560080383666</v>
      </c>
      <c r="EV231" s="80">
        <f t="shared" si="464"/>
        <v>-0.15409620821355152</v>
      </c>
      <c r="EW231" s="80">
        <f t="shared" si="464"/>
        <v>0.34804733224640905</v>
      </c>
      <c r="EX231" s="80">
        <f t="shared" si="464"/>
        <v>-0.28884282951693868</v>
      </c>
      <c r="EY231" s="80">
        <f t="shared" si="464"/>
        <v>-0.24575012521214895</v>
      </c>
      <c r="EZ231" s="80">
        <f t="shared" si="464"/>
        <v>-0.31972858397543086</v>
      </c>
      <c r="FA231" s="80">
        <f t="shared" si="464"/>
        <v>-4.7945476702483059E-2</v>
      </c>
      <c r="FB231" s="80">
        <f t="shared" si="464"/>
        <v>9.0253358898323477E-2</v>
      </c>
      <c r="FC231" s="80">
        <f t="shared" si="464"/>
        <v>0.11148146647387445</v>
      </c>
      <c r="FD231" s="80">
        <f t="shared" si="464"/>
        <v>9.1459991018619763E-2</v>
      </c>
      <c r="FE231" s="80">
        <f t="shared" si="464"/>
        <v>0.14922197170481502</v>
      </c>
      <c r="FF231" s="80">
        <f t="shared" si="464"/>
        <v>-5.6445320748989544E-2</v>
      </c>
      <c r="FG231" s="80">
        <f t="shared" si="464"/>
        <v>-0.32066909924746256</v>
      </c>
      <c r="FH231" s="80">
        <f t="shared" si="464"/>
        <v>-1.7126203161723939E-2</v>
      </c>
      <c r="FI231" s="80">
        <f t="shared" si="464"/>
        <v>6.6625827447316238E-2</v>
      </c>
      <c r="FJ231" s="80">
        <f t="shared" si="464"/>
        <v>1.2388218655628884E-2</v>
      </c>
      <c r="FK231" s="80">
        <f t="shared" si="464"/>
        <v>-3.7676288364187197E-2</v>
      </c>
      <c r="FL231" s="80">
        <f t="shared" si="464"/>
        <v>-6.5412791862724723E-2</v>
      </c>
      <c r="FM231" s="80">
        <f t="shared" si="464"/>
        <v>4.0179449133125921E-3</v>
      </c>
      <c r="FN231" s="80">
        <f t="shared" si="464"/>
        <v>-0.11175355316617305</v>
      </c>
      <c r="FO231" s="80">
        <f t="shared" si="464"/>
        <v>0.24450247516545226</v>
      </c>
      <c r="FP231" s="80">
        <f t="shared" si="464"/>
        <v>-0.11676437587131747</v>
      </c>
      <c r="FQ231" s="80">
        <f t="shared" si="464"/>
        <v>-0.19596859305969871</v>
      </c>
      <c r="FR231" s="80">
        <f t="shared" si="464"/>
        <v>0.39463412582200086</v>
      </c>
      <c r="FS231" s="80">
        <f t="shared" si="464"/>
        <v>-2.5987192886050055E-2</v>
      </c>
      <c r="FT231" s="80">
        <f t="shared" si="464"/>
        <v>-0.29236420435338784</v>
      </c>
      <c r="FU231" s="80">
        <f t="shared" si="464"/>
        <v>0.34559085018140479</v>
      </c>
      <c r="FV231" s="80">
        <f t="shared" si="464"/>
        <v>7.506365144951492E-2</v>
      </c>
      <c r="FW231" s="80">
        <f t="shared" si="464"/>
        <v>0.39159722719649259</v>
      </c>
      <c r="FX231" s="80">
        <f t="shared" si="464"/>
        <v>1.5900013796739498E-2</v>
      </c>
      <c r="FY231" s="80">
        <f t="shared" si="464"/>
        <v>0.26168071756341837</v>
      </c>
      <c r="FZ231" s="80">
        <f t="shared" si="464"/>
        <v>-5.8705044639810383E-2</v>
      </c>
      <c r="GA231" s="80">
        <f t="shared" si="464"/>
        <v>-1.5579990117099523E-2</v>
      </c>
      <c r="GB231" s="80">
        <f t="shared" si="464"/>
        <v>-0.111297253888232</v>
      </c>
      <c r="GC231" s="80">
        <f t="shared" si="464"/>
        <v>-1.9998936198504496E-2</v>
      </c>
      <c r="GD231" s="80">
        <f t="shared" si="464"/>
        <v>-9.3694490882397979E-2</v>
      </c>
      <c r="GE231" s="80">
        <f t="shared" si="464"/>
        <v>3.2588829993666912E-2</v>
      </c>
      <c r="GF231" s="80">
        <f t="shared" si="464"/>
        <v>3.4875748774486864E-3</v>
      </c>
      <c r="GG231" s="80">
        <f t="shared" si="464"/>
        <v>-7.7051622318450641E-2</v>
      </c>
      <c r="GH231" s="80">
        <f t="shared" si="464"/>
        <v>8.0102759117415559E-2</v>
      </c>
      <c r="GI231" s="80">
        <f t="shared" si="464"/>
        <v>0.21082229418404996</v>
      </c>
      <c r="GJ231" s="80">
        <f t="shared" si="464"/>
        <v>-3.7583899703131154E-2</v>
      </c>
      <c r="GK231" s="80">
        <f t="shared" si="464"/>
        <v>0.10008500429322342</v>
      </c>
      <c r="GL231" s="80">
        <f t="shared" si="464"/>
        <v>0.40414204181188629</v>
      </c>
      <c r="GM231" s="80">
        <f t="shared" si="464"/>
        <v>5.813836300229646E-2</v>
      </c>
      <c r="GN231" s="80">
        <f t="shared" si="464"/>
        <v>-0.11103401230206729</v>
      </c>
      <c r="GO231" s="80">
        <f t="shared" si="464"/>
        <v>5.9967386277545998E-2</v>
      </c>
      <c r="GP231" s="80">
        <f t="shared" si="464"/>
        <v>-6.6713131679855459E-2</v>
      </c>
      <c r="GQ231" s="80">
        <f t="shared" si="464"/>
        <v>-9.1971060358515697E-2</v>
      </c>
      <c r="GR231" s="80">
        <f t="shared" si="464"/>
        <v>-0.10823704844492904</v>
      </c>
      <c r="GS231" s="80">
        <f t="shared" si="464"/>
        <v>8.0857109454483794E-2</v>
      </c>
      <c r="GT231" s="80">
        <f t="shared" si="464"/>
        <v>4.7158147891548367E-2</v>
      </c>
      <c r="GU231" s="80">
        <f t="shared" si="464"/>
        <v>-5.4879426588210399E-2</v>
      </c>
      <c r="GV231" s="80">
        <f t="shared" si="464"/>
        <v>-6.6340450701106599E-2</v>
      </c>
      <c r="GW231" s="80">
        <f t="shared" si="464"/>
        <v>-0.11034024219464622</v>
      </c>
      <c r="GX231" s="80">
        <f t="shared" si="464"/>
        <v>-0.25193704372800507</v>
      </c>
      <c r="GY231" s="80">
        <f t="shared" si="459"/>
        <v>-0.1196982969168961</v>
      </c>
      <c r="GZ231" s="80">
        <f t="shared" si="459"/>
        <v>0.14026227511169723</v>
      </c>
      <c r="HA231" s="80">
        <f t="shared" si="459"/>
        <v>4.5676425733442445E-2</v>
      </c>
      <c r="HB231" s="80">
        <f t="shared" si="459"/>
        <v>-4.8174545005330908E-2</v>
      </c>
      <c r="HC231" s="80">
        <f t="shared" si="459"/>
        <v>-3.2249616306594203E-2</v>
      </c>
      <c r="HD231" s="80">
        <f t="shared" si="459"/>
        <v>4.2906018117391913E-2</v>
      </c>
      <c r="HE231" s="80">
        <f t="shared" si="459"/>
        <v>-0.12437603463745184</v>
      </c>
      <c r="HF231" s="80">
        <f t="shared" si="459"/>
        <v>5.671181767516479E-2</v>
      </c>
      <c r="HG231" s="80">
        <f t="shared" si="459"/>
        <v>-1.5199293414273214E-2</v>
      </c>
      <c r="HH231" s="80">
        <f t="shared" si="459"/>
        <v>1.0099330453730779E-3</v>
      </c>
      <c r="HI231" s="80">
        <f t="shared" si="459"/>
        <v>-6.671168135605024E-2</v>
      </c>
      <c r="HJ231" s="80">
        <f t="shared" si="459"/>
        <v>-7.4436351531803654E-2</v>
      </c>
      <c r="HK231" s="80">
        <f t="shared" si="459"/>
        <v>0.11987582066101035</v>
      </c>
      <c r="HL231" s="80">
        <f t="shared" si="459"/>
        <v>8.6293515661033132E-2</v>
      </c>
      <c r="HM231" s="80">
        <f t="shared" si="459"/>
        <v>0.19465100350040981</v>
      </c>
      <c r="HN231" s="80">
        <f t="shared" si="459"/>
        <v>6.8444128754653791E-2</v>
      </c>
      <c r="HO231" s="80">
        <f t="shared" si="459"/>
        <v>1.8811564960614459E-2</v>
      </c>
      <c r="HP231" s="80">
        <f t="shared" si="459"/>
        <v>1.0015218711606719E-2</v>
      </c>
      <c r="HQ231" s="80">
        <f t="shared" si="459"/>
        <v>-0.15606986702602738</v>
      </c>
      <c r="HR231" s="80">
        <f t="shared" si="459"/>
        <v>-4.3136708752024118E-3</v>
      </c>
      <c r="HS231" s="80">
        <f t="shared" si="459"/>
        <v>-0.15953028032404731</v>
      </c>
      <c r="HT231" s="80">
        <f t="shared" si="459"/>
        <v>-0.14951786104326864</v>
      </c>
      <c r="HU231" s="80">
        <f t="shared" si="459"/>
        <v>0.3194266542760586</v>
      </c>
      <c r="HV231" s="80">
        <f t="shared" si="459"/>
        <v>-1.0995920132166964E-2</v>
      </c>
      <c r="HW231" s="80">
        <f t="shared" si="459"/>
        <v>7.388532285809736E-2</v>
      </c>
      <c r="HX231" s="80">
        <f t="shared" si="459"/>
        <v>0.2144932759153606</v>
      </c>
      <c r="HY231" s="80">
        <f t="shared" si="459"/>
        <v>-4.455951153332767E-2</v>
      </c>
      <c r="HZ231" s="80">
        <f t="shared" si="465"/>
        <v>-7.9999479864186249E-2</v>
      </c>
      <c r="IA231" s="80">
        <f t="shared" si="465"/>
        <v>6.6287285823124917E-2</v>
      </c>
      <c r="IB231" s="80">
        <f t="shared" si="465"/>
        <v>-0.11974644368665256</v>
      </c>
      <c r="IC231" s="80">
        <f t="shared" si="465"/>
        <v>1.462847249895419E-2</v>
      </c>
      <c r="ID231" s="80">
        <f t="shared" si="465"/>
        <v>-4.5702530081108236E-2</v>
      </c>
      <c r="IE231" s="80">
        <f t="shared" si="465"/>
        <v>-0.30901139513315162</v>
      </c>
      <c r="IF231" s="80">
        <f t="shared" si="465"/>
        <v>0.27184629022235579</v>
      </c>
      <c r="IG231" s="80">
        <f t="shared" si="465"/>
        <v>6.5779324415836032E-2</v>
      </c>
      <c r="IH231" s="80">
        <f t="shared" si="465"/>
        <v>-0.19047322043191092</v>
      </c>
      <c r="II231" s="80">
        <f t="shared" si="465"/>
        <v>0.27443034166780794</v>
      </c>
      <c r="IJ231" s="80">
        <f t="shared" si="465"/>
        <v>6.8232816072083244E-2</v>
      </c>
      <c r="IK231" s="80">
        <f t="shared" si="465"/>
        <v>2.4704867844901725E-3</v>
      </c>
      <c r="IL231" s="80">
        <f t="shared" si="465"/>
        <v>-4.2247829865517663E-3</v>
      </c>
      <c r="IM231" s="80">
        <f t="shared" si="465"/>
        <v>0.2847250582222377</v>
      </c>
      <c r="IN231" s="80">
        <f t="shared" si="465"/>
        <v>-7.4282026406036301E-3</v>
      </c>
      <c r="IO231" s="80">
        <f t="shared" si="465"/>
        <v>-0.2227632592004202</v>
      </c>
      <c r="IP231" s="80">
        <f t="shared" si="465"/>
        <v>-0.14770193465226944</v>
      </c>
      <c r="IQ231" s="80">
        <f t="shared" si="465"/>
        <v>-0.13314536065344887</v>
      </c>
      <c r="IR231" s="80">
        <f t="shared" si="465"/>
        <v>-2.3620437284299411E-2</v>
      </c>
      <c r="IS231" s="80">
        <f t="shared" si="465"/>
        <v>-9.4332992767928295E-2</v>
      </c>
      <c r="IT231" s="80">
        <f t="shared" si="465"/>
        <v>-0.15266699203489126</v>
      </c>
      <c r="IU231" s="80">
        <f t="shared" si="465"/>
        <v>-0.20375582118630803</v>
      </c>
      <c r="IV231" s="80">
        <f t="shared" si="465"/>
        <v>-1.2425481281994029E-2</v>
      </c>
      <c r="IW231" s="80">
        <f t="shared" si="465"/>
        <v>7.367480570853778E-2</v>
      </c>
      <c r="IX231" s="80">
        <f t="shared" si="465"/>
        <v>-0.2029139972242229</v>
      </c>
      <c r="IY231" s="80">
        <f t="shared" si="465"/>
        <v>-8.6477816820281148E-2</v>
      </c>
      <c r="IZ231" s="80">
        <f t="shared" si="465"/>
        <v>3.8619747839196909E-2</v>
      </c>
      <c r="JA231" s="80">
        <f t="shared" si="465"/>
        <v>0.24571644456988995</v>
      </c>
      <c r="JB231" s="80">
        <f t="shared" si="465"/>
        <v>-1.8712469861470889E-3</v>
      </c>
      <c r="JC231" s="80">
        <f t="shared" si="465"/>
        <v>-0.1027307086630205</v>
      </c>
    </row>
    <row r="232" spans="142:263" x14ac:dyDescent="0.3">
      <c r="EL232" s="14" t="s">
        <v>262</v>
      </c>
      <c r="EM232" s="80">
        <f t="shared" si="464"/>
        <v>-0.29646911478909205</v>
      </c>
      <c r="EN232" s="80">
        <f t="shared" si="464"/>
        <v>-0.54802392943932221</v>
      </c>
      <c r="EO232" s="80">
        <f t="shared" si="464"/>
        <v>1.1235110968399065E-2</v>
      </c>
      <c r="EP232" s="80">
        <f t="shared" si="464"/>
        <v>-0.27896747728260612</v>
      </c>
      <c r="EQ232" s="80">
        <f t="shared" si="464"/>
        <v>-0.11576306666758171</v>
      </c>
      <c r="ER232" s="80">
        <f t="shared" si="464"/>
        <v>-0.12641306388475268</v>
      </c>
      <c r="ES232" s="80">
        <f t="shared" si="464"/>
        <v>1.2051692307325727E-2</v>
      </c>
      <c r="ET232" s="80">
        <f t="shared" si="464"/>
        <v>-0.19254788623867106</v>
      </c>
      <c r="EU232" s="80">
        <f t="shared" si="464"/>
        <v>-6.4826886235257328E-2</v>
      </c>
      <c r="EV232" s="80">
        <f t="shared" si="464"/>
        <v>-0.20977959730619364</v>
      </c>
      <c r="EW232" s="80">
        <f t="shared" si="464"/>
        <v>0.34264782575046721</v>
      </c>
      <c r="EX232" s="80">
        <f t="shared" si="464"/>
        <v>-0.33584068902043757</v>
      </c>
      <c r="EY232" s="80">
        <f t="shared" si="464"/>
        <v>-0.32102513422204171</v>
      </c>
      <c r="EZ232" s="80">
        <f t="shared" si="464"/>
        <v>-0.34067565866003308</v>
      </c>
      <c r="FA232" s="80">
        <f t="shared" si="464"/>
        <v>0.2041864611198442</v>
      </c>
      <c r="FB232" s="80">
        <f t="shared" si="464"/>
        <v>3.4479160481314358E-2</v>
      </c>
      <c r="FC232" s="80">
        <f t="shared" si="464"/>
        <v>8.5444134730898444E-2</v>
      </c>
      <c r="FD232" s="80">
        <f t="shared" si="464"/>
        <v>-1.0280777855846843E-2</v>
      </c>
      <c r="FE232" s="80">
        <f t="shared" si="464"/>
        <v>0.17422324516717019</v>
      </c>
      <c r="FF232" s="80">
        <f t="shared" si="464"/>
        <v>-3.0606336021849107E-2</v>
      </c>
      <c r="FG232" s="80">
        <f t="shared" si="464"/>
        <v>-0.35541019512427041</v>
      </c>
      <c r="FH232" s="80">
        <f t="shared" si="464"/>
        <v>-5.4433370738564905E-2</v>
      </c>
      <c r="FI232" s="80">
        <f t="shared" si="464"/>
        <v>-2.8636941490436253E-2</v>
      </c>
      <c r="FJ232" s="80">
        <f t="shared" si="464"/>
        <v>-5.9383963671949168E-2</v>
      </c>
      <c r="FK232" s="80">
        <f t="shared" si="464"/>
        <v>-0.22214947216359615</v>
      </c>
      <c r="FL232" s="80">
        <f t="shared" si="464"/>
        <v>-0.21132748964398659</v>
      </c>
      <c r="FM232" s="80">
        <f t="shared" si="464"/>
        <v>0.10223713230772995</v>
      </c>
      <c r="FN232" s="80">
        <f t="shared" si="464"/>
        <v>-0.14721096476656309</v>
      </c>
      <c r="FO232" s="80">
        <f t="shared" si="464"/>
        <v>0.31023372493379842</v>
      </c>
      <c r="FP232" s="80">
        <f t="shared" si="464"/>
        <v>0.14294124703930214</v>
      </c>
      <c r="FQ232" s="80">
        <f t="shared" si="464"/>
        <v>-5.9223137074964065E-2</v>
      </c>
      <c r="FR232" s="80">
        <f t="shared" si="464"/>
        <v>0.34823606402638413</v>
      </c>
      <c r="FS232" s="80">
        <f t="shared" si="464"/>
        <v>-0.15406445493372253</v>
      </c>
      <c r="FT232" s="80">
        <f t="shared" si="464"/>
        <v>-0.17621700656748374</v>
      </c>
      <c r="FU232" s="80">
        <f t="shared" si="464"/>
        <v>0.23406504411581139</v>
      </c>
      <c r="FV232" s="80">
        <f t="shared" si="464"/>
        <v>5.6860111844725239E-2</v>
      </c>
      <c r="FW232" s="80">
        <f t="shared" si="464"/>
        <v>0.32325947277327033</v>
      </c>
      <c r="FX232" s="80">
        <f t="shared" si="464"/>
        <v>-3.5730588939521163E-2</v>
      </c>
      <c r="FY232" s="80">
        <f t="shared" si="464"/>
        <v>0.39954394049004105</v>
      </c>
      <c r="FZ232" s="80">
        <f t="shared" si="464"/>
        <v>-0.11952168617688877</v>
      </c>
      <c r="GA232" s="80">
        <f t="shared" si="464"/>
        <v>-8.7289017877056993E-2</v>
      </c>
      <c r="GB232" s="80">
        <f t="shared" si="464"/>
        <v>0.26265135093547298</v>
      </c>
      <c r="GC232" s="80">
        <f t="shared" si="464"/>
        <v>0.33958808346143216</v>
      </c>
      <c r="GD232" s="80">
        <f t="shared" si="464"/>
        <v>0.16146054256378758</v>
      </c>
      <c r="GE232" s="80">
        <f t="shared" si="464"/>
        <v>-1.5142564982251871E-2</v>
      </c>
      <c r="GF232" s="80">
        <f t="shared" si="464"/>
        <v>-5.2609061050576902E-2</v>
      </c>
      <c r="GG232" s="80">
        <f t="shared" si="464"/>
        <v>0.24727357228200672</v>
      </c>
      <c r="GH232" s="80">
        <f t="shared" si="464"/>
        <v>5.6761185258443543E-2</v>
      </c>
      <c r="GI232" s="80">
        <f t="shared" si="464"/>
        <v>0.26167893387827218</v>
      </c>
      <c r="GJ232" s="80">
        <f t="shared" si="464"/>
        <v>-9.3561079003700823E-2</v>
      </c>
      <c r="GK232" s="80">
        <f t="shared" si="464"/>
        <v>0.11741475310889353</v>
      </c>
      <c r="GL232" s="80">
        <f t="shared" si="464"/>
        <v>0.36567090008791936</v>
      </c>
      <c r="GM232" s="80">
        <f t="shared" si="464"/>
        <v>-1.2770180724507148E-2</v>
      </c>
      <c r="GN232" s="80">
        <f t="shared" si="464"/>
        <v>-8.2241905853289929E-2</v>
      </c>
      <c r="GO232" s="80">
        <f t="shared" si="464"/>
        <v>-1.4908616550979038E-2</v>
      </c>
      <c r="GP232" s="80">
        <f t="shared" si="464"/>
        <v>-0.13778365518640098</v>
      </c>
      <c r="GQ232" s="80">
        <f t="shared" si="464"/>
        <v>0.21474700985036185</v>
      </c>
      <c r="GR232" s="80">
        <f t="shared" si="464"/>
        <v>0.14969745192454001</v>
      </c>
      <c r="GS232" s="80">
        <f t="shared" si="464"/>
        <v>0.15223061019030673</v>
      </c>
      <c r="GT232" s="80">
        <f t="shared" si="464"/>
        <v>3.6604203890773263E-2</v>
      </c>
      <c r="GU232" s="80">
        <f t="shared" si="464"/>
        <v>-0.12598255666971114</v>
      </c>
      <c r="GV232" s="80">
        <f t="shared" si="464"/>
        <v>-0.13499379802337325</v>
      </c>
      <c r="GW232" s="80">
        <f t="shared" si="464"/>
        <v>4.0811580424412096E-2</v>
      </c>
      <c r="GX232" s="80">
        <f t="shared" si="464"/>
        <v>-0.30352118787429289</v>
      </c>
      <c r="GY232" s="80">
        <f t="shared" si="459"/>
        <v>-0.11937264354927148</v>
      </c>
      <c r="GZ232" s="80">
        <f t="shared" si="459"/>
        <v>5.2666275911220639E-2</v>
      </c>
      <c r="HA232" s="80">
        <f t="shared" si="459"/>
        <v>-9.1257242458645277E-2</v>
      </c>
      <c r="HB232" s="80">
        <f t="shared" si="459"/>
        <v>-0.12515933555369158</v>
      </c>
      <c r="HC232" s="80">
        <f t="shared" si="459"/>
        <v>0.12147208149256727</v>
      </c>
      <c r="HD232" s="80">
        <f t="shared" si="459"/>
        <v>3.9076689564538851E-2</v>
      </c>
      <c r="HE232" s="80">
        <f t="shared" si="459"/>
        <v>-0.18855529359119283</v>
      </c>
      <c r="HF232" s="80">
        <f t="shared" si="459"/>
        <v>-4.4644768934443038E-2</v>
      </c>
      <c r="HG232" s="80">
        <f t="shared" si="459"/>
        <v>-4.130542051492983E-2</v>
      </c>
      <c r="HH232" s="80">
        <f t="shared" si="459"/>
        <v>-0.14190289048750251</v>
      </c>
      <c r="HI232" s="80">
        <f t="shared" si="459"/>
        <v>-0.15364469519045656</v>
      </c>
      <c r="HJ232" s="80">
        <f t="shared" si="459"/>
        <v>-8.1461408408514138E-2</v>
      </c>
      <c r="HK232" s="80">
        <f t="shared" ref="HK232:IK232" si="466">LOG(HK36/$JD36,2)</f>
        <v>0.14337608375074537</v>
      </c>
      <c r="HL232" s="80">
        <f t="shared" si="466"/>
        <v>0.13995597365371898</v>
      </c>
      <c r="HM232" s="80">
        <f t="shared" si="466"/>
        <v>0.20686357272670866</v>
      </c>
      <c r="HN232" s="80">
        <f t="shared" si="466"/>
        <v>0.15955785797428942</v>
      </c>
      <c r="HO232" s="80">
        <f t="shared" si="466"/>
        <v>3.7540237395519239E-2</v>
      </c>
      <c r="HP232" s="80">
        <f t="shared" si="466"/>
        <v>-1.0539890331502592E-2</v>
      </c>
      <c r="HQ232" s="80">
        <f t="shared" si="466"/>
        <v>-9.6455225760951599E-2</v>
      </c>
      <c r="HR232" s="80">
        <f t="shared" si="466"/>
        <v>3.6035601384668728E-2</v>
      </c>
      <c r="HS232" s="80">
        <f t="shared" si="466"/>
        <v>-5.9491191430027832E-2</v>
      </c>
      <c r="HT232" s="80">
        <f t="shared" si="466"/>
        <v>-0.16329179244835659</v>
      </c>
      <c r="HU232" s="80">
        <f t="shared" si="466"/>
        <v>4.0494784971380746E-2</v>
      </c>
      <c r="HV232" s="80">
        <f t="shared" si="466"/>
        <v>-0.17536462472758152</v>
      </c>
      <c r="HW232" s="80">
        <f t="shared" si="466"/>
        <v>8.6429786374519424E-2</v>
      </c>
      <c r="HX232" s="80">
        <f t="shared" si="466"/>
        <v>0.26931903384658712</v>
      </c>
      <c r="HY232" s="80">
        <f t="shared" si="466"/>
        <v>4.138644688055697E-3</v>
      </c>
      <c r="HZ232" s="80">
        <f t="shared" si="465"/>
        <v>-0.21414971840617258</v>
      </c>
      <c r="IA232" s="80">
        <f t="shared" si="465"/>
        <v>-5.799072840792642E-2</v>
      </c>
      <c r="IB232" s="80">
        <f t="shared" si="465"/>
        <v>-0.16837089684517642</v>
      </c>
      <c r="IC232" s="80">
        <f t="shared" si="465"/>
        <v>0.14236644029082507</v>
      </c>
      <c r="ID232" s="80">
        <f t="shared" si="465"/>
        <v>-0.11019896707295286</v>
      </c>
      <c r="IE232" s="80">
        <f t="shared" si="465"/>
        <v>-0.20918469602559736</v>
      </c>
      <c r="IF232" s="80">
        <f t="shared" si="465"/>
        <v>0.3830553693765994</v>
      </c>
      <c r="IG232" s="80">
        <f t="shared" si="465"/>
        <v>4.2144693691636599E-2</v>
      </c>
      <c r="IH232" s="80">
        <f t="shared" si="465"/>
        <v>-0.30335187239407735</v>
      </c>
      <c r="II232" s="80">
        <f t="shared" si="465"/>
        <v>0.29009324638701367</v>
      </c>
      <c r="IJ232" s="80">
        <f t="shared" si="465"/>
        <v>6.4358748787209222E-2</v>
      </c>
      <c r="IK232" s="80">
        <f t="shared" si="465"/>
        <v>-0.17109094362822042</v>
      </c>
      <c r="IL232" s="80">
        <f t="shared" si="465"/>
        <v>2.0165809552564217E-3</v>
      </c>
      <c r="IM232" s="80">
        <f t="shared" si="465"/>
        <v>0.40051871250667703</v>
      </c>
      <c r="IN232" s="80">
        <f t="shared" si="465"/>
        <v>-8.7863050821788136E-2</v>
      </c>
      <c r="IO232" s="80">
        <f t="shared" si="465"/>
        <v>-0.21622021089642882</v>
      </c>
      <c r="IP232" s="80">
        <f t="shared" si="465"/>
        <v>-0.10237145778639715</v>
      </c>
      <c r="IQ232" s="80">
        <f t="shared" si="465"/>
        <v>-6.9966345606653685E-2</v>
      </c>
      <c r="IR232" s="80">
        <f t="shared" si="465"/>
        <v>-5.7678328244572578E-2</v>
      </c>
      <c r="IS232" s="80">
        <f t="shared" si="465"/>
        <v>-0.13123227152665817</v>
      </c>
      <c r="IT232" s="80">
        <f t="shared" si="465"/>
        <v>-4.6042875094145452E-2</v>
      </c>
      <c r="IU232" s="80">
        <f t="shared" si="465"/>
        <v>-9.6198547872886356E-2</v>
      </c>
      <c r="IV232" s="80">
        <f t="shared" si="465"/>
        <v>-2.3276320747817103E-2</v>
      </c>
      <c r="IW232" s="80">
        <f t="shared" si="465"/>
        <v>0.13942668708980713</v>
      </c>
      <c r="IX232" s="80">
        <f t="shared" si="465"/>
        <v>-0.25474282057394876</v>
      </c>
      <c r="IY232" s="80">
        <f t="shared" si="465"/>
        <v>-4.4025787629714111E-2</v>
      </c>
      <c r="IZ232" s="80">
        <f t="shared" si="465"/>
        <v>-4.4556326772660519E-2</v>
      </c>
      <c r="JA232" s="80">
        <f t="shared" si="465"/>
        <v>0.2739255920986578</v>
      </c>
      <c r="JB232" s="80">
        <f t="shared" si="465"/>
        <v>-6.6585898555806516E-2</v>
      </c>
      <c r="JC232" s="80">
        <f t="shared" si="465"/>
        <v>-0.18628991389169824</v>
      </c>
    </row>
    <row r="233" spans="142:263" x14ac:dyDescent="0.3">
      <c r="EL233" s="14" t="s">
        <v>265</v>
      </c>
      <c r="EM233" s="80">
        <f t="shared" si="464"/>
        <v>-0.16574603152361422</v>
      </c>
      <c r="EN233" s="80">
        <f t="shared" si="464"/>
        <v>-0.59898696772230287</v>
      </c>
      <c r="EO233" s="80">
        <f t="shared" si="464"/>
        <v>7.3239614923172117E-2</v>
      </c>
      <c r="EP233" s="80">
        <f t="shared" si="464"/>
        <v>-0.30240920536490828</v>
      </c>
      <c r="EQ233" s="80">
        <f t="shared" si="464"/>
        <v>-0.22737097885839311</v>
      </c>
      <c r="ER233" s="80">
        <f t="shared" si="464"/>
        <v>-1.1387287440685191E-2</v>
      </c>
      <c r="ES233" s="80">
        <f t="shared" si="464"/>
        <v>-5.8920195857418881E-2</v>
      </c>
      <c r="ET233" s="80">
        <f t="shared" si="464"/>
        <v>-3.2015006052305714E-2</v>
      </c>
      <c r="EU233" s="80">
        <f t="shared" si="464"/>
        <v>-7.4580589611094678E-2</v>
      </c>
      <c r="EV233" s="80">
        <f t="shared" si="464"/>
        <v>-9.3012763159517522E-2</v>
      </c>
      <c r="EW233" s="80">
        <f t="shared" si="464"/>
        <v>0.28405688594283718</v>
      </c>
      <c r="EX233" s="80">
        <f t="shared" si="464"/>
        <v>-0.1447864129247535</v>
      </c>
      <c r="EY233" s="80">
        <f t="shared" si="464"/>
        <v>-9.0041808597522949E-2</v>
      </c>
      <c r="EZ233" s="80">
        <f t="shared" si="464"/>
        <v>-0.32786294079762174</v>
      </c>
      <c r="FA233" s="80">
        <f t="shared" si="464"/>
        <v>0.20407790247971855</v>
      </c>
      <c r="FB233" s="80">
        <f t="shared" si="464"/>
        <v>0.11197266752857507</v>
      </c>
      <c r="FC233" s="80">
        <f t="shared" si="464"/>
        <v>0.21172763290081867</v>
      </c>
      <c r="FD233" s="80">
        <f t="shared" si="464"/>
        <v>0.2064057813263632</v>
      </c>
      <c r="FE233" s="80">
        <f t="shared" si="464"/>
        <v>0.12376058564196896</v>
      </c>
      <c r="FF233" s="80">
        <f t="shared" si="464"/>
        <v>0.12709954877845264</v>
      </c>
      <c r="FG233" s="80">
        <f t="shared" si="464"/>
        <v>-0.30550724249456679</v>
      </c>
      <c r="FH233" s="80">
        <f t="shared" si="464"/>
        <v>-0.14330363449043296</v>
      </c>
      <c r="FI233" s="80">
        <f t="shared" si="464"/>
        <v>0.14535061504321595</v>
      </c>
      <c r="FJ233" s="80">
        <f t="shared" si="464"/>
        <v>-3.6154736432984017E-2</v>
      </c>
      <c r="FK233" s="80">
        <f t="shared" si="464"/>
        <v>-0.26842688842777201</v>
      </c>
      <c r="FL233" s="80">
        <f t="shared" si="464"/>
        <v>-0.22567861996894348</v>
      </c>
      <c r="FM233" s="80">
        <f t="shared" si="464"/>
        <v>0.27238811333604401</v>
      </c>
      <c r="FN233" s="80">
        <f t="shared" si="464"/>
        <v>-9.8002859647376261E-2</v>
      </c>
      <c r="FO233" s="80">
        <f t="shared" si="464"/>
        <v>0.28359881477695537</v>
      </c>
      <c r="FP233" s="80">
        <f t="shared" si="464"/>
        <v>-1.6983842483978401E-2</v>
      </c>
      <c r="FQ233" s="80">
        <f t="shared" si="464"/>
        <v>-0.30654140164434168</v>
      </c>
      <c r="FR233" s="80">
        <f t="shared" si="464"/>
        <v>0.29296032525268761</v>
      </c>
      <c r="FS233" s="80">
        <f t="shared" si="464"/>
        <v>-0.30529188582380934</v>
      </c>
      <c r="FT233" s="80">
        <f t="shared" si="464"/>
        <v>-0.31384467051565862</v>
      </c>
      <c r="FU233" s="80">
        <f t="shared" si="464"/>
        <v>0.23928701580157383</v>
      </c>
      <c r="FV233" s="80">
        <f t="shared" si="464"/>
        <v>0.16444699835991849</v>
      </c>
      <c r="FW233" s="80">
        <f t="shared" si="464"/>
        <v>0.32386373573976202</v>
      </c>
      <c r="FX233" s="80">
        <f t="shared" si="464"/>
        <v>-0.23742321684594195</v>
      </c>
      <c r="FY233" s="80">
        <f t="shared" si="464"/>
        <v>0.50278885859182154</v>
      </c>
      <c r="FZ233" s="80">
        <f t="shared" si="464"/>
        <v>-5.2978101376246423E-2</v>
      </c>
      <c r="GA233" s="80">
        <f t="shared" si="464"/>
        <v>-0.13965133748611513</v>
      </c>
      <c r="GB233" s="80">
        <f t="shared" si="464"/>
        <v>0.28038823790685641</v>
      </c>
      <c r="GC233" s="80">
        <f t="shared" si="464"/>
        <v>0.14925302535755475</v>
      </c>
      <c r="GD233" s="80">
        <f t="shared" si="464"/>
        <v>-9.3161471594057715E-2</v>
      </c>
      <c r="GE233" s="80">
        <f t="shared" si="464"/>
        <v>0.12670055796428623</v>
      </c>
      <c r="GF233" s="80">
        <f t="shared" si="464"/>
        <v>3.5309751808122999E-2</v>
      </c>
      <c r="GG233" s="80">
        <f t="shared" si="464"/>
        <v>0.2696151431152331</v>
      </c>
      <c r="GH233" s="80">
        <f t="shared" si="464"/>
        <v>0.13668993049132827</v>
      </c>
      <c r="GI233" s="80">
        <f t="shared" si="464"/>
        <v>8.5905331667052637E-2</v>
      </c>
      <c r="GJ233" s="80">
        <f t="shared" si="464"/>
        <v>-9.7182404945999473E-2</v>
      </c>
      <c r="GK233" s="80">
        <f t="shared" si="464"/>
        <v>0.19713245019522291</v>
      </c>
      <c r="GL233" s="80">
        <f t="shared" si="464"/>
        <v>0.35586313194626101</v>
      </c>
      <c r="GM233" s="80">
        <f t="shared" si="464"/>
        <v>3.1086163453594641E-2</v>
      </c>
      <c r="GN233" s="80">
        <f t="shared" si="464"/>
        <v>-0.17508135727340576</v>
      </c>
      <c r="GO233" s="80">
        <f t="shared" si="464"/>
        <v>-5.6562168856590003E-2</v>
      </c>
      <c r="GP233" s="80">
        <f t="shared" si="464"/>
        <v>-4.5045241884017685E-2</v>
      </c>
      <c r="GQ233" s="80">
        <f t="shared" si="464"/>
        <v>8.8923385988130516E-2</v>
      </c>
      <c r="GR233" s="80">
        <f t="shared" si="464"/>
        <v>-7.0439071456425251E-2</v>
      </c>
      <c r="GS233" s="80">
        <f t="shared" si="464"/>
        <v>0.11824799292674339</v>
      </c>
      <c r="GT233" s="80">
        <f t="shared" si="464"/>
        <v>2.9794836746527748E-3</v>
      </c>
      <c r="GU233" s="80">
        <f t="shared" si="464"/>
        <v>-0.12435487422915092</v>
      </c>
      <c r="GV233" s="80">
        <f t="shared" si="464"/>
        <v>-5.5583812575933873E-2</v>
      </c>
      <c r="GW233" s="80">
        <f t="shared" si="464"/>
        <v>0.1426378921741753</v>
      </c>
      <c r="GX233" s="80">
        <f t="shared" ref="GX233:IC241" si="467">LOG(GX37/$JD37,2)</f>
        <v>-0.28714561576352243</v>
      </c>
      <c r="GY233" s="80">
        <f t="shared" si="467"/>
        <v>-8.866980856104234E-2</v>
      </c>
      <c r="GZ233" s="80">
        <f t="shared" si="467"/>
        <v>7.2166805096720637E-3</v>
      </c>
      <c r="HA233" s="80">
        <f t="shared" si="467"/>
        <v>-3.4346739226299326E-3</v>
      </c>
      <c r="HB233" s="80">
        <f t="shared" si="467"/>
        <v>-0.1374068824475346</v>
      </c>
      <c r="HC233" s="80">
        <f t="shared" si="467"/>
        <v>-3.1901344919015601E-3</v>
      </c>
      <c r="HD233" s="80">
        <f t="shared" si="467"/>
        <v>6.9922920568202609E-2</v>
      </c>
      <c r="HE233" s="80">
        <f t="shared" si="467"/>
        <v>-0.12488685543612799</v>
      </c>
      <c r="HF233" s="80">
        <f t="shared" si="467"/>
        <v>3.0745012070994615E-2</v>
      </c>
      <c r="HG233" s="80">
        <f t="shared" si="467"/>
        <v>-2.8315817299352775E-2</v>
      </c>
      <c r="HH233" s="80">
        <f t="shared" si="467"/>
        <v>-5.1171344627716372E-2</v>
      </c>
      <c r="HI233" s="80">
        <f t="shared" si="467"/>
        <v>-5.6308457262023007E-2</v>
      </c>
      <c r="HJ233" s="80">
        <f t="shared" si="467"/>
        <v>-7.9175807613120028E-2</v>
      </c>
      <c r="HK233" s="80">
        <f t="shared" si="467"/>
        <v>-2.8953545203592928E-2</v>
      </c>
      <c r="HL233" s="80">
        <f t="shared" si="467"/>
        <v>-0.10241146111757218</v>
      </c>
      <c r="HM233" s="80">
        <f t="shared" si="467"/>
        <v>0.38230959360929978</v>
      </c>
      <c r="HN233" s="80">
        <f t="shared" si="467"/>
        <v>0.1331983343607677</v>
      </c>
      <c r="HO233" s="80">
        <f t="shared" si="467"/>
        <v>-3.0501262813909677E-2</v>
      </c>
      <c r="HP233" s="80">
        <f t="shared" si="467"/>
        <v>-5.7976522554712549E-2</v>
      </c>
      <c r="HQ233" s="80">
        <f t="shared" si="467"/>
        <v>-0.1454030810790114</v>
      </c>
      <c r="HR233" s="80">
        <f t="shared" si="467"/>
        <v>-1.1945583723180355E-4</v>
      </c>
      <c r="HS233" s="80">
        <f t="shared" si="467"/>
        <v>-5.1966038788035906E-2</v>
      </c>
      <c r="HT233" s="80">
        <f t="shared" si="467"/>
        <v>-2.3629286403468973E-2</v>
      </c>
      <c r="HU233" s="80">
        <f t="shared" si="467"/>
        <v>3.9961803499306461E-2</v>
      </c>
      <c r="HV233" s="80">
        <f t="shared" si="467"/>
        <v>-0.13067531334018492</v>
      </c>
      <c r="HW233" s="80">
        <f t="shared" si="467"/>
        <v>6.2065157533934191E-2</v>
      </c>
      <c r="HX233" s="80">
        <f t="shared" si="467"/>
        <v>0.22099763288577212</v>
      </c>
      <c r="HY233" s="80">
        <f t="shared" si="467"/>
        <v>-3.801434051638776E-2</v>
      </c>
      <c r="HZ233" s="80">
        <f t="shared" si="465"/>
        <v>-0.19457324973765555</v>
      </c>
      <c r="IA233" s="80">
        <f t="shared" si="465"/>
        <v>4.4395958687431236E-3</v>
      </c>
      <c r="IB233" s="80">
        <f t="shared" si="465"/>
        <v>-8.2345838099365021E-2</v>
      </c>
      <c r="IC233" s="80">
        <f t="shared" si="465"/>
        <v>-1.3918887295857508E-2</v>
      </c>
      <c r="ID233" s="80">
        <f t="shared" si="465"/>
        <v>1.8271868996045611E-2</v>
      </c>
      <c r="IE233" s="80">
        <f t="shared" si="465"/>
        <v>-0.35355115626912442</v>
      </c>
      <c r="IF233" s="80">
        <f t="shared" si="465"/>
        <v>0.37630728755029946</v>
      </c>
      <c r="IG233" s="80">
        <f t="shared" si="465"/>
        <v>1.7170154547206717E-2</v>
      </c>
      <c r="IH233" s="80">
        <f t="shared" si="465"/>
        <v>-0.22114148744804729</v>
      </c>
      <c r="II233" s="80">
        <f t="shared" si="465"/>
        <v>0.31189619919738881</v>
      </c>
      <c r="IJ233" s="80">
        <f t="shared" si="465"/>
        <v>-5.2688868240496518E-2</v>
      </c>
      <c r="IK233" s="80">
        <f t="shared" si="465"/>
        <v>-0.16476892690370626</v>
      </c>
      <c r="IL233" s="80">
        <f t="shared" si="465"/>
        <v>7.9101173285817603E-3</v>
      </c>
      <c r="IM233" s="80">
        <f t="shared" si="465"/>
        <v>9.0364574468109901E-2</v>
      </c>
      <c r="IN233" s="80">
        <f t="shared" si="465"/>
        <v>-6.1682170264042616E-2</v>
      </c>
      <c r="IO233" s="80">
        <f t="shared" si="465"/>
        <v>-0.14640572913188082</v>
      </c>
      <c r="IP233" s="80">
        <f t="shared" si="465"/>
        <v>-0.19804755612788799</v>
      </c>
      <c r="IQ233" s="80">
        <f t="shared" si="465"/>
        <v>-3.8587009125035487E-2</v>
      </c>
      <c r="IR233" s="80">
        <f t="shared" si="465"/>
        <v>-5.0106418604758028E-2</v>
      </c>
      <c r="IS233" s="80">
        <f t="shared" si="465"/>
        <v>-5.0426789902864571E-3</v>
      </c>
      <c r="IT233" s="80">
        <f t="shared" si="465"/>
        <v>-7.1171218173592357E-2</v>
      </c>
      <c r="IU233" s="80">
        <f t="shared" si="465"/>
        <v>-0.26289594303622826</v>
      </c>
      <c r="IV233" s="80">
        <f t="shared" si="465"/>
        <v>-6.4449442389353323E-2</v>
      </c>
      <c r="IW233" s="80">
        <f t="shared" si="465"/>
        <v>0.15777635714447452</v>
      </c>
      <c r="IX233" s="80">
        <f t="shared" si="465"/>
        <v>-0.28489329684089321</v>
      </c>
      <c r="IY233" s="80">
        <f t="shared" si="465"/>
        <v>-4.9150459785119047E-2</v>
      </c>
      <c r="IZ233" s="80">
        <f t="shared" si="465"/>
        <v>5.0668873432870111E-2</v>
      </c>
      <c r="JA233" s="80">
        <f t="shared" si="465"/>
        <v>0.25859348210290817</v>
      </c>
      <c r="JB233" s="80">
        <f t="shared" si="465"/>
        <v>-0.10750932879559137</v>
      </c>
      <c r="JC233" s="80">
        <f t="shared" si="465"/>
        <v>-3.5725937140856458E-2</v>
      </c>
    </row>
    <row r="234" spans="142:263" x14ac:dyDescent="0.3">
      <c r="EL234" s="14" t="s">
        <v>268</v>
      </c>
      <c r="EM234" s="80">
        <f t="shared" ref="EM234:GX237" si="468">LOG(EM38/$JD38,2)</f>
        <v>-0.17974534217524479</v>
      </c>
      <c r="EN234" s="80">
        <f t="shared" si="468"/>
        <v>-0.31432914286042274</v>
      </c>
      <c r="EO234" s="80">
        <f t="shared" si="468"/>
        <v>-6.5004797089241007E-2</v>
      </c>
      <c r="EP234" s="80">
        <f t="shared" si="468"/>
        <v>-0.13692489155616952</v>
      </c>
      <c r="EQ234" s="80">
        <f t="shared" si="468"/>
        <v>-0.25804883204450491</v>
      </c>
      <c r="ER234" s="80">
        <f t="shared" si="468"/>
        <v>-3.1311826133150214E-2</v>
      </c>
      <c r="ES234" s="80">
        <f t="shared" si="468"/>
        <v>-0.10750952563895529</v>
      </c>
      <c r="ET234" s="80">
        <f t="shared" si="468"/>
        <v>-9.7003258996842381E-2</v>
      </c>
      <c r="EU234" s="80">
        <f t="shared" si="468"/>
        <v>-7.4752576579347405E-2</v>
      </c>
      <c r="EV234" s="80">
        <f t="shared" si="468"/>
        <v>-8.1621307999318854E-2</v>
      </c>
      <c r="EW234" s="80">
        <f t="shared" si="468"/>
        <v>0.23912936516500477</v>
      </c>
      <c r="EX234" s="80">
        <f t="shared" si="468"/>
        <v>-0.26645251612230403</v>
      </c>
      <c r="EY234" s="80">
        <f t="shared" si="468"/>
        <v>-0.20439436447287884</v>
      </c>
      <c r="EZ234" s="80">
        <f t="shared" si="468"/>
        <v>-0.12056949096754024</v>
      </c>
      <c r="FA234" s="80">
        <f t="shared" si="468"/>
        <v>9.8701681577037709E-2</v>
      </c>
      <c r="FB234" s="80">
        <f t="shared" si="468"/>
        <v>9.3082001004610879E-2</v>
      </c>
      <c r="FC234" s="80">
        <f t="shared" si="468"/>
        <v>0.21972902097407979</v>
      </c>
      <c r="FD234" s="80">
        <f t="shared" si="468"/>
        <v>9.8078352464813542E-2</v>
      </c>
      <c r="FE234" s="80">
        <f t="shared" si="468"/>
        <v>0.1818445787061363</v>
      </c>
      <c r="FF234" s="80">
        <f t="shared" si="468"/>
        <v>1.1686691897853882E-2</v>
      </c>
      <c r="FG234" s="80">
        <f t="shared" si="468"/>
        <v>-0.18681739073983972</v>
      </c>
      <c r="FH234" s="80">
        <f t="shared" si="468"/>
        <v>-6.1286508946747649E-2</v>
      </c>
      <c r="FI234" s="80">
        <f t="shared" si="468"/>
        <v>0.11203852555360667</v>
      </c>
      <c r="FJ234" s="80">
        <f t="shared" si="468"/>
        <v>-0.13289484399632145</v>
      </c>
      <c r="FK234" s="80">
        <f t="shared" si="468"/>
        <v>-5.9199175270223559E-2</v>
      </c>
      <c r="FL234" s="80">
        <f t="shared" si="468"/>
        <v>-7.5807177901872455E-2</v>
      </c>
      <c r="FM234" s="80">
        <f t="shared" si="468"/>
        <v>0.12014559288463304</v>
      </c>
      <c r="FN234" s="80">
        <f t="shared" si="468"/>
        <v>-2.6772547393907806E-2</v>
      </c>
      <c r="FO234" s="80">
        <f t="shared" si="468"/>
        <v>0.4461204063051904</v>
      </c>
      <c r="FP234" s="80">
        <f t="shared" si="468"/>
        <v>-0.1579901041827502</v>
      </c>
      <c r="FQ234" s="80">
        <f t="shared" si="468"/>
        <v>-4.8922621283386446E-2</v>
      </c>
      <c r="FR234" s="80">
        <f t="shared" si="468"/>
        <v>0.29041166515117611</v>
      </c>
      <c r="FS234" s="80">
        <f t="shared" si="468"/>
        <v>-0.25154630915777071</v>
      </c>
      <c r="FT234" s="80">
        <f t="shared" si="468"/>
        <v>-0.24916496888651843</v>
      </c>
      <c r="FU234" s="80">
        <f t="shared" si="468"/>
        <v>0.27872394502423758</v>
      </c>
      <c r="FV234" s="80">
        <f t="shared" si="468"/>
        <v>5.7400741164447676E-2</v>
      </c>
      <c r="FW234" s="80">
        <f t="shared" si="468"/>
        <v>0.25599222659647713</v>
      </c>
      <c r="FX234" s="80">
        <f t="shared" si="468"/>
        <v>-8.6572950580204588E-2</v>
      </c>
      <c r="FY234" s="80">
        <f t="shared" si="468"/>
        <v>0.38883135873775632</v>
      </c>
      <c r="FZ234" s="80">
        <f t="shared" si="468"/>
        <v>-0.10439743011960351</v>
      </c>
      <c r="GA234" s="80">
        <f t="shared" si="468"/>
        <v>-9.7955218698964563E-2</v>
      </c>
      <c r="GB234" s="80">
        <f t="shared" si="468"/>
        <v>0.14952114709305514</v>
      </c>
      <c r="GC234" s="80">
        <f t="shared" si="468"/>
        <v>2.868622209454116E-2</v>
      </c>
      <c r="GD234" s="80">
        <f t="shared" si="468"/>
        <v>-0.14440414175692282</v>
      </c>
      <c r="GE234" s="80">
        <f t="shared" si="468"/>
        <v>0.16626903881050414</v>
      </c>
      <c r="GF234" s="80">
        <f t="shared" si="468"/>
        <v>-0.14292974659635346</v>
      </c>
      <c r="GG234" s="80">
        <f t="shared" si="468"/>
        <v>-5.2922618865344937E-3</v>
      </c>
      <c r="GH234" s="80">
        <f t="shared" si="468"/>
        <v>0.27541964128271695</v>
      </c>
      <c r="GI234" s="80">
        <f t="shared" si="468"/>
        <v>6.1456555869857238E-2</v>
      </c>
      <c r="GJ234" s="80">
        <f t="shared" si="468"/>
        <v>-0.1123105120172623</v>
      </c>
      <c r="GK234" s="80">
        <f t="shared" si="468"/>
        <v>0.358616745587931</v>
      </c>
      <c r="GL234" s="80">
        <f t="shared" si="468"/>
        <v>0.3779173017200198</v>
      </c>
      <c r="GM234" s="80">
        <f t="shared" si="468"/>
        <v>1.0693442298004516E-2</v>
      </c>
      <c r="GN234" s="80">
        <f t="shared" si="468"/>
        <v>5.1629016174982167E-3</v>
      </c>
      <c r="GO234" s="80">
        <f t="shared" si="468"/>
        <v>0.12520221960100875</v>
      </c>
      <c r="GP234" s="80">
        <f t="shared" si="468"/>
        <v>-0.17471501952287577</v>
      </c>
      <c r="GQ234" s="80">
        <f t="shared" si="468"/>
        <v>-2.6432676676176419E-2</v>
      </c>
      <c r="GR234" s="80">
        <f t="shared" si="468"/>
        <v>-0.16920184809809727</v>
      </c>
      <c r="GS234" s="80">
        <f t="shared" si="468"/>
        <v>-7.4576884455832063E-2</v>
      </c>
      <c r="GT234" s="80">
        <f t="shared" si="468"/>
        <v>-9.4032427017115866E-2</v>
      </c>
      <c r="GU234" s="80">
        <f t="shared" si="468"/>
        <v>-0.10105343354682259</v>
      </c>
      <c r="GV234" s="80">
        <f t="shared" si="468"/>
        <v>1.3340589906681669E-2</v>
      </c>
      <c r="GW234" s="80">
        <f t="shared" si="468"/>
        <v>-5.1571353946080083E-2</v>
      </c>
      <c r="GX234" s="80">
        <f t="shared" si="468"/>
        <v>-0.32543539536289101</v>
      </c>
      <c r="GY234" s="80">
        <f t="shared" si="467"/>
        <v>-4.4557081458842067E-2</v>
      </c>
      <c r="GZ234" s="80">
        <f t="shared" si="467"/>
        <v>0.24195356523517961</v>
      </c>
      <c r="HA234" s="80">
        <f t="shared" si="467"/>
        <v>9.224759098916821E-2</v>
      </c>
      <c r="HB234" s="80">
        <f t="shared" si="467"/>
        <v>-0.10105343354685986</v>
      </c>
      <c r="HC234" s="80">
        <f t="shared" si="467"/>
        <v>-5.7114857565893552E-2</v>
      </c>
      <c r="HD234" s="80">
        <f t="shared" si="467"/>
        <v>0.16824994654486153</v>
      </c>
      <c r="HE234" s="80">
        <f t="shared" si="467"/>
        <v>-4.7197803626952549E-2</v>
      </c>
      <c r="HF234" s="80">
        <f t="shared" si="467"/>
        <v>-6.3144454955474993E-2</v>
      </c>
      <c r="HG234" s="80">
        <f t="shared" si="467"/>
        <v>-0.34789888780168238</v>
      </c>
      <c r="HH234" s="80">
        <f t="shared" si="467"/>
        <v>-2.6432676676176419E-2</v>
      </c>
      <c r="HI234" s="80">
        <f t="shared" si="467"/>
        <v>-5.4802475158498322E-2</v>
      </c>
      <c r="HJ234" s="80">
        <f t="shared" si="467"/>
        <v>-5.5958203070314468E-2</v>
      </c>
      <c r="HK234" s="80">
        <f t="shared" si="467"/>
        <v>1.2679258147382419E-2</v>
      </c>
      <c r="HL234" s="80">
        <f t="shared" si="467"/>
        <v>-2.7792640837659345E-2</v>
      </c>
      <c r="HM234" s="80">
        <f t="shared" si="467"/>
        <v>2.6067107533621434E-2</v>
      </c>
      <c r="HN234" s="80">
        <f t="shared" si="467"/>
        <v>-1.2791992235079385E-3</v>
      </c>
      <c r="HO234" s="80">
        <f t="shared" si="467"/>
        <v>0.13597130413191241</v>
      </c>
      <c r="HP234" s="80">
        <f t="shared" si="467"/>
        <v>-0.15972844041862505</v>
      </c>
      <c r="HQ234" s="80">
        <f t="shared" si="467"/>
        <v>-0.13558029102489477</v>
      </c>
      <c r="HR234" s="80">
        <f t="shared" si="467"/>
        <v>0.13470553792377951</v>
      </c>
      <c r="HS234" s="80">
        <f t="shared" si="467"/>
        <v>-0.18833735071287294</v>
      </c>
      <c r="HT234" s="80">
        <f t="shared" si="467"/>
        <v>-0.1394953409184774</v>
      </c>
      <c r="HU234" s="80">
        <f t="shared" si="467"/>
        <v>0.1404684396543967</v>
      </c>
      <c r="HV234" s="80">
        <f t="shared" si="467"/>
        <v>8.0514891556017917E-2</v>
      </c>
      <c r="HW234" s="80">
        <f t="shared" si="467"/>
        <v>0.27431652293426517</v>
      </c>
      <c r="HX234" s="80">
        <f t="shared" si="467"/>
        <v>0.16269653571265025</v>
      </c>
      <c r="HY234" s="80">
        <f t="shared" si="467"/>
        <v>-0.11954208108851248</v>
      </c>
      <c r="HZ234" s="80">
        <f t="shared" si="465"/>
        <v>-0.13509165600710921</v>
      </c>
      <c r="IA234" s="80">
        <f t="shared" si="465"/>
        <v>-4.8458144510060905E-3</v>
      </c>
      <c r="IB234" s="80">
        <f t="shared" si="465"/>
        <v>-0.10703030461593641</v>
      </c>
      <c r="IC234" s="80">
        <f t="shared" si="465"/>
        <v>4.6026515584531087E-2</v>
      </c>
      <c r="ID234" s="80">
        <f t="shared" si="465"/>
        <v>-0.20927224146489007</v>
      </c>
      <c r="IE234" s="80">
        <f t="shared" si="465"/>
        <v>-0.31876138905135298</v>
      </c>
      <c r="IF234" s="80">
        <f t="shared" si="465"/>
        <v>0.2291060126100197</v>
      </c>
      <c r="IG234" s="80">
        <f t="shared" si="465"/>
        <v>9.6206748181746057E-2</v>
      </c>
      <c r="IH234" s="80">
        <f t="shared" si="465"/>
        <v>2.4755765334796238E-2</v>
      </c>
      <c r="II234" s="80">
        <f t="shared" si="465"/>
        <v>0.28092261709126209</v>
      </c>
      <c r="IJ234" s="80">
        <f t="shared" si="465"/>
        <v>2.6940674241202375E-2</v>
      </c>
      <c r="IK234" s="80">
        <f t="shared" si="465"/>
        <v>-0.21778374123654357</v>
      </c>
      <c r="IL234" s="80">
        <f t="shared" si="465"/>
        <v>-0.26324533797571903</v>
      </c>
      <c r="IM234" s="80">
        <f t="shared" si="465"/>
        <v>0.30650909999675735</v>
      </c>
      <c r="IN234" s="80">
        <f t="shared" si="465"/>
        <v>4.9899524586064205E-2</v>
      </c>
      <c r="IO234" s="80">
        <f t="shared" si="465"/>
        <v>-0.14932970125589076</v>
      </c>
      <c r="IP234" s="80">
        <f t="shared" si="465"/>
        <v>-0.21494099197015187</v>
      </c>
      <c r="IQ234" s="80">
        <f t="shared" si="465"/>
        <v>-3.7302997622304986E-3</v>
      </c>
      <c r="IR234" s="80">
        <f t="shared" si="465"/>
        <v>-2.4508252689091313E-2</v>
      </c>
      <c r="IS234" s="80">
        <f t="shared" si="465"/>
        <v>-7.9034357004771655E-2</v>
      </c>
      <c r="IT234" s="80">
        <f t="shared" si="465"/>
        <v>-0.11423538872232411</v>
      </c>
      <c r="IU234" s="80">
        <f t="shared" si="465"/>
        <v>7.4823779691260625E-2</v>
      </c>
      <c r="IV234" s="80">
        <f t="shared" si="465"/>
        <v>3.1667056065935949E-3</v>
      </c>
      <c r="IW234" s="80">
        <f t="shared" si="465"/>
        <v>0.17732725350707448</v>
      </c>
      <c r="IX234" s="80">
        <f t="shared" si="465"/>
        <v>-0.22348610066354027</v>
      </c>
      <c r="IY234" s="80">
        <f t="shared" si="465"/>
        <v>4.0846276177676021E-2</v>
      </c>
      <c r="IZ234" s="80">
        <f t="shared" si="465"/>
        <v>7.0805422241470919E-2</v>
      </c>
      <c r="JA234" s="80">
        <f t="shared" si="465"/>
        <v>0.14288805454790537</v>
      </c>
      <c r="JB234" s="80">
        <f t="shared" si="465"/>
        <v>-2.8699996135764742E-2</v>
      </c>
      <c r="JC234" s="80">
        <f t="shared" si="465"/>
        <v>-0.11519879101270449</v>
      </c>
    </row>
    <row r="235" spans="142:263" x14ac:dyDescent="0.3">
      <c r="EL235" s="14" t="s">
        <v>271</v>
      </c>
      <c r="EM235" s="80">
        <f t="shared" si="468"/>
        <v>-0.34085548163773005</v>
      </c>
      <c r="EN235" s="80">
        <f t="shared" si="468"/>
        <v>-0.45549053523109473</v>
      </c>
      <c r="EO235" s="80">
        <f t="shared" si="468"/>
        <v>-2.9486256824287203E-2</v>
      </c>
      <c r="EP235" s="80">
        <f t="shared" si="468"/>
        <v>-0.31915602450087766</v>
      </c>
      <c r="EQ235" s="80">
        <f t="shared" si="468"/>
        <v>-0.26534523028244733</v>
      </c>
      <c r="ER235" s="80">
        <f t="shared" si="468"/>
        <v>-0.27407258846784205</v>
      </c>
      <c r="ES235" s="80">
        <f t="shared" si="468"/>
        <v>-0.28625859663924708</v>
      </c>
      <c r="ET235" s="80">
        <f t="shared" si="468"/>
        <v>-0.10383587540745247</v>
      </c>
      <c r="EU235" s="80">
        <f t="shared" si="468"/>
        <v>-7.5039399510384283E-2</v>
      </c>
      <c r="EV235" s="80">
        <f t="shared" si="468"/>
        <v>-0.2595006333307916</v>
      </c>
      <c r="EW235" s="80">
        <f t="shared" si="468"/>
        <v>2.2334843572886884E-2</v>
      </c>
      <c r="EX235" s="80">
        <f t="shared" si="468"/>
        <v>-0.4014104574096089</v>
      </c>
      <c r="EY235" s="80">
        <f t="shared" si="468"/>
        <v>-0.27873759779801704</v>
      </c>
      <c r="EZ235" s="80">
        <f t="shared" si="468"/>
        <v>-0.16247245302218313</v>
      </c>
      <c r="FA235" s="80">
        <f t="shared" si="468"/>
        <v>-0.13290080542520755</v>
      </c>
      <c r="FB235" s="80">
        <f t="shared" si="468"/>
        <v>8.7460671372196746E-3</v>
      </c>
      <c r="FC235" s="80">
        <f t="shared" si="468"/>
        <v>0.19660930052416895</v>
      </c>
      <c r="FD235" s="80">
        <f t="shared" si="468"/>
        <v>0.10219272055171831</v>
      </c>
      <c r="FE235" s="80">
        <f t="shared" si="468"/>
        <v>8.1378396267905231E-2</v>
      </c>
      <c r="FF235" s="80">
        <f t="shared" si="468"/>
        <v>-4.6830444667415393E-2</v>
      </c>
      <c r="FG235" s="80">
        <f t="shared" si="468"/>
        <v>-0.30266362531280511</v>
      </c>
      <c r="FH235" s="80">
        <f t="shared" si="468"/>
        <v>-7.7791689677268711E-2</v>
      </c>
      <c r="FI235" s="80">
        <f t="shared" si="468"/>
        <v>0.19011578196492354</v>
      </c>
      <c r="FJ235" s="80">
        <f t="shared" si="468"/>
        <v>-0.1865503334552856</v>
      </c>
      <c r="FK235" s="80">
        <f t="shared" si="468"/>
        <v>-3.3517789961511467E-2</v>
      </c>
      <c r="FL235" s="80">
        <f t="shared" si="468"/>
        <v>-0.10598181511653429</v>
      </c>
      <c r="FM235" s="80">
        <f t="shared" si="468"/>
        <v>0.13417316439451851</v>
      </c>
      <c r="FN235" s="80">
        <f t="shared" si="468"/>
        <v>-5.1680167142442786E-2</v>
      </c>
      <c r="FO235" s="80">
        <f t="shared" si="468"/>
        <v>0.2630828238755431</v>
      </c>
      <c r="FP235" s="80">
        <f t="shared" si="468"/>
        <v>-0.23307993308260225</v>
      </c>
      <c r="FQ235" s="80">
        <f t="shared" si="468"/>
        <v>0.28472941251210709</v>
      </c>
      <c r="FR235" s="80">
        <f t="shared" si="468"/>
        <v>0.24314674440996681</v>
      </c>
      <c r="FS235" s="80">
        <f t="shared" si="468"/>
        <v>0.14629990806815596</v>
      </c>
      <c r="FT235" s="80">
        <f t="shared" si="468"/>
        <v>0.34300127391126556</v>
      </c>
      <c r="FU235" s="80">
        <f t="shared" si="468"/>
        <v>0.29724597141848652</v>
      </c>
      <c r="FV235" s="80">
        <f t="shared" si="468"/>
        <v>-0.13804919705302787</v>
      </c>
      <c r="FW235" s="80">
        <f t="shared" si="468"/>
        <v>0.36637231966424227</v>
      </c>
      <c r="FX235" s="80">
        <f t="shared" si="468"/>
        <v>-3.1192354569690252E-2</v>
      </c>
      <c r="FY235" s="80">
        <f t="shared" si="468"/>
        <v>0.32218067532342881</v>
      </c>
      <c r="FZ235" s="80">
        <f t="shared" si="468"/>
        <v>0.15395281501442226</v>
      </c>
      <c r="GA235" s="80">
        <f t="shared" si="468"/>
        <v>-9.7988196585722664E-2</v>
      </c>
      <c r="GB235" s="80">
        <f t="shared" si="468"/>
        <v>0.36410265628377697</v>
      </c>
      <c r="GC235" s="80">
        <f t="shared" si="468"/>
        <v>-1.9479956566191611E-2</v>
      </c>
      <c r="GD235" s="80">
        <f t="shared" si="468"/>
        <v>-0.19598147783577391</v>
      </c>
      <c r="GE235" s="80">
        <f t="shared" si="468"/>
        <v>4.6508137569084215E-2</v>
      </c>
      <c r="GF235" s="80">
        <f t="shared" si="468"/>
        <v>-7.705723212305067E-2</v>
      </c>
      <c r="GG235" s="80">
        <f t="shared" si="468"/>
        <v>0.45282474343091617</v>
      </c>
      <c r="GH235" s="80">
        <f t="shared" si="468"/>
        <v>0.18097547290661928</v>
      </c>
      <c r="GI235" s="80">
        <f t="shared" si="468"/>
        <v>4.7518782146444193E-2</v>
      </c>
      <c r="GJ235" s="80">
        <f t="shared" si="468"/>
        <v>-0.18993421252719073</v>
      </c>
      <c r="GK235" s="80">
        <f t="shared" si="468"/>
        <v>0.15324359724230777</v>
      </c>
      <c r="GL235" s="80">
        <f t="shared" si="468"/>
        <v>0.1908884183760593</v>
      </c>
      <c r="GM235" s="80">
        <f t="shared" si="468"/>
        <v>0.13491294842272966</v>
      </c>
      <c r="GN235" s="80">
        <f t="shared" si="468"/>
        <v>-7.5491637761337771E-2</v>
      </c>
      <c r="GO235" s="80">
        <f t="shared" si="468"/>
        <v>-3.0836751111716257E-2</v>
      </c>
      <c r="GP235" s="80">
        <f t="shared" si="468"/>
        <v>0.13042614988247295</v>
      </c>
      <c r="GQ235" s="80">
        <f t="shared" si="468"/>
        <v>1.0866254486095987E-2</v>
      </c>
      <c r="GR235" s="80">
        <f t="shared" si="468"/>
        <v>-0.12888661211110938</v>
      </c>
      <c r="GS235" s="80">
        <f t="shared" si="468"/>
        <v>-0.20029367499417289</v>
      </c>
      <c r="GT235" s="80">
        <f t="shared" si="468"/>
        <v>-0.1909933045400703</v>
      </c>
      <c r="GU235" s="80">
        <f t="shared" si="468"/>
        <v>-0.2451843910395598</v>
      </c>
      <c r="GV235" s="80">
        <f t="shared" si="468"/>
        <v>0.15161524951750302</v>
      </c>
      <c r="GW235" s="80">
        <f t="shared" si="468"/>
        <v>0.29092540637675807</v>
      </c>
      <c r="GX235" s="80">
        <f t="shared" si="468"/>
        <v>-0.5711056315146269</v>
      </c>
      <c r="GY235" s="80">
        <f t="shared" si="467"/>
        <v>0.29768020250234412</v>
      </c>
      <c r="GZ235" s="80">
        <f t="shared" si="467"/>
        <v>0.22464002964212701</v>
      </c>
      <c r="HA235" s="80">
        <f t="shared" si="467"/>
        <v>1.8762280716673363E-4</v>
      </c>
      <c r="HB235" s="80">
        <f t="shared" si="467"/>
        <v>-0.32652753868426182</v>
      </c>
      <c r="HC235" s="80">
        <f t="shared" si="467"/>
        <v>0.1851447601631051</v>
      </c>
      <c r="HD235" s="80">
        <f t="shared" si="467"/>
        <v>-0.11213788380320155</v>
      </c>
      <c r="HE235" s="80">
        <f t="shared" si="467"/>
        <v>0.13188800812433166</v>
      </c>
      <c r="HF235" s="80">
        <f t="shared" si="467"/>
        <v>-0.12959717438561705</v>
      </c>
      <c r="HG235" s="80">
        <f t="shared" si="467"/>
        <v>-0.45549053531878853</v>
      </c>
      <c r="HH235" s="80">
        <f t="shared" si="467"/>
        <v>5.9502556437864368E-2</v>
      </c>
      <c r="HI235" s="80">
        <f t="shared" si="467"/>
        <v>-0.13244292814441577</v>
      </c>
      <c r="HJ235" s="80">
        <f t="shared" si="467"/>
        <v>-1.1505876415691669E-2</v>
      </c>
      <c r="HK235" s="80">
        <f t="shared" si="467"/>
        <v>0.15119742824111101</v>
      </c>
      <c r="HL235" s="80">
        <f t="shared" si="467"/>
        <v>-4.615949058904998E-2</v>
      </c>
      <c r="HM235" s="80">
        <f t="shared" si="467"/>
        <v>-0.11756495619169254</v>
      </c>
      <c r="HN235" s="80">
        <f t="shared" si="467"/>
        <v>-0.29168730416306154</v>
      </c>
      <c r="HO235" s="80">
        <f t="shared" si="467"/>
        <v>0.29120985881241407</v>
      </c>
      <c r="HP235" s="80">
        <f t="shared" si="467"/>
        <v>-0.2347717321123288</v>
      </c>
      <c r="HQ235" s="80">
        <f t="shared" si="467"/>
        <v>4.1985261519561994E-2</v>
      </c>
      <c r="HR235" s="80">
        <f t="shared" si="467"/>
        <v>-6.8759406399398537E-2</v>
      </c>
      <c r="HS235" s="80">
        <f t="shared" si="467"/>
        <v>-0.13292624732891509</v>
      </c>
      <c r="HT235" s="80">
        <f t="shared" si="467"/>
        <v>6.7141521045708641E-2</v>
      </c>
      <c r="HU235" s="80">
        <f t="shared" si="467"/>
        <v>0.1421953902883839</v>
      </c>
      <c r="HV235" s="80">
        <f t="shared" si="467"/>
        <v>3.2467344643602476E-3</v>
      </c>
      <c r="HW235" s="80">
        <f t="shared" si="467"/>
        <v>0.24627997411433467</v>
      </c>
      <c r="HX235" s="80">
        <f t="shared" si="467"/>
        <v>0.36237098910872889</v>
      </c>
      <c r="HY235" s="80">
        <f t="shared" si="467"/>
        <v>0.21791268183960874</v>
      </c>
      <c r="HZ235" s="80">
        <f t="shared" si="465"/>
        <v>-1.3003516270128922E-2</v>
      </c>
      <c r="IA235" s="80">
        <f t="shared" si="465"/>
        <v>9.423775726791897E-2</v>
      </c>
      <c r="IB235" s="80">
        <f t="shared" si="465"/>
        <v>-0.13330792945382244</v>
      </c>
      <c r="IC235" s="80">
        <f t="shared" si="465"/>
        <v>-0.1972046192222108</v>
      </c>
      <c r="ID235" s="80">
        <f t="shared" si="465"/>
        <v>-0.17592172865810313</v>
      </c>
      <c r="IE235" s="80">
        <f t="shared" si="465"/>
        <v>-8.8656260009715437E-2</v>
      </c>
      <c r="IF235" s="80">
        <f t="shared" si="465"/>
        <v>0.37165435626553528</v>
      </c>
      <c r="IG235" s="80">
        <f t="shared" si="465"/>
        <v>0.1231371663153378</v>
      </c>
      <c r="IH235" s="80">
        <f t="shared" si="465"/>
        <v>0.30858739529331791</v>
      </c>
      <c r="II235" s="80">
        <f t="shared" si="465"/>
        <v>0.19076645065331169</v>
      </c>
      <c r="IJ235" s="80">
        <f t="shared" si="465"/>
        <v>-9.4540480021697529E-2</v>
      </c>
      <c r="IK235" s="80">
        <f t="shared" si="465"/>
        <v>-0.13315524451427621</v>
      </c>
      <c r="IL235" s="80">
        <f t="shared" si="465"/>
        <v>-0.34191377941777729</v>
      </c>
      <c r="IM235" s="80">
        <f t="shared" si="465"/>
        <v>0.23366655313572776</v>
      </c>
      <c r="IN235" s="80">
        <f t="shared" si="465"/>
        <v>-0.11337978596058951</v>
      </c>
      <c r="IO235" s="80">
        <f t="shared" si="465"/>
        <v>-0.11693577715874141</v>
      </c>
      <c r="IP235" s="80">
        <f t="shared" si="465"/>
        <v>0.20860603717854945</v>
      </c>
      <c r="IQ235" s="80">
        <f t="shared" si="465"/>
        <v>-0.31822999566459403</v>
      </c>
      <c r="IR235" s="80">
        <f t="shared" si="465"/>
        <v>-0.17204759508326573</v>
      </c>
      <c r="IS235" s="80">
        <f t="shared" si="465"/>
        <v>-0.12301252103557334</v>
      </c>
      <c r="IT235" s="80">
        <f t="shared" si="465"/>
        <v>-0.20216096536973621</v>
      </c>
      <c r="IU235" s="80">
        <f t="shared" si="465"/>
        <v>0.15982175178541499</v>
      </c>
      <c r="IV235" s="80">
        <f t="shared" si="465"/>
        <v>-1.3612376842899367E-2</v>
      </c>
      <c r="IW235" s="80">
        <f t="shared" si="465"/>
        <v>0.18058654281056571</v>
      </c>
      <c r="IX235" s="80">
        <f t="shared" si="465"/>
        <v>-0.35609910456921817</v>
      </c>
      <c r="IY235" s="80">
        <f t="shared" si="465"/>
        <v>-0.21459991744923448</v>
      </c>
      <c r="IZ235" s="80">
        <f t="shared" si="465"/>
        <v>-1.1880140669656453E-2</v>
      </c>
      <c r="JA235" s="80">
        <f t="shared" si="465"/>
        <v>-4.2427019295221406E-2</v>
      </c>
      <c r="JB235" s="80">
        <f t="shared" si="465"/>
        <v>-3.5537789095846768E-2</v>
      </c>
      <c r="JC235" s="80">
        <f t="shared" si="465"/>
        <v>0.10870602745108043</v>
      </c>
    </row>
    <row r="236" spans="142:263" x14ac:dyDescent="0.3">
      <c r="EL236" s="14" t="s">
        <v>277</v>
      </c>
      <c r="EM236" s="80">
        <f t="shared" si="468"/>
        <v>-0.25614987580008036</v>
      </c>
      <c r="EN236" s="80">
        <f t="shared" si="468"/>
        <v>-0.61966416331064</v>
      </c>
      <c r="EO236" s="80">
        <f t="shared" si="468"/>
        <v>0.14922610950723775</v>
      </c>
      <c r="EP236" s="80">
        <f t="shared" si="468"/>
        <v>-0.41307271339228457</v>
      </c>
      <c r="EQ236" s="80">
        <f t="shared" si="468"/>
        <v>-0.14577602803102385</v>
      </c>
      <c r="ER236" s="80">
        <f t="shared" si="468"/>
        <v>-9.5995248705988634E-2</v>
      </c>
      <c r="ES236" s="80">
        <f t="shared" si="468"/>
        <v>-0.28328943657336564</v>
      </c>
      <c r="ET236" s="80">
        <f t="shared" si="468"/>
        <v>-3.0315234637500431E-2</v>
      </c>
      <c r="EU236" s="80">
        <f t="shared" si="468"/>
        <v>-0.22479681164509446</v>
      </c>
      <c r="EV236" s="80">
        <f t="shared" si="468"/>
        <v>-0.36472475249140407</v>
      </c>
      <c r="EW236" s="80">
        <f t="shared" si="468"/>
        <v>9.9363158455784958E-2</v>
      </c>
      <c r="EX236" s="80">
        <f t="shared" si="468"/>
        <v>-0.26679142897577041</v>
      </c>
      <c r="EY236" s="80">
        <f t="shared" si="468"/>
        <v>-0.22300202524165399</v>
      </c>
      <c r="EZ236" s="80">
        <f t="shared" si="468"/>
        <v>-0.23651345540592339</v>
      </c>
      <c r="FA236" s="80">
        <f t="shared" si="468"/>
        <v>-0.1636071966197945</v>
      </c>
      <c r="FB236" s="80">
        <f t="shared" si="468"/>
        <v>-3.2477538989331783E-2</v>
      </c>
      <c r="FC236" s="80">
        <f t="shared" si="468"/>
        <v>8.5108076963151258E-2</v>
      </c>
      <c r="FD236" s="80">
        <f t="shared" si="468"/>
        <v>0.17357656422368045</v>
      </c>
      <c r="FE236" s="80">
        <f t="shared" si="468"/>
        <v>-0.11912913626928966</v>
      </c>
      <c r="FF236" s="80">
        <f t="shared" si="468"/>
        <v>7.53956197118271E-3</v>
      </c>
      <c r="FG236" s="80">
        <f t="shared" si="468"/>
        <v>-0.23528449071959992</v>
      </c>
      <c r="FH236" s="80">
        <f t="shared" si="468"/>
        <v>-1.6382079906194617E-2</v>
      </c>
      <c r="FI236" s="80">
        <f t="shared" si="468"/>
        <v>9.3285434684292817E-2</v>
      </c>
      <c r="FJ236" s="80">
        <f t="shared" si="468"/>
        <v>2.4571540645986462E-2</v>
      </c>
      <c r="FK236" s="80">
        <f t="shared" si="468"/>
        <v>-0.32147737975931112</v>
      </c>
      <c r="FL236" s="80">
        <f t="shared" si="468"/>
        <v>-0.34671535427648065</v>
      </c>
      <c r="FM236" s="80">
        <f t="shared" si="468"/>
        <v>7.8557022526193662E-2</v>
      </c>
      <c r="FN236" s="80">
        <f t="shared" si="468"/>
        <v>-3.3040561914747496E-2</v>
      </c>
      <c r="FO236" s="80">
        <f t="shared" si="468"/>
        <v>1.9362080567289486E-2</v>
      </c>
      <c r="FP236" s="80">
        <f t="shared" si="468"/>
        <v>-0.31739231727128298</v>
      </c>
      <c r="FQ236" s="80">
        <f t="shared" si="468"/>
        <v>-3.6174103253343415E-2</v>
      </c>
      <c r="FR236" s="80">
        <f t="shared" si="468"/>
        <v>0.10609957283711878</v>
      </c>
      <c r="FS236" s="80">
        <f t="shared" si="468"/>
        <v>-0.17358124972094657</v>
      </c>
      <c r="FT236" s="80">
        <f t="shared" si="468"/>
        <v>-0.2484533952894856</v>
      </c>
      <c r="FU236" s="80">
        <f t="shared" si="468"/>
        <v>0.27487300479288684</v>
      </c>
      <c r="FV236" s="80">
        <f t="shared" si="468"/>
        <v>3.2811851012258142E-2</v>
      </c>
      <c r="FW236" s="80">
        <f t="shared" si="468"/>
        <v>0.27627838646805314</v>
      </c>
      <c r="FX236" s="80">
        <f t="shared" si="468"/>
        <v>-6.6231067075406422E-2</v>
      </c>
      <c r="FY236" s="80">
        <f t="shared" si="468"/>
        <v>0.43276952344229203</v>
      </c>
      <c r="FZ236" s="80">
        <f t="shared" si="468"/>
        <v>-0.11437044792838937</v>
      </c>
      <c r="GA236" s="80">
        <f t="shared" si="468"/>
        <v>3.2679090130427219E-2</v>
      </c>
      <c r="GB236" s="80">
        <f t="shared" si="468"/>
        <v>0.23878939170793234</v>
      </c>
      <c r="GC236" s="80">
        <f t="shared" si="468"/>
        <v>-8.3368905319238129E-2</v>
      </c>
      <c r="GD236" s="80">
        <f t="shared" si="468"/>
        <v>-0.24897994185162317</v>
      </c>
      <c r="GE236" s="80">
        <f t="shared" si="468"/>
        <v>4.0484203570605191E-2</v>
      </c>
      <c r="GF236" s="80">
        <f t="shared" si="468"/>
        <v>0.12332933702180433</v>
      </c>
      <c r="GG236" s="80">
        <f t="shared" si="468"/>
        <v>0.28603101314170859</v>
      </c>
      <c r="GH236" s="80">
        <f t="shared" si="468"/>
        <v>6.9021875822062678E-2</v>
      </c>
      <c r="GI236" s="80">
        <f t="shared" si="468"/>
        <v>0.17265098349414942</v>
      </c>
      <c r="GJ236" s="80">
        <f t="shared" si="468"/>
        <v>-1.9465118461427872E-2</v>
      </c>
      <c r="GK236" s="80">
        <f t="shared" si="468"/>
        <v>6.9553262768663665E-2</v>
      </c>
      <c r="GL236" s="80">
        <f t="shared" si="468"/>
        <v>5.9217492887028891E-2</v>
      </c>
      <c r="GM236" s="80">
        <f t="shared" si="468"/>
        <v>0.18839348406716735</v>
      </c>
      <c r="GN236" s="80">
        <f t="shared" si="468"/>
        <v>0.10089692608675085</v>
      </c>
      <c r="GO236" s="80">
        <f t="shared" si="468"/>
        <v>-7.2294292946963906E-2</v>
      </c>
      <c r="GP236" s="80">
        <f t="shared" si="468"/>
        <v>-0.19875461805154807</v>
      </c>
      <c r="GQ236" s="80">
        <f t="shared" si="468"/>
        <v>3.6607831476729018E-2</v>
      </c>
      <c r="GR236" s="80">
        <f t="shared" si="468"/>
        <v>-7.8107672227121741E-2</v>
      </c>
      <c r="GS236" s="80">
        <f t="shared" si="468"/>
        <v>-0.17959571076556699</v>
      </c>
      <c r="GT236" s="80">
        <f t="shared" si="468"/>
        <v>-0.10807809598682273</v>
      </c>
      <c r="GU236" s="80">
        <f t="shared" si="468"/>
        <v>0.10749351326086617</v>
      </c>
      <c r="GV236" s="80">
        <f t="shared" si="468"/>
        <v>3.2322671539621629E-2</v>
      </c>
      <c r="GW236" s="80">
        <f t="shared" si="468"/>
        <v>0.12986357186239214</v>
      </c>
      <c r="GX236" s="80">
        <f t="shared" si="468"/>
        <v>-0.48391895184178557</v>
      </c>
      <c r="GY236" s="80">
        <f t="shared" si="467"/>
        <v>0.24029086219525211</v>
      </c>
      <c r="GZ236" s="80">
        <f t="shared" si="467"/>
        <v>0.20660716416144223</v>
      </c>
      <c r="HA236" s="80">
        <f t="shared" si="467"/>
        <v>2.3081022352445985E-2</v>
      </c>
      <c r="HB236" s="80">
        <f t="shared" si="467"/>
        <v>2.1117094225808021E-2</v>
      </c>
      <c r="HC236" s="80">
        <f t="shared" si="467"/>
        <v>0.11291043857711096</v>
      </c>
      <c r="HD236" s="80">
        <f t="shared" si="467"/>
        <v>0.30378963525452385</v>
      </c>
      <c r="HE236" s="80">
        <f t="shared" si="467"/>
        <v>5.232697137723305E-2</v>
      </c>
      <c r="HF236" s="80">
        <f t="shared" si="467"/>
        <v>-0.1938490054880877</v>
      </c>
      <c r="HG236" s="80">
        <f t="shared" si="467"/>
        <v>8.6838795364318891E-2</v>
      </c>
      <c r="HH236" s="80">
        <f t="shared" si="467"/>
        <v>-8.6006734439595389E-2</v>
      </c>
      <c r="HI236" s="80">
        <f t="shared" si="467"/>
        <v>-0.21898645995145125</v>
      </c>
      <c r="HJ236" s="80">
        <f t="shared" si="467"/>
        <v>-7.6033702381379312E-3</v>
      </c>
      <c r="HK236" s="80">
        <f t="shared" si="467"/>
        <v>0.1315349296994934</v>
      </c>
      <c r="HL236" s="80">
        <f t="shared" si="467"/>
        <v>8.8567440028045674E-2</v>
      </c>
      <c r="HM236" s="80">
        <f t="shared" si="467"/>
        <v>0.4043842151878243</v>
      </c>
      <c r="HN236" s="80">
        <f t="shared" si="467"/>
        <v>-0.15812539478391305</v>
      </c>
      <c r="HO236" s="80">
        <f t="shared" si="467"/>
        <v>-0.20329836202987042</v>
      </c>
      <c r="HP236" s="80">
        <f t="shared" si="467"/>
        <v>-0.16573841006294537</v>
      </c>
      <c r="HQ236" s="80">
        <f t="shared" si="467"/>
        <v>-0.24548455433375799</v>
      </c>
      <c r="HR236" s="80">
        <f t="shared" si="467"/>
        <v>-4.1306412595069217E-2</v>
      </c>
      <c r="HS236" s="80">
        <f t="shared" si="467"/>
        <v>0.16910165086611259</v>
      </c>
      <c r="HT236" s="80">
        <f t="shared" si="467"/>
        <v>4.5756583726425278E-2</v>
      </c>
      <c r="HU236" s="80">
        <f t="shared" si="467"/>
        <v>7.3168986292025215E-2</v>
      </c>
      <c r="HV236" s="80">
        <f t="shared" si="467"/>
        <v>-6.5366968388516536E-2</v>
      </c>
      <c r="HW236" s="80">
        <f t="shared" si="467"/>
        <v>0.27326517614664197</v>
      </c>
      <c r="HX236" s="80">
        <f t="shared" si="467"/>
        <v>0.16318364505271879</v>
      </c>
      <c r="HY236" s="80">
        <f t="shared" si="467"/>
        <v>0.14669728318266104</v>
      </c>
      <c r="HZ236" s="80">
        <f t="shared" si="465"/>
        <v>-0.2584907903326899</v>
      </c>
      <c r="IA236" s="80">
        <f t="shared" si="465"/>
        <v>1.565473966477313E-2</v>
      </c>
      <c r="IB236" s="80">
        <f t="shared" si="465"/>
        <v>-5.4028399905057672E-2</v>
      </c>
      <c r="IC236" s="80">
        <f t="shared" si="465"/>
        <v>4.3892640859847516E-2</v>
      </c>
      <c r="ID236" s="80">
        <f t="shared" si="465"/>
        <v>-0.10485378241806982</v>
      </c>
      <c r="IE236" s="80">
        <f t="shared" si="465"/>
        <v>-0.28329378591403082</v>
      </c>
      <c r="IF236" s="80">
        <f t="shared" si="465"/>
        <v>0.37119122716859421</v>
      </c>
      <c r="IG236" s="80">
        <f t="shared" si="465"/>
        <v>0.13833095727328082</v>
      </c>
      <c r="IH236" s="80">
        <f t="shared" si="465"/>
        <v>-0.10407763792493981</v>
      </c>
      <c r="II236" s="80">
        <f t="shared" si="465"/>
        <v>0.35333065977581635</v>
      </c>
      <c r="IJ236" s="80">
        <f t="shared" si="465"/>
        <v>-0.11146406288855423</v>
      </c>
      <c r="IK236" s="80">
        <f t="shared" si="465"/>
        <v>0.15750403814774641</v>
      </c>
      <c r="IL236" s="80">
        <f t="shared" si="465"/>
        <v>8.1687680133608345E-2</v>
      </c>
      <c r="IM236" s="80">
        <f t="shared" si="465"/>
        <v>0.55328402822877298</v>
      </c>
      <c r="IN236" s="80">
        <f t="shared" si="465"/>
        <v>-6.9692646722057536E-2</v>
      </c>
      <c r="IO236" s="80">
        <f t="shared" si="465"/>
        <v>1.2809521413787987E-2</v>
      </c>
      <c r="IP236" s="80">
        <f t="shared" si="465"/>
        <v>8.3476473040199922E-2</v>
      </c>
      <c r="IQ236" s="80">
        <f t="shared" si="465"/>
        <v>-5.5928052137216126E-3</v>
      </c>
      <c r="IR236" s="80">
        <f t="shared" si="465"/>
        <v>6.1808385602620343E-2</v>
      </c>
      <c r="IS236" s="80">
        <f t="shared" si="465"/>
        <v>-0.25050971511121284</v>
      </c>
      <c r="IT236" s="80">
        <f t="shared" si="465"/>
        <v>-0.19316240483877212</v>
      </c>
      <c r="IU236" s="80">
        <f t="shared" si="465"/>
        <v>4.6005850711069801E-2</v>
      </c>
      <c r="IV236" s="80">
        <f t="shared" si="465"/>
        <v>4.0546752519751574E-2</v>
      </c>
      <c r="IW236" s="80">
        <f t="shared" si="465"/>
        <v>9.1233694352422054E-2</v>
      </c>
      <c r="IX236" s="80">
        <f t="shared" si="465"/>
        <v>-0.18904964893026582</v>
      </c>
      <c r="IY236" s="80">
        <f t="shared" si="465"/>
        <v>-8.4490151342870565E-2</v>
      </c>
      <c r="IZ236" s="80">
        <f t="shared" si="465"/>
        <v>0.18917110231713585</v>
      </c>
      <c r="JA236" s="80">
        <f t="shared" si="465"/>
        <v>0.24770262391364825</v>
      </c>
      <c r="JB236" s="80">
        <f t="shared" si="465"/>
        <v>-0.25672193847976327</v>
      </c>
      <c r="JC236" s="80">
        <f t="shared" si="465"/>
        <v>2.1673459940540651E-2</v>
      </c>
    </row>
    <row r="237" spans="142:263" x14ac:dyDescent="0.3">
      <c r="EL237" s="14" t="s">
        <v>281</v>
      </c>
      <c r="EM237" s="80">
        <f t="shared" si="468"/>
        <v>-0.33549319123626087</v>
      </c>
      <c r="EN237" s="80">
        <f t="shared" si="468"/>
        <v>-0.76486587552815644</v>
      </c>
      <c r="EO237" s="80">
        <f t="shared" si="468"/>
        <v>0.48443717873439379</v>
      </c>
      <c r="EP237" s="80">
        <f t="shared" si="468"/>
        <v>8.5188662074749191E-2</v>
      </c>
      <c r="EQ237" s="80">
        <f t="shared" si="468"/>
        <v>-0.17420276786207775</v>
      </c>
      <c r="ER237" s="80">
        <f t="shared" si="468"/>
        <v>-0.27603407192891177</v>
      </c>
      <c r="ES237" s="80">
        <f t="shared" si="468"/>
        <v>-0.37272979375185106</v>
      </c>
      <c r="ET237" s="80">
        <f t="shared" si="468"/>
        <v>0.2870551854589366</v>
      </c>
      <c r="EU237" s="80">
        <f t="shared" si="468"/>
        <v>-0.26194747056732332</v>
      </c>
      <c r="EV237" s="80">
        <f t="shared" si="468"/>
        <v>-0.34257983001726916</v>
      </c>
      <c r="EW237" s="80">
        <f t="shared" si="468"/>
        <v>-2.2983754675684118E-2</v>
      </c>
      <c r="EX237" s="80">
        <f t="shared" si="468"/>
        <v>-0.30508812345976727</v>
      </c>
      <c r="EY237" s="80">
        <f t="shared" si="468"/>
        <v>-0.24719891156802651</v>
      </c>
      <c r="EZ237" s="80">
        <f t="shared" si="468"/>
        <v>-0.44375036611795787</v>
      </c>
      <c r="FA237" s="80">
        <f t="shared" si="468"/>
        <v>-0.15357425606725986</v>
      </c>
      <c r="FB237" s="80">
        <f t="shared" si="468"/>
        <v>-0.19701315448022363</v>
      </c>
      <c r="FC237" s="80">
        <f t="shared" si="468"/>
        <v>0.32523769400085478</v>
      </c>
      <c r="FD237" s="80">
        <f t="shared" si="468"/>
        <v>0.49061757911389253</v>
      </c>
      <c r="FE237" s="80">
        <f t="shared" si="468"/>
        <v>5.6958877944677522E-2</v>
      </c>
      <c r="FF237" s="80">
        <f t="shared" si="468"/>
        <v>-0.13196723842124761</v>
      </c>
      <c r="FG237" s="80">
        <f t="shared" si="468"/>
        <v>-0.58356209669916292</v>
      </c>
      <c r="FH237" s="80">
        <f t="shared" si="468"/>
        <v>9.6551285728986247E-2</v>
      </c>
      <c r="FI237" s="80">
        <f t="shared" si="468"/>
        <v>0.2971520024471872</v>
      </c>
      <c r="FJ237" s="80">
        <f t="shared" si="468"/>
        <v>-9.543522321577344E-2</v>
      </c>
      <c r="FK237" s="80">
        <f t="shared" si="468"/>
        <v>-5.029883563193497E-2</v>
      </c>
      <c r="FL237" s="80">
        <f t="shared" si="468"/>
        <v>-0.1698264984118508</v>
      </c>
      <c r="FM237" s="80">
        <f t="shared" si="468"/>
        <v>-0.28711152548367458</v>
      </c>
      <c r="FN237" s="80">
        <f t="shared" si="468"/>
        <v>-0.1081003683558031</v>
      </c>
      <c r="FO237" s="80">
        <f t="shared" si="468"/>
        <v>4.5313509317400939E-3</v>
      </c>
      <c r="FP237" s="80">
        <f t="shared" si="468"/>
        <v>0.10782511647260616</v>
      </c>
      <c r="FQ237" s="80">
        <f t="shared" si="468"/>
        <v>-0.16086302917309839</v>
      </c>
      <c r="FR237" s="80">
        <f t="shared" si="468"/>
        <v>0.16757257962002545</v>
      </c>
      <c r="FS237" s="80">
        <f t="shared" si="468"/>
        <v>-0.14646680817788324</v>
      </c>
      <c r="FT237" s="80">
        <f t="shared" si="468"/>
        <v>-0.16911240723922036</v>
      </c>
      <c r="FU237" s="80">
        <f t="shared" si="468"/>
        <v>0.294931277722836</v>
      </c>
      <c r="FV237" s="80">
        <f t="shared" si="468"/>
        <v>-3.4528577159774324E-2</v>
      </c>
      <c r="FW237" s="80">
        <f t="shared" si="468"/>
        <v>0.35310873887434741</v>
      </c>
      <c r="FX237" s="80">
        <f t="shared" si="468"/>
        <v>-5.9435679360267654E-2</v>
      </c>
      <c r="FY237" s="80">
        <f t="shared" si="468"/>
        <v>0.35199715068413806</v>
      </c>
      <c r="FZ237" s="80">
        <f t="shared" si="468"/>
        <v>0.1274131735906826</v>
      </c>
      <c r="GA237" s="80">
        <f t="shared" si="468"/>
        <v>-0.1722233864086361</v>
      </c>
      <c r="GB237" s="80">
        <f t="shared" si="468"/>
        <v>0.11718757843550415</v>
      </c>
      <c r="GC237" s="80">
        <f t="shared" si="468"/>
        <v>0.12874607524627735</v>
      </c>
      <c r="GD237" s="80">
        <f t="shared" si="468"/>
        <v>9.8506157422852209E-2</v>
      </c>
      <c r="GE237" s="80">
        <f t="shared" si="468"/>
        <v>2.0674183054183417E-2</v>
      </c>
      <c r="GF237" s="80">
        <f t="shared" si="468"/>
        <v>-4.1315577462644103E-2</v>
      </c>
      <c r="GG237" s="80">
        <f t="shared" si="468"/>
        <v>6.8188916671980224E-2</v>
      </c>
      <c r="GH237" s="80">
        <f t="shared" si="468"/>
        <v>-2.2680189104136085E-2</v>
      </c>
      <c r="GI237" s="80">
        <f t="shared" si="468"/>
        <v>8.6385247700933296E-2</v>
      </c>
      <c r="GJ237" s="80">
        <f t="shared" si="468"/>
        <v>-0.17686024820204038</v>
      </c>
      <c r="GK237" s="80">
        <f t="shared" si="468"/>
        <v>-9.6233527393967233E-2</v>
      </c>
      <c r="GL237" s="80">
        <f t="shared" si="468"/>
        <v>4.983231056744606E-2</v>
      </c>
      <c r="GM237" s="80">
        <f t="shared" si="468"/>
        <v>-2.9678407219998031E-2</v>
      </c>
      <c r="GN237" s="80">
        <f t="shared" si="468"/>
        <v>0.10094602781380599</v>
      </c>
      <c r="GO237" s="80">
        <f t="shared" si="468"/>
        <v>-0.24560389207245556</v>
      </c>
      <c r="GP237" s="80">
        <f t="shared" si="468"/>
        <v>0.2022033916386696</v>
      </c>
      <c r="GQ237" s="80">
        <f t="shared" si="468"/>
        <v>0.23640287415754366</v>
      </c>
      <c r="GR237" s="80">
        <f t="shared" si="468"/>
        <v>0.3299402298069809</v>
      </c>
      <c r="GS237" s="80">
        <f t="shared" si="468"/>
        <v>-4.1315577462644103E-2</v>
      </c>
      <c r="GT237" s="80">
        <f t="shared" si="468"/>
        <v>2.4424787824498827E-2</v>
      </c>
      <c r="GU237" s="80">
        <f t="shared" si="468"/>
        <v>-0.16357969436994069</v>
      </c>
      <c r="GV237" s="80">
        <f t="shared" si="468"/>
        <v>-7.9087678758548233E-2</v>
      </c>
      <c r="GW237" s="80">
        <f t="shared" si="468"/>
        <v>-1.9799498258032486E-2</v>
      </c>
      <c r="GX237" s="80">
        <f t="shared" ref="GX237:IC237" si="469">LOG(GX41/$JD41,2)</f>
        <v>-0.47720670610878457</v>
      </c>
      <c r="GY237" s="80">
        <f t="shared" si="467"/>
        <v>6.3013931670154871E-2</v>
      </c>
      <c r="GZ237" s="80">
        <f t="shared" si="467"/>
        <v>8.7018332714127136E-2</v>
      </c>
      <c r="HA237" s="80">
        <f t="shared" si="467"/>
        <v>-0.11665998569559649</v>
      </c>
      <c r="HB237" s="80">
        <f t="shared" si="467"/>
        <v>-4.5202741501149404E-2</v>
      </c>
      <c r="HC237" s="80">
        <f t="shared" si="467"/>
        <v>0.15239567687466846</v>
      </c>
      <c r="HD237" s="80">
        <f t="shared" si="467"/>
        <v>-3.6097868152225779E-2</v>
      </c>
      <c r="HE237" s="80">
        <f t="shared" si="467"/>
        <v>5.0459826528244638E-4</v>
      </c>
      <c r="HF237" s="80">
        <f t="shared" si="467"/>
        <v>-0.15698498245912304</v>
      </c>
      <c r="HG237" s="80">
        <f t="shared" si="467"/>
        <v>-0.1696584450763215</v>
      </c>
      <c r="HH237" s="80">
        <f t="shared" si="467"/>
        <v>5.918321121919233E-2</v>
      </c>
      <c r="HI237" s="80">
        <f t="shared" si="467"/>
        <v>-0.23488338962260508</v>
      </c>
      <c r="HJ237" s="80">
        <f t="shared" si="467"/>
        <v>-0.19495949559272505</v>
      </c>
      <c r="HK237" s="80">
        <f t="shared" si="467"/>
        <v>0.19992902557838726</v>
      </c>
      <c r="HL237" s="80">
        <f t="shared" si="467"/>
        <v>0.28736126270102264</v>
      </c>
      <c r="HM237" s="80">
        <f t="shared" si="467"/>
        <v>6.5764338385941395E-2</v>
      </c>
      <c r="HN237" s="80">
        <f t="shared" si="467"/>
        <v>-7.0982850158268038E-2</v>
      </c>
      <c r="HO237" s="80">
        <f t="shared" si="467"/>
        <v>-0.17024671718308965</v>
      </c>
      <c r="HP237" s="80">
        <f t="shared" si="467"/>
        <v>-6.8787444271925652E-2</v>
      </c>
      <c r="HQ237" s="80">
        <f t="shared" si="467"/>
        <v>-0.61296433001001716</v>
      </c>
      <c r="HR237" s="80">
        <f t="shared" si="467"/>
        <v>6.5407438828130243E-2</v>
      </c>
      <c r="HS237" s="80">
        <f t="shared" si="467"/>
        <v>-0.17838100904576562</v>
      </c>
      <c r="HT237" s="80">
        <f t="shared" si="467"/>
        <v>-0.13258128187600771</v>
      </c>
      <c r="HU237" s="80">
        <f t="shared" si="467"/>
        <v>8.0215731787682654E-2</v>
      </c>
      <c r="HV237" s="80">
        <f t="shared" si="467"/>
        <v>-5.4287874512028128E-2</v>
      </c>
      <c r="HW237" s="80">
        <f t="shared" si="467"/>
        <v>6.6477872737073881E-2</v>
      </c>
      <c r="HX237" s="80">
        <f t="shared" si="467"/>
        <v>7.1960298503078127E-2</v>
      </c>
      <c r="HY237" s="80">
        <f t="shared" si="467"/>
        <v>-1.0890682608889724E-2</v>
      </c>
      <c r="HZ237" s="80">
        <f t="shared" si="465"/>
        <v>-0.12535216923945508</v>
      </c>
      <c r="IA237" s="80">
        <f t="shared" si="465"/>
        <v>9.5782575079766119E-2</v>
      </c>
      <c r="IB237" s="80">
        <f t="shared" si="465"/>
        <v>-1.526271755345811E-2</v>
      </c>
      <c r="IC237" s="80">
        <f t="shared" si="465"/>
        <v>0.10073705764599669</v>
      </c>
      <c r="ID237" s="80">
        <f t="shared" si="465"/>
        <v>-0.26423337226961635</v>
      </c>
      <c r="IE237" s="80">
        <f t="shared" si="465"/>
        <v>0.41060519884588775</v>
      </c>
      <c r="IF237" s="80">
        <f t="shared" si="465"/>
        <v>0.23732202039038289</v>
      </c>
      <c r="IG237" s="80">
        <f t="shared" si="465"/>
        <v>0.16344316937450118</v>
      </c>
      <c r="IH237" s="80">
        <f t="shared" si="465"/>
        <v>-0.28083596259316829</v>
      </c>
      <c r="II237" s="80">
        <f t="shared" si="465"/>
        <v>0.45890399355710582</v>
      </c>
      <c r="IJ237" s="80">
        <f t="shared" si="465"/>
        <v>5.5593879927681618E-2</v>
      </c>
      <c r="IK237" s="80">
        <f t="shared" si="465"/>
        <v>4.4771993143796006E-2</v>
      </c>
      <c r="IL237" s="80">
        <f t="shared" si="465"/>
        <v>-0.10733570665692015</v>
      </c>
      <c r="IM237" s="80">
        <f t="shared" si="465"/>
        <v>0.70493669993292341</v>
      </c>
      <c r="IN237" s="80">
        <f t="shared" si="465"/>
        <v>0.13990765491038351</v>
      </c>
      <c r="IO237" s="80">
        <f t="shared" si="465"/>
        <v>-0.16902841970489885</v>
      </c>
      <c r="IP237" s="80">
        <f t="shared" si="465"/>
        <v>-1.8663964885593628E-2</v>
      </c>
      <c r="IQ237" s="80">
        <f t="shared" si="465"/>
        <v>-2.9830920024876764E-2</v>
      </c>
      <c r="IR237" s="80">
        <f t="shared" si="465"/>
        <v>-5.5801170790796932E-2</v>
      </c>
      <c r="IS237" s="80">
        <f t="shared" si="465"/>
        <v>4.3032933113631398E-2</v>
      </c>
      <c r="IT237" s="80">
        <f t="shared" si="465"/>
        <v>-0.19017896334719622</v>
      </c>
      <c r="IU237" s="80">
        <f t="shared" si="465"/>
        <v>7.1889231491394007E-2</v>
      </c>
      <c r="IV237" s="80">
        <f t="shared" si="465"/>
        <v>1.3883628076926528E-2</v>
      </c>
      <c r="IW237" s="80">
        <f t="shared" si="465"/>
        <v>3.182380368229968E-2</v>
      </c>
      <c r="IX237" s="80">
        <f t="shared" si="465"/>
        <v>-6.456285835305503E-2</v>
      </c>
      <c r="IY237" s="80">
        <f t="shared" si="465"/>
        <v>-0.13877725406089766</v>
      </c>
      <c r="IZ237" s="80">
        <f t="shared" si="465"/>
        <v>0.28288607535733956</v>
      </c>
      <c r="JA237" s="80">
        <f t="shared" si="465"/>
        <v>0.16290948024425034</v>
      </c>
      <c r="JB237" s="80">
        <f t="shared" si="465"/>
        <v>-0.27043697497307856</v>
      </c>
      <c r="JC237" s="80">
        <f t="shared" si="465"/>
        <v>8.5751884948745513E-2</v>
      </c>
    </row>
    <row r="238" spans="142:263" x14ac:dyDescent="0.3">
      <c r="EL238" s="14" t="s">
        <v>284</v>
      </c>
      <c r="EM238" s="80">
        <f t="shared" ref="EM238:GX241" si="470">LOG(EM42/$JD42,2)</f>
        <v>-2.9682884662464406E-2</v>
      </c>
      <c r="EN238" s="80">
        <f t="shared" si="470"/>
        <v>-0.46129360491760407</v>
      </c>
      <c r="EO238" s="80">
        <f t="shared" si="470"/>
        <v>0.26354231418247048</v>
      </c>
      <c r="EP238" s="80">
        <f t="shared" si="470"/>
        <v>0.22001581659576694</v>
      </c>
      <c r="EQ238" s="80">
        <f t="shared" si="470"/>
        <v>-5.4493177903966954E-2</v>
      </c>
      <c r="ER238" s="80">
        <f t="shared" si="470"/>
        <v>-0.32083562620802136</v>
      </c>
      <c r="ES238" s="80">
        <f t="shared" si="470"/>
        <v>-0.43038321900994586</v>
      </c>
      <c r="ET238" s="80">
        <f t="shared" si="470"/>
        <v>3.2998246531305453E-2</v>
      </c>
      <c r="EU238" s="80">
        <f t="shared" si="470"/>
        <v>-0.17841259098664522</v>
      </c>
      <c r="EV238" s="80">
        <f t="shared" si="470"/>
        <v>-8.221222151172404E-2</v>
      </c>
      <c r="EW238" s="80">
        <f t="shared" si="470"/>
        <v>0.12227244452979616</v>
      </c>
      <c r="EX238" s="80">
        <f t="shared" si="470"/>
        <v>-3.9026952390866718E-2</v>
      </c>
      <c r="EY238" s="80">
        <f t="shared" si="470"/>
        <v>9.6136539320850034E-2</v>
      </c>
      <c r="EZ238" s="80">
        <f t="shared" si="470"/>
        <v>-0.26289489228527019</v>
      </c>
      <c r="FA238" s="80">
        <f t="shared" si="470"/>
        <v>0.22752856585259917</v>
      </c>
      <c r="FB238" s="80">
        <f t="shared" si="470"/>
        <v>-0.14886652650022889</v>
      </c>
      <c r="FC238" s="80">
        <f t="shared" si="470"/>
        <v>0.24628897761317789</v>
      </c>
      <c r="FD238" s="80">
        <f t="shared" si="470"/>
        <v>0.22274684325974173</v>
      </c>
      <c r="FE238" s="80">
        <f t="shared" si="470"/>
        <v>-2.6462448731284907E-2</v>
      </c>
      <c r="FF238" s="80">
        <f t="shared" si="470"/>
        <v>-2.2134132650110864E-3</v>
      </c>
      <c r="FG238" s="80">
        <f t="shared" si="470"/>
        <v>-0.50877111790417884</v>
      </c>
      <c r="FH238" s="80">
        <f t="shared" si="470"/>
        <v>2.0539613086674954E-2</v>
      </c>
      <c r="FI238" s="80">
        <f t="shared" si="470"/>
        <v>0.1804093370515874</v>
      </c>
      <c r="FJ238" s="80">
        <f t="shared" si="470"/>
        <v>-0.28248452406029728</v>
      </c>
      <c r="FK238" s="80">
        <f t="shared" si="470"/>
        <v>-0.24270238963141433</v>
      </c>
      <c r="FL238" s="80">
        <f t="shared" si="470"/>
        <v>-0.25322507199704947</v>
      </c>
      <c r="FM238" s="80">
        <f t="shared" si="470"/>
        <v>-0.12928679337959356</v>
      </c>
      <c r="FN238" s="80">
        <f t="shared" si="470"/>
        <v>2.1346650876259657E-2</v>
      </c>
      <c r="FO238" s="80">
        <f t="shared" si="470"/>
        <v>7.5081361237385902E-2</v>
      </c>
      <c r="FP238" s="80">
        <f t="shared" si="470"/>
        <v>0.25356837630839274</v>
      </c>
      <c r="FQ238" s="80">
        <f t="shared" si="470"/>
        <v>-8.1713937744055994E-3</v>
      </c>
      <c r="FR238" s="80">
        <f t="shared" si="470"/>
        <v>5.9001621556383659E-2</v>
      </c>
      <c r="FS238" s="80">
        <f t="shared" si="470"/>
        <v>-0.38263008766868795</v>
      </c>
      <c r="FT238" s="80">
        <f t="shared" si="470"/>
        <v>-0.32599523649224915</v>
      </c>
      <c r="FU238" s="80">
        <f t="shared" si="470"/>
        <v>5.4840917523217014E-2</v>
      </c>
      <c r="FV238" s="80">
        <f t="shared" si="470"/>
        <v>4.4726613502613831E-2</v>
      </c>
      <c r="FW238" s="80">
        <f t="shared" si="470"/>
        <v>9.4384499636021163E-2</v>
      </c>
      <c r="FX238" s="80">
        <f t="shared" si="470"/>
        <v>-0.21060543816487534</v>
      </c>
      <c r="FY238" s="80">
        <f t="shared" si="470"/>
        <v>0.13201933550740269</v>
      </c>
      <c r="FZ238" s="80">
        <f t="shared" si="470"/>
        <v>3.4483794098159083E-2</v>
      </c>
      <c r="GA238" s="80">
        <f t="shared" si="470"/>
        <v>-0.21440057944712698</v>
      </c>
      <c r="GB238" s="80">
        <f t="shared" si="470"/>
        <v>0.179944742401979</v>
      </c>
      <c r="GC238" s="80">
        <f t="shared" si="470"/>
        <v>0.33770854510212267</v>
      </c>
      <c r="GD238" s="80">
        <f t="shared" si="470"/>
        <v>0.27223751751714209</v>
      </c>
      <c r="GE238" s="80">
        <f t="shared" si="470"/>
        <v>8.0401693174965136E-2</v>
      </c>
      <c r="GF238" s="80">
        <f t="shared" si="470"/>
        <v>-3.7225309886538487E-2</v>
      </c>
      <c r="GG238" s="80">
        <f t="shared" si="470"/>
        <v>0.12677919365821916</v>
      </c>
      <c r="GH238" s="80">
        <f t="shared" si="470"/>
        <v>0.16755211637012682</v>
      </c>
      <c r="GI238" s="80">
        <f t="shared" si="470"/>
        <v>5.1006959368800536E-2</v>
      </c>
      <c r="GJ238" s="80">
        <f t="shared" si="470"/>
        <v>-0.2662146843928605</v>
      </c>
      <c r="GK238" s="80">
        <f t="shared" si="470"/>
        <v>6.0909280829223429E-2</v>
      </c>
      <c r="GL238" s="80">
        <f t="shared" si="470"/>
        <v>-5.400734009055571E-2</v>
      </c>
      <c r="GM238" s="80">
        <f t="shared" si="470"/>
        <v>-0.16484193483733631</v>
      </c>
      <c r="GN238" s="80">
        <f t="shared" si="470"/>
        <v>0.13127190810449296</v>
      </c>
      <c r="GO238" s="80">
        <f t="shared" si="470"/>
        <v>-3.5306034472720578E-2</v>
      </c>
      <c r="GP238" s="80">
        <f t="shared" si="470"/>
        <v>0.20781216447186951</v>
      </c>
      <c r="GQ238" s="80">
        <f t="shared" si="470"/>
        <v>0.25288135529960054</v>
      </c>
      <c r="GR238" s="80">
        <f t="shared" si="470"/>
        <v>0.20781216447188561</v>
      </c>
      <c r="GS238" s="80">
        <f t="shared" si="470"/>
        <v>-3.2910525287959944E-2</v>
      </c>
      <c r="GT238" s="80">
        <f t="shared" si="470"/>
        <v>-0.15927938332663047</v>
      </c>
      <c r="GU238" s="80">
        <f t="shared" si="470"/>
        <v>-0.43559464560443567</v>
      </c>
      <c r="GV238" s="80">
        <f t="shared" si="470"/>
        <v>0.23530054502354264</v>
      </c>
      <c r="GW238" s="80">
        <f t="shared" si="470"/>
        <v>-1.3356922415837059E-2</v>
      </c>
      <c r="GX238" s="80">
        <f t="shared" si="470"/>
        <v>-0.55881180047665036</v>
      </c>
      <c r="GY238" s="80">
        <f t="shared" si="467"/>
        <v>2.9334983939500955E-2</v>
      </c>
      <c r="GZ238" s="80">
        <f t="shared" si="467"/>
        <v>0.11321649015475438</v>
      </c>
      <c r="HA238" s="80">
        <f t="shared" si="467"/>
        <v>-0.11338180516239181</v>
      </c>
      <c r="HB238" s="80">
        <f t="shared" si="467"/>
        <v>-1.2235740870495053E-2</v>
      </c>
      <c r="HC238" s="80">
        <f t="shared" si="467"/>
        <v>0.23460476733062824</v>
      </c>
      <c r="HD238" s="80">
        <f t="shared" si="467"/>
        <v>-0.13095102306736117</v>
      </c>
      <c r="HE238" s="80">
        <f t="shared" si="467"/>
        <v>0.20517636367119838</v>
      </c>
      <c r="HF238" s="80">
        <f t="shared" si="467"/>
        <v>-0.10373374433687234</v>
      </c>
      <c r="HG238" s="80">
        <f t="shared" si="467"/>
        <v>-0.12290374131096692</v>
      </c>
      <c r="HH238" s="80">
        <f t="shared" si="467"/>
        <v>0.12119733077919063</v>
      </c>
      <c r="HI238" s="80">
        <f t="shared" si="467"/>
        <v>-0.15764741207148797</v>
      </c>
      <c r="HJ238" s="80">
        <f t="shared" si="467"/>
        <v>-0.2799257972342527</v>
      </c>
      <c r="HK238" s="80">
        <f t="shared" si="467"/>
        <v>-1.9450118193816878E-2</v>
      </c>
      <c r="HL238" s="80">
        <f t="shared" si="467"/>
        <v>0.31851332695428541</v>
      </c>
      <c r="HM238" s="80">
        <f t="shared" si="467"/>
        <v>1.9616731317592718E-2</v>
      </c>
      <c r="HN238" s="80">
        <f t="shared" si="467"/>
        <v>-5.6443186983460829E-3</v>
      </c>
      <c r="HO238" s="80">
        <f t="shared" si="467"/>
        <v>-8.3451118003743899E-2</v>
      </c>
      <c r="HP238" s="80">
        <f t="shared" si="467"/>
        <v>-3.2073036095801317E-2</v>
      </c>
      <c r="HQ238" s="80">
        <f t="shared" si="467"/>
        <v>-0.56079476819798546</v>
      </c>
      <c r="HR238" s="80">
        <f t="shared" si="467"/>
        <v>-4.6350474708726511E-2</v>
      </c>
      <c r="HS238" s="80">
        <f t="shared" si="467"/>
        <v>-6.5468004963198281E-2</v>
      </c>
      <c r="HT238" s="80">
        <f t="shared" si="467"/>
        <v>-5.7655117192127826E-2</v>
      </c>
      <c r="HU238" s="80">
        <f t="shared" si="467"/>
        <v>1.0006833448394644E-2</v>
      </c>
      <c r="HV238" s="80">
        <f t="shared" si="467"/>
        <v>0.20902706563166401</v>
      </c>
      <c r="HW238" s="80">
        <f t="shared" si="467"/>
        <v>0.1351117019956761</v>
      </c>
      <c r="HX238" s="80">
        <f t="shared" si="467"/>
        <v>6.8514792010566539E-2</v>
      </c>
      <c r="HY238" s="80">
        <f t="shared" si="467"/>
        <v>-0.21195970004521661</v>
      </c>
      <c r="HZ238" s="80">
        <f t="shared" si="465"/>
        <v>-0.12749669031753508</v>
      </c>
      <c r="IA238" s="80">
        <f t="shared" si="465"/>
        <v>0.13084463285295095</v>
      </c>
      <c r="IB238" s="80">
        <f t="shared" si="465"/>
        <v>-1.0408313239468775E-2</v>
      </c>
      <c r="IC238" s="80">
        <f t="shared" si="465"/>
        <v>4.0467606232061859E-2</v>
      </c>
      <c r="ID238" s="80">
        <f t="shared" si="465"/>
        <v>-6.9267637432199436E-2</v>
      </c>
      <c r="IE238" s="80">
        <f t="shared" si="465"/>
        <v>-7.0127005634347442E-2</v>
      </c>
      <c r="IF238" s="80">
        <f t="shared" si="465"/>
        <v>0.11078110462269439</v>
      </c>
      <c r="IG238" s="80">
        <f t="shared" si="465"/>
        <v>0.30912302066147951</v>
      </c>
      <c r="IH238" s="80">
        <f t="shared" si="465"/>
        <v>-0.16937324290231262</v>
      </c>
      <c r="II238" s="80">
        <f t="shared" si="465"/>
        <v>0.14000327978296453</v>
      </c>
      <c r="IJ238" s="80">
        <f t="shared" si="465"/>
        <v>7.0996971009000057E-3</v>
      </c>
      <c r="IK238" s="80">
        <f t="shared" si="465"/>
        <v>4.8860007288027828E-2</v>
      </c>
      <c r="IL238" s="80">
        <f t="shared" si="465"/>
        <v>-0.20479655474779423</v>
      </c>
      <c r="IM238" s="80">
        <f t="shared" si="465"/>
        <v>0.41308766416140191</v>
      </c>
      <c r="IN238" s="80">
        <f t="shared" si="465"/>
        <v>0.23077198027131199</v>
      </c>
      <c r="IO238" s="80">
        <f t="shared" ref="IO238:JR238" si="471">LOG(IO42/$JD42,2)</f>
        <v>-0.16084781440195353</v>
      </c>
      <c r="IP238" s="80">
        <f t="shared" si="471"/>
        <v>-2.2357881097763922E-2</v>
      </c>
      <c r="IQ238" s="80">
        <f t="shared" si="471"/>
        <v>5.9352002460591512E-3</v>
      </c>
      <c r="IR238" s="80">
        <f t="shared" si="471"/>
        <v>-1.4301751641893939E-2</v>
      </c>
      <c r="IS238" s="80">
        <f t="shared" si="471"/>
        <v>0.22342644464583672</v>
      </c>
      <c r="IT238" s="80">
        <f t="shared" si="471"/>
        <v>-0.11047429196369858</v>
      </c>
      <c r="IU238" s="80">
        <f t="shared" si="471"/>
        <v>-3.6492953291704148E-3</v>
      </c>
      <c r="IV238" s="80">
        <f t="shared" si="471"/>
        <v>8.6473883286742312E-2</v>
      </c>
      <c r="IW238" s="80">
        <f t="shared" si="471"/>
        <v>-4.8190013491185069E-2</v>
      </c>
      <c r="IX238" s="80">
        <f t="shared" si="471"/>
        <v>4.6823101172650414E-2</v>
      </c>
      <c r="IY238" s="80">
        <f t="shared" si="471"/>
        <v>-0.20655026335460183</v>
      </c>
      <c r="IZ238" s="80">
        <f t="shared" si="471"/>
        <v>0.17072521946931987</v>
      </c>
      <c r="JA238" s="80">
        <f t="shared" si="471"/>
        <v>-3.9026952225220242E-2</v>
      </c>
      <c r="JB238" s="80">
        <f t="shared" si="471"/>
        <v>-0.13390014084547402</v>
      </c>
      <c r="JC238" s="80">
        <f t="shared" si="471"/>
        <v>7.7743979726890594E-2</v>
      </c>
    </row>
    <row r="239" spans="142:263" x14ac:dyDescent="0.3">
      <c r="EL239" s="14" t="s">
        <v>287</v>
      </c>
      <c r="EM239" s="80">
        <f t="shared" si="470"/>
        <v>-0.13134616789049894</v>
      </c>
      <c r="EN239" s="80">
        <f t="shared" si="470"/>
        <v>-0.53178436750937885</v>
      </c>
      <c r="EO239" s="80">
        <f t="shared" si="470"/>
        <v>0.38024912748466189</v>
      </c>
      <c r="EP239" s="80">
        <f t="shared" si="470"/>
        <v>0.20830426944598418</v>
      </c>
      <c r="EQ239" s="80">
        <f t="shared" si="470"/>
        <v>-9.3668659021942283E-2</v>
      </c>
      <c r="ER239" s="80">
        <f t="shared" si="470"/>
        <v>-0.23012973829791186</v>
      </c>
      <c r="ES239" s="80">
        <f t="shared" si="470"/>
        <v>-0.36692449518754566</v>
      </c>
      <c r="ET239" s="80">
        <f t="shared" si="470"/>
        <v>-7.8877212657823048E-2</v>
      </c>
      <c r="EU239" s="80">
        <f t="shared" si="470"/>
        <v>-8.9361416959042178E-2</v>
      </c>
      <c r="EV239" s="80">
        <f t="shared" si="470"/>
        <v>-6.5631732057408507E-2</v>
      </c>
      <c r="EW239" s="80">
        <f t="shared" si="470"/>
        <v>0.16567555868697345</v>
      </c>
      <c r="EX239" s="80">
        <f t="shared" si="470"/>
        <v>0.13983302430579483</v>
      </c>
      <c r="EY239" s="80">
        <f t="shared" si="470"/>
        <v>0.2860376707557325</v>
      </c>
      <c r="EZ239" s="80">
        <f t="shared" si="470"/>
        <v>-0.37872769602700584</v>
      </c>
      <c r="FA239" s="80">
        <f t="shared" si="470"/>
        <v>5.3972287739026743E-2</v>
      </c>
      <c r="FB239" s="80">
        <f t="shared" si="470"/>
        <v>-0.19965634984288727</v>
      </c>
      <c r="FC239" s="80">
        <f t="shared" si="470"/>
        <v>0.30581045086553793</v>
      </c>
      <c r="FD239" s="80">
        <f t="shared" si="470"/>
        <v>0.21950716568280085</v>
      </c>
      <c r="FE239" s="80">
        <f t="shared" si="470"/>
        <v>-0.24442518677430919</v>
      </c>
      <c r="FF239" s="80">
        <f t="shared" si="470"/>
        <v>-0.114719804505827</v>
      </c>
      <c r="FG239" s="80">
        <f t="shared" si="470"/>
        <v>-0.4537042121107242</v>
      </c>
      <c r="FH239" s="80">
        <f t="shared" si="470"/>
        <v>-6.8760594280163406E-3</v>
      </c>
      <c r="FI239" s="80">
        <f t="shared" si="470"/>
        <v>0.20434121619430939</v>
      </c>
      <c r="FJ239" s="80">
        <f t="shared" si="470"/>
        <v>-0.46568670833117098</v>
      </c>
      <c r="FK239" s="80">
        <f t="shared" si="470"/>
        <v>-0.23691282381901957</v>
      </c>
      <c r="FL239" s="80">
        <f t="shared" si="470"/>
        <v>-0.31969878492542342</v>
      </c>
      <c r="FM239" s="80">
        <f t="shared" si="470"/>
        <v>-6.6453452803613117E-2</v>
      </c>
      <c r="FN239" s="80">
        <f t="shared" si="470"/>
        <v>6.5044792016714592E-2</v>
      </c>
      <c r="FO239" s="80">
        <f t="shared" si="470"/>
        <v>0.12767038560416455</v>
      </c>
      <c r="FP239" s="80">
        <f t="shared" si="470"/>
        <v>-0.1423067848528238</v>
      </c>
      <c r="FQ239" s="80">
        <f t="shared" si="470"/>
        <v>0.22019591212409345</v>
      </c>
      <c r="FR239" s="80">
        <f t="shared" si="470"/>
        <v>0.11467954707424692</v>
      </c>
      <c r="FS239" s="80">
        <f t="shared" si="470"/>
        <v>-0.26634992609345393</v>
      </c>
      <c r="FT239" s="80">
        <f t="shared" si="470"/>
        <v>-8.9298784999566172E-2</v>
      </c>
      <c r="FU239" s="80">
        <f t="shared" si="470"/>
        <v>-4.0145641904113676E-2</v>
      </c>
      <c r="FV239" s="80">
        <f t="shared" si="470"/>
        <v>-0.19353941453310283</v>
      </c>
      <c r="FW239" s="80">
        <f t="shared" si="470"/>
        <v>3.0416626170047048E-2</v>
      </c>
      <c r="FX239" s="80">
        <f t="shared" si="470"/>
        <v>-0.21944322929531379</v>
      </c>
      <c r="FY239" s="80">
        <f t="shared" si="470"/>
        <v>7.9825714919151677E-2</v>
      </c>
      <c r="FZ239" s="80">
        <f t="shared" si="470"/>
        <v>-0.10308049610864015</v>
      </c>
      <c r="GA239" s="80">
        <f t="shared" si="470"/>
        <v>-0.18659938505199308</v>
      </c>
      <c r="GB239" s="80">
        <f t="shared" si="470"/>
        <v>0.23113793185064424</v>
      </c>
      <c r="GC239" s="80">
        <f t="shared" si="470"/>
        <v>0.13712320139130882</v>
      </c>
      <c r="GD239" s="80">
        <f t="shared" si="470"/>
        <v>5.601239411726272E-2</v>
      </c>
      <c r="GE239" s="80">
        <f t="shared" si="470"/>
        <v>8.3608522034386873E-2</v>
      </c>
      <c r="GF239" s="80">
        <f t="shared" si="470"/>
        <v>-0.22530412881281947</v>
      </c>
      <c r="GG239" s="80">
        <f t="shared" si="470"/>
        <v>0.14296436829974579</v>
      </c>
      <c r="GH239" s="80">
        <f t="shared" si="470"/>
        <v>0.10274073701300379</v>
      </c>
      <c r="GI239" s="80">
        <f t="shared" si="470"/>
        <v>0.17070529664129175</v>
      </c>
      <c r="GJ239" s="80">
        <f t="shared" si="470"/>
        <v>-0.22658938058457262</v>
      </c>
      <c r="GK239" s="80">
        <f t="shared" si="470"/>
        <v>-1.5498635357664563E-2</v>
      </c>
      <c r="GL239" s="80">
        <f t="shared" si="470"/>
        <v>-5.6786843854275973E-2</v>
      </c>
      <c r="GM239" s="80">
        <f t="shared" si="470"/>
        <v>-8.4775605599432771E-2</v>
      </c>
      <c r="GN239" s="80">
        <f t="shared" si="470"/>
        <v>0.27960162984631204</v>
      </c>
      <c r="GO239" s="80">
        <f t="shared" si="470"/>
        <v>-6.5138924238343165E-2</v>
      </c>
      <c r="GP239" s="80">
        <f t="shared" si="470"/>
        <v>0.25797122318710641</v>
      </c>
      <c r="GQ239" s="80">
        <f t="shared" si="470"/>
        <v>1.9616227803486846E-2</v>
      </c>
      <c r="GR239" s="80">
        <f t="shared" si="470"/>
        <v>0.14821544068324322</v>
      </c>
      <c r="GS239" s="80">
        <f t="shared" si="470"/>
        <v>-0.10468325643331057</v>
      </c>
      <c r="GT239" s="80">
        <f t="shared" si="470"/>
        <v>-1.9869117351499724E-2</v>
      </c>
      <c r="GU239" s="80">
        <f t="shared" si="470"/>
        <v>-0.27544197522447983</v>
      </c>
      <c r="GV239" s="80">
        <f t="shared" si="470"/>
        <v>0.28746937071704015</v>
      </c>
      <c r="GW239" s="80">
        <f t="shared" si="470"/>
        <v>8.8378499594153739E-2</v>
      </c>
      <c r="GX239" s="80">
        <f t="shared" si="470"/>
        <v>-0.46097899944286469</v>
      </c>
      <c r="GY239" s="80">
        <f t="shared" si="467"/>
        <v>0.15404723282545491</v>
      </c>
      <c r="GZ239" s="80">
        <f t="shared" si="467"/>
        <v>5.7219986235758254E-2</v>
      </c>
      <c r="HA239" s="80">
        <f t="shared" si="467"/>
        <v>-7.7592736097888554E-2</v>
      </c>
      <c r="HB239" s="80">
        <f t="shared" si="467"/>
        <v>-9.7526807490855669E-2</v>
      </c>
      <c r="HC239" s="80">
        <f t="shared" si="467"/>
        <v>0.30638185294050907</v>
      </c>
      <c r="HD239" s="80">
        <f t="shared" si="467"/>
        <v>6.0791927456917434E-3</v>
      </c>
      <c r="HE239" s="80">
        <f t="shared" si="467"/>
        <v>0.18188930430504224</v>
      </c>
      <c r="HF239" s="80">
        <f t="shared" si="467"/>
        <v>3.5341376565467372E-3</v>
      </c>
      <c r="HG239" s="80">
        <f t="shared" si="467"/>
        <v>-0.55523775935243991</v>
      </c>
      <c r="HH239" s="80">
        <f t="shared" si="467"/>
        <v>6.5719947626951797E-2</v>
      </c>
      <c r="HI239" s="80">
        <f t="shared" si="467"/>
        <v>-0.36167024204046194</v>
      </c>
      <c r="HJ239" s="80">
        <f t="shared" si="467"/>
        <v>-0.1551857451964847</v>
      </c>
      <c r="HK239" s="80">
        <f t="shared" si="467"/>
        <v>-9.5848083685997329E-2</v>
      </c>
      <c r="HL239" s="80">
        <f t="shared" si="467"/>
        <v>0.42478578667502542</v>
      </c>
      <c r="HM239" s="80">
        <f t="shared" si="467"/>
        <v>-9.7526807490855669E-2</v>
      </c>
      <c r="HN239" s="80">
        <f t="shared" si="467"/>
        <v>-0.12491225631170254</v>
      </c>
      <c r="HO239" s="80">
        <f t="shared" si="467"/>
        <v>5.5332679048055444E-2</v>
      </c>
      <c r="HP239" s="80">
        <f t="shared" si="467"/>
        <v>-0.14204690988671936</v>
      </c>
      <c r="HQ239" s="80">
        <f t="shared" si="467"/>
        <v>-0.42149297860727464</v>
      </c>
      <c r="HR239" s="80">
        <f t="shared" si="467"/>
        <v>-6.6635835626127279E-2</v>
      </c>
      <c r="HS239" s="80">
        <f t="shared" si="467"/>
        <v>-8.3984985149204605E-2</v>
      </c>
      <c r="HT239" s="80">
        <f t="shared" si="467"/>
        <v>-6.513892423833044E-2</v>
      </c>
      <c r="HU239" s="80">
        <f t="shared" si="467"/>
        <v>6.1964358444799713E-3</v>
      </c>
      <c r="HV239" s="80">
        <f t="shared" si="467"/>
        <v>9.3353505538258455E-2</v>
      </c>
      <c r="HW239" s="80">
        <f t="shared" si="467"/>
        <v>0.24941233550078212</v>
      </c>
      <c r="HX239" s="80">
        <f t="shared" si="467"/>
        <v>7.3797266006711104E-2</v>
      </c>
      <c r="HY239" s="80">
        <f t="shared" si="467"/>
        <v>-0.13031481192474378</v>
      </c>
      <c r="HZ239" s="80">
        <f t="shared" si="467"/>
        <v>6.9411949870757982E-3</v>
      </c>
      <c r="IA239" s="80">
        <f t="shared" si="467"/>
        <v>0.12320895792420071</v>
      </c>
      <c r="IB239" s="80">
        <f t="shared" si="467"/>
        <v>-0.14035886375682516</v>
      </c>
      <c r="IC239" s="80">
        <f t="shared" si="467"/>
        <v>0.10609940912390872</v>
      </c>
      <c r="ID239" s="80">
        <f t="shared" ref="ID239:JG240" si="472">LOG(ID43/$JD43,2)</f>
        <v>-0.12405656525751732</v>
      </c>
      <c r="IE239" s="80">
        <f t="shared" si="472"/>
        <v>-0.17463375707066678</v>
      </c>
      <c r="IF239" s="80">
        <f t="shared" si="472"/>
        <v>6.3918829987235512E-2</v>
      </c>
      <c r="IG239" s="80">
        <f t="shared" si="472"/>
        <v>0.31888201417059547</v>
      </c>
      <c r="IH239" s="80">
        <f t="shared" si="472"/>
        <v>-8.6983313298823306E-2</v>
      </c>
      <c r="II239" s="80">
        <f t="shared" si="472"/>
        <v>0.20393238564048996</v>
      </c>
      <c r="IJ239" s="80">
        <f t="shared" si="472"/>
        <v>-4.7022373130763205E-2</v>
      </c>
      <c r="IK239" s="80">
        <f t="shared" si="472"/>
        <v>7.8116492521367431E-2</v>
      </c>
      <c r="IL239" s="80">
        <f t="shared" si="472"/>
        <v>-0.15247858976847226</v>
      </c>
      <c r="IM239" s="80">
        <f t="shared" si="472"/>
        <v>0.6860941480905135</v>
      </c>
      <c r="IN239" s="80">
        <f t="shared" si="472"/>
        <v>0.23234118054192979</v>
      </c>
      <c r="IO239" s="80">
        <f t="shared" si="472"/>
        <v>-0.15265309183950743</v>
      </c>
      <c r="IP239" s="80">
        <f t="shared" si="472"/>
        <v>6.4519452445892064E-2</v>
      </c>
      <c r="IQ239" s="80">
        <f t="shared" si="472"/>
        <v>3.4944116210724158E-2</v>
      </c>
      <c r="IR239" s="80">
        <f t="shared" si="472"/>
        <v>3.5710081227480303E-2</v>
      </c>
      <c r="IS239" s="80">
        <f t="shared" si="472"/>
        <v>0.23354342643380963</v>
      </c>
      <c r="IT239" s="80">
        <f t="shared" si="472"/>
        <v>8.7455316617271156E-2</v>
      </c>
      <c r="IU239" s="80">
        <f t="shared" si="472"/>
        <v>-2.5131232815836457E-2</v>
      </c>
      <c r="IV239" s="80">
        <f t="shared" si="472"/>
        <v>-1.4308979913649208E-2</v>
      </c>
      <c r="IW239" s="80">
        <f t="shared" si="472"/>
        <v>4.3994762685098693E-2</v>
      </c>
      <c r="IX239" s="80">
        <f t="shared" si="472"/>
        <v>-3.4105039603210749E-2</v>
      </c>
      <c r="IY239" s="80">
        <f t="shared" si="472"/>
        <v>-6.120250967607864E-2</v>
      </c>
      <c r="IZ239" s="80">
        <f t="shared" si="472"/>
        <v>7.8265200955895869E-2</v>
      </c>
      <c r="JA239" s="80">
        <f t="shared" si="472"/>
        <v>-2.9133003915217202E-2</v>
      </c>
      <c r="JB239" s="80">
        <f t="shared" si="472"/>
        <v>-0.17747161402253886</v>
      </c>
      <c r="JC239" s="80">
        <f t="shared" si="472"/>
        <v>0.10215582118244004</v>
      </c>
    </row>
    <row r="240" spans="142:263" x14ac:dyDescent="0.3">
      <c r="EL240" s="14" t="s">
        <v>290</v>
      </c>
      <c r="EM240" s="80">
        <f t="shared" si="470"/>
        <v>-0.85751393190253633</v>
      </c>
      <c r="EN240" s="80">
        <f t="shared" si="470"/>
        <v>-0.50444412454854382</v>
      </c>
      <c r="EO240" s="80">
        <f t="shared" si="470"/>
        <v>0.24206671268123953</v>
      </c>
      <c r="EP240" s="80">
        <f t="shared" si="470"/>
        <v>-0.34136198898212089</v>
      </c>
      <c r="EQ240" s="80">
        <f t="shared" si="470"/>
        <v>-0.18474032099558912</v>
      </c>
      <c r="ER240" s="80">
        <f t="shared" si="470"/>
        <v>3.4970214452269145E-2</v>
      </c>
      <c r="ES240" s="80">
        <f t="shared" si="470"/>
        <v>0.12512409074955078</v>
      </c>
      <c r="ET240" s="80">
        <f t="shared" si="470"/>
        <v>-0.47086121230979538</v>
      </c>
      <c r="EU240" s="80">
        <f t="shared" si="470"/>
        <v>-0.31160100847870104</v>
      </c>
      <c r="EV240" s="80">
        <f t="shared" si="470"/>
        <v>-0.2680612469093287</v>
      </c>
      <c r="EW240" s="80">
        <f t="shared" si="470"/>
        <v>-0.48121800511549673</v>
      </c>
      <c r="EX240" s="80">
        <f t="shared" si="470"/>
        <v>-8.0018787135245295E-2</v>
      </c>
      <c r="EY240" s="80">
        <f t="shared" si="470"/>
        <v>3.836160334647494E-2</v>
      </c>
      <c r="EZ240" s="80">
        <f t="shared" si="470"/>
        <v>-0.36926307222137289</v>
      </c>
      <c r="FA240" s="80">
        <f t="shared" si="470"/>
        <v>5.1174414707890491E-2</v>
      </c>
      <c r="FB240" s="80">
        <f t="shared" si="470"/>
        <v>-0.21150070950524494</v>
      </c>
      <c r="FC240" s="80">
        <f t="shared" si="470"/>
        <v>-2.7720034387459187E-2</v>
      </c>
      <c r="FD240" s="80">
        <f t="shared" si="470"/>
        <v>-0.32009701538047208</v>
      </c>
      <c r="FE240" s="80">
        <f t="shared" si="470"/>
        <v>-0.75426537224636414</v>
      </c>
      <c r="FF240" s="80">
        <f t="shared" si="470"/>
        <v>-7.5173349150278707E-2</v>
      </c>
      <c r="FG240" s="80">
        <f t="shared" si="470"/>
        <v>-0.35395581942187571</v>
      </c>
      <c r="FH240" s="80">
        <f t="shared" si="470"/>
        <v>0.13753067052281634</v>
      </c>
      <c r="FI240" s="80">
        <f t="shared" si="470"/>
        <v>-0.5092052074793505</v>
      </c>
      <c r="FJ240" s="80">
        <f t="shared" si="470"/>
        <v>-0.6407862137224658</v>
      </c>
      <c r="FK240" s="80">
        <f t="shared" si="470"/>
        <v>-0.44174582602174611</v>
      </c>
      <c r="FL240" s="80">
        <f t="shared" si="470"/>
        <v>-0.25289831564780063</v>
      </c>
      <c r="FM240" s="80">
        <f t="shared" si="470"/>
        <v>3.0059956275136204E-2</v>
      </c>
      <c r="FN240" s="80">
        <f t="shared" si="470"/>
        <v>-0.32716354470843323</v>
      </c>
      <c r="FO240" s="80">
        <f t="shared" si="470"/>
        <v>-0.25941965205737127</v>
      </c>
      <c r="FP240" s="80">
        <f t="shared" si="470"/>
        <v>-4.157570795292502E-2</v>
      </c>
      <c r="FQ240" s="80">
        <f t="shared" si="470"/>
        <v>0.37015302104367181</v>
      </c>
      <c r="FR240" s="80">
        <f t="shared" si="470"/>
        <v>0.31440843258892515</v>
      </c>
      <c r="FS240" s="80">
        <f t="shared" si="470"/>
        <v>0.28119514956799535</v>
      </c>
      <c r="FT240" s="80">
        <f t="shared" si="470"/>
        <v>-0.48607673721744377</v>
      </c>
      <c r="FU240" s="80">
        <f t="shared" si="470"/>
        <v>0.14046091688278484</v>
      </c>
      <c r="FV240" s="80">
        <f t="shared" si="470"/>
        <v>-4.208671313788593E-2</v>
      </c>
      <c r="FW240" s="80">
        <f t="shared" si="470"/>
        <v>-0.10582797336802954</v>
      </c>
      <c r="FX240" s="80">
        <f t="shared" si="470"/>
        <v>-1.3950396883449434E-3</v>
      </c>
      <c r="FY240" s="80">
        <f t="shared" si="470"/>
        <v>0.29390440984254779</v>
      </c>
      <c r="FZ240" s="80">
        <f t="shared" si="470"/>
        <v>0.15875250887701883</v>
      </c>
      <c r="GA240" s="80">
        <f t="shared" si="470"/>
        <v>-0.22557941658682096</v>
      </c>
      <c r="GB240" s="80">
        <f t="shared" si="470"/>
        <v>-3.2789242081412692E-2</v>
      </c>
      <c r="GC240" s="80">
        <f t="shared" si="470"/>
        <v>0.16501646228730849</v>
      </c>
      <c r="GD240" s="80">
        <f t="shared" si="470"/>
        <v>7.3695163813374667E-2</v>
      </c>
      <c r="GE240" s="80">
        <f t="shared" si="470"/>
        <v>2.3481752421801061E-2</v>
      </c>
      <c r="GF240" s="80">
        <f t="shared" si="470"/>
        <v>-0.34841520498294265</v>
      </c>
      <c r="GG240" s="80">
        <f t="shared" si="470"/>
        <v>0.2714606741844387</v>
      </c>
      <c r="GH240" s="80">
        <f t="shared" si="470"/>
        <v>0.22039389954898778</v>
      </c>
      <c r="GI240" s="80">
        <f t="shared" si="470"/>
        <v>5.9177131560725411E-2</v>
      </c>
      <c r="GJ240" s="80">
        <f t="shared" si="470"/>
        <v>-6.5660896595633275E-2</v>
      </c>
      <c r="GK240" s="80">
        <f t="shared" si="470"/>
        <v>0.15713965805439939</v>
      </c>
      <c r="GL240" s="80">
        <f t="shared" si="470"/>
        <v>-9.3671271493370525E-3</v>
      </c>
      <c r="GM240" s="80">
        <f t="shared" si="470"/>
        <v>-0.32071686302628022</v>
      </c>
      <c r="GN240" s="80">
        <f t="shared" si="470"/>
        <v>0.30107372273467048</v>
      </c>
      <c r="GO240" s="80">
        <f t="shared" si="470"/>
        <v>-0.22434656086089619</v>
      </c>
      <c r="GP240" s="80">
        <f t="shared" si="470"/>
        <v>0.27228295683783271</v>
      </c>
      <c r="GQ240" s="80">
        <f t="shared" si="470"/>
        <v>0.15200757094283601</v>
      </c>
      <c r="GR240" s="80">
        <f t="shared" si="470"/>
        <v>0.3072049472335226</v>
      </c>
      <c r="GS240" s="80">
        <f t="shared" si="470"/>
        <v>-0.40168455001417491</v>
      </c>
      <c r="GT240" s="80">
        <f t="shared" si="470"/>
        <v>0.16745298353200913</v>
      </c>
      <c r="GU240" s="80">
        <f t="shared" si="470"/>
        <v>-4.1447985064755666E-2</v>
      </c>
      <c r="GV240" s="80">
        <f t="shared" si="470"/>
        <v>0.28974809899706</v>
      </c>
      <c r="GW240" s="80">
        <f t="shared" si="470"/>
        <v>7.457929442140851E-2</v>
      </c>
      <c r="GX240" s="80">
        <f t="shared" si="470"/>
        <v>5.4285219757031399E-2</v>
      </c>
      <c r="GY240" s="80">
        <f t="shared" si="467"/>
        <v>0.22788402070315544</v>
      </c>
      <c r="GZ240" s="80">
        <f t="shared" si="467"/>
        <v>-0.34730963120945213</v>
      </c>
      <c r="HA240" s="80">
        <f t="shared" si="467"/>
        <v>-0.24522909481428165</v>
      </c>
      <c r="HB240" s="80">
        <f t="shared" si="467"/>
        <v>-0.38635566902469992</v>
      </c>
      <c r="HC240" s="80">
        <f t="shared" si="467"/>
        <v>0.35184219416501777</v>
      </c>
      <c r="HD240" s="80">
        <f t="shared" si="467"/>
        <v>0.27525980917893744</v>
      </c>
      <c r="HE240" s="80">
        <f t="shared" si="467"/>
        <v>5.7389331411298282E-2</v>
      </c>
      <c r="HF240" s="80">
        <f t="shared" si="467"/>
        <v>-0.4876365162574518</v>
      </c>
      <c r="HG240" s="80">
        <f t="shared" si="467"/>
        <v>0.25345908255520516</v>
      </c>
      <c r="HH240" s="80">
        <f t="shared" si="467"/>
        <v>-0.13810377224610579</v>
      </c>
      <c r="HI240" s="80">
        <f t="shared" si="467"/>
        <v>1.0872304959068573E-3</v>
      </c>
      <c r="HJ240" s="80">
        <f t="shared" si="467"/>
        <v>-0.14838283787979969</v>
      </c>
      <c r="HK240" s="80">
        <f t="shared" si="467"/>
        <v>0.24384943621398636</v>
      </c>
      <c r="HL240" s="80">
        <f t="shared" si="467"/>
        <v>0.23100668122642914</v>
      </c>
      <c r="HM240" s="80">
        <f t="shared" si="467"/>
        <v>0.7149524104781062</v>
      </c>
      <c r="HN240" s="80">
        <f t="shared" si="467"/>
        <v>0.17911874812458833</v>
      </c>
      <c r="HO240" s="80">
        <f t="shared" si="467"/>
        <v>0.1796119117679342</v>
      </c>
      <c r="HP240" s="80">
        <f t="shared" si="467"/>
        <v>-0.13374022997741952</v>
      </c>
      <c r="HQ240" s="80">
        <f t="shared" si="467"/>
        <v>-0.16623597567084311</v>
      </c>
      <c r="HR240" s="80">
        <f t="shared" si="467"/>
        <v>-0.46023673214470062</v>
      </c>
      <c r="HS240" s="80">
        <f t="shared" si="467"/>
        <v>-8.8966577723076076E-2</v>
      </c>
      <c r="HT240" s="80">
        <f t="shared" si="467"/>
        <v>5.5838110354989409E-2</v>
      </c>
      <c r="HU240" s="80">
        <f t="shared" si="467"/>
        <v>-0.20490584834808287</v>
      </c>
      <c r="HV240" s="80">
        <f t="shared" si="467"/>
        <v>-0.26291475266340236</v>
      </c>
      <c r="HW240" s="80">
        <f t="shared" si="467"/>
        <v>0.34950647583183742</v>
      </c>
      <c r="HX240" s="80">
        <f t="shared" si="467"/>
        <v>0.20152365965014063</v>
      </c>
      <c r="HY240" s="80">
        <f t="shared" si="467"/>
        <v>8.4912820859612756E-2</v>
      </c>
      <c r="HZ240" s="80">
        <f t="shared" si="467"/>
        <v>9.4912918069228955E-3</v>
      </c>
      <c r="IA240" s="80">
        <f t="shared" si="467"/>
        <v>-7.1390992059148645E-2</v>
      </c>
      <c r="IB240" s="80">
        <f t="shared" si="467"/>
        <v>-0.17559644695650925</v>
      </c>
      <c r="IC240" s="80">
        <f t="shared" si="467"/>
        <v>0.41221321806560279</v>
      </c>
      <c r="ID240" s="80">
        <f t="shared" si="472"/>
        <v>0.34296584361546395</v>
      </c>
      <c r="IE240" s="80">
        <f t="shared" si="472"/>
        <v>9.7030505170267997E-2</v>
      </c>
      <c r="IF240" s="80">
        <f t="shared" si="472"/>
        <v>0.59009494321183875</v>
      </c>
      <c r="IG240" s="80">
        <f t="shared" si="472"/>
        <v>0.23585917466687659</v>
      </c>
      <c r="IH240" s="80">
        <f t="shared" si="472"/>
        <v>-2.7593532227488067E-2</v>
      </c>
      <c r="II240" s="80">
        <f t="shared" si="472"/>
        <v>-4.7976317720024121E-2</v>
      </c>
      <c r="IJ240" s="80">
        <f t="shared" si="472"/>
        <v>0.15323563702671456</v>
      </c>
      <c r="IK240" s="80">
        <f t="shared" si="472"/>
        <v>-0.27984025222189318</v>
      </c>
      <c r="IL240" s="80">
        <f t="shared" si="472"/>
        <v>-0.3250632683489309</v>
      </c>
      <c r="IM240" s="80">
        <f t="shared" si="472"/>
        <v>0.42197218437545075</v>
      </c>
      <c r="IN240" s="80">
        <f t="shared" si="472"/>
        <v>-0.13865014410506646</v>
      </c>
      <c r="IO240" s="80">
        <f t="shared" si="472"/>
        <v>-0.29582364795018962</v>
      </c>
      <c r="IP240" s="80">
        <f t="shared" si="472"/>
        <v>0.34823971431888673</v>
      </c>
      <c r="IQ240" s="80">
        <f t="shared" si="472"/>
        <v>-0.30101265510553199</v>
      </c>
      <c r="IR240" s="80">
        <f t="shared" si="472"/>
        <v>-0.2481785784243527</v>
      </c>
      <c r="IS240" s="80">
        <f t="shared" si="472"/>
        <v>-0.19976559929282606</v>
      </c>
      <c r="IT240" s="80">
        <f t="shared" si="472"/>
        <v>0.17274728320599894</v>
      </c>
      <c r="IU240" s="80">
        <f t="shared" si="472"/>
        <v>0.50782674581581044</v>
      </c>
      <c r="IV240" s="80">
        <f t="shared" si="472"/>
        <v>0.22326705311749709</v>
      </c>
      <c r="IW240" s="80">
        <f t="shared" si="472"/>
        <v>0.32192365265951534</v>
      </c>
      <c r="IX240" s="80">
        <f t="shared" si="472"/>
        <v>-0.16818688220251996</v>
      </c>
      <c r="IY240" s="80">
        <f t="shared" si="472"/>
        <v>9.1100896336016896E-2</v>
      </c>
      <c r="IZ240" s="80">
        <f t="shared" si="472"/>
        <v>0.19487117120212308</v>
      </c>
      <c r="JA240" s="80">
        <f t="shared" si="472"/>
        <v>0.12028343137985906</v>
      </c>
      <c r="JB240" s="80">
        <f t="shared" si="472"/>
        <v>8.3742277285177594E-2</v>
      </c>
      <c r="JC240" s="80">
        <f t="shared" si="472"/>
        <v>-0.18642954875106652</v>
      </c>
    </row>
    <row r="241" spans="142:263" x14ac:dyDescent="0.3">
      <c r="EL241" s="14" t="s">
        <v>293</v>
      </c>
      <c r="EM241" s="80">
        <f t="shared" si="470"/>
        <v>-0.40486545830508652</v>
      </c>
      <c r="EN241" s="80">
        <f t="shared" si="470"/>
        <v>-0.35755974323274314</v>
      </c>
      <c r="EO241" s="80">
        <f t="shared" si="470"/>
        <v>0.49559886793687191</v>
      </c>
      <c r="EP241" s="80">
        <f t="shared" si="470"/>
        <v>-3.539897518861141E-2</v>
      </c>
      <c r="EQ241" s="80">
        <f t="shared" si="470"/>
        <v>-0.28937090191433207</v>
      </c>
      <c r="ER241" s="80">
        <f t="shared" si="470"/>
        <v>-0.19150197403290453</v>
      </c>
      <c r="ES241" s="80">
        <f t="shared" si="470"/>
        <v>-0.4804488101924147</v>
      </c>
      <c r="ET241" s="80">
        <f t="shared" si="470"/>
        <v>0.21669805635593173</v>
      </c>
      <c r="EU241" s="80">
        <f t="shared" si="470"/>
        <v>-0.15440911940529892</v>
      </c>
      <c r="EV241" s="80">
        <f t="shared" si="470"/>
        <v>-2.4043674755184374E-2</v>
      </c>
      <c r="EW241" s="80">
        <f t="shared" si="470"/>
        <v>-0.40486545830508652</v>
      </c>
      <c r="EX241" s="80">
        <f t="shared" si="470"/>
        <v>0.20236620617918341</v>
      </c>
      <c r="EY241" s="80">
        <f t="shared" si="470"/>
        <v>-8.9806492450252726E-2</v>
      </c>
      <c r="EZ241" s="80">
        <f t="shared" si="470"/>
        <v>-0.16404233166778223</v>
      </c>
      <c r="FA241" s="80">
        <f t="shared" si="470"/>
        <v>-0.1106123222144467</v>
      </c>
      <c r="FB241" s="80">
        <f t="shared" si="470"/>
        <v>-0.28053732399452314</v>
      </c>
      <c r="FC241" s="80">
        <f t="shared" si="470"/>
        <v>0.35783769696390055</v>
      </c>
      <c r="FD241" s="80">
        <f t="shared" si="470"/>
        <v>0.25505909987706715</v>
      </c>
      <c r="FE241" s="80">
        <f t="shared" si="470"/>
        <v>-7.0249513548848383E-2</v>
      </c>
      <c r="FF241" s="80">
        <f t="shared" si="470"/>
        <v>-0.13683037184583416</v>
      </c>
      <c r="FG241" s="80">
        <f t="shared" si="470"/>
        <v>-0.12588950891180814</v>
      </c>
      <c r="FH241" s="80">
        <f t="shared" si="470"/>
        <v>7.3674982522789159E-2</v>
      </c>
      <c r="FI241" s="80">
        <f t="shared" si="470"/>
        <v>0.26264825506809636</v>
      </c>
      <c r="FJ241" s="80">
        <f t="shared" si="470"/>
        <v>-0.28164072281095703</v>
      </c>
      <c r="FK241" s="80">
        <f t="shared" si="470"/>
        <v>-0.19853481050321345</v>
      </c>
      <c r="FL241" s="80">
        <f t="shared" si="470"/>
        <v>-0.26654245445516644</v>
      </c>
      <c r="FM241" s="80">
        <f t="shared" si="470"/>
        <v>-0.38101871742361182</v>
      </c>
      <c r="FN241" s="80">
        <f t="shared" si="470"/>
        <v>-5.3661181111619723E-2</v>
      </c>
      <c r="FO241" s="80">
        <f t="shared" si="470"/>
        <v>-5.0601381549696907E-2</v>
      </c>
      <c r="FP241" s="80">
        <f t="shared" si="470"/>
        <v>3.8741192780669641E-2</v>
      </c>
      <c r="FQ241" s="80">
        <f t="shared" si="470"/>
        <v>-0.1296255564540143</v>
      </c>
      <c r="FR241" s="80">
        <f t="shared" si="470"/>
        <v>0.30552773330162097</v>
      </c>
      <c r="FS241" s="80">
        <f t="shared" si="470"/>
        <v>-9.5980400900834095E-2</v>
      </c>
      <c r="FT241" s="80">
        <f t="shared" si="470"/>
        <v>-0.35291337890738939</v>
      </c>
      <c r="FU241" s="80">
        <f t="shared" si="470"/>
        <v>-4.2395569612502647E-2</v>
      </c>
      <c r="FV241" s="80">
        <f t="shared" si="470"/>
        <v>-6.1457636647937935E-2</v>
      </c>
      <c r="FW241" s="80">
        <f t="shared" si="470"/>
        <v>0.10483038314756053</v>
      </c>
      <c r="FX241" s="80">
        <f t="shared" si="470"/>
        <v>-0.30865983858834489</v>
      </c>
      <c r="FY241" s="80">
        <f t="shared" si="470"/>
        <v>3.8285306229196112E-2</v>
      </c>
      <c r="FZ241" s="80">
        <f t="shared" si="470"/>
        <v>4.8652120755757422E-2</v>
      </c>
      <c r="GA241" s="80">
        <f t="shared" si="470"/>
        <v>-0.25755875981837101</v>
      </c>
      <c r="GB241" s="80">
        <f t="shared" si="470"/>
        <v>0.23436670444286337</v>
      </c>
      <c r="GC241" s="80">
        <f t="shared" si="470"/>
        <v>0.40146934046934241</v>
      </c>
      <c r="GD241" s="80">
        <f t="shared" si="470"/>
        <v>0.15951270982791368</v>
      </c>
      <c r="GE241" s="80">
        <f t="shared" si="470"/>
        <v>9.7211284698077247E-3</v>
      </c>
      <c r="GF241" s="80">
        <f t="shared" si="470"/>
        <v>-1.9434421393011971E-2</v>
      </c>
      <c r="GG241" s="80">
        <f t="shared" si="470"/>
        <v>0.15584949587453162</v>
      </c>
      <c r="GH241" s="80">
        <f t="shared" si="470"/>
        <v>-5.0601381549696907E-2</v>
      </c>
      <c r="GI241" s="80">
        <f t="shared" si="470"/>
        <v>-0.10669594349504041</v>
      </c>
      <c r="GJ241" s="80">
        <f t="shared" si="470"/>
        <v>-0.26272435576994618</v>
      </c>
      <c r="GK241" s="80">
        <f t="shared" si="470"/>
        <v>1.4673432488645688E-2</v>
      </c>
      <c r="GL241" s="80">
        <f t="shared" si="470"/>
        <v>-0.27174037524459133</v>
      </c>
      <c r="GM241" s="80">
        <f t="shared" si="470"/>
        <v>-3.0057803838261947E-2</v>
      </c>
      <c r="GN241" s="80">
        <f t="shared" si="470"/>
        <v>0.22623882368568962</v>
      </c>
      <c r="GO241" s="80">
        <f t="shared" si="470"/>
        <v>-0.1813141941597976</v>
      </c>
      <c r="GP241" s="80">
        <f t="shared" si="470"/>
        <v>-0.14183105302363136</v>
      </c>
      <c r="GQ241" s="80">
        <f t="shared" si="470"/>
        <v>0.32234027656143144</v>
      </c>
      <c r="GR241" s="80">
        <f t="shared" si="470"/>
        <v>0.16316664589755675</v>
      </c>
      <c r="GS241" s="80">
        <f t="shared" si="470"/>
        <v>0.35215778805043157</v>
      </c>
      <c r="GT241" s="80">
        <f t="shared" si="470"/>
        <v>-0.16506010587299733</v>
      </c>
      <c r="GU241" s="80">
        <f t="shared" si="470"/>
        <v>-0.25268203972628511</v>
      </c>
      <c r="GV241" s="80">
        <f t="shared" si="470"/>
        <v>-9.9624492444086249E-2</v>
      </c>
      <c r="GW241" s="80">
        <f t="shared" si="470"/>
        <v>1.7367541969932235E-2</v>
      </c>
      <c r="GX241" s="80">
        <f t="shared" ref="GX241:IC241" si="473">LOG(GX45/$JD45,2)</f>
        <v>0.1420290012413655</v>
      </c>
      <c r="GY241" s="80">
        <f t="shared" si="467"/>
        <v>-0.11946323946413039</v>
      </c>
      <c r="GZ241" s="80">
        <f t="shared" si="467"/>
        <v>8.6987637822072389E-2</v>
      </c>
      <c r="HA241" s="80">
        <f t="shared" si="467"/>
        <v>-0.35131964069668281</v>
      </c>
      <c r="HB241" s="80">
        <f t="shared" si="467"/>
        <v>0.44580063462924713</v>
      </c>
      <c r="HC241" s="80">
        <f t="shared" si="467"/>
        <v>7.410634621892126E-2</v>
      </c>
      <c r="HD241" s="80">
        <f t="shared" si="467"/>
        <v>-0.10181537363436613</v>
      </c>
      <c r="HE241" s="80">
        <f t="shared" si="467"/>
        <v>0.33714075215176675</v>
      </c>
      <c r="HF241" s="80">
        <f t="shared" si="467"/>
        <v>3.6308130245560108E-2</v>
      </c>
      <c r="HG241" s="80">
        <f t="shared" si="467"/>
        <v>-0.16913839869399636</v>
      </c>
      <c r="HH241" s="80">
        <f t="shared" si="467"/>
        <v>9.2700745752215298E-3</v>
      </c>
      <c r="HI241" s="80">
        <f t="shared" si="467"/>
        <v>-0.41693829089116152</v>
      </c>
      <c r="HJ241" s="80">
        <f t="shared" si="467"/>
        <v>0.24589910058494741</v>
      </c>
      <c r="HK241" s="80">
        <f t="shared" si="467"/>
        <v>2.3634300890563977E-2</v>
      </c>
      <c r="HL241" s="80">
        <f t="shared" si="467"/>
        <v>0.26113361411707808</v>
      </c>
      <c r="HM241" s="80">
        <f t="shared" si="467"/>
        <v>0.38312413859451078</v>
      </c>
      <c r="HN241" s="80">
        <f t="shared" si="467"/>
        <v>-0.38338573088238181</v>
      </c>
      <c r="HO241" s="80">
        <f t="shared" si="467"/>
        <v>-1.4151921637927372E-2</v>
      </c>
      <c r="HP241" s="80">
        <f t="shared" si="467"/>
        <v>-0.28718773008728687</v>
      </c>
      <c r="HQ241" s="80">
        <f t="shared" si="467"/>
        <v>-0.40486545913350036</v>
      </c>
      <c r="HR241" s="80">
        <f t="shared" si="467"/>
        <v>-0.13832875717126811</v>
      </c>
      <c r="HS241" s="80">
        <f t="shared" si="467"/>
        <v>-0.14233207538742329</v>
      </c>
      <c r="HT241" s="80">
        <f t="shared" si="467"/>
        <v>-0.20009870790029594</v>
      </c>
      <c r="HU241" s="80">
        <f t="shared" si="467"/>
        <v>9.6929414216994254E-3</v>
      </c>
      <c r="HV241" s="80">
        <f t="shared" si="467"/>
        <v>0.31194257301815859</v>
      </c>
      <c r="HW241" s="80">
        <f t="shared" si="467"/>
        <v>0.15951270982784999</v>
      </c>
      <c r="HX241" s="80">
        <f t="shared" si="467"/>
        <v>3.0763135656638744E-2</v>
      </c>
      <c r="HY241" s="80">
        <f t="shared" si="467"/>
        <v>-0.29383414585504153</v>
      </c>
      <c r="HZ241" s="80">
        <f t="shared" si="467"/>
        <v>3.6086739637548632E-2</v>
      </c>
      <c r="IA241" s="80">
        <f t="shared" si="467"/>
        <v>6.4599995691860132E-2</v>
      </c>
      <c r="IB241" s="80">
        <f t="shared" si="467"/>
        <v>-0.14634653397724914</v>
      </c>
      <c r="IC241" s="80">
        <f t="shared" ref="IC241:JF241" si="474">LOG(IC45/$JD45,2)</f>
        <v>-0.11012219349138211</v>
      </c>
      <c r="ID241" s="80">
        <f t="shared" si="474"/>
        <v>-8.8719716514136196E-2</v>
      </c>
      <c r="IE241" s="80">
        <f t="shared" si="474"/>
        <v>0.10017857063577487</v>
      </c>
      <c r="IF241" s="80">
        <f t="shared" si="474"/>
        <v>2.0951879527610247E-2</v>
      </c>
      <c r="IG241" s="80">
        <f t="shared" si="474"/>
        <v>0.4011255579968091</v>
      </c>
      <c r="IH241" s="80">
        <f t="shared" si="474"/>
        <v>8.1418231100456231E-3</v>
      </c>
      <c r="II241" s="80">
        <f t="shared" si="474"/>
        <v>-2.8667701390918343E-2</v>
      </c>
      <c r="IJ241" s="80">
        <f t="shared" si="474"/>
        <v>-0.20530761780317069</v>
      </c>
      <c r="IK241" s="80">
        <f t="shared" si="474"/>
        <v>0.22449116146490539</v>
      </c>
      <c r="IL241" s="80">
        <f t="shared" si="474"/>
        <v>-0.4139105981217458</v>
      </c>
      <c r="IM241" s="80">
        <f t="shared" si="474"/>
        <v>0.42633620568162184</v>
      </c>
      <c r="IN241" s="80">
        <f t="shared" si="474"/>
        <v>0.4497951781376453</v>
      </c>
      <c r="IO241" s="80">
        <f t="shared" si="474"/>
        <v>-4.4969513466180187E-2</v>
      </c>
      <c r="IP241" s="80">
        <f t="shared" si="474"/>
        <v>-9.9138081825115063E-2</v>
      </c>
      <c r="IQ241" s="80">
        <f t="shared" si="474"/>
        <v>0.21532992468926759</v>
      </c>
      <c r="IR241" s="80">
        <f t="shared" si="474"/>
        <v>-1.1389192481048348E-2</v>
      </c>
      <c r="IS241" s="80">
        <f t="shared" si="474"/>
        <v>-0.16455112937023772</v>
      </c>
      <c r="IT241" s="80">
        <f t="shared" si="474"/>
        <v>-0.14208154211077412</v>
      </c>
      <c r="IU241" s="80">
        <f t="shared" si="474"/>
        <v>0.3627783060329216</v>
      </c>
      <c r="IV241" s="80">
        <f t="shared" si="474"/>
        <v>0.14767556423418335</v>
      </c>
      <c r="IW241" s="80">
        <f t="shared" si="474"/>
        <v>-0.4060682060783351</v>
      </c>
      <c r="IX241" s="80">
        <f t="shared" si="474"/>
        <v>-0.1917774447405487</v>
      </c>
      <c r="IY241" s="80">
        <f t="shared" si="474"/>
        <v>-0.11946323946405314</v>
      </c>
      <c r="IZ241" s="80">
        <f t="shared" si="474"/>
        <v>0.13615369451811868</v>
      </c>
      <c r="JA241" s="80">
        <f t="shared" si="474"/>
        <v>-0.22217316142023957</v>
      </c>
      <c r="JB241" s="80">
        <f t="shared" si="474"/>
        <v>0.42836198866299319</v>
      </c>
      <c r="JC241" s="80">
        <f t="shared" si="474"/>
        <v>0.43173198569889082</v>
      </c>
    </row>
    <row r="242" spans="142:263" x14ac:dyDescent="0.3">
      <c r="EL242" s="14" t="s">
        <v>296</v>
      </c>
      <c r="EM242" s="80">
        <f t="shared" ref="EM242:GX245" si="475">LOG(EM46/$JD46,2)</f>
        <v>-0.42878657415937521</v>
      </c>
      <c r="EN242" s="80">
        <f t="shared" si="475"/>
        <v>-0.47794308466435531</v>
      </c>
      <c r="EO242" s="80">
        <f t="shared" si="475"/>
        <v>0.22767694554484907</v>
      </c>
      <c r="EP242" s="80">
        <f t="shared" si="475"/>
        <v>-6.0881399257252639E-2</v>
      </c>
      <c r="EQ242" s="80">
        <f t="shared" si="475"/>
        <v>-0.23011304726805187</v>
      </c>
      <c r="ER242" s="80">
        <f t="shared" si="475"/>
        <v>-9.0041898431577325E-2</v>
      </c>
      <c r="ES242" s="80">
        <f t="shared" si="475"/>
        <v>-5.6306474779013883E-2</v>
      </c>
      <c r="ET242" s="80">
        <f t="shared" si="475"/>
        <v>-0.11417742818636697</v>
      </c>
      <c r="EU242" s="80">
        <f t="shared" si="475"/>
        <v>-0.13406484922816847</v>
      </c>
      <c r="EV242" s="80">
        <f t="shared" si="475"/>
        <v>-3.9931426091105636E-2</v>
      </c>
      <c r="EW242" s="80">
        <f t="shared" si="475"/>
        <v>-0.28836861957559334</v>
      </c>
      <c r="EX242" s="80">
        <f t="shared" si="475"/>
        <v>0.175648075886251</v>
      </c>
      <c r="EY242" s="80">
        <f t="shared" si="475"/>
        <v>0.13388602194570126</v>
      </c>
      <c r="EZ242" s="80">
        <f t="shared" si="475"/>
        <v>-8.838738079016982E-2</v>
      </c>
      <c r="FA242" s="80">
        <f t="shared" si="475"/>
        <v>5.1187068220122034E-2</v>
      </c>
      <c r="FB242" s="80">
        <f t="shared" si="475"/>
        <v>-0.3294895795881384</v>
      </c>
      <c r="FC242" s="80">
        <f t="shared" si="475"/>
        <v>0.11896363269827398</v>
      </c>
      <c r="FD242" s="80">
        <f t="shared" si="475"/>
        <v>0.17240686722283582</v>
      </c>
      <c r="FE242" s="80">
        <f t="shared" si="475"/>
        <v>-0.1741321960032195</v>
      </c>
      <c r="FF242" s="80">
        <f t="shared" si="475"/>
        <v>-0.11365066036250558</v>
      </c>
      <c r="FG242" s="80">
        <f t="shared" si="475"/>
        <v>-0.18665773625815132</v>
      </c>
      <c r="FH242" s="80">
        <f t="shared" si="475"/>
        <v>-9.0585398274963189E-2</v>
      </c>
      <c r="FI242" s="80">
        <f t="shared" si="475"/>
        <v>-1.7525681853105213E-2</v>
      </c>
      <c r="FJ242" s="80">
        <f t="shared" si="475"/>
        <v>-0.29071944434278102</v>
      </c>
      <c r="FK242" s="80">
        <f t="shared" si="475"/>
        <v>-0.22300068638141204</v>
      </c>
      <c r="FL242" s="80">
        <f t="shared" si="475"/>
        <v>-0.27829773690404708</v>
      </c>
      <c r="FM242" s="80">
        <f t="shared" si="475"/>
        <v>-9.4382965709521233E-2</v>
      </c>
      <c r="FN242" s="80">
        <f t="shared" si="475"/>
        <v>6.9224407316187647E-2</v>
      </c>
      <c r="FO242" s="80">
        <f t="shared" si="475"/>
        <v>3.2085578800912319E-2</v>
      </c>
      <c r="FP242" s="80">
        <f t="shared" si="475"/>
        <v>-3.8882113426707172E-2</v>
      </c>
      <c r="FQ242" s="80">
        <f t="shared" si="475"/>
        <v>-1.8486662877375028E-2</v>
      </c>
      <c r="FR242" s="80">
        <f t="shared" si="475"/>
        <v>0.14558929294119588</v>
      </c>
      <c r="FS242" s="80">
        <f t="shared" si="475"/>
        <v>-8.7882562451251797E-2</v>
      </c>
      <c r="FT242" s="80">
        <f t="shared" si="475"/>
        <v>-6.8405864786583503E-2</v>
      </c>
      <c r="FU242" s="80">
        <f t="shared" si="475"/>
        <v>8.8614175223633282E-2</v>
      </c>
      <c r="FV242" s="80">
        <f t="shared" si="475"/>
        <v>-7.514406071537881E-2</v>
      </c>
      <c r="FW242" s="80">
        <f t="shared" si="475"/>
        <v>9.1993284624365818E-2</v>
      </c>
      <c r="FX242" s="80">
        <f t="shared" si="475"/>
        <v>-0.15425667749563998</v>
      </c>
      <c r="FY242" s="80">
        <f t="shared" si="475"/>
        <v>0.2549761682356394</v>
      </c>
      <c r="FZ242" s="80">
        <f t="shared" si="475"/>
        <v>-4.0004662448382598E-2</v>
      </c>
      <c r="GA242" s="80">
        <f t="shared" si="475"/>
        <v>2.1129351906343526E-2</v>
      </c>
      <c r="GB242" s="80">
        <f t="shared" si="475"/>
        <v>0.26170538928162529</v>
      </c>
      <c r="GC242" s="80">
        <f t="shared" si="475"/>
        <v>4.3258826682347776E-2</v>
      </c>
      <c r="GD242" s="80">
        <f t="shared" si="475"/>
        <v>-7.3069337143811822E-2</v>
      </c>
      <c r="GE242" s="80">
        <f t="shared" si="475"/>
        <v>7.028774944527022E-2</v>
      </c>
      <c r="GF242" s="80">
        <f t="shared" si="475"/>
        <v>-0.21584048320774354</v>
      </c>
      <c r="GG242" s="80">
        <f t="shared" si="475"/>
        <v>0.17484897356637583</v>
      </c>
      <c r="GH242" s="80">
        <f t="shared" si="475"/>
        <v>0.16153579043866836</v>
      </c>
      <c r="GI242" s="80">
        <f t="shared" si="475"/>
        <v>7.811422204323866E-2</v>
      </c>
      <c r="GJ242" s="80">
        <f t="shared" si="475"/>
        <v>-9.8667681309843845E-3</v>
      </c>
      <c r="GK242" s="80">
        <f t="shared" si="475"/>
        <v>-1.9161008941539791E-2</v>
      </c>
      <c r="GL242" s="80">
        <f t="shared" si="475"/>
        <v>-0.10895679628066203</v>
      </c>
      <c r="GM242" s="80">
        <f t="shared" si="475"/>
        <v>-0.1966373206776614</v>
      </c>
      <c r="GN242" s="80">
        <f t="shared" si="475"/>
        <v>0.37014200891985982</v>
      </c>
      <c r="GO242" s="80">
        <f t="shared" si="475"/>
        <v>-1.4290554737492347E-2</v>
      </c>
      <c r="GP242" s="80">
        <f t="shared" si="475"/>
        <v>1.6864278915261113E-2</v>
      </c>
      <c r="GQ242" s="80">
        <f t="shared" si="475"/>
        <v>0.1314385545572489</v>
      </c>
      <c r="GR242" s="80">
        <f t="shared" si="475"/>
        <v>4.1114172066322174E-2</v>
      </c>
      <c r="GS242" s="80">
        <f t="shared" si="475"/>
        <v>3.7925894448713644E-2</v>
      </c>
      <c r="GT242" s="80">
        <f t="shared" si="475"/>
        <v>-0.20545382542131591</v>
      </c>
      <c r="GU242" s="80">
        <f t="shared" si="475"/>
        <v>-0.21688879309144207</v>
      </c>
      <c r="GV242" s="80">
        <f t="shared" si="475"/>
        <v>0.21381099165731099</v>
      </c>
      <c r="GW242" s="80">
        <f t="shared" si="475"/>
        <v>3.8758298573357546E-2</v>
      </c>
      <c r="GX242" s="80">
        <f t="shared" si="475"/>
        <v>-0.32217562437471386</v>
      </c>
      <c r="GY242" s="80">
        <f t="shared" ref="GY242:JC246" si="476">LOG(GY46/$JD46,2)</f>
        <v>2.2918331634068895E-2</v>
      </c>
      <c r="GZ242" s="80">
        <f t="shared" si="476"/>
        <v>0.10092145865487595</v>
      </c>
      <c r="HA242" s="80">
        <f t="shared" si="476"/>
        <v>-0.22551795291912111</v>
      </c>
      <c r="HB242" s="80">
        <f t="shared" si="476"/>
        <v>0.31619865260036611</v>
      </c>
      <c r="HC242" s="80">
        <f t="shared" si="476"/>
        <v>5.7475622827237192E-2</v>
      </c>
      <c r="HD242" s="80">
        <f t="shared" si="476"/>
        <v>-0.11789596515907871</v>
      </c>
      <c r="HE242" s="80">
        <f t="shared" si="476"/>
        <v>0.22406284590206507</v>
      </c>
      <c r="HF242" s="80">
        <f t="shared" si="476"/>
        <v>-5.6244750714572862E-2</v>
      </c>
      <c r="HG242" s="80">
        <f t="shared" si="476"/>
        <v>6.8228227267954772E-2</v>
      </c>
      <c r="HH242" s="80">
        <f t="shared" si="476"/>
        <v>-4.0932644796090628E-2</v>
      </c>
      <c r="HI242" s="80">
        <f t="shared" si="476"/>
        <v>-0.1143959005601304</v>
      </c>
      <c r="HJ242" s="80">
        <f t="shared" si="476"/>
        <v>0.10640195616363425</v>
      </c>
      <c r="HK242" s="80">
        <f t="shared" si="476"/>
        <v>2.8558181226116227E-3</v>
      </c>
      <c r="HL242" s="80">
        <f t="shared" si="476"/>
        <v>0.34231782160907842</v>
      </c>
      <c r="HM242" s="80">
        <f t="shared" si="476"/>
        <v>0.27460058858991032</v>
      </c>
      <c r="HN242" s="80">
        <f t="shared" si="476"/>
        <v>-0.15305485527863832</v>
      </c>
      <c r="HO242" s="80">
        <f t="shared" si="476"/>
        <v>4.2567350885399105E-2</v>
      </c>
      <c r="HP242" s="80">
        <f t="shared" si="476"/>
        <v>-0.17010490304244952</v>
      </c>
      <c r="HQ242" s="80">
        <f t="shared" si="476"/>
        <v>-0.22866550843011665</v>
      </c>
      <c r="HR242" s="80">
        <f t="shared" si="476"/>
        <v>8.3197274499076223E-3</v>
      </c>
      <c r="HS242" s="80">
        <f t="shared" si="476"/>
        <v>-8.9953441107025495E-2</v>
      </c>
      <c r="HT242" s="80">
        <f t="shared" si="476"/>
        <v>5.3705780372524041E-2</v>
      </c>
      <c r="HU242" s="80">
        <f t="shared" si="476"/>
        <v>-3.3013647404926065E-2</v>
      </c>
      <c r="HV242" s="80">
        <f t="shared" si="476"/>
        <v>0.16681235960901741</v>
      </c>
      <c r="HW242" s="80">
        <f t="shared" si="476"/>
        <v>0.12418007899296322</v>
      </c>
      <c r="HX242" s="80">
        <f t="shared" si="476"/>
        <v>0.12633535388571704</v>
      </c>
      <c r="HY242" s="80">
        <f t="shared" si="476"/>
        <v>1.324549638749852E-2</v>
      </c>
      <c r="HZ242" s="80">
        <f t="shared" si="476"/>
        <v>-8.578945201025584E-2</v>
      </c>
      <c r="IA242" s="80">
        <f t="shared" si="476"/>
        <v>6.2805109799121087E-2</v>
      </c>
      <c r="IB242" s="80">
        <f t="shared" si="476"/>
        <v>-0.13187768483401041</v>
      </c>
      <c r="IC242" s="80">
        <f t="shared" si="476"/>
        <v>8.6502398761391056E-2</v>
      </c>
      <c r="ID242" s="80">
        <f t="shared" si="476"/>
        <v>-5.4135375747004132E-2</v>
      </c>
      <c r="IE242" s="80">
        <f t="shared" si="476"/>
        <v>0.21872669100316541</v>
      </c>
      <c r="IF242" s="80">
        <f t="shared" si="476"/>
        <v>0.11339904194855265</v>
      </c>
      <c r="IG242" s="80">
        <f t="shared" si="476"/>
        <v>0.30012741557466049</v>
      </c>
      <c r="IH242" s="80">
        <f t="shared" si="476"/>
        <v>-0.10972523637244021</v>
      </c>
      <c r="II242" s="80">
        <f t="shared" si="476"/>
        <v>0.21678693954633249</v>
      </c>
      <c r="IJ242" s="80">
        <f t="shared" si="476"/>
        <v>-0.13474250123348275</v>
      </c>
      <c r="IK242" s="80">
        <f t="shared" si="476"/>
        <v>4.8618035455699232E-2</v>
      </c>
      <c r="IL242" s="80">
        <f t="shared" si="476"/>
        <v>-0.30502274560087278</v>
      </c>
      <c r="IM242" s="80">
        <f t="shared" si="476"/>
        <v>0.43668740417319374</v>
      </c>
      <c r="IN242" s="80">
        <f t="shared" si="476"/>
        <v>0.1744808170426852</v>
      </c>
      <c r="IO242" s="80">
        <f t="shared" si="476"/>
        <v>-7.3843884864446152E-2</v>
      </c>
      <c r="IP242" s="80">
        <f t="shared" si="476"/>
        <v>3.2050744180549658E-2</v>
      </c>
      <c r="IQ242" s="80">
        <f t="shared" si="476"/>
        <v>5.3408343409201232E-2</v>
      </c>
      <c r="IR242" s="80">
        <f t="shared" si="476"/>
        <v>-0.17017253092966664</v>
      </c>
      <c r="IS242" s="80">
        <f t="shared" si="476"/>
        <v>-0.11854028431392197</v>
      </c>
      <c r="IT242" s="80">
        <f t="shared" si="476"/>
        <v>2.5953349118759666E-2</v>
      </c>
      <c r="IU242" s="80">
        <f t="shared" si="476"/>
        <v>-4.4649789442154746E-2</v>
      </c>
      <c r="IV242" s="80">
        <f t="shared" si="476"/>
        <v>1.110285045678568E-2</v>
      </c>
      <c r="IW242" s="80">
        <f t="shared" si="476"/>
        <v>-6.5577603198989484E-4</v>
      </c>
      <c r="IX242" s="80">
        <f t="shared" si="476"/>
        <v>-0.16663675712281309</v>
      </c>
      <c r="IY242" s="80">
        <f t="shared" si="476"/>
        <v>-3.5422352994416935E-2</v>
      </c>
      <c r="IZ242" s="80">
        <f t="shared" si="476"/>
        <v>5.4757757470147619E-2</v>
      </c>
      <c r="JA242" s="80">
        <f t="shared" si="476"/>
        <v>6.8047029719822308E-2</v>
      </c>
      <c r="JB242" s="80">
        <f t="shared" si="476"/>
        <v>-5.5072494996134334E-2</v>
      </c>
      <c r="JC242" s="80">
        <f t="shared" si="476"/>
        <v>7.9373314524367689E-2</v>
      </c>
    </row>
    <row r="243" spans="142:263" x14ac:dyDescent="0.3">
      <c r="EL243" s="14" t="s">
        <v>169</v>
      </c>
      <c r="EM243" s="80">
        <f t="shared" si="475"/>
        <v>-0.20164481787666969</v>
      </c>
      <c r="EN243" s="80">
        <f t="shared" si="475"/>
        <v>-0.63803931440436823</v>
      </c>
      <c r="EO243" s="80">
        <f t="shared" si="475"/>
        <v>-0.5172582250828297</v>
      </c>
      <c r="EP243" s="80">
        <f t="shared" si="475"/>
        <v>-0.39824035515325196</v>
      </c>
      <c r="EQ243" s="80">
        <f t="shared" si="475"/>
        <v>-0.78765373546855322</v>
      </c>
      <c r="ER243" s="80">
        <f t="shared" si="475"/>
        <v>-9.6667429037235984E-3</v>
      </c>
      <c r="ES243" s="80">
        <f t="shared" si="475"/>
        <v>0.13824650971622207</v>
      </c>
      <c r="ET243" s="80">
        <f t="shared" si="475"/>
        <v>-0.49273298025136036</v>
      </c>
      <c r="EU243" s="80">
        <f t="shared" si="475"/>
        <v>-0.33801906299147305</v>
      </c>
      <c r="EV243" s="80">
        <f t="shared" si="475"/>
        <v>-0.22399301761065377</v>
      </c>
      <c r="EW243" s="80">
        <f t="shared" si="475"/>
        <v>-0.54922819864593964</v>
      </c>
      <c r="EX243" s="80">
        <f t="shared" si="475"/>
        <v>-7.245744166488309E-2</v>
      </c>
      <c r="EY243" s="80">
        <f t="shared" si="475"/>
        <v>-0.17593356156124615</v>
      </c>
      <c r="EZ243" s="80">
        <f t="shared" si="475"/>
        <v>-6.9018357563821561E-2</v>
      </c>
      <c r="FA243" s="80">
        <f t="shared" si="475"/>
        <v>-0.16681713654523603</v>
      </c>
      <c r="FB243" s="80">
        <f t="shared" si="475"/>
        <v>-0.4473695711278079</v>
      </c>
      <c r="FC243" s="80">
        <f t="shared" si="475"/>
        <v>0.18699683250898286</v>
      </c>
      <c r="FD243" s="80">
        <f t="shared" si="475"/>
        <v>2.2838163356278196E-2</v>
      </c>
      <c r="FE243" s="80">
        <f t="shared" si="475"/>
        <v>-0.17254659028611696</v>
      </c>
      <c r="FF243" s="80">
        <f t="shared" si="475"/>
        <v>-0.46723381543079012</v>
      </c>
      <c r="FG243" s="80">
        <f t="shared" si="475"/>
        <v>-0.15796091052397471</v>
      </c>
      <c r="FH243" s="80">
        <f t="shared" si="475"/>
        <v>-4.4139611345101477E-2</v>
      </c>
      <c r="FI243" s="80">
        <f t="shared" si="475"/>
        <v>-0.3972217781257722</v>
      </c>
      <c r="FJ243" s="80">
        <f t="shared" si="475"/>
        <v>-0.52928511065807871</v>
      </c>
      <c r="FK243" s="80">
        <f t="shared" si="475"/>
        <v>-0.36330369737820178</v>
      </c>
      <c r="FL243" s="80">
        <f t="shared" si="475"/>
        <v>-0.43379833520361688</v>
      </c>
      <c r="FM243" s="80">
        <f t="shared" si="475"/>
        <v>-0.18417755585253079</v>
      </c>
      <c r="FN243" s="80">
        <f t="shared" si="475"/>
        <v>-0.18314447662803379</v>
      </c>
      <c r="FO243" s="80">
        <f t="shared" si="475"/>
        <v>0.12762865107011437</v>
      </c>
      <c r="FP243" s="80">
        <f t="shared" si="475"/>
        <v>-9.8223122627688397E-2</v>
      </c>
      <c r="FQ243" s="80">
        <f t="shared" si="475"/>
        <v>0.35710437508737242</v>
      </c>
      <c r="FR243" s="80">
        <f t="shared" si="475"/>
        <v>0.11894372746961175</v>
      </c>
      <c r="FS243" s="80">
        <f t="shared" si="475"/>
        <v>-6.830291256524508E-2</v>
      </c>
      <c r="FT243" s="80">
        <f t="shared" si="475"/>
        <v>9.2250851516429033E-2</v>
      </c>
      <c r="FU243" s="80">
        <f t="shared" si="475"/>
        <v>0.24356691584182133</v>
      </c>
      <c r="FV243" s="80">
        <f t="shared" si="475"/>
        <v>-0.20667455554266598</v>
      </c>
      <c r="FW243" s="80">
        <f t="shared" si="475"/>
        <v>-0.11319780616509599</v>
      </c>
      <c r="FX243" s="80">
        <f t="shared" si="475"/>
        <v>6.4837389084436856E-2</v>
      </c>
      <c r="FY243" s="80">
        <f t="shared" si="475"/>
        <v>0.11041686309531125</v>
      </c>
      <c r="FZ243" s="80">
        <f t="shared" si="475"/>
        <v>-0.20919601562280074</v>
      </c>
      <c r="GA243" s="80">
        <f t="shared" si="475"/>
        <v>7.0846214824797863E-3</v>
      </c>
      <c r="GB243" s="80">
        <f t="shared" si="475"/>
        <v>4.5401553153327522E-2</v>
      </c>
      <c r="GC243" s="80">
        <f t="shared" si="475"/>
        <v>-2.7541721845305997E-2</v>
      </c>
      <c r="GD243" s="80">
        <f t="shared" si="475"/>
        <v>-0.13081721677783895</v>
      </c>
      <c r="GE243" s="80">
        <f t="shared" si="475"/>
        <v>-9.1714201607698512E-2</v>
      </c>
      <c r="GF243" s="80">
        <f t="shared" si="475"/>
        <v>-0.66115489107887382</v>
      </c>
      <c r="GG243" s="80">
        <f t="shared" si="475"/>
        <v>-0.44341387231612606</v>
      </c>
      <c r="GH243" s="80">
        <f t="shared" si="475"/>
        <v>0.35575446827994428</v>
      </c>
      <c r="GI243" s="80">
        <f t="shared" si="475"/>
        <v>-6.1784880045558307E-2</v>
      </c>
      <c r="GJ243" s="80">
        <f t="shared" si="475"/>
        <v>-0.2954238414317869</v>
      </c>
      <c r="GK243" s="80">
        <f t="shared" si="475"/>
        <v>0.42293651253386311</v>
      </c>
      <c r="GL243" s="80">
        <f t="shared" si="475"/>
        <v>-0.26057337502692574</v>
      </c>
      <c r="GM243" s="80">
        <f t="shared" si="475"/>
        <v>-2.5318342415161704E-2</v>
      </c>
      <c r="GN243" s="80">
        <f t="shared" si="475"/>
        <v>0.24924108923495034</v>
      </c>
      <c r="GO243" s="80">
        <f t="shared" si="475"/>
        <v>-0.55210937617638511</v>
      </c>
      <c r="GP243" s="80">
        <f t="shared" si="475"/>
        <v>-0.19871888144763247</v>
      </c>
      <c r="GQ243" s="80">
        <f t="shared" si="475"/>
        <v>-7.0927947617733272E-2</v>
      </c>
      <c r="GR243" s="80">
        <f t="shared" si="475"/>
        <v>-0.16166983626463752</v>
      </c>
      <c r="GS243" s="80">
        <f t="shared" si="475"/>
        <v>-7.9456407968714629E-2</v>
      </c>
      <c r="GT243" s="80">
        <f t="shared" si="475"/>
        <v>0.13477113145032532</v>
      </c>
      <c r="GU243" s="80">
        <f t="shared" si="475"/>
        <v>0.31710644977850933</v>
      </c>
      <c r="GV243" s="80">
        <f t="shared" si="475"/>
        <v>0.56349607255837764</v>
      </c>
      <c r="GW243" s="80">
        <f t="shared" si="475"/>
        <v>-0.26931700800486641</v>
      </c>
      <c r="GX243" s="80">
        <f t="shared" si="475"/>
        <v>-0.21932615701194844</v>
      </c>
      <c r="GY243" s="80">
        <f t="shared" si="476"/>
        <v>0.45195258641638836</v>
      </c>
      <c r="GZ243" s="80">
        <f t="shared" si="476"/>
        <v>6.4739553888606485E-2</v>
      </c>
      <c r="HA243" s="80">
        <f t="shared" si="476"/>
        <v>-0.33273992494886673</v>
      </c>
      <c r="HB243" s="80">
        <f t="shared" si="476"/>
        <v>0.28782599630278727</v>
      </c>
      <c r="HC243" s="80">
        <f t="shared" si="476"/>
        <v>7.2642791519758693E-2</v>
      </c>
      <c r="HD243" s="80">
        <f t="shared" si="476"/>
        <v>-0.19454923988676356</v>
      </c>
      <c r="HE243" s="80">
        <f t="shared" si="476"/>
        <v>0.14022868755441512</v>
      </c>
      <c r="HF243" s="80">
        <f t="shared" si="476"/>
        <v>-0.15755503209222529</v>
      </c>
      <c r="HG243" s="80">
        <f t="shared" si="476"/>
        <v>-0.21763285297201232</v>
      </c>
      <c r="HH243" s="80">
        <f t="shared" si="476"/>
        <v>5.3838390066081002E-2</v>
      </c>
      <c r="HI243" s="80">
        <f t="shared" si="476"/>
        <v>-0.37954168910539132</v>
      </c>
      <c r="HJ243" s="80">
        <f t="shared" si="476"/>
        <v>0.35472342577799926</v>
      </c>
      <c r="HK243" s="80">
        <f t="shared" si="476"/>
        <v>9.7850085384357299E-2</v>
      </c>
      <c r="HL243" s="80">
        <f t="shared" si="476"/>
        <v>0.38554750593007242</v>
      </c>
      <c r="HM243" s="80">
        <f t="shared" si="476"/>
        <v>0.67388896374469864</v>
      </c>
      <c r="HN243" s="80">
        <f t="shared" si="476"/>
        <v>-0.32656722420508849</v>
      </c>
      <c r="HO243" s="80">
        <f t="shared" si="476"/>
        <v>6.2400403676680836E-2</v>
      </c>
      <c r="HP243" s="80">
        <f t="shared" si="476"/>
        <v>-0.25015048772716775</v>
      </c>
      <c r="HQ243" s="80">
        <f t="shared" si="476"/>
        <v>-0.20583504729884877</v>
      </c>
      <c r="HR243" s="80">
        <f t="shared" si="476"/>
        <v>-0.16773640840047546</v>
      </c>
      <c r="HS243" s="80">
        <f t="shared" si="476"/>
        <v>6.2748796548767971E-2</v>
      </c>
      <c r="HT243" s="80">
        <f t="shared" si="476"/>
        <v>0.37436376736499899</v>
      </c>
      <c r="HU243" s="80">
        <f t="shared" si="476"/>
        <v>-0.25753917176924679</v>
      </c>
      <c r="HV243" s="80">
        <f t="shared" si="476"/>
        <v>5.4364057846646198E-2</v>
      </c>
      <c r="HW243" s="80">
        <f t="shared" si="476"/>
        <v>-3.8897186458561696E-2</v>
      </c>
      <c r="HX243" s="80">
        <f t="shared" si="476"/>
        <v>0.42022433188363578</v>
      </c>
      <c r="HY243" s="80">
        <f t="shared" si="476"/>
        <v>2.2659091317045299E-2</v>
      </c>
      <c r="HZ243" s="80">
        <f t="shared" si="476"/>
        <v>-6.4832081753416454E-2</v>
      </c>
      <c r="IA243" s="80">
        <f t="shared" si="476"/>
        <v>7.6960948216051955E-2</v>
      </c>
      <c r="IB243" s="80">
        <f t="shared" si="476"/>
        <v>3.274198097922814E-2</v>
      </c>
      <c r="IC243" s="80">
        <f t="shared" si="476"/>
        <v>0.40985075350400879</v>
      </c>
      <c r="ID243" s="80">
        <f t="shared" si="476"/>
        <v>-0.18748838892084616</v>
      </c>
      <c r="IE243" s="80">
        <f t="shared" si="476"/>
        <v>0.31359766379702381</v>
      </c>
      <c r="IF243" s="80">
        <f t="shared" si="476"/>
        <v>0.54584725976148274</v>
      </c>
      <c r="IG243" s="80">
        <f t="shared" si="476"/>
        <v>0.16753500202722349</v>
      </c>
      <c r="IH243" s="80">
        <f t="shared" si="476"/>
        <v>0.62152289938156957</v>
      </c>
      <c r="II243" s="80">
        <f t="shared" si="476"/>
        <v>0.19099136235886294</v>
      </c>
      <c r="IJ243" s="80">
        <f t="shared" si="476"/>
        <v>1.6737205039860457E-2</v>
      </c>
      <c r="IK243" s="80">
        <f t="shared" si="476"/>
        <v>0.16093978980718041</v>
      </c>
      <c r="IL243" s="80">
        <f t="shared" si="476"/>
        <v>-0.15958556736764337</v>
      </c>
      <c r="IM243" s="80">
        <f t="shared" si="476"/>
        <v>0.40971809638702827</v>
      </c>
      <c r="IN243" s="80">
        <f t="shared" si="476"/>
        <v>7.9373482253728964E-2</v>
      </c>
      <c r="IO243" s="80">
        <f t="shared" si="476"/>
        <v>0.17577207401469891</v>
      </c>
      <c r="IP243" s="80">
        <f t="shared" si="476"/>
        <v>0.34344059738086613</v>
      </c>
      <c r="IQ243" s="80">
        <f t="shared" si="476"/>
        <v>7.3161653315599498E-2</v>
      </c>
      <c r="IR243" s="80">
        <f t="shared" si="476"/>
        <v>-0.10637630840805991</v>
      </c>
      <c r="IS243" s="80">
        <f t="shared" si="476"/>
        <v>-0.55899416673966185</v>
      </c>
      <c r="IT243" s="80">
        <f t="shared" si="476"/>
        <v>0.70959074488532248</v>
      </c>
      <c r="IU243" s="80">
        <f t="shared" si="476"/>
        <v>-1.1407634521014877E-2</v>
      </c>
      <c r="IV243" s="80">
        <f t="shared" si="476"/>
        <v>0.46861298385311745</v>
      </c>
      <c r="IW243" s="80">
        <f t="shared" si="476"/>
        <v>-7.9937033711871053E-2</v>
      </c>
      <c r="IX243" s="80">
        <f t="shared" si="476"/>
        <v>-7.8591684498230521E-2</v>
      </c>
      <c r="IY243" s="80">
        <f t="shared" si="476"/>
        <v>0.30065860814587431</v>
      </c>
      <c r="IZ243" s="80">
        <f t="shared" si="476"/>
        <v>-0.11832900923483242</v>
      </c>
      <c r="JA243" s="80">
        <f t="shared" si="476"/>
        <v>0.17270885493527058</v>
      </c>
      <c r="JB243" s="80">
        <f t="shared" si="476"/>
        <v>5.9173774629437632E-2</v>
      </c>
      <c r="JC243" s="80">
        <f t="shared" si="476"/>
        <v>-3.6143193593143629E-2</v>
      </c>
    </row>
    <row r="244" spans="142:263" x14ac:dyDescent="0.3">
      <c r="EL244" s="14" t="s">
        <v>303</v>
      </c>
      <c r="EM244" s="80">
        <f t="shared" si="475"/>
        <v>-0.61486255497363451</v>
      </c>
      <c r="EN244" s="80">
        <f t="shared" si="475"/>
        <v>-0.50278577694204984</v>
      </c>
      <c r="EO244" s="80">
        <f t="shared" si="475"/>
        <v>0.12519305069146061</v>
      </c>
      <c r="EP244" s="80">
        <f t="shared" si="475"/>
        <v>-0.40011824438583943</v>
      </c>
      <c r="EQ244" s="80">
        <f t="shared" si="475"/>
        <v>-0.33671902844120205</v>
      </c>
      <c r="ER244" s="80">
        <f t="shared" si="475"/>
        <v>-0.13598284524013268</v>
      </c>
      <c r="ES244" s="80">
        <f t="shared" si="475"/>
        <v>0.15142701529927144</v>
      </c>
      <c r="ET244" s="80">
        <f t="shared" si="475"/>
        <v>-0.1439945674364177</v>
      </c>
      <c r="EU244" s="80">
        <f t="shared" si="475"/>
        <v>-0.17587836971071452</v>
      </c>
      <c r="EV244" s="80">
        <f t="shared" si="475"/>
        <v>-0.11166776189408473</v>
      </c>
      <c r="EW244" s="80">
        <f t="shared" si="475"/>
        <v>-0.34407094387497433</v>
      </c>
      <c r="EX244" s="80">
        <f t="shared" si="475"/>
        <v>-6.4364968369589173E-2</v>
      </c>
      <c r="EY244" s="80">
        <f t="shared" si="475"/>
        <v>0.13373619320464922</v>
      </c>
      <c r="EZ244" s="80">
        <f t="shared" si="475"/>
        <v>-0.18237860996486932</v>
      </c>
      <c r="FA244" s="80">
        <f t="shared" si="475"/>
        <v>-0.16359863579231251</v>
      </c>
      <c r="FB244" s="80">
        <f t="shared" si="475"/>
        <v>-0.13780437284300204</v>
      </c>
      <c r="FC244" s="80">
        <f t="shared" si="475"/>
        <v>0.24881008370532681</v>
      </c>
      <c r="FD244" s="80">
        <f t="shared" si="475"/>
        <v>0.22437374150478684</v>
      </c>
      <c r="FE244" s="80">
        <f t="shared" si="475"/>
        <v>-0.26104703250300604</v>
      </c>
      <c r="FF244" s="80">
        <f t="shared" si="475"/>
        <v>1.56463377116681E-3</v>
      </c>
      <c r="FG244" s="80">
        <f t="shared" si="475"/>
        <v>-0.34830273469422052</v>
      </c>
      <c r="FH244" s="80">
        <f t="shared" si="475"/>
        <v>-1.8054711109853318E-2</v>
      </c>
      <c r="FI244" s="80">
        <f t="shared" si="475"/>
        <v>7.6077404896370368E-2</v>
      </c>
      <c r="FJ244" s="80">
        <f t="shared" si="475"/>
        <v>-0.39945478378916377</v>
      </c>
      <c r="FK244" s="80">
        <f t="shared" si="475"/>
        <v>-0.44077918934499599</v>
      </c>
      <c r="FL244" s="80">
        <f t="shared" si="475"/>
        <v>-0.54845155851676097</v>
      </c>
      <c r="FM244" s="80">
        <f t="shared" si="475"/>
        <v>-0.13771072048418054</v>
      </c>
      <c r="FN244" s="80">
        <f t="shared" si="475"/>
        <v>5.6515443803266584E-2</v>
      </c>
      <c r="FO244" s="80">
        <f t="shared" si="475"/>
        <v>-0.2229852690432112</v>
      </c>
      <c r="FP244" s="80">
        <f t="shared" si="475"/>
        <v>-0.24315488425440052</v>
      </c>
      <c r="FQ244" s="80">
        <f t="shared" si="475"/>
        <v>0.42664266147010216</v>
      </c>
      <c r="FR244" s="80">
        <f t="shared" si="475"/>
        <v>0.26165876103749808</v>
      </c>
      <c r="FS244" s="80">
        <f t="shared" si="475"/>
        <v>8.4836471175034206E-2</v>
      </c>
      <c r="FT244" s="80">
        <f t="shared" si="475"/>
        <v>0.26088515697180686</v>
      </c>
      <c r="FU244" s="80">
        <f t="shared" si="475"/>
        <v>-4.5342056160538761E-2</v>
      </c>
      <c r="FV244" s="80">
        <f t="shared" si="475"/>
        <v>7.5192599427163526E-2</v>
      </c>
      <c r="FW244" s="80">
        <f t="shared" si="475"/>
        <v>2.7473126549196595E-2</v>
      </c>
      <c r="FX244" s="80">
        <f t="shared" si="475"/>
        <v>-0.19609159059389675</v>
      </c>
      <c r="FY244" s="80">
        <f t="shared" si="475"/>
        <v>-6.0007093308549553E-3</v>
      </c>
      <c r="FZ244" s="80">
        <f t="shared" si="475"/>
        <v>-0.16001226015392864</v>
      </c>
      <c r="GA244" s="80">
        <f t="shared" si="475"/>
        <v>-9.2484170153696629E-2</v>
      </c>
      <c r="GB244" s="80">
        <f t="shared" si="475"/>
        <v>-0.16620610774571898</v>
      </c>
      <c r="GC244" s="80">
        <f t="shared" si="475"/>
        <v>-0.39242429381250998</v>
      </c>
      <c r="GD244" s="80">
        <f t="shared" si="475"/>
        <v>-0.40777005204608757</v>
      </c>
      <c r="GE244" s="80">
        <f t="shared" si="475"/>
        <v>1.7074387215224286E-2</v>
      </c>
      <c r="GF244" s="80">
        <f t="shared" si="475"/>
        <v>-0.31841821168385137</v>
      </c>
      <c r="GG244" s="80">
        <f t="shared" si="475"/>
        <v>-1.3690544162439535E-2</v>
      </c>
      <c r="GH244" s="80">
        <f t="shared" si="475"/>
        <v>0.10883785895092166</v>
      </c>
      <c r="GI244" s="80">
        <f t="shared" si="475"/>
        <v>-0.12389965187159829</v>
      </c>
      <c r="GJ244" s="80">
        <f t="shared" si="475"/>
        <v>-0.14168114685244443</v>
      </c>
      <c r="GK244" s="80">
        <f t="shared" si="475"/>
        <v>0.15495058801550904</v>
      </c>
      <c r="GL244" s="80">
        <f t="shared" si="475"/>
        <v>-5.4495720213373101E-2</v>
      </c>
      <c r="GM244" s="80">
        <f t="shared" si="475"/>
        <v>-2.5478635375122977E-2</v>
      </c>
      <c r="GN244" s="80">
        <f t="shared" si="475"/>
        <v>3.8042368239532318E-2</v>
      </c>
      <c r="GO244" s="80">
        <f t="shared" si="475"/>
        <v>-5.2136678473594301E-2</v>
      </c>
      <c r="GP244" s="80">
        <f t="shared" si="475"/>
        <v>3.354556784352513E-2</v>
      </c>
      <c r="GQ244" s="80">
        <f t="shared" si="475"/>
        <v>-5.5366387152981297E-2</v>
      </c>
      <c r="GR244" s="80">
        <f t="shared" si="475"/>
        <v>-2.7640572081202262E-3</v>
      </c>
      <c r="GS244" s="80">
        <f t="shared" si="475"/>
        <v>2.1147901268662839E-2</v>
      </c>
      <c r="GT244" s="80">
        <f t="shared" si="475"/>
        <v>4.9061413569419884E-2</v>
      </c>
      <c r="GU244" s="80">
        <f t="shared" si="475"/>
        <v>-0.13715757521239391</v>
      </c>
      <c r="GV244" s="80">
        <f t="shared" si="475"/>
        <v>0.40147386914398447</v>
      </c>
      <c r="GW244" s="80">
        <f t="shared" si="475"/>
        <v>-0.11266425470492267</v>
      </c>
      <c r="GX244" s="80">
        <f t="shared" si="475"/>
        <v>-0.42860112943313144</v>
      </c>
      <c r="GY244" s="80">
        <f t="shared" si="476"/>
        <v>5.4055226875682878E-2</v>
      </c>
      <c r="GZ244" s="80">
        <f t="shared" si="476"/>
        <v>0.23945127824212423</v>
      </c>
      <c r="HA244" s="80">
        <f t="shared" si="476"/>
        <v>-0.14181984747697768</v>
      </c>
      <c r="HB244" s="80">
        <f t="shared" si="476"/>
        <v>0.48841405158211948</v>
      </c>
      <c r="HC244" s="80">
        <f t="shared" si="476"/>
        <v>0.25486135106582325</v>
      </c>
      <c r="HD244" s="80">
        <f t="shared" si="476"/>
        <v>-4.0636039496381317E-2</v>
      </c>
      <c r="HE244" s="80">
        <f t="shared" si="476"/>
        <v>0.22308068686605503</v>
      </c>
      <c r="HF244" s="80">
        <f t="shared" si="476"/>
        <v>-0.12568168795495513</v>
      </c>
      <c r="HG244" s="80">
        <f t="shared" si="476"/>
        <v>3.5509531958635945E-2</v>
      </c>
      <c r="HH244" s="80">
        <f t="shared" si="476"/>
        <v>-0.12760326844967976</v>
      </c>
      <c r="HI244" s="80">
        <f t="shared" si="476"/>
        <v>-0.24824787972684748</v>
      </c>
      <c r="HJ244" s="80">
        <f t="shared" si="476"/>
        <v>6.8933781933516639E-2</v>
      </c>
      <c r="HK244" s="80">
        <f t="shared" si="476"/>
        <v>5.5205194659702604E-2</v>
      </c>
      <c r="HL244" s="80">
        <f t="shared" si="476"/>
        <v>0.14874560074597837</v>
      </c>
      <c r="HM244" s="80">
        <f t="shared" si="476"/>
        <v>0.31235233334140972</v>
      </c>
      <c r="HN244" s="80">
        <f t="shared" si="476"/>
        <v>5.1125731734358783E-2</v>
      </c>
      <c r="HO244" s="80">
        <f t="shared" si="476"/>
        <v>0.11146834501247728</v>
      </c>
      <c r="HP244" s="80">
        <f t="shared" si="476"/>
        <v>-8.1999890797487485E-2</v>
      </c>
      <c r="HQ244" s="80">
        <f t="shared" si="476"/>
        <v>-4.9196000460214419E-2</v>
      </c>
      <c r="HR244" s="80">
        <f t="shared" si="476"/>
        <v>-1.0352193552215401E-2</v>
      </c>
      <c r="HS244" s="80">
        <f t="shared" si="476"/>
        <v>-0.27786767885172609</v>
      </c>
      <c r="HT244" s="80">
        <f t="shared" si="476"/>
        <v>9.6828298098884241E-2</v>
      </c>
      <c r="HU244" s="80">
        <f t="shared" si="476"/>
        <v>-4.8413011504983214E-2</v>
      </c>
      <c r="HV244" s="80">
        <f t="shared" si="476"/>
        <v>0.12280881157698985</v>
      </c>
      <c r="HW244" s="80">
        <f t="shared" si="476"/>
        <v>0.12847454302749189</v>
      </c>
      <c r="HX244" s="80">
        <f t="shared" si="476"/>
        <v>0.16307539616964423</v>
      </c>
      <c r="HY244" s="80">
        <f t="shared" si="476"/>
        <v>0.21786531907608375</v>
      </c>
      <c r="HZ244" s="80">
        <f t="shared" si="476"/>
        <v>0.1527858820548334</v>
      </c>
      <c r="IA244" s="80">
        <f t="shared" si="476"/>
        <v>6.5584345064270628E-3</v>
      </c>
      <c r="IB244" s="80">
        <f t="shared" si="476"/>
        <v>-5.9312736517364267E-2</v>
      </c>
      <c r="IC244" s="80">
        <f t="shared" si="476"/>
        <v>0.16330111563146263</v>
      </c>
      <c r="ID244" s="80">
        <f t="shared" si="476"/>
        <v>-3.2469413896096193E-2</v>
      </c>
      <c r="IE244" s="80">
        <f t="shared" si="476"/>
        <v>0.18440177973035682</v>
      </c>
      <c r="IF244" s="80">
        <f t="shared" si="476"/>
        <v>0.15491294826800509</v>
      </c>
      <c r="IG244" s="80">
        <f t="shared" si="476"/>
        <v>0.35599764795908284</v>
      </c>
      <c r="IH244" s="80">
        <f t="shared" si="476"/>
        <v>0.44941705554393485</v>
      </c>
      <c r="II244" s="80">
        <f t="shared" si="476"/>
        <v>0.15255851132484377</v>
      </c>
      <c r="IJ244" s="80">
        <f t="shared" si="476"/>
        <v>1.5044973053375928E-2</v>
      </c>
      <c r="IK244" s="80">
        <f t="shared" si="476"/>
        <v>0.11077478944392008</v>
      </c>
      <c r="IL244" s="80">
        <f t="shared" si="476"/>
        <v>-0.25903966460550149</v>
      </c>
      <c r="IM244" s="80">
        <f t="shared" si="476"/>
        <v>0.33259292169410648</v>
      </c>
      <c r="IN244" s="80">
        <f t="shared" si="476"/>
        <v>9.7122167913345603E-2</v>
      </c>
      <c r="IO244" s="80">
        <f t="shared" si="476"/>
        <v>7.1129452601880708E-2</v>
      </c>
      <c r="IP244" s="80">
        <f t="shared" si="476"/>
        <v>0.21245019740378465</v>
      </c>
      <c r="IQ244" s="80">
        <f t="shared" si="476"/>
        <v>0.11795124789727468</v>
      </c>
      <c r="IR244" s="80">
        <f t="shared" si="476"/>
        <v>-0.19540763560305144</v>
      </c>
      <c r="IS244" s="80">
        <f t="shared" si="476"/>
        <v>-3.7750949942349829E-2</v>
      </c>
      <c r="IT244" s="80">
        <f t="shared" si="476"/>
        <v>-0.29998544254681803</v>
      </c>
      <c r="IU244" s="80">
        <f t="shared" si="476"/>
        <v>7.0969880057376131E-2</v>
      </c>
      <c r="IV244" s="80">
        <f t="shared" si="476"/>
        <v>0.2278837008749468</v>
      </c>
      <c r="IW244" s="80">
        <f t="shared" si="476"/>
        <v>6.7174836316113776E-2</v>
      </c>
      <c r="IX244" s="80">
        <f t="shared" si="476"/>
        <v>-8.5997631980077316E-2</v>
      </c>
      <c r="IY244" s="80">
        <f t="shared" si="476"/>
        <v>2.3025698681117122E-2</v>
      </c>
      <c r="IZ244" s="80">
        <f t="shared" si="476"/>
        <v>0.19878742428555671</v>
      </c>
      <c r="JA244" s="80">
        <f t="shared" si="476"/>
        <v>0.12680594456603891</v>
      </c>
      <c r="JB244" s="80">
        <f t="shared" si="476"/>
        <v>-3.622830895802637E-4</v>
      </c>
      <c r="JC244" s="80">
        <f t="shared" si="476"/>
        <v>7.2236001159823413E-2</v>
      </c>
    </row>
    <row r="245" spans="142:263" x14ac:dyDescent="0.3">
      <c r="EL245" s="14" t="s">
        <v>306</v>
      </c>
      <c r="EM245" s="80">
        <f t="shared" si="475"/>
        <v>-0.57068576327942422</v>
      </c>
      <c r="EN245" s="80">
        <f t="shared" si="475"/>
        <v>-0.49154108209911279</v>
      </c>
      <c r="EO245" s="80">
        <f t="shared" si="475"/>
        <v>0.18743096860743969</v>
      </c>
      <c r="EP245" s="80">
        <f t="shared" si="475"/>
        <v>-0.3211806459680891</v>
      </c>
      <c r="EQ245" s="80">
        <f t="shared" si="475"/>
        <v>-0.28153525526297479</v>
      </c>
      <c r="ER245" s="80">
        <f t="shared" si="475"/>
        <v>-0.15874167607167528</v>
      </c>
      <c r="ES245" s="80">
        <f t="shared" si="475"/>
        <v>-0.19196755868682375</v>
      </c>
      <c r="ET245" s="80">
        <f t="shared" si="475"/>
        <v>-0.13112528424576103</v>
      </c>
      <c r="EU245" s="80">
        <f t="shared" si="475"/>
        <v>-0.1394432726632101</v>
      </c>
      <c r="EV245" s="80">
        <f t="shared" si="475"/>
        <v>-0.20850119016689964</v>
      </c>
      <c r="EW245" s="80">
        <f t="shared" si="475"/>
        <v>-0.2539145603128749</v>
      </c>
      <c r="EX245" s="80">
        <f t="shared" si="475"/>
        <v>-0.21303550290621165</v>
      </c>
      <c r="EY245" s="80">
        <f t="shared" si="475"/>
        <v>0.10039607866372734</v>
      </c>
      <c r="EZ245" s="80">
        <f t="shared" si="475"/>
        <v>-0.1519042677811539</v>
      </c>
      <c r="FA245" s="80">
        <f t="shared" si="475"/>
        <v>-9.0127067644294734E-2</v>
      </c>
      <c r="FB245" s="80">
        <f t="shared" si="475"/>
        <v>-0.18629813354194502</v>
      </c>
      <c r="FC245" s="80">
        <f t="shared" si="475"/>
        <v>0.24505270723422692</v>
      </c>
      <c r="FD245" s="80">
        <f t="shared" si="475"/>
        <v>0.22085093962052565</v>
      </c>
      <c r="FE245" s="80">
        <f t="shared" si="475"/>
        <v>-0.16369292887045384</v>
      </c>
      <c r="FF245" s="80">
        <f t="shared" si="475"/>
        <v>-6.9265392791655792E-2</v>
      </c>
      <c r="FG245" s="80">
        <f t="shared" si="475"/>
        <v>-0.35364277296802732</v>
      </c>
      <c r="FH245" s="80">
        <f t="shared" si="475"/>
        <v>9.4181504946842479E-2</v>
      </c>
      <c r="FI245" s="80">
        <f t="shared" si="475"/>
        <v>1.8013627392805996E-3</v>
      </c>
      <c r="FJ245" s="80">
        <f t="shared" si="475"/>
        <v>-0.40659165289157079</v>
      </c>
      <c r="FK245" s="80">
        <f t="shared" si="475"/>
        <v>-0.27942897108320319</v>
      </c>
      <c r="FL245" s="80">
        <f t="shared" si="475"/>
        <v>-0.32438475145683715</v>
      </c>
      <c r="FM245" s="80">
        <f t="shared" si="475"/>
        <v>-9.5750985363868626E-2</v>
      </c>
      <c r="FN245" s="80">
        <f t="shared" si="475"/>
        <v>8.9408061045675627E-2</v>
      </c>
      <c r="FO245" s="80">
        <f t="shared" si="475"/>
        <v>-6.8791160044704106E-2</v>
      </c>
      <c r="FP245" s="80">
        <f t="shared" si="475"/>
        <v>-0.15323381048080395</v>
      </c>
      <c r="FQ245" s="80">
        <f t="shared" si="475"/>
        <v>0.36688183967426719</v>
      </c>
      <c r="FR245" s="80">
        <f t="shared" si="475"/>
        <v>0.16637040216122911</v>
      </c>
      <c r="FS245" s="80">
        <f t="shared" si="475"/>
        <v>-4.0308783847436989E-2</v>
      </c>
      <c r="FT245" s="80">
        <f t="shared" si="475"/>
        <v>0.2189758411003862</v>
      </c>
      <c r="FU245" s="80">
        <f t="shared" si="475"/>
        <v>2.4202170545752889E-2</v>
      </c>
      <c r="FV245" s="80">
        <f t="shared" si="475"/>
        <v>2.9637727875100429E-2</v>
      </c>
      <c r="FW245" s="80">
        <f t="shared" si="475"/>
        <v>0.13432624880613633</v>
      </c>
      <c r="FX245" s="80">
        <f t="shared" si="475"/>
        <v>-0.13981678593048349</v>
      </c>
      <c r="FY245" s="80">
        <f t="shared" si="475"/>
        <v>1.0448199263488426E-2</v>
      </c>
      <c r="FZ245" s="80">
        <f t="shared" si="475"/>
        <v>8.2960260562519109E-3</v>
      </c>
      <c r="GA245" s="80">
        <f t="shared" si="475"/>
        <v>-0.11814773431460014</v>
      </c>
      <c r="GB245" s="80">
        <f t="shared" si="475"/>
        <v>1.5022586124615199E-2</v>
      </c>
      <c r="GC245" s="80">
        <f t="shared" si="475"/>
        <v>-0.22601940723760056</v>
      </c>
      <c r="GD245" s="80">
        <f t="shared" si="475"/>
        <v>-0.33214170370724888</v>
      </c>
      <c r="GE245" s="80">
        <f t="shared" si="475"/>
        <v>-8.6122471070441256E-2</v>
      </c>
      <c r="GF245" s="80">
        <f t="shared" si="475"/>
        <v>-0.30117535306441257</v>
      </c>
      <c r="GG245" s="80">
        <f t="shared" si="475"/>
        <v>1.6177890065973956E-2</v>
      </c>
      <c r="GH245" s="80">
        <f t="shared" si="475"/>
        <v>4.2205029353952428E-2</v>
      </c>
      <c r="GI245" s="80">
        <f t="shared" si="475"/>
        <v>4.3439309387889757E-2</v>
      </c>
      <c r="GJ245" s="80">
        <f t="shared" si="475"/>
        <v>-0.22769475538495029</v>
      </c>
      <c r="GK245" s="80">
        <f t="shared" si="475"/>
        <v>5.8159840940224833E-2</v>
      </c>
      <c r="GL245" s="80">
        <f t="shared" si="475"/>
        <v>3.1481899154744961E-2</v>
      </c>
      <c r="GM245" s="80">
        <f t="shared" si="475"/>
        <v>-3.2871150880083078E-3</v>
      </c>
      <c r="GN245" s="80">
        <f t="shared" si="475"/>
        <v>9.4941534480291016E-3</v>
      </c>
      <c r="GO245" s="80">
        <f t="shared" si="475"/>
        <v>0.16152718730323892</v>
      </c>
      <c r="GP245" s="80">
        <f t="shared" si="475"/>
        <v>4.8957779425746993E-2</v>
      </c>
      <c r="GQ245" s="80">
        <f t="shared" si="475"/>
        <v>-7.5223310684480486E-3</v>
      </c>
      <c r="GR245" s="80">
        <f t="shared" si="475"/>
        <v>3.8321594855305084E-2</v>
      </c>
      <c r="GS245" s="80">
        <f t="shared" si="475"/>
        <v>-4.3605487463490182E-2</v>
      </c>
      <c r="GT245" s="80">
        <f t="shared" si="475"/>
        <v>-1.424093880230074E-2</v>
      </c>
      <c r="GU245" s="80">
        <f t="shared" si="475"/>
        <v>-0.22601940723760056</v>
      </c>
      <c r="GV245" s="80">
        <f t="shared" si="475"/>
        <v>0.29174916324148803</v>
      </c>
      <c r="GW245" s="80">
        <f t="shared" si="475"/>
        <v>-3.5667401746298809E-2</v>
      </c>
      <c r="GX245" s="80">
        <f t="shared" ref="GX245:IC245" si="477">LOG(GX49/$JD49,2)</f>
        <v>-0.49265380257978597</v>
      </c>
      <c r="GY245" s="80">
        <f t="shared" si="476"/>
        <v>-3.503037784682194E-2</v>
      </c>
      <c r="GZ245" s="80">
        <f t="shared" si="476"/>
        <v>0.26152087213823588</v>
      </c>
      <c r="HA245" s="80">
        <f t="shared" si="476"/>
        <v>-4.5120617522514304E-2</v>
      </c>
      <c r="HB245" s="80">
        <f t="shared" si="476"/>
        <v>0.44622535348669434</v>
      </c>
      <c r="HC245" s="80">
        <f t="shared" si="476"/>
        <v>0.23935241131273641</v>
      </c>
      <c r="HD245" s="80">
        <f t="shared" si="476"/>
        <v>-6.5791300618258192E-2</v>
      </c>
      <c r="HE245" s="80">
        <f t="shared" si="476"/>
        <v>0.12551250599434274</v>
      </c>
      <c r="HF245" s="80">
        <f t="shared" si="476"/>
        <v>-8.1809955693857836E-2</v>
      </c>
      <c r="HG245" s="80">
        <f t="shared" si="476"/>
        <v>-2.1220350819973609E-2</v>
      </c>
      <c r="HH245" s="80">
        <f t="shared" si="476"/>
        <v>5.0959273652787164E-2</v>
      </c>
      <c r="HI245" s="80">
        <f t="shared" si="476"/>
        <v>-0.18938778502094578</v>
      </c>
      <c r="HJ245" s="80">
        <f t="shared" si="476"/>
        <v>8.4602117506986485E-2</v>
      </c>
      <c r="HK245" s="80">
        <f t="shared" si="476"/>
        <v>0.13542419030715477</v>
      </c>
      <c r="HL245" s="80">
        <f t="shared" si="476"/>
        <v>0.18700082206373131</v>
      </c>
      <c r="HM245" s="80">
        <f t="shared" si="476"/>
        <v>0.16797980354037631</v>
      </c>
      <c r="HN245" s="80">
        <f t="shared" si="476"/>
        <v>5.8503552964121186E-2</v>
      </c>
      <c r="HO245" s="80">
        <f t="shared" si="476"/>
        <v>0.12547797149756246</v>
      </c>
      <c r="HP245" s="80">
        <f t="shared" si="476"/>
        <v>-0.1286532401197987</v>
      </c>
      <c r="HQ245" s="80">
        <f t="shared" si="476"/>
        <v>-2.9079125947835297E-2</v>
      </c>
      <c r="HR245" s="80">
        <f t="shared" si="476"/>
        <v>7.6764849219297701E-2</v>
      </c>
      <c r="HS245" s="80">
        <f t="shared" si="476"/>
        <v>-0.25377979825516966</v>
      </c>
      <c r="HT245" s="80">
        <f t="shared" si="476"/>
        <v>-1.4811753104286384E-2</v>
      </c>
      <c r="HU245" s="80">
        <f t="shared" si="476"/>
        <v>0.11796436866147751</v>
      </c>
      <c r="HV245" s="80">
        <f t="shared" si="476"/>
        <v>-4.4926281129961186E-2</v>
      </c>
      <c r="HW245" s="80">
        <f t="shared" si="476"/>
        <v>0.14417777068149995</v>
      </c>
      <c r="HX245" s="80">
        <f t="shared" si="476"/>
        <v>0.11142310078508513</v>
      </c>
      <c r="HY245" s="80">
        <f t="shared" si="476"/>
        <v>0.20263503985147313</v>
      </c>
      <c r="HZ245" s="80">
        <f t="shared" si="476"/>
        <v>6.6297587425952376E-2</v>
      </c>
      <c r="IA245" s="80">
        <f t="shared" si="476"/>
        <v>7.0822963253437662E-2</v>
      </c>
      <c r="IB245" s="80">
        <f t="shared" si="476"/>
        <v>-7.6738189539613507E-3</v>
      </c>
      <c r="IC245" s="80">
        <f t="shared" si="476"/>
        <v>8.9709007944062544E-2</v>
      </c>
      <c r="ID245" s="80">
        <f t="shared" si="476"/>
        <v>-3.9921431213532046E-2</v>
      </c>
      <c r="IE245" s="80">
        <f t="shared" si="476"/>
        <v>0.21391761623624181</v>
      </c>
      <c r="IF245" s="80">
        <f t="shared" si="476"/>
        <v>0.16932047371875572</v>
      </c>
      <c r="IG245" s="80">
        <f t="shared" si="476"/>
        <v>0.23928858231697581</v>
      </c>
      <c r="IH245" s="80">
        <f t="shared" si="476"/>
        <v>5.7200632261642799E-2</v>
      </c>
      <c r="II245" s="80">
        <f t="shared" si="476"/>
        <v>0.25632604981732571</v>
      </c>
      <c r="IJ245" s="80">
        <f t="shared" si="476"/>
        <v>1.464854457954475E-2</v>
      </c>
      <c r="IK245" s="80">
        <f t="shared" si="476"/>
        <v>0.10408112546231615</v>
      </c>
      <c r="IL245" s="80">
        <f t="shared" si="476"/>
        <v>-0.14964580866578595</v>
      </c>
      <c r="IM245" s="80">
        <f t="shared" si="476"/>
        <v>0.1593698859193447</v>
      </c>
      <c r="IN245" s="80">
        <f t="shared" si="476"/>
        <v>3.0855145356240562E-2</v>
      </c>
      <c r="IO245" s="80">
        <f t="shared" si="476"/>
        <v>1.0840858403058711E-2</v>
      </c>
      <c r="IP245" s="80">
        <f t="shared" si="476"/>
        <v>0.17236586499952541</v>
      </c>
      <c r="IQ245" s="80">
        <f t="shared" si="476"/>
        <v>0.12992610805131113</v>
      </c>
      <c r="IR245" s="80">
        <f t="shared" si="476"/>
        <v>-0.2157454467540203</v>
      </c>
      <c r="IS245" s="80">
        <f t="shared" si="476"/>
        <v>-2.3592638644634005E-2</v>
      </c>
      <c r="IT245" s="80">
        <f t="shared" si="476"/>
        <v>-0.12052119423950726</v>
      </c>
      <c r="IU245" s="80">
        <f t="shared" si="476"/>
        <v>8.8859113933018138E-2</v>
      </c>
      <c r="IV245" s="80">
        <f t="shared" si="476"/>
        <v>0.22337115196092441</v>
      </c>
      <c r="IW245" s="80">
        <f t="shared" si="476"/>
        <v>6.7950641264763259E-2</v>
      </c>
      <c r="IX245" s="80">
        <f t="shared" si="476"/>
        <v>-6.8159092126338749E-2</v>
      </c>
      <c r="IY245" s="80">
        <f t="shared" si="476"/>
        <v>4.1473105501237846E-2</v>
      </c>
      <c r="IZ245" s="80">
        <f t="shared" si="476"/>
        <v>0.11581041800549959</v>
      </c>
      <c r="JA245" s="80">
        <f t="shared" si="476"/>
        <v>0.17667301375496017</v>
      </c>
      <c r="JB245" s="80">
        <f t="shared" si="476"/>
        <v>-0.1301573460965105</v>
      </c>
      <c r="JC245" s="80">
        <f t="shared" si="476"/>
        <v>0.21408001423220085</v>
      </c>
    </row>
    <row r="246" spans="142:263" x14ac:dyDescent="0.3">
      <c r="EL246" s="14" t="s">
        <v>309</v>
      </c>
      <c r="EM246" s="80">
        <f t="shared" ref="EM246:GX249" si="478">LOG(EM50/$JD50,2)</f>
        <v>-0.51785110316613847</v>
      </c>
      <c r="EN246" s="80">
        <f t="shared" si="478"/>
        <v>-0.89210298741695637</v>
      </c>
      <c r="EO246" s="80">
        <f t="shared" si="478"/>
        <v>-0.41315372482013807</v>
      </c>
      <c r="EP246" s="80">
        <f t="shared" si="478"/>
        <v>-0.22570267004533051</v>
      </c>
      <c r="EQ246" s="80">
        <f t="shared" si="478"/>
        <v>-0.56515681798900319</v>
      </c>
      <c r="ER246" s="80">
        <f t="shared" si="478"/>
        <v>-0.24245248106507591</v>
      </c>
      <c r="ES246" s="80">
        <f t="shared" si="478"/>
        <v>-0.66040513224794328</v>
      </c>
      <c r="ET246" s="80">
        <f t="shared" si="478"/>
        <v>-0.70831633432723462</v>
      </c>
      <c r="EU246" s="80">
        <f t="shared" si="478"/>
        <v>0.14327569094836715</v>
      </c>
      <c r="EV246" s="80">
        <f t="shared" si="478"/>
        <v>-2.2210952098237653E-2</v>
      </c>
      <c r="EW246" s="80">
        <f t="shared" si="478"/>
        <v>-8.4030128355395375E-2</v>
      </c>
      <c r="EX246" s="80">
        <f t="shared" si="478"/>
        <v>-4.0201625891186941E-2</v>
      </c>
      <c r="EY246" s="80">
        <f t="shared" si="478"/>
        <v>0.12910432475469652</v>
      </c>
      <c r="EZ246" s="80">
        <f t="shared" si="478"/>
        <v>-0.5701748928759689</v>
      </c>
      <c r="FA246" s="80">
        <f t="shared" si="478"/>
        <v>0.16819752275965114</v>
      </c>
      <c r="FB246" s="80">
        <f t="shared" si="478"/>
        <v>-0.25772829308976275</v>
      </c>
      <c r="FC246" s="80">
        <f t="shared" si="478"/>
        <v>-5.3513962950361878E-2</v>
      </c>
      <c r="FD246" s="80">
        <f t="shared" si="478"/>
        <v>8.7628415415179087E-2</v>
      </c>
      <c r="FE246" s="80">
        <f t="shared" si="478"/>
        <v>-8.9423386262499766E-2</v>
      </c>
      <c r="FF246" s="80">
        <f t="shared" si="478"/>
        <v>-5.2087235094629696E-2</v>
      </c>
      <c r="FG246" s="80">
        <f t="shared" si="478"/>
        <v>-0.61406641708922749</v>
      </c>
      <c r="FH246" s="80">
        <f t="shared" si="478"/>
        <v>0.20975832918541037</v>
      </c>
      <c r="FI246" s="80">
        <f t="shared" si="478"/>
        <v>-0.2723750685077021</v>
      </c>
      <c r="FJ246" s="80">
        <f t="shared" si="478"/>
        <v>-0.36355018198250894</v>
      </c>
      <c r="FK246" s="80">
        <f t="shared" si="478"/>
        <v>0.28282269526944026</v>
      </c>
      <c r="FL246" s="80">
        <f t="shared" si="478"/>
        <v>0.37500993261513427</v>
      </c>
      <c r="FM246" s="80">
        <f t="shared" si="478"/>
        <v>0.3941850961637211</v>
      </c>
      <c r="FN246" s="80">
        <f t="shared" si="478"/>
        <v>0.29944205614617936</v>
      </c>
      <c r="FO246" s="80">
        <f t="shared" si="478"/>
        <v>-0.28882558968120808</v>
      </c>
      <c r="FP246" s="80">
        <f t="shared" si="478"/>
        <v>4.8080137035993585E-2</v>
      </c>
      <c r="FQ246" s="80">
        <f t="shared" si="478"/>
        <v>0.56183438782759543</v>
      </c>
      <c r="FR246" s="80">
        <f t="shared" si="478"/>
        <v>-2.3608422089699058E-2</v>
      </c>
      <c r="FS246" s="80">
        <f t="shared" si="478"/>
        <v>0.1072685238469706</v>
      </c>
      <c r="FT246" s="80">
        <f t="shared" si="478"/>
        <v>0.42352786920706997</v>
      </c>
      <c r="FU246" s="80">
        <f t="shared" si="478"/>
        <v>0.16638850031845623</v>
      </c>
      <c r="FV246" s="80">
        <f t="shared" si="478"/>
        <v>-0.12184486451907914</v>
      </c>
      <c r="FW246" s="80">
        <f t="shared" si="478"/>
        <v>2.5139126887354327E-2</v>
      </c>
      <c r="FX246" s="80">
        <f t="shared" si="478"/>
        <v>-0.58381153025125598</v>
      </c>
      <c r="FY246" s="80">
        <f t="shared" si="478"/>
        <v>-0.44970849995435103</v>
      </c>
      <c r="FZ246" s="80">
        <f t="shared" si="478"/>
        <v>6.9694558719511815E-2</v>
      </c>
      <c r="GA246" s="80">
        <f t="shared" si="478"/>
        <v>-5.5601719353507807E-2</v>
      </c>
      <c r="GB246" s="80">
        <f t="shared" si="478"/>
        <v>8.7648328430139186E-2</v>
      </c>
      <c r="GC246" s="80">
        <f t="shared" si="478"/>
        <v>0.4151732023766348</v>
      </c>
      <c r="GD246" s="80">
        <f t="shared" si="478"/>
        <v>0.17481126496147048</v>
      </c>
      <c r="GE246" s="80">
        <f t="shared" si="478"/>
        <v>-0.10645401731388265</v>
      </c>
      <c r="GF246" s="80">
        <f t="shared" si="478"/>
        <v>-0.56816556821022313</v>
      </c>
      <c r="GG246" s="80">
        <f t="shared" si="478"/>
        <v>0.17541101299850534</v>
      </c>
      <c r="GH246" s="80">
        <f t="shared" si="478"/>
        <v>0.26491818013710117</v>
      </c>
      <c r="GI246" s="80">
        <f t="shared" si="478"/>
        <v>-2.962222013542171E-2</v>
      </c>
      <c r="GJ246" s="80">
        <f t="shared" si="478"/>
        <v>-7.1167976915208514E-2</v>
      </c>
      <c r="GK246" s="80">
        <f t="shared" si="478"/>
        <v>0.11291508764123602</v>
      </c>
      <c r="GL246" s="80">
        <f t="shared" si="478"/>
        <v>-0.21938198139628068</v>
      </c>
      <c r="GM246" s="80">
        <f t="shared" si="478"/>
        <v>9.0195011127442742E-2</v>
      </c>
      <c r="GN246" s="80">
        <f t="shared" si="478"/>
        <v>3.0452927094123432E-2</v>
      </c>
      <c r="GO246" s="80">
        <f t="shared" si="478"/>
        <v>-6.0183386417368472E-2</v>
      </c>
      <c r="GP246" s="80">
        <f t="shared" si="478"/>
        <v>7.7328504198647136E-3</v>
      </c>
      <c r="GQ246" s="80">
        <f t="shared" si="478"/>
        <v>0.61276097467201973</v>
      </c>
      <c r="GR246" s="80">
        <f t="shared" si="478"/>
        <v>0.47825027243237345</v>
      </c>
      <c r="GS246" s="80">
        <f t="shared" si="478"/>
        <v>-0.19980644259105837</v>
      </c>
      <c r="GT246" s="80">
        <f t="shared" si="478"/>
        <v>-0.10754793462521678</v>
      </c>
      <c r="GU246" s="80">
        <f t="shared" si="478"/>
        <v>-1.7274786826964794E-3</v>
      </c>
      <c r="GV246" s="80">
        <f t="shared" si="478"/>
        <v>0.76874391857576807</v>
      </c>
      <c r="GW246" s="80">
        <f t="shared" si="478"/>
        <v>-0.11449540860903201</v>
      </c>
      <c r="GX246" s="80">
        <f t="shared" si="478"/>
        <v>-0.6939702830589991</v>
      </c>
      <c r="GY246" s="80">
        <f t="shared" si="476"/>
        <v>-0.4692031030463587</v>
      </c>
      <c r="GZ246" s="80">
        <f t="shared" si="476"/>
        <v>-0.18895906052272574</v>
      </c>
      <c r="HA246" s="80">
        <f t="shared" si="476"/>
        <v>0.10852522764642195</v>
      </c>
      <c r="HB246" s="80">
        <f t="shared" si="476"/>
        <v>1.3760935740400821E-2</v>
      </c>
      <c r="HC246" s="80">
        <f t="shared" si="476"/>
        <v>0.54476087482982383</v>
      </c>
      <c r="HD246" s="80">
        <f t="shared" si="476"/>
        <v>-6.2678577587408163E-2</v>
      </c>
      <c r="HE246" s="80">
        <f t="shared" si="476"/>
        <v>-0.31470047830487746</v>
      </c>
      <c r="HF246" s="80">
        <f t="shared" si="476"/>
        <v>-0.33933349026533016</v>
      </c>
      <c r="HG246" s="80">
        <f t="shared" si="476"/>
        <v>-5.9830433297454994E-2</v>
      </c>
      <c r="HH246" s="80">
        <f t="shared" si="476"/>
        <v>0.13774694035313287</v>
      </c>
      <c r="HI246" s="80">
        <f t="shared" si="476"/>
        <v>4.7588839271866704E-2</v>
      </c>
      <c r="HJ246" s="80">
        <f t="shared" si="476"/>
        <v>0.24219810466023545</v>
      </c>
      <c r="HK246" s="80">
        <f t="shared" si="476"/>
        <v>0.27222582731471134</v>
      </c>
      <c r="HL246" s="80">
        <f t="shared" si="476"/>
        <v>0.42478951780072211</v>
      </c>
      <c r="HM246" s="80">
        <f t="shared" si="476"/>
        <v>0.32399219530835555</v>
      </c>
      <c r="HN246" s="80">
        <f t="shared" si="476"/>
        <v>-0.11890058823883819</v>
      </c>
      <c r="HO246" s="80">
        <f t="shared" si="476"/>
        <v>-5.489813686217479E-2</v>
      </c>
      <c r="HP246" s="80">
        <f t="shared" si="476"/>
        <v>1.7131549199574825E-2</v>
      </c>
      <c r="HQ246" s="80">
        <f t="shared" si="476"/>
        <v>-0.15237529256633942</v>
      </c>
      <c r="HR246" s="80">
        <f t="shared" si="476"/>
        <v>8.7628415415179087E-2</v>
      </c>
      <c r="HS246" s="80">
        <f t="shared" si="476"/>
        <v>-0.11010363999258749</v>
      </c>
      <c r="HT246" s="80">
        <f t="shared" si="476"/>
        <v>0.29834118247494934</v>
      </c>
      <c r="HU246" s="80">
        <f t="shared" si="476"/>
        <v>0.34813154946509606</v>
      </c>
      <c r="HV246" s="80">
        <f t="shared" si="476"/>
        <v>0.12972337469809261</v>
      </c>
      <c r="HW246" s="80">
        <f t="shared" si="476"/>
        <v>3.6860178188272172E-3</v>
      </c>
      <c r="HX246" s="80">
        <f t="shared" si="476"/>
        <v>-0.21230414933692365</v>
      </c>
      <c r="HY246" s="80">
        <f t="shared" si="476"/>
        <v>0.17780751666668354</v>
      </c>
      <c r="HZ246" s="80">
        <f t="shared" ref="HZ246:JC254" si="479">LOG(HZ50/$JD50,2)</f>
        <v>-0.15616668642301015</v>
      </c>
      <c r="IA246" s="80">
        <f t="shared" si="479"/>
        <v>0.25360286741684768</v>
      </c>
      <c r="IB246" s="80">
        <f t="shared" si="479"/>
        <v>0.35450107361423155</v>
      </c>
      <c r="IC246" s="80">
        <f t="shared" si="479"/>
        <v>-0.11449540961940761</v>
      </c>
      <c r="ID246" s="80">
        <f t="shared" si="479"/>
        <v>-0.31891765486956558</v>
      </c>
      <c r="IE246" s="80">
        <f t="shared" si="479"/>
        <v>0.30602971618618174</v>
      </c>
      <c r="IF246" s="80">
        <f t="shared" si="479"/>
        <v>0.28950381870043507</v>
      </c>
      <c r="IG246" s="80">
        <f t="shared" si="479"/>
        <v>-5.7031927787861446E-2</v>
      </c>
      <c r="IH246" s="80">
        <f t="shared" si="479"/>
        <v>-0.64974215040134553</v>
      </c>
      <c r="II246" s="80">
        <f t="shared" si="479"/>
        <v>-2.4055956785227865E-3</v>
      </c>
      <c r="IJ246" s="80">
        <f t="shared" si="479"/>
        <v>-6.8347415014637258E-2</v>
      </c>
      <c r="IK246" s="80">
        <f t="shared" si="479"/>
        <v>0.13528289983332334</v>
      </c>
      <c r="IL246" s="80">
        <f t="shared" si="479"/>
        <v>0.32507367652103758</v>
      </c>
      <c r="IM246" s="80">
        <f t="shared" si="479"/>
        <v>-0.34792610216936182</v>
      </c>
      <c r="IN246" s="80">
        <f t="shared" si="479"/>
        <v>-0.19437255662501654</v>
      </c>
      <c r="IO246" s="80">
        <f t="shared" si="479"/>
        <v>-0.19282376970599072</v>
      </c>
      <c r="IP246" s="80">
        <f t="shared" si="479"/>
        <v>-0.29130942595312304</v>
      </c>
      <c r="IQ246" s="80">
        <f t="shared" si="479"/>
        <v>-0.3704820303758653</v>
      </c>
      <c r="IR246" s="80">
        <f t="shared" si="479"/>
        <v>-3.325556107115514E-2</v>
      </c>
      <c r="IS246" s="80">
        <f t="shared" si="479"/>
        <v>-0.29545868125716279</v>
      </c>
      <c r="IT246" s="80">
        <f t="shared" si="479"/>
        <v>-0.21623199024641374</v>
      </c>
      <c r="IU246" s="80">
        <f t="shared" si="479"/>
        <v>0.34813154873206986</v>
      </c>
      <c r="IV246" s="80">
        <f t="shared" si="479"/>
        <v>0.11666722207427487</v>
      </c>
      <c r="IW246" s="80">
        <f t="shared" si="479"/>
        <v>0.21445311416202784</v>
      </c>
      <c r="IX246" s="80">
        <f t="shared" si="479"/>
        <v>-0.4496796004630052</v>
      </c>
      <c r="IY246" s="80">
        <f t="shared" si="479"/>
        <v>-0.25449354874462815</v>
      </c>
      <c r="IZ246" s="80">
        <f t="shared" si="479"/>
        <v>-3.0840324979606987E-3</v>
      </c>
      <c r="JA246" s="80">
        <f t="shared" si="479"/>
        <v>0.44282040520962201</v>
      </c>
      <c r="JB246" s="80">
        <f t="shared" si="479"/>
        <v>-0.37007174262443265</v>
      </c>
      <c r="JC246" s="80">
        <f t="shared" si="479"/>
        <v>0.14082108401606683</v>
      </c>
    </row>
    <row r="247" spans="142:263" x14ac:dyDescent="0.3">
      <c r="EL247" s="14" t="s">
        <v>311</v>
      </c>
      <c r="EM247" s="80">
        <f t="shared" si="478"/>
        <v>-0.12087988367204913</v>
      </c>
      <c r="EN247" s="80">
        <f t="shared" si="478"/>
        <v>-0.41219280516831075</v>
      </c>
      <c r="EO247" s="80">
        <f t="shared" si="478"/>
        <v>0.15933228771915747</v>
      </c>
      <c r="EP247" s="80">
        <f t="shared" si="478"/>
        <v>-0.27521517676026502</v>
      </c>
      <c r="EQ247" s="80">
        <f t="shared" si="478"/>
        <v>-0.17352236136254362</v>
      </c>
      <c r="ER247" s="80">
        <f t="shared" si="478"/>
        <v>-0.20214359760667272</v>
      </c>
      <c r="ES247" s="80">
        <f t="shared" si="478"/>
        <v>-0.36699925429696795</v>
      </c>
      <c r="ET247" s="80">
        <f t="shared" si="478"/>
        <v>-0.18490280975467227</v>
      </c>
      <c r="EU247" s="80">
        <f t="shared" si="478"/>
        <v>-6.4114587091100517E-2</v>
      </c>
      <c r="EV247" s="80">
        <f t="shared" si="478"/>
        <v>9.4660072241623205E-2</v>
      </c>
      <c r="EW247" s="80">
        <f t="shared" si="478"/>
        <v>-0.16862875480311415</v>
      </c>
      <c r="EX247" s="80">
        <f t="shared" si="478"/>
        <v>2.9482851324368269E-2</v>
      </c>
      <c r="EY247" s="80">
        <f t="shared" si="478"/>
        <v>8.4191838207565192E-2</v>
      </c>
      <c r="EZ247" s="80">
        <f t="shared" si="478"/>
        <v>-0.16916318537132852</v>
      </c>
      <c r="FA247" s="80">
        <f t="shared" si="478"/>
        <v>0.15445913640388595</v>
      </c>
      <c r="FB247" s="80">
        <f t="shared" si="478"/>
        <v>-0.19668503992102038</v>
      </c>
      <c r="FC247" s="80">
        <f t="shared" si="478"/>
        <v>0.17120616995789945</v>
      </c>
      <c r="FD247" s="80">
        <f t="shared" si="478"/>
        <v>0.17409830178410957</v>
      </c>
      <c r="FE247" s="80">
        <f t="shared" si="478"/>
        <v>-1.5664185114567356E-2</v>
      </c>
      <c r="FF247" s="80">
        <f t="shared" si="478"/>
        <v>-0.11778159589503097</v>
      </c>
      <c r="FG247" s="80">
        <f t="shared" si="478"/>
        <v>-0.26277666266762778</v>
      </c>
      <c r="FH247" s="80">
        <f t="shared" si="478"/>
        <v>0.10549482971152405</v>
      </c>
      <c r="FI247" s="80">
        <f t="shared" si="478"/>
        <v>-0.10282669640599383</v>
      </c>
      <c r="FJ247" s="80">
        <f t="shared" si="478"/>
        <v>-0.21863935342588092</v>
      </c>
      <c r="FK247" s="80">
        <f t="shared" si="478"/>
        <v>-0.1315533853990937</v>
      </c>
      <c r="FL247" s="80">
        <f t="shared" si="478"/>
        <v>-2.925281673320701E-2</v>
      </c>
      <c r="FM247" s="80">
        <f t="shared" si="478"/>
        <v>-2.5999214427116817E-2</v>
      </c>
      <c r="FN247" s="80">
        <f t="shared" si="478"/>
        <v>0.14638227488212385</v>
      </c>
      <c r="FO247" s="80">
        <f t="shared" si="478"/>
        <v>5.7814531607597773E-2</v>
      </c>
      <c r="FP247" s="80">
        <f t="shared" si="478"/>
        <v>0.17755146635826596</v>
      </c>
      <c r="FQ247" s="80">
        <f t="shared" si="478"/>
        <v>0.20364532252712306</v>
      </c>
      <c r="FR247" s="80">
        <f t="shared" si="478"/>
        <v>0.18703789472540108</v>
      </c>
      <c r="FS247" s="80">
        <f t="shared" si="478"/>
        <v>5.1799479636234901E-2</v>
      </c>
      <c r="FT247" s="80">
        <f t="shared" si="478"/>
        <v>0.22408118474907554</v>
      </c>
      <c r="FU247" s="80">
        <f t="shared" si="478"/>
        <v>0.10480030042511917</v>
      </c>
      <c r="FV247" s="80">
        <f t="shared" si="478"/>
        <v>-0.14425653655756826</v>
      </c>
      <c r="FW247" s="80">
        <f t="shared" si="478"/>
        <v>0.12012821564385247</v>
      </c>
      <c r="FX247" s="80">
        <f t="shared" si="478"/>
        <v>-0.30914294072046139</v>
      </c>
      <c r="FY247" s="80">
        <f t="shared" si="478"/>
        <v>-0.15918962931295241</v>
      </c>
      <c r="FZ247" s="80">
        <f t="shared" si="478"/>
        <v>0.20682631002566093</v>
      </c>
      <c r="GA247" s="80">
        <f t="shared" si="478"/>
        <v>4.2333977937062776E-2</v>
      </c>
      <c r="GB247" s="80">
        <f t="shared" si="478"/>
        <v>8.777490378127982E-2</v>
      </c>
      <c r="GC247" s="80">
        <f t="shared" si="478"/>
        <v>5.0619682661547066E-2</v>
      </c>
      <c r="GD247" s="80">
        <f t="shared" si="478"/>
        <v>5.9640232859770423E-2</v>
      </c>
      <c r="GE247" s="80">
        <f t="shared" si="478"/>
        <v>5.9249205741258935E-2</v>
      </c>
      <c r="GF247" s="80">
        <f t="shared" si="478"/>
        <v>-0.28296143014978692</v>
      </c>
      <c r="GG247" s="80">
        <f t="shared" si="478"/>
        <v>0.27497789674678291</v>
      </c>
      <c r="GH247" s="80">
        <f t="shared" si="478"/>
        <v>9.0839036171693671E-2</v>
      </c>
      <c r="GI247" s="80">
        <f t="shared" si="478"/>
        <v>6.5492959244093499E-2</v>
      </c>
      <c r="GJ247" s="80">
        <f t="shared" si="478"/>
        <v>-0.12176633236821209</v>
      </c>
      <c r="GK247" s="80">
        <f t="shared" si="478"/>
        <v>7.0859271358552469E-3</v>
      </c>
      <c r="GL247" s="80">
        <f t="shared" si="478"/>
        <v>7.8966578162022946E-3</v>
      </c>
      <c r="GM247" s="80">
        <f t="shared" si="478"/>
        <v>3.2407593503219007E-2</v>
      </c>
      <c r="GN247" s="80">
        <f t="shared" si="478"/>
        <v>-4.2690820308373179E-2</v>
      </c>
      <c r="GO247" s="80">
        <f t="shared" si="478"/>
        <v>0.14447886158079898</v>
      </c>
      <c r="GP247" s="80">
        <f t="shared" si="478"/>
        <v>0.16115548406327926</v>
      </c>
      <c r="GQ247" s="80">
        <f t="shared" si="478"/>
        <v>0.35170368722567208</v>
      </c>
      <c r="GR247" s="80">
        <f t="shared" si="478"/>
        <v>0.26597299859414347</v>
      </c>
      <c r="GS247" s="80">
        <f t="shared" si="478"/>
        <v>-0.11145816834756923</v>
      </c>
      <c r="GT247" s="80">
        <f t="shared" si="478"/>
        <v>-1.2304055359913741E-2</v>
      </c>
      <c r="GU247" s="80">
        <f t="shared" si="478"/>
        <v>-0.14921864847822475</v>
      </c>
      <c r="GV247" s="80">
        <f t="shared" si="478"/>
        <v>0.21913057003724445</v>
      </c>
      <c r="GW247" s="80">
        <f t="shared" si="478"/>
        <v>3.2964821320931085E-3</v>
      </c>
      <c r="GX247" s="80">
        <f t="shared" si="478"/>
        <v>-0.39316008696782795</v>
      </c>
      <c r="GY247" s="80">
        <f t="shared" ref="GY247:HY256" si="480">LOG(GY51/$JD51,2)</f>
        <v>-4.4655192051112985E-2</v>
      </c>
      <c r="GZ247" s="80">
        <f t="shared" si="480"/>
        <v>0.11449341471285268</v>
      </c>
      <c r="HA247" s="80">
        <f t="shared" si="480"/>
        <v>-9.7875981842500903E-2</v>
      </c>
      <c r="HB247" s="80">
        <f t="shared" si="480"/>
        <v>0.25679076305034637</v>
      </c>
      <c r="HC247" s="80">
        <f t="shared" si="480"/>
        <v>0.22785551931240727</v>
      </c>
      <c r="HD247" s="80">
        <f t="shared" si="480"/>
        <v>-5.5333082222982062E-2</v>
      </c>
      <c r="HE247" s="80">
        <f t="shared" si="480"/>
        <v>-5.6325785140308629E-2</v>
      </c>
      <c r="HF247" s="80">
        <f t="shared" si="480"/>
        <v>-3.4877365907687877E-2</v>
      </c>
      <c r="HG247" s="80">
        <f t="shared" si="480"/>
        <v>-3.3208545545745802E-2</v>
      </c>
      <c r="HH247" s="80">
        <f t="shared" si="480"/>
        <v>0.13603679914056926</v>
      </c>
      <c r="HI247" s="80">
        <f t="shared" si="480"/>
        <v>-8.8458406056563535E-2</v>
      </c>
      <c r="HJ247" s="80">
        <f t="shared" si="480"/>
        <v>-4.3810490620526416E-2</v>
      </c>
      <c r="HK247" s="80">
        <f t="shared" si="480"/>
        <v>0.14392578684575441</v>
      </c>
      <c r="HL247" s="80">
        <f t="shared" si="480"/>
        <v>0.1146188718095273</v>
      </c>
      <c r="HM247" s="80">
        <f t="shared" si="480"/>
        <v>7.2485032818381673E-2</v>
      </c>
      <c r="HN247" s="80">
        <f t="shared" si="480"/>
        <v>3.0414094394946765E-2</v>
      </c>
      <c r="HO247" s="80">
        <f t="shared" si="480"/>
        <v>0.13869182061024057</v>
      </c>
      <c r="HP247" s="80">
        <f t="shared" si="480"/>
        <v>-0.1477131752367784</v>
      </c>
      <c r="HQ247" s="80">
        <f t="shared" si="480"/>
        <v>-0.11940367881972032</v>
      </c>
      <c r="HR247" s="80">
        <f t="shared" si="480"/>
        <v>6.5237398418820536E-2</v>
      </c>
      <c r="HS247" s="80">
        <f t="shared" si="480"/>
        <v>-0.27111171226362829</v>
      </c>
      <c r="HT247" s="80">
        <f t="shared" si="480"/>
        <v>-0.15798151056025522</v>
      </c>
      <c r="HU247" s="80">
        <f t="shared" si="480"/>
        <v>2.7751803410333162E-2</v>
      </c>
      <c r="HV247" s="80">
        <f t="shared" si="480"/>
        <v>-0.11675031016021895</v>
      </c>
      <c r="HW247" s="80">
        <f t="shared" si="480"/>
        <v>2.7218755048988498E-2</v>
      </c>
      <c r="HX247" s="80">
        <f t="shared" si="480"/>
        <v>1.3760868901614211E-2</v>
      </c>
      <c r="HY247" s="80">
        <f t="shared" si="480"/>
        <v>0.16200552113411984</v>
      </c>
      <c r="HZ247" s="80">
        <f t="shared" si="479"/>
        <v>5.454859324634239E-2</v>
      </c>
      <c r="IA247" s="80">
        <f t="shared" si="479"/>
        <v>1.1943490789229806E-2</v>
      </c>
      <c r="IB247" s="80">
        <f t="shared" si="479"/>
        <v>-2.2683942860440804E-2</v>
      </c>
      <c r="IC247" s="80">
        <f t="shared" si="479"/>
        <v>7.8543265364400525E-2</v>
      </c>
      <c r="ID247" s="80">
        <f t="shared" si="479"/>
        <v>-0.18212631902703319</v>
      </c>
      <c r="IE247" s="80">
        <f t="shared" si="479"/>
        <v>7.7256408553502354E-2</v>
      </c>
      <c r="IF247" s="80">
        <f t="shared" si="479"/>
        <v>7.1839040296431594E-2</v>
      </c>
      <c r="IG247" s="80">
        <f t="shared" si="479"/>
        <v>0.12860537043754428</v>
      </c>
      <c r="IH247" s="80">
        <f t="shared" si="479"/>
        <v>-0.15215884791953299</v>
      </c>
      <c r="II247" s="80">
        <f t="shared" si="479"/>
        <v>0.21515781043910831</v>
      </c>
      <c r="IJ247" s="80">
        <f t="shared" si="479"/>
        <v>-0.10209302795583808</v>
      </c>
      <c r="IK247" s="80">
        <f t="shared" si="479"/>
        <v>4.6509983100447979E-3</v>
      </c>
      <c r="IL247" s="80">
        <f t="shared" si="479"/>
        <v>-0.24657189794239842</v>
      </c>
      <c r="IM247" s="80">
        <f t="shared" si="479"/>
        <v>6.1203283075136033E-2</v>
      </c>
      <c r="IN247" s="80">
        <f t="shared" si="479"/>
        <v>-7.5519350240664723E-2</v>
      </c>
      <c r="IO247" s="80">
        <f t="shared" si="479"/>
        <v>-9.3666697063286161E-2</v>
      </c>
      <c r="IP247" s="80">
        <f t="shared" si="479"/>
        <v>0.16267305611754959</v>
      </c>
      <c r="IQ247" s="80">
        <f t="shared" si="479"/>
        <v>-5.6188972328590034E-2</v>
      </c>
      <c r="IR247" s="80">
        <f t="shared" si="479"/>
        <v>-0.16771304872574114</v>
      </c>
      <c r="IS247" s="80">
        <f t="shared" si="479"/>
        <v>-0.17827892489753139</v>
      </c>
      <c r="IT247" s="80">
        <f t="shared" si="479"/>
        <v>-6.0144124538459229E-2</v>
      </c>
      <c r="IU247" s="80">
        <f t="shared" si="479"/>
        <v>0.11411697777792647</v>
      </c>
      <c r="IV247" s="80">
        <f t="shared" si="479"/>
        <v>-1.1140122123194545E-2</v>
      </c>
      <c r="IW247" s="80">
        <f t="shared" si="479"/>
        <v>-6.3882166575480255E-4</v>
      </c>
      <c r="IX247" s="80">
        <f t="shared" si="479"/>
        <v>-0.11557259999164392</v>
      </c>
      <c r="IY247" s="80">
        <f t="shared" si="479"/>
        <v>-7.0376047157732366E-2</v>
      </c>
      <c r="IZ247" s="80">
        <f t="shared" si="479"/>
        <v>-1.2783595102518586E-2</v>
      </c>
      <c r="JA247" s="80">
        <f t="shared" si="479"/>
        <v>-1.4977808454233084E-2</v>
      </c>
      <c r="JB247" s="80">
        <f t="shared" si="479"/>
        <v>-0.22943203380537619</v>
      </c>
      <c r="JC247" s="80">
        <f t="shared" si="479"/>
        <v>0.16697427692974567</v>
      </c>
    </row>
    <row r="248" spans="142:263" x14ac:dyDescent="0.3">
      <c r="EL248" s="14" t="s">
        <v>316</v>
      </c>
      <c r="EM248" s="80">
        <f t="shared" si="478"/>
        <v>-0.13267878345233569</v>
      </c>
      <c r="EN248" s="80">
        <f t="shared" si="478"/>
        <v>-0.50487711960100123</v>
      </c>
      <c r="EO248" s="80">
        <f t="shared" si="478"/>
        <v>0.15533206410985992</v>
      </c>
      <c r="EP248" s="80">
        <f t="shared" si="478"/>
        <v>-0.34252125909791709</v>
      </c>
      <c r="EQ248" s="80">
        <f t="shared" si="478"/>
        <v>-0.19238372101692028</v>
      </c>
      <c r="ER248" s="80">
        <f t="shared" si="478"/>
        <v>-0.18047390330246071</v>
      </c>
      <c r="ES248" s="80">
        <f t="shared" si="478"/>
        <v>-0.27165102083850823</v>
      </c>
      <c r="ET248" s="80">
        <f t="shared" si="478"/>
        <v>-0.18721233239875337</v>
      </c>
      <c r="EU248" s="80">
        <f t="shared" si="478"/>
        <v>3.066840065437706E-3</v>
      </c>
      <c r="EV248" s="80">
        <f t="shared" si="478"/>
        <v>8.9952527648239286E-2</v>
      </c>
      <c r="EW248" s="80">
        <f t="shared" si="478"/>
        <v>-3.0729489119588494E-2</v>
      </c>
      <c r="EX248" s="80">
        <f t="shared" si="478"/>
        <v>5.1667741804360172E-2</v>
      </c>
      <c r="EY248" s="80">
        <f t="shared" si="478"/>
        <v>0.13317112099950248</v>
      </c>
      <c r="EZ248" s="80">
        <f t="shared" si="478"/>
        <v>-0.16592559473042329</v>
      </c>
      <c r="FA248" s="80">
        <f t="shared" si="478"/>
        <v>0.10838648988269296</v>
      </c>
      <c r="FB248" s="80">
        <f t="shared" si="478"/>
        <v>-0.16032703421334057</v>
      </c>
      <c r="FC248" s="80">
        <f t="shared" si="478"/>
        <v>0.12903105752907865</v>
      </c>
      <c r="FD248" s="80">
        <f t="shared" si="478"/>
        <v>0.19251601631033238</v>
      </c>
      <c r="FE248" s="80">
        <f t="shared" si="478"/>
        <v>-3.0404886843492414E-2</v>
      </c>
      <c r="FF248" s="80">
        <f t="shared" si="478"/>
        <v>-0.14893625341845937</v>
      </c>
      <c r="FG248" s="80">
        <f t="shared" si="478"/>
        <v>-0.28506388776598701</v>
      </c>
      <c r="FH248" s="80">
        <f t="shared" si="478"/>
        <v>2.3533920261840081E-2</v>
      </c>
      <c r="FI248" s="80">
        <f t="shared" si="478"/>
        <v>-7.5428197767944943E-3</v>
      </c>
      <c r="FJ248" s="80">
        <f t="shared" si="478"/>
        <v>-0.30204643693860239</v>
      </c>
      <c r="FK248" s="80">
        <f t="shared" si="478"/>
        <v>-0.15138134042324289</v>
      </c>
      <c r="FL248" s="80">
        <f t="shared" si="478"/>
        <v>-0.17718831813114322</v>
      </c>
      <c r="FM248" s="80">
        <f t="shared" si="478"/>
        <v>9.0987259720997804E-2</v>
      </c>
      <c r="FN248" s="80">
        <f t="shared" si="478"/>
        <v>7.1904958674778321E-2</v>
      </c>
      <c r="FO248" s="80">
        <f t="shared" si="478"/>
        <v>5.5668653185470457E-2</v>
      </c>
      <c r="FP248" s="80">
        <f t="shared" si="478"/>
        <v>1.5905847726514395E-2</v>
      </c>
      <c r="FQ248" s="80">
        <f t="shared" si="478"/>
        <v>0.21987921249087522</v>
      </c>
      <c r="FR248" s="80">
        <f t="shared" si="478"/>
        <v>0.12433494472901116</v>
      </c>
      <c r="FS248" s="80">
        <f t="shared" si="478"/>
        <v>-1.4802215138679797E-2</v>
      </c>
      <c r="FT248" s="80">
        <f t="shared" si="478"/>
        <v>3.0043283834083903E-2</v>
      </c>
      <c r="FU248" s="80">
        <f t="shared" si="478"/>
        <v>8.3568557773861518E-2</v>
      </c>
      <c r="FV248" s="80">
        <f t="shared" si="478"/>
        <v>-0.1378911066719114</v>
      </c>
      <c r="FW248" s="80">
        <f t="shared" si="478"/>
        <v>0.15996643963668836</v>
      </c>
      <c r="FX248" s="80">
        <f t="shared" si="478"/>
        <v>-0.19752512212803627</v>
      </c>
      <c r="FY248" s="80">
        <f t="shared" si="478"/>
        <v>-4.8235919266911315E-2</v>
      </c>
      <c r="FZ248" s="80">
        <f t="shared" si="478"/>
        <v>0.20240088147170957</v>
      </c>
      <c r="GA248" s="80">
        <f t="shared" si="478"/>
        <v>-5.3459184603157107E-2</v>
      </c>
      <c r="GB248" s="80">
        <f t="shared" si="478"/>
        <v>0.18761318105890831</v>
      </c>
      <c r="GC248" s="80">
        <f t="shared" si="478"/>
        <v>0.1323981796067123</v>
      </c>
      <c r="GD248" s="80">
        <f t="shared" si="478"/>
        <v>2.2804207125805349E-2</v>
      </c>
      <c r="GE248" s="80">
        <f t="shared" si="478"/>
        <v>3.6254845291450399E-2</v>
      </c>
      <c r="GF248" s="80">
        <f t="shared" si="478"/>
        <v>-0.2541611289816611</v>
      </c>
      <c r="GG248" s="80">
        <f t="shared" si="478"/>
        <v>0.28166172801545081</v>
      </c>
      <c r="GH248" s="80">
        <f t="shared" si="478"/>
        <v>6.4326434573280633E-2</v>
      </c>
      <c r="GI248" s="80">
        <f t="shared" si="478"/>
        <v>8.8438890709213916E-2</v>
      </c>
      <c r="GJ248" s="80">
        <f t="shared" si="478"/>
        <v>-7.1111785902430655E-2</v>
      </c>
      <c r="GK248" s="80">
        <f t="shared" si="478"/>
        <v>1.1205109945566793E-3</v>
      </c>
      <c r="GL248" s="80">
        <f t="shared" si="478"/>
        <v>5.8641729651025619E-2</v>
      </c>
      <c r="GM248" s="80">
        <f t="shared" si="478"/>
        <v>8.4408066100339352E-2</v>
      </c>
      <c r="GN248" s="80">
        <f t="shared" si="478"/>
        <v>2.4929771077260611E-2</v>
      </c>
      <c r="GO248" s="80">
        <f t="shared" si="478"/>
        <v>4.825002575748652E-2</v>
      </c>
      <c r="GP248" s="80">
        <f t="shared" si="478"/>
        <v>6.7888246590005849E-2</v>
      </c>
      <c r="GQ248" s="80">
        <f t="shared" si="478"/>
        <v>0.25570454573562529</v>
      </c>
      <c r="GR248" s="80">
        <f t="shared" si="478"/>
        <v>0.12937974519425949</v>
      </c>
      <c r="GS248" s="80">
        <f t="shared" si="478"/>
        <v>-0.11174105223398499</v>
      </c>
      <c r="GT248" s="80">
        <f t="shared" si="478"/>
        <v>-0.10038531973736575</v>
      </c>
      <c r="GU248" s="80">
        <f t="shared" si="478"/>
        <v>-0.22712670198151133</v>
      </c>
      <c r="GV248" s="80">
        <f t="shared" si="478"/>
        <v>0.14571202559131483</v>
      </c>
      <c r="GW248" s="80">
        <f t="shared" si="478"/>
        <v>-4.9770211678190346E-2</v>
      </c>
      <c r="GX248" s="80">
        <f t="shared" si="478"/>
        <v>-0.37721329494801831</v>
      </c>
      <c r="GY248" s="80">
        <f t="shared" si="480"/>
        <v>3.8505105289011812E-2</v>
      </c>
      <c r="GZ248" s="80">
        <f t="shared" si="480"/>
        <v>7.2247576931873961E-2</v>
      </c>
      <c r="HA248" s="80">
        <f t="shared" si="480"/>
        <v>-6.6756007252529295E-2</v>
      </c>
      <c r="HB248" s="80">
        <f t="shared" si="480"/>
        <v>0.4624763560469301</v>
      </c>
      <c r="HC248" s="80">
        <f t="shared" si="480"/>
        <v>0.21842315799324669</v>
      </c>
      <c r="HD248" s="80">
        <f t="shared" si="480"/>
        <v>-9.083206247554082E-2</v>
      </c>
      <c r="HE248" s="80">
        <f t="shared" si="480"/>
        <v>-3.3285577794078904E-2</v>
      </c>
      <c r="HF248" s="80">
        <f t="shared" si="480"/>
        <v>-9.6891725187914959E-2</v>
      </c>
      <c r="HG248" s="80">
        <f t="shared" si="480"/>
        <v>0.14010902129395963</v>
      </c>
      <c r="HH248" s="80">
        <f t="shared" si="480"/>
        <v>-2.8005096836109543E-2</v>
      </c>
      <c r="HI248" s="80">
        <f t="shared" si="480"/>
        <v>-0.13658625928980495</v>
      </c>
      <c r="HJ248" s="80">
        <f t="shared" si="480"/>
        <v>4.7040631049731753E-2</v>
      </c>
      <c r="HK248" s="80">
        <f t="shared" si="480"/>
        <v>0.1539997774848692</v>
      </c>
      <c r="HL248" s="80">
        <f t="shared" si="480"/>
        <v>0.20499481371238851</v>
      </c>
      <c r="HM248" s="80">
        <f t="shared" si="480"/>
        <v>8.6564561360502099E-2</v>
      </c>
      <c r="HN248" s="80">
        <f t="shared" si="480"/>
        <v>2.0383087007550448E-2</v>
      </c>
      <c r="HO248" s="80">
        <f t="shared" si="480"/>
        <v>0.11362434874941083</v>
      </c>
      <c r="HP248" s="80">
        <f t="shared" si="480"/>
        <v>-0.19204483854302815</v>
      </c>
      <c r="HQ248" s="80">
        <f t="shared" si="480"/>
        <v>6.1234084417366593E-4</v>
      </c>
      <c r="HR248" s="80">
        <f t="shared" si="480"/>
        <v>6.2907356944833889E-2</v>
      </c>
      <c r="HS248" s="80">
        <f t="shared" si="480"/>
        <v>-0.17951383473988658</v>
      </c>
      <c r="HT248" s="80">
        <f t="shared" si="480"/>
        <v>-2.3389711060995702E-2</v>
      </c>
      <c r="HU248" s="80">
        <f t="shared" si="480"/>
        <v>3.320416962743003E-2</v>
      </c>
      <c r="HV248" s="80">
        <f t="shared" si="480"/>
        <v>-0.15954591316966382</v>
      </c>
      <c r="HW248" s="80">
        <f t="shared" si="480"/>
        <v>5.9455203072711106E-2</v>
      </c>
      <c r="HX248" s="80">
        <f t="shared" si="480"/>
        <v>3.5572881191301718E-2</v>
      </c>
      <c r="HY248" s="80">
        <f t="shared" si="480"/>
        <v>2.4304930259051543E-2</v>
      </c>
      <c r="HZ248" s="80">
        <f t="shared" si="479"/>
        <v>2.4929771077267224E-2</v>
      </c>
      <c r="IA248" s="80">
        <f t="shared" si="479"/>
        <v>-7.3695904216827812E-2</v>
      </c>
      <c r="IB248" s="80">
        <f t="shared" si="479"/>
        <v>-7.726781753015452E-2</v>
      </c>
      <c r="IC248" s="80">
        <f t="shared" si="479"/>
        <v>2.4054918091758103E-2</v>
      </c>
      <c r="ID248" s="80">
        <f t="shared" si="479"/>
        <v>-0.17185619972164398</v>
      </c>
      <c r="IE248" s="80">
        <f t="shared" si="479"/>
        <v>0.13197288523758197</v>
      </c>
      <c r="IF248" s="80">
        <f t="shared" si="479"/>
        <v>9.8368007969828197E-2</v>
      </c>
      <c r="IG248" s="80">
        <f t="shared" si="479"/>
        <v>0.12821712519811462</v>
      </c>
      <c r="IH248" s="80">
        <f t="shared" si="479"/>
        <v>-0.15689798476001685</v>
      </c>
      <c r="II248" s="80">
        <f t="shared" si="479"/>
        <v>0.20840947811507546</v>
      </c>
      <c r="IJ248" s="80">
        <f t="shared" si="479"/>
        <v>-0.13026516267477295</v>
      </c>
      <c r="IK248" s="80">
        <f t="shared" si="479"/>
        <v>5.2199113695581091E-2</v>
      </c>
      <c r="IL248" s="80">
        <f t="shared" si="479"/>
        <v>-8.102786879071322E-2</v>
      </c>
      <c r="IM248" s="80">
        <f t="shared" si="479"/>
        <v>0.15677715507250836</v>
      </c>
      <c r="IN248" s="80">
        <f t="shared" si="479"/>
        <v>-0.11332151074183686</v>
      </c>
      <c r="IO248" s="80">
        <f t="shared" si="479"/>
        <v>-9.3406570207496029E-2</v>
      </c>
      <c r="IP248" s="80">
        <f t="shared" si="479"/>
        <v>0.17822542587181137</v>
      </c>
      <c r="IQ248" s="80">
        <f t="shared" si="479"/>
        <v>-6.8843362021301618E-2</v>
      </c>
      <c r="IR248" s="80">
        <f t="shared" si="479"/>
        <v>-0.2432864917492972</v>
      </c>
      <c r="IS248" s="80">
        <f t="shared" si="479"/>
        <v>-9.7299631034874906E-2</v>
      </c>
      <c r="IT248" s="80">
        <f t="shared" si="479"/>
        <v>-4.9287829661323571E-2</v>
      </c>
      <c r="IU248" s="80">
        <f t="shared" si="479"/>
        <v>9.955492289393196E-2</v>
      </c>
      <c r="IV248" s="80">
        <f t="shared" si="479"/>
        <v>-7.4365532003775158E-4</v>
      </c>
      <c r="IW248" s="80">
        <f t="shared" si="479"/>
        <v>0.10141246196558087</v>
      </c>
      <c r="IX248" s="80">
        <f t="shared" si="479"/>
        <v>-0.12572736281125635</v>
      </c>
      <c r="IY248" s="80">
        <f t="shared" si="479"/>
        <v>-2.8307553092626128E-2</v>
      </c>
      <c r="IZ248" s="80">
        <f t="shared" si="479"/>
        <v>4.3509141189895316E-2</v>
      </c>
      <c r="JA248" s="80">
        <f t="shared" si="479"/>
        <v>4.4192610696656264E-3</v>
      </c>
      <c r="JB248" s="80">
        <f t="shared" si="479"/>
        <v>-0.29132467402562218</v>
      </c>
      <c r="JC248" s="80">
        <f t="shared" si="479"/>
        <v>0.17648300643437556</v>
      </c>
    </row>
    <row r="249" spans="142:263" x14ac:dyDescent="0.3">
      <c r="EL249" s="14" t="s">
        <v>319</v>
      </c>
      <c r="EM249" s="80">
        <f t="shared" si="478"/>
        <v>-9.4775652385267792E-2</v>
      </c>
      <c r="EN249" s="80">
        <f t="shared" si="478"/>
        <v>-0.48608407990421992</v>
      </c>
      <c r="EO249" s="80">
        <f t="shared" si="478"/>
        <v>0.21206615548176505</v>
      </c>
      <c r="EP249" s="80">
        <f t="shared" si="478"/>
        <v>-0.35624488855036707</v>
      </c>
      <c r="EQ249" s="80">
        <f t="shared" si="478"/>
        <v>-0.17631691882549463</v>
      </c>
      <c r="ER249" s="80">
        <f t="shared" si="478"/>
        <v>2.8510488182712252E-2</v>
      </c>
      <c r="ES249" s="80">
        <f t="shared" si="478"/>
        <v>-6.9569713769860722E-2</v>
      </c>
      <c r="ET249" s="80">
        <f t="shared" si="478"/>
        <v>-0.10306280972851434</v>
      </c>
      <c r="EU249" s="80">
        <f t="shared" si="478"/>
        <v>0.2610087239378262</v>
      </c>
      <c r="EV249" s="80">
        <f t="shared" si="478"/>
        <v>-0.19902055612296263</v>
      </c>
      <c r="EW249" s="80">
        <f t="shared" si="478"/>
        <v>-5.586617403416907E-3</v>
      </c>
      <c r="EX249" s="80">
        <f t="shared" si="478"/>
        <v>-0.19245985804041069</v>
      </c>
      <c r="EY249" s="80">
        <f t="shared" si="478"/>
        <v>3.1278500511753973E-2</v>
      </c>
      <c r="EZ249" s="80">
        <f t="shared" si="478"/>
        <v>-2.612739584304901E-2</v>
      </c>
      <c r="FA249" s="80">
        <f t="shared" si="478"/>
        <v>-7.4279642290618819E-3</v>
      </c>
      <c r="FB249" s="80">
        <f t="shared" si="478"/>
        <v>-6.6988167376855357E-3</v>
      </c>
      <c r="FC249" s="80">
        <f t="shared" si="478"/>
        <v>0.15442197519368359</v>
      </c>
      <c r="FD249" s="80">
        <f t="shared" si="478"/>
        <v>0.25276308620090537</v>
      </c>
      <c r="FE249" s="80">
        <f t="shared" si="478"/>
        <v>-4.6412630759638446E-2</v>
      </c>
      <c r="FF249" s="80">
        <f t="shared" si="478"/>
        <v>-0.29106071971717223</v>
      </c>
      <c r="FG249" s="80">
        <f t="shared" si="478"/>
        <v>-0.199985305641984</v>
      </c>
      <c r="FH249" s="80">
        <f t="shared" si="478"/>
        <v>4.8330031597645526E-2</v>
      </c>
      <c r="FI249" s="80">
        <f t="shared" si="478"/>
        <v>1.0198200025736839E-2</v>
      </c>
      <c r="FJ249" s="80">
        <f t="shared" si="478"/>
        <v>-0.18614608407827457</v>
      </c>
      <c r="FK249" s="80">
        <f t="shared" si="478"/>
        <v>-0.22641446302656534</v>
      </c>
      <c r="FL249" s="80">
        <f t="shared" si="478"/>
        <v>-0.36881405082341207</v>
      </c>
      <c r="FM249" s="80">
        <f t="shared" si="478"/>
        <v>4.5613073543742652E-2</v>
      </c>
      <c r="FN249" s="80">
        <f t="shared" si="478"/>
        <v>0.16981441766519687</v>
      </c>
      <c r="FO249" s="80">
        <f t="shared" si="478"/>
        <v>4.8145366525977049E-2</v>
      </c>
      <c r="FP249" s="80">
        <f t="shared" si="478"/>
        <v>-0.15781016495376829</v>
      </c>
      <c r="FQ249" s="80">
        <f t="shared" si="478"/>
        <v>0.16259939591426645</v>
      </c>
      <c r="FR249" s="80">
        <f t="shared" si="478"/>
        <v>0.40207135155698853</v>
      </c>
      <c r="FS249" s="80">
        <f t="shared" si="478"/>
        <v>0.19715358967627614</v>
      </c>
      <c r="FT249" s="80">
        <f t="shared" si="478"/>
        <v>-8.4263425067053043E-3</v>
      </c>
      <c r="FU249" s="80">
        <f t="shared" si="478"/>
        <v>0.17077737535659115</v>
      </c>
      <c r="FV249" s="80">
        <f t="shared" si="478"/>
        <v>-0.17980034102301615</v>
      </c>
      <c r="FW249" s="80">
        <f t="shared" si="478"/>
        <v>0.3015444756079626</v>
      </c>
      <c r="FX249" s="80">
        <f t="shared" si="478"/>
        <v>-4.2356297483756425E-2</v>
      </c>
      <c r="FY249" s="80">
        <f t="shared" si="478"/>
        <v>0.19891798806795555</v>
      </c>
      <c r="FZ249" s="80">
        <f t="shared" si="478"/>
        <v>3.2361815288888436E-2</v>
      </c>
      <c r="GA249" s="80">
        <f t="shared" si="478"/>
        <v>-0.19823169527033094</v>
      </c>
      <c r="GB249" s="80">
        <f t="shared" si="478"/>
        <v>0.21259355262760865</v>
      </c>
      <c r="GC249" s="80">
        <f t="shared" si="478"/>
        <v>-0.13085613505427376</v>
      </c>
      <c r="GD249" s="80">
        <f t="shared" si="478"/>
        <v>-0.12594085802947058</v>
      </c>
      <c r="GE249" s="80">
        <f t="shared" si="478"/>
        <v>7.7250344099171392E-2</v>
      </c>
      <c r="GF249" s="80">
        <f t="shared" si="478"/>
        <v>-0.10041453895909552</v>
      </c>
      <c r="GG249" s="80">
        <f t="shared" si="478"/>
        <v>0.15736981943909994</v>
      </c>
      <c r="GH249" s="80">
        <f t="shared" si="478"/>
        <v>0.13896758370929901</v>
      </c>
      <c r="GI249" s="80">
        <f t="shared" si="478"/>
        <v>2.2056137653226258E-2</v>
      </c>
      <c r="GJ249" s="80">
        <f t="shared" si="478"/>
        <v>-0.27822179350597026</v>
      </c>
      <c r="GK249" s="80">
        <f t="shared" si="478"/>
        <v>0.11187096423566253</v>
      </c>
      <c r="GL249" s="80">
        <f t="shared" si="478"/>
        <v>0.1046436569803207</v>
      </c>
      <c r="GM249" s="80">
        <f t="shared" si="478"/>
        <v>-0.21064034836221346</v>
      </c>
      <c r="GN249" s="80">
        <f t="shared" si="478"/>
        <v>0.18026644676945319</v>
      </c>
      <c r="GO249" s="80">
        <f t="shared" si="478"/>
        <v>4.2705626591751387E-2</v>
      </c>
      <c r="GP249" s="80">
        <f t="shared" si="478"/>
        <v>8.1490787342525448E-3</v>
      </c>
      <c r="GQ249" s="80">
        <f t="shared" si="478"/>
        <v>8.0143256589975384E-2</v>
      </c>
      <c r="GR249" s="80">
        <f t="shared" si="478"/>
        <v>-8.4859066223394952E-2</v>
      </c>
      <c r="GS249" s="80">
        <f t="shared" si="478"/>
        <v>-3.5216558708202818E-2</v>
      </c>
      <c r="GT249" s="80">
        <f t="shared" si="478"/>
        <v>5.8193644769126335E-2</v>
      </c>
      <c r="GU249" s="80">
        <f t="shared" si="478"/>
        <v>-0.37871047483573556</v>
      </c>
      <c r="GV249" s="80">
        <f t="shared" si="478"/>
        <v>0.38536828869016937</v>
      </c>
      <c r="GW249" s="80">
        <f t="shared" si="478"/>
        <v>-7.1715343325024147E-2</v>
      </c>
      <c r="GX249" s="80">
        <f t="shared" ref="GX249:IC249" si="481">LOG(GX53/$JD53,2)</f>
        <v>-0.4147068243711684</v>
      </c>
      <c r="GY249" s="80">
        <f t="shared" si="480"/>
        <v>2.2770538679283473E-2</v>
      </c>
      <c r="GZ249" s="80">
        <f t="shared" si="480"/>
        <v>0.12467749106037361</v>
      </c>
      <c r="HA249" s="80">
        <f t="shared" si="480"/>
        <v>-0.29714785204088701</v>
      </c>
      <c r="HB249" s="80">
        <f t="shared" si="480"/>
        <v>0.37026366599054011</v>
      </c>
      <c r="HC249" s="80">
        <f t="shared" si="480"/>
        <v>7.1519742998265606E-2</v>
      </c>
      <c r="HD249" s="80">
        <f t="shared" si="480"/>
        <v>-4.3915454916351612E-2</v>
      </c>
      <c r="HE249" s="80">
        <f t="shared" si="480"/>
        <v>-2.0693509770254151E-2</v>
      </c>
      <c r="HF249" s="80">
        <f t="shared" si="480"/>
        <v>-8.7615860844113047E-2</v>
      </c>
      <c r="HG249" s="80">
        <f t="shared" si="480"/>
        <v>1.2092943009928503E-2</v>
      </c>
      <c r="HH249" s="80">
        <f t="shared" si="480"/>
        <v>-0.2788065942651537</v>
      </c>
      <c r="HI249" s="80">
        <f t="shared" si="480"/>
        <v>-0.22315665528790649</v>
      </c>
      <c r="HJ249" s="80">
        <f t="shared" si="480"/>
        <v>9.752273909110018E-2</v>
      </c>
      <c r="HK249" s="80">
        <f t="shared" si="480"/>
        <v>0.39104728591915772</v>
      </c>
      <c r="HL249" s="80">
        <f t="shared" si="480"/>
        <v>0.37564730621202591</v>
      </c>
      <c r="HM249" s="80">
        <f t="shared" si="480"/>
        <v>0.13312923766136023</v>
      </c>
      <c r="HN249" s="80">
        <f t="shared" si="480"/>
        <v>2.382269564287481E-2</v>
      </c>
      <c r="HO249" s="80">
        <f t="shared" si="480"/>
        <v>-7.1755478971231398E-2</v>
      </c>
      <c r="HP249" s="80">
        <f t="shared" si="480"/>
        <v>-8.6642272880908283E-2</v>
      </c>
      <c r="HQ249" s="80">
        <f t="shared" si="480"/>
        <v>-5.8849392604339433E-2</v>
      </c>
      <c r="HR249" s="80">
        <f t="shared" si="480"/>
        <v>2.2432182246836137E-2</v>
      </c>
      <c r="HS249" s="80">
        <f t="shared" si="480"/>
        <v>-0.2101101407574667</v>
      </c>
      <c r="HT249" s="80">
        <f t="shared" si="480"/>
        <v>-0.18497346126981606</v>
      </c>
      <c r="HU249" s="80">
        <f t="shared" si="480"/>
        <v>-0.30151830572928556</v>
      </c>
      <c r="HV249" s="80">
        <f t="shared" si="480"/>
        <v>-5.5313422313265623E-2</v>
      </c>
      <c r="HW249" s="80">
        <f t="shared" si="480"/>
        <v>0.25058194692827829</v>
      </c>
      <c r="HX249" s="80">
        <f t="shared" si="480"/>
        <v>4.8810049886135701E-2</v>
      </c>
      <c r="HY249" s="80">
        <f t="shared" si="480"/>
        <v>1.6630199214592727E-2</v>
      </c>
      <c r="HZ249" s="80">
        <f t="shared" si="479"/>
        <v>-8.7697022773880931E-2</v>
      </c>
      <c r="IA249" s="80">
        <f t="shared" si="479"/>
        <v>-0.15868379277794747</v>
      </c>
      <c r="IB249" s="80">
        <f t="shared" si="479"/>
        <v>-9.8777809558120391E-2</v>
      </c>
      <c r="IC249" s="80">
        <f t="shared" si="479"/>
        <v>4.1944034320318237E-3</v>
      </c>
      <c r="ID249" s="80">
        <f t="shared" si="479"/>
        <v>-4.0352035556346207E-2</v>
      </c>
      <c r="IE249" s="80">
        <f t="shared" si="479"/>
        <v>-0.19429384814093936</v>
      </c>
      <c r="IF249" s="80">
        <f t="shared" si="479"/>
        <v>5.9183638037859351E-2</v>
      </c>
      <c r="IG249" s="80">
        <f t="shared" si="479"/>
        <v>0.15201811242860325</v>
      </c>
      <c r="IH249" s="80">
        <f t="shared" si="479"/>
        <v>-0.15460252559188348</v>
      </c>
      <c r="II249" s="80">
        <f t="shared" si="479"/>
        <v>0.27129740092179516</v>
      </c>
      <c r="IJ249" s="80">
        <f t="shared" si="479"/>
        <v>-4.513582754918451E-3</v>
      </c>
      <c r="IK249" s="80">
        <f t="shared" si="479"/>
        <v>-0.13111749940080963</v>
      </c>
      <c r="IL249" s="80">
        <f t="shared" si="479"/>
        <v>-8.5750393985397244E-2</v>
      </c>
      <c r="IM249" s="80">
        <f t="shared" si="479"/>
        <v>0.32807077013835262</v>
      </c>
      <c r="IN249" s="80">
        <f t="shared" si="479"/>
        <v>-9.5061152905427326E-2</v>
      </c>
      <c r="IO249" s="80">
        <f t="shared" si="479"/>
        <v>-3.1035453937168046E-2</v>
      </c>
      <c r="IP249" s="80">
        <f t="shared" si="479"/>
        <v>8.7750095067730419E-2</v>
      </c>
      <c r="IQ249" s="80">
        <f t="shared" si="479"/>
        <v>-5.8769837398373041E-2</v>
      </c>
      <c r="IR249" s="80">
        <f t="shared" si="479"/>
        <v>3.2921831498991708E-2</v>
      </c>
      <c r="IS249" s="80">
        <f t="shared" si="479"/>
        <v>-0.10722687928849754</v>
      </c>
      <c r="IT249" s="80">
        <f t="shared" si="479"/>
        <v>-0.12510765253475231</v>
      </c>
      <c r="IU249" s="80">
        <f t="shared" si="479"/>
        <v>3.1801581610814873E-2</v>
      </c>
      <c r="IV249" s="80">
        <f t="shared" si="479"/>
        <v>-4.6491507546534326E-2</v>
      </c>
      <c r="IW249" s="80">
        <f t="shared" si="479"/>
        <v>6.7006312519438824E-2</v>
      </c>
      <c r="IX249" s="80">
        <f t="shared" si="479"/>
        <v>0.15572525380991503</v>
      </c>
      <c r="IY249" s="80">
        <f t="shared" si="479"/>
        <v>-9.1179325420356217E-3</v>
      </c>
      <c r="IZ249" s="80">
        <f t="shared" si="479"/>
        <v>5.2128880498465514E-2</v>
      </c>
      <c r="JA249" s="80">
        <f t="shared" si="479"/>
        <v>7.8806005628852302E-2</v>
      </c>
      <c r="JB249" s="80">
        <f t="shared" si="479"/>
        <v>-0.12752527514972165</v>
      </c>
      <c r="JC249" s="80">
        <f t="shared" si="479"/>
        <v>3.9327860884404243E-2</v>
      </c>
    </row>
    <row r="250" spans="142:263" x14ac:dyDescent="0.3">
      <c r="EL250" s="14" t="s">
        <v>323</v>
      </c>
      <c r="EM250" s="80">
        <f t="shared" ref="EM250:GX253" si="482">LOG(EM54/$JD54,2)</f>
        <v>-8.0604969329485451E-2</v>
      </c>
      <c r="EN250" s="80">
        <f t="shared" si="482"/>
        <v>-0.5840153938092979</v>
      </c>
      <c r="EO250" s="80">
        <f t="shared" si="482"/>
        <v>8.7527541103859158E-2</v>
      </c>
      <c r="EP250" s="80">
        <f t="shared" si="482"/>
        <v>-0.38794735911249117</v>
      </c>
      <c r="EQ250" s="80">
        <f t="shared" si="482"/>
        <v>-0.13559793762750438</v>
      </c>
      <c r="ER250" s="80">
        <f t="shared" si="482"/>
        <v>3.5752111068563526E-2</v>
      </c>
      <c r="ES250" s="80">
        <f t="shared" si="482"/>
        <v>5.9101291587733154E-2</v>
      </c>
      <c r="ET250" s="80">
        <f t="shared" si="482"/>
        <v>-0.1755444733483548</v>
      </c>
      <c r="EU250" s="80">
        <f t="shared" si="482"/>
        <v>2.5158174527992582E-2</v>
      </c>
      <c r="EV250" s="80">
        <f t="shared" si="482"/>
        <v>-0.27028123235447382</v>
      </c>
      <c r="EW250" s="80">
        <f t="shared" si="482"/>
        <v>9.7732271962354025E-2</v>
      </c>
      <c r="EX250" s="80">
        <f t="shared" si="482"/>
        <v>-0.26037998297703885</v>
      </c>
      <c r="EY250" s="80">
        <f t="shared" si="482"/>
        <v>-6.624452702304362E-2</v>
      </c>
      <c r="EZ250" s="80">
        <f t="shared" si="482"/>
        <v>-0.19924946573596525</v>
      </c>
      <c r="FA250" s="80">
        <f t="shared" si="482"/>
        <v>-1.8884829027193687E-2</v>
      </c>
      <c r="FB250" s="80">
        <f t="shared" si="482"/>
        <v>6.3259155854067536E-2</v>
      </c>
      <c r="FC250" s="80">
        <f t="shared" si="482"/>
        <v>0.23318701742925718</v>
      </c>
      <c r="FD250" s="80">
        <f t="shared" si="482"/>
        <v>0.21778059685090725</v>
      </c>
      <c r="FE250" s="80">
        <f t="shared" si="482"/>
        <v>-4.9224021856242584E-2</v>
      </c>
      <c r="FF250" s="80">
        <f t="shared" si="482"/>
        <v>-9.3403470372569658E-2</v>
      </c>
      <c r="FG250" s="80">
        <f t="shared" si="482"/>
        <v>-0.32798736764161646</v>
      </c>
      <c r="FH250" s="80">
        <f t="shared" si="482"/>
        <v>-1.8009181696645279E-2</v>
      </c>
      <c r="FI250" s="80">
        <f t="shared" si="482"/>
        <v>7.3179914246997504E-2</v>
      </c>
      <c r="FJ250" s="80">
        <f t="shared" si="482"/>
        <v>-4.9144510386050867E-2</v>
      </c>
      <c r="FK250" s="80">
        <f t="shared" si="482"/>
        <v>-0.35195855144541599</v>
      </c>
      <c r="FL250" s="80">
        <f t="shared" si="482"/>
        <v>-0.37992523526581279</v>
      </c>
      <c r="FM250" s="80">
        <f t="shared" si="482"/>
        <v>0.16422613105192899</v>
      </c>
      <c r="FN250" s="80">
        <f t="shared" si="482"/>
        <v>-3.5927199101224203E-2</v>
      </c>
      <c r="FO250" s="80">
        <f t="shared" si="482"/>
        <v>8.7469681517893444E-2</v>
      </c>
      <c r="FP250" s="80">
        <f t="shared" si="482"/>
        <v>-7.8729034602968873E-2</v>
      </c>
      <c r="FQ250" s="80">
        <f t="shared" si="482"/>
        <v>9.6755284098919231E-2</v>
      </c>
      <c r="FR250" s="80">
        <f t="shared" si="482"/>
        <v>0.37759685126674153</v>
      </c>
      <c r="FS250" s="80">
        <f t="shared" si="482"/>
        <v>-1.0190875954906281E-2</v>
      </c>
      <c r="FT250" s="80">
        <f t="shared" si="482"/>
        <v>-8.0149973172581115E-2</v>
      </c>
      <c r="FU250" s="80">
        <f t="shared" si="482"/>
        <v>0.27913350872432924</v>
      </c>
      <c r="FV250" s="80">
        <f t="shared" si="482"/>
        <v>-2.3337438661106158E-2</v>
      </c>
      <c r="FW250" s="80">
        <f t="shared" si="482"/>
        <v>0.19588847602409543</v>
      </c>
      <c r="FX250" s="80">
        <f t="shared" si="482"/>
        <v>3.190876513953287E-2</v>
      </c>
      <c r="FY250" s="80">
        <f t="shared" si="482"/>
        <v>0.27702314225648611</v>
      </c>
      <c r="FZ250" s="80">
        <f t="shared" si="482"/>
        <v>3.4972259561518795E-2</v>
      </c>
      <c r="GA250" s="80">
        <f t="shared" si="482"/>
        <v>-0.19544306624149801</v>
      </c>
      <c r="GB250" s="80">
        <f t="shared" si="482"/>
        <v>0.37418577510055095</v>
      </c>
      <c r="GC250" s="80">
        <f t="shared" si="482"/>
        <v>-9.3551053013284272E-2</v>
      </c>
      <c r="GD250" s="80">
        <f t="shared" si="482"/>
        <v>-7.93053608514276E-2</v>
      </c>
      <c r="GE250" s="80">
        <f t="shared" si="482"/>
        <v>6.4608161210912618E-2</v>
      </c>
      <c r="GF250" s="80">
        <f t="shared" si="482"/>
        <v>0.11287686574529267</v>
      </c>
      <c r="GG250" s="80">
        <f t="shared" si="482"/>
        <v>0.41533361335016938</v>
      </c>
      <c r="GH250" s="80">
        <f t="shared" si="482"/>
        <v>4.6506948647230095E-2</v>
      </c>
      <c r="GI250" s="80">
        <f t="shared" si="482"/>
        <v>7.5446200194876051E-2</v>
      </c>
      <c r="GJ250" s="80">
        <f t="shared" si="482"/>
        <v>-0.25802552304916326</v>
      </c>
      <c r="GK250" s="80">
        <f t="shared" si="482"/>
        <v>0.18359913669058855</v>
      </c>
      <c r="GL250" s="80">
        <f t="shared" si="482"/>
        <v>9.3643027877855223E-3</v>
      </c>
      <c r="GM250" s="80">
        <f t="shared" si="482"/>
        <v>-0.14726107440316993</v>
      </c>
      <c r="GN250" s="80">
        <f t="shared" si="482"/>
        <v>-8.3989439957049467E-2</v>
      </c>
      <c r="GO250" s="80">
        <f t="shared" si="482"/>
        <v>6.3196637208841194E-2</v>
      </c>
      <c r="GP250" s="80">
        <f t="shared" si="482"/>
        <v>6.0958895984420301E-2</v>
      </c>
      <c r="GQ250" s="80">
        <f t="shared" si="482"/>
        <v>6.5724639266272505E-2</v>
      </c>
      <c r="GR250" s="80">
        <f t="shared" si="482"/>
        <v>-1.2545487621490773E-2</v>
      </c>
      <c r="GS250" s="80">
        <f t="shared" si="482"/>
        <v>1.5862917950914752E-3</v>
      </c>
      <c r="GT250" s="80">
        <f t="shared" si="482"/>
        <v>0.12267862915138826</v>
      </c>
      <c r="GU250" s="80">
        <f t="shared" si="482"/>
        <v>-0.14794207279918392</v>
      </c>
      <c r="GV250" s="80">
        <f t="shared" si="482"/>
        <v>0.23478787410622942</v>
      </c>
      <c r="GW250" s="80">
        <f t="shared" si="482"/>
        <v>0.19931938147638217</v>
      </c>
      <c r="GX250" s="80">
        <f t="shared" si="482"/>
        <v>-0.34085964014847886</v>
      </c>
      <c r="GY250" s="80">
        <f t="shared" si="480"/>
        <v>-3.5360065026578326E-2</v>
      </c>
      <c r="GZ250" s="80">
        <f t="shared" si="480"/>
        <v>0.14825879387810745</v>
      </c>
      <c r="HA250" s="80">
        <f t="shared" si="480"/>
        <v>-0.10301138225998437</v>
      </c>
      <c r="HB250" s="80">
        <f t="shared" si="480"/>
        <v>0.22857709480500191</v>
      </c>
      <c r="HC250" s="80">
        <f t="shared" si="480"/>
        <v>0.16430842269100229</v>
      </c>
      <c r="HD250" s="80">
        <f t="shared" si="480"/>
        <v>-3.5383690923614125E-2</v>
      </c>
      <c r="HE250" s="80">
        <f t="shared" si="480"/>
        <v>-0.15949554301661523</v>
      </c>
      <c r="HF250" s="80">
        <f t="shared" si="480"/>
        <v>-3.1500111819163347E-3</v>
      </c>
      <c r="HG250" s="80">
        <f t="shared" si="480"/>
        <v>0.11645400861903514</v>
      </c>
      <c r="HH250" s="80">
        <f t="shared" si="480"/>
        <v>-0.2221129540660601</v>
      </c>
      <c r="HI250" s="80">
        <f t="shared" si="480"/>
        <v>-0.34483604959724179</v>
      </c>
      <c r="HJ250" s="80">
        <f t="shared" si="480"/>
        <v>8.1323388921453049E-2</v>
      </c>
      <c r="HK250" s="80">
        <f t="shared" si="480"/>
        <v>0.20658307692701841</v>
      </c>
      <c r="HL250" s="80">
        <f t="shared" si="480"/>
        <v>-8.7057303743470447E-3</v>
      </c>
      <c r="HM250" s="80">
        <f t="shared" si="480"/>
        <v>0.19974767148292696</v>
      </c>
      <c r="HN250" s="80">
        <f t="shared" si="480"/>
        <v>0.14414444870592041</v>
      </c>
      <c r="HO250" s="80">
        <f t="shared" si="480"/>
        <v>-9.8660153271435597E-2</v>
      </c>
      <c r="HP250" s="80">
        <f t="shared" si="480"/>
        <v>6.8013653523908771E-2</v>
      </c>
      <c r="HQ250" s="80">
        <f t="shared" si="480"/>
        <v>-0.1847823641078426</v>
      </c>
      <c r="HR250" s="80">
        <f t="shared" si="480"/>
        <v>-7.4895429183006373E-2</v>
      </c>
      <c r="HS250" s="80">
        <f t="shared" si="480"/>
        <v>-5.7773161776699486E-2</v>
      </c>
      <c r="HT250" s="80">
        <f t="shared" si="480"/>
        <v>-2.462665805165171E-2</v>
      </c>
      <c r="HU250" s="80">
        <f t="shared" si="480"/>
        <v>-9.8874111533427539E-2</v>
      </c>
      <c r="HV250" s="80">
        <f t="shared" si="480"/>
        <v>-9.3206716758835101E-2</v>
      </c>
      <c r="HW250" s="80">
        <f t="shared" si="480"/>
        <v>0.23234994466055073</v>
      </c>
      <c r="HX250" s="80">
        <f t="shared" si="480"/>
        <v>0.12070097966398549</v>
      </c>
      <c r="HY250" s="80">
        <f t="shared" si="480"/>
        <v>-1.2545487621490773E-2</v>
      </c>
      <c r="HZ250" s="80">
        <f t="shared" si="479"/>
        <v>-0.21671795603122845</v>
      </c>
      <c r="IA250" s="80">
        <f t="shared" si="479"/>
        <v>-0.11942133700325737</v>
      </c>
      <c r="IB250" s="80">
        <f t="shared" si="479"/>
        <v>-0.23454520674073043</v>
      </c>
      <c r="IC250" s="80">
        <f t="shared" si="479"/>
        <v>8.2020511528739459E-2</v>
      </c>
      <c r="ID250" s="80">
        <f t="shared" si="479"/>
        <v>-7.3083485976535772E-2</v>
      </c>
      <c r="IE250" s="80">
        <f t="shared" si="479"/>
        <v>-0.42394940847606921</v>
      </c>
      <c r="IF250" s="80">
        <f t="shared" si="479"/>
        <v>0.1070236194572692</v>
      </c>
      <c r="IG250" s="80">
        <f t="shared" si="479"/>
        <v>0.10392361367963084</v>
      </c>
      <c r="IH250" s="80">
        <f t="shared" si="479"/>
        <v>-0.16976718910574387</v>
      </c>
      <c r="II250" s="80">
        <f t="shared" si="479"/>
        <v>0.34127480123301285</v>
      </c>
      <c r="IJ250" s="80">
        <f t="shared" si="479"/>
        <v>0.1306745394873364</v>
      </c>
      <c r="IK250" s="80">
        <f t="shared" si="479"/>
        <v>-8.1067159249584135E-4</v>
      </c>
      <c r="IL250" s="80">
        <f t="shared" si="479"/>
        <v>-7.3456887400970361E-3</v>
      </c>
      <c r="IM250" s="80">
        <f t="shared" si="479"/>
        <v>0.25158408397962689</v>
      </c>
      <c r="IN250" s="80">
        <f t="shared" si="479"/>
        <v>-0.11801124502718634</v>
      </c>
      <c r="IO250" s="80">
        <f t="shared" si="479"/>
        <v>-0.17537958250980382</v>
      </c>
      <c r="IP250" s="80">
        <f t="shared" si="479"/>
        <v>-0.14434493198198234</v>
      </c>
      <c r="IQ250" s="80">
        <f t="shared" si="479"/>
        <v>8.5214975277508875E-2</v>
      </c>
      <c r="IR250" s="80">
        <f t="shared" si="479"/>
        <v>0.12977580413584885</v>
      </c>
      <c r="IS250" s="80">
        <f t="shared" si="479"/>
        <v>-1.5773827961588837E-2</v>
      </c>
      <c r="IT250" s="80">
        <f t="shared" si="479"/>
        <v>-9.0520438142683873E-2</v>
      </c>
      <c r="IU250" s="80">
        <f t="shared" si="479"/>
        <v>-0.22632305611531509</v>
      </c>
      <c r="IV250" s="80">
        <f t="shared" si="479"/>
        <v>-8.3207703168641747E-2</v>
      </c>
      <c r="IW250" s="80">
        <f t="shared" si="479"/>
        <v>8.8163841214233707E-2</v>
      </c>
      <c r="IX250" s="80">
        <f t="shared" si="479"/>
        <v>-0.14202812623434249</v>
      </c>
      <c r="IY250" s="80">
        <f t="shared" si="479"/>
        <v>7.1235590874880003E-2</v>
      </c>
      <c r="IZ250" s="80">
        <f t="shared" si="479"/>
        <v>1.0158116128072377E-2</v>
      </c>
      <c r="JA250" s="80">
        <f t="shared" si="479"/>
        <v>0.1849517731752888</v>
      </c>
      <c r="JB250" s="80">
        <f t="shared" si="479"/>
        <v>-0.12697917923819071</v>
      </c>
      <c r="JC250" s="80">
        <f t="shared" si="479"/>
        <v>-0.10684605354128461</v>
      </c>
    </row>
    <row r="251" spans="142:263" x14ac:dyDescent="0.3">
      <c r="EL251" s="14" t="s">
        <v>182</v>
      </c>
      <c r="EM251" s="80">
        <f t="shared" si="482"/>
        <v>-0.11387228446803502</v>
      </c>
      <c r="EN251" s="80">
        <f t="shared" si="482"/>
        <v>-0.53547101268568542</v>
      </c>
      <c r="EO251" s="80">
        <f t="shared" si="482"/>
        <v>1.6573898282610001E-2</v>
      </c>
      <c r="EP251" s="80">
        <f t="shared" si="482"/>
        <v>-0.26999360987399001</v>
      </c>
      <c r="EQ251" s="80">
        <f t="shared" si="482"/>
        <v>-1.7292608820963416E-2</v>
      </c>
      <c r="ER251" s="80">
        <f t="shared" si="482"/>
        <v>-3.4915666178822635E-2</v>
      </c>
      <c r="ES251" s="80">
        <f t="shared" si="482"/>
        <v>0.13782105929016758</v>
      </c>
      <c r="ET251" s="80">
        <f t="shared" si="482"/>
        <v>-0.10055637076065492</v>
      </c>
      <c r="EU251" s="80">
        <f t="shared" si="482"/>
        <v>-7.9503292859292293E-2</v>
      </c>
      <c r="EV251" s="80">
        <f t="shared" si="482"/>
        <v>-0.18610592074526003</v>
      </c>
      <c r="EW251" s="80">
        <f t="shared" si="482"/>
        <v>0.17686346291144162</v>
      </c>
      <c r="EX251" s="80">
        <f t="shared" si="482"/>
        <v>-0.19960822555836627</v>
      </c>
      <c r="EY251" s="80">
        <f t="shared" si="482"/>
        <v>-3.5901065556485728E-2</v>
      </c>
      <c r="EZ251" s="80">
        <f t="shared" si="482"/>
        <v>-0.26404332114917961</v>
      </c>
      <c r="FA251" s="80">
        <f t="shared" si="482"/>
        <v>7.3029465692417958E-2</v>
      </c>
      <c r="FB251" s="80">
        <f t="shared" si="482"/>
        <v>9.6340147899635006E-2</v>
      </c>
      <c r="FC251" s="80">
        <f t="shared" si="482"/>
        <v>0.14181053988437606</v>
      </c>
      <c r="FD251" s="80">
        <f t="shared" si="482"/>
        <v>0.10028968027574366</v>
      </c>
      <c r="FE251" s="80">
        <f t="shared" si="482"/>
        <v>0.10320179227596471</v>
      </c>
      <c r="FF251" s="80">
        <f t="shared" si="482"/>
        <v>-5.589450543847567E-2</v>
      </c>
      <c r="FG251" s="80">
        <f t="shared" si="482"/>
        <v>-0.29505934764605246</v>
      </c>
      <c r="FH251" s="80">
        <f t="shared" si="482"/>
        <v>-1.8479066264972397E-2</v>
      </c>
      <c r="FI251" s="80">
        <f t="shared" si="482"/>
        <v>0.10918355335725027</v>
      </c>
      <c r="FJ251" s="80">
        <f t="shared" si="482"/>
        <v>-2.9735805286732628E-2</v>
      </c>
      <c r="FK251" s="80">
        <f t="shared" si="482"/>
        <v>-0.26033681490528537</v>
      </c>
      <c r="FL251" s="80">
        <f t="shared" si="482"/>
        <v>-0.31038717515716746</v>
      </c>
      <c r="FM251" s="80">
        <f t="shared" si="482"/>
        <v>0.22078250820080414</v>
      </c>
      <c r="FN251" s="80">
        <f t="shared" si="482"/>
        <v>-5.0336627754728303E-2</v>
      </c>
      <c r="FO251" s="80">
        <f t="shared" si="482"/>
        <v>0.29543121390143168</v>
      </c>
      <c r="FP251" s="80">
        <f t="shared" si="482"/>
        <v>-0.12941420865340075</v>
      </c>
      <c r="FQ251" s="80">
        <f t="shared" si="482"/>
        <v>2.6182878377023561E-2</v>
      </c>
      <c r="FR251" s="80">
        <f t="shared" si="482"/>
        <v>0.3297168796860494</v>
      </c>
      <c r="FS251" s="80">
        <f t="shared" si="482"/>
        <v>-4.5012630735169652E-2</v>
      </c>
      <c r="FT251" s="80">
        <f t="shared" si="482"/>
        <v>-1.236600676268566E-2</v>
      </c>
      <c r="FU251" s="80">
        <f t="shared" si="482"/>
        <v>0.24404945871193467</v>
      </c>
      <c r="FV251" s="80">
        <f t="shared" si="482"/>
        <v>7.4269426941028394E-2</v>
      </c>
      <c r="FW251" s="80">
        <f t="shared" si="482"/>
        <v>0.23275514995684141</v>
      </c>
      <c r="FX251" s="80">
        <f t="shared" si="482"/>
        <v>2.665490919008575E-2</v>
      </c>
      <c r="FY251" s="80">
        <f t="shared" si="482"/>
        <v>0.34288133895763007</v>
      </c>
      <c r="FZ251" s="80">
        <f t="shared" si="482"/>
        <v>7.4073714460862694E-2</v>
      </c>
      <c r="GA251" s="80">
        <f t="shared" si="482"/>
        <v>-7.9793602925779902E-2</v>
      </c>
      <c r="GB251" s="80">
        <f t="shared" si="482"/>
        <v>0.36512751494305723</v>
      </c>
      <c r="GC251" s="80">
        <f t="shared" si="482"/>
        <v>-0.10092460269060317</v>
      </c>
      <c r="GD251" s="80">
        <f t="shared" si="482"/>
        <v>-0.1104576203424473</v>
      </c>
      <c r="GE251" s="80">
        <f t="shared" si="482"/>
        <v>4.1412007756186101E-2</v>
      </c>
      <c r="GF251" s="80">
        <f t="shared" si="482"/>
        <v>2.3583943886503561E-2</v>
      </c>
      <c r="GG251" s="80">
        <f t="shared" si="482"/>
        <v>0.34974219584078986</v>
      </c>
      <c r="GH251" s="80">
        <f t="shared" si="482"/>
        <v>0.10945413973478985</v>
      </c>
      <c r="GI251" s="80">
        <f t="shared" si="482"/>
        <v>4.5739169340717457E-2</v>
      </c>
      <c r="GJ251" s="80">
        <f t="shared" si="482"/>
        <v>-0.20767550688744221</v>
      </c>
      <c r="GK251" s="80">
        <f t="shared" si="482"/>
        <v>0.15383668419445115</v>
      </c>
      <c r="GL251" s="80">
        <f t="shared" si="482"/>
        <v>0.210135263911049</v>
      </c>
      <c r="GM251" s="80">
        <f t="shared" si="482"/>
        <v>-6.0470861575903964E-2</v>
      </c>
      <c r="GN251" s="80">
        <f t="shared" si="482"/>
        <v>-0.15549137369878122</v>
      </c>
      <c r="GO251" s="80">
        <f t="shared" si="482"/>
        <v>0.13331966687939301</v>
      </c>
      <c r="GP251" s="80">
        <f t="shared" si="482"/>
        <v>2.192763560386958E-2</v>
      </c>
      <c r="GQ251" s="80">
        <f t="shared" si="482"/>
        <v>4.6408532187242481E-2</v>
      </c>
      <c r="GR251" s="80">
        <f t="shared" si="482"/>
        <v>6.9688387264531587E-3</v>
      </c>
      <c r="GS251" s="80">
        <f t="shared" si="482"/>
        <v>3.3247176537796082E-2</v>
      </c>
      <c r="GT251" s="80">
        <f t="shared" si="482"/>
        <v>0.15012795462259584</v>
      </c>
      <c r="GU251" s="80">
        <f t="shared" si="482"/>
        <v>-0.17180014017946338</v>
      </c>
      <c r="GV251" s="80">
        <f t="shared" si="482"/>
        <v>1.9625930279426298E-2</v>
      </c>
      <c r="GW251" s="80">
        <f t="shared" si="482"/>
        <v>9.9873183934559268E-2</v>
      </c>
      <c r="GX251" s="80">
        <f t="shared" si="482"/>
        <v>-0.27082198327471535</v>
      </c>
      <c r="GY251" s="80">
        <f t="shared" si="480"/>
        <v>-1.7970464939249309E-2</v>
      </c>
      <c r="GZ251" s="80">
        <f t="shared" si="480"/>
        <v>0.17217389512271222</v>
      </c>
      <c r="HA251" s="80">
        <f t="shared" si="480"/>
        <v>-9.9967395501870726E-2</v>
      </c>
      <c r="HB251" s="80">
        <f t="shared" si="480"/>
        <v>0.15913595881800335</v>
      </c>
      <c r="HC251" s="80">
        <f t="shared" si="480"/>
        <v>0.31300763735230897</v>
      </c>
      <c r="HD251" s="80">
        <f t="shared" si="480"/>
        <v>-2.1190282024674854E-2</v>
      </c>
      <c r="HE251" s="80">
        <f t="shared" si="480"/>
        <v>-0.16778760158415967</v>
      </c>
      <c r="HF251" s="80">
        <f t="shared" si="480"/>
        <v>-6.1043928266045586E-2</v>
      </c>
      <c r="HG251" s="80">
        <f t="shared" si="480"/>
        <v>-0.10512910053694044</v>
      </c>
      <c r="HH251" s="80">
        <f t="shared" si="480"/>
        <v>-0.1591678124058204</v>
      </c>
      <c r="HI251" s="80">
        <f t="shared" si="480"/>
        <v>-0.24853958357763797</v>
      </c>
      <c r="HJ251" s="80">
        <f t="shared" si="480"/>
        <v>2.9483856113810849E-2</v>
      </c>
      <c r="HK251" s="80">
        <f t="shared" si="480"/>
        <v>0.14851787295258684</v>
      </c>
      <c r="HL251" s="80">
        <f t="shared" si="480"/>
        <v>4.9530890605540626E-2</v>
      </c>
      <c r="HM251" s="80">
        <f t="shared" si="480"/>
        <v>0.11669334845257173</v>
      </c>
      <c r="HN251" s="80">
        <f t="shared" si="480"/>
        <v>0.17516131116694458</v>
      </c>
      <c r="HO251" s="80">
        <f t="shared" si="480"/>
        <v>-1.9727420384790622E-2</v>
      </c>
      <c r="HP251" s="80">
        <f t="shared" si="480"/>
        <v>-1.868342631636143E-2</v>
      </c>
      <c r="HQ251" s="80">
        <f t="shared" si="480"/>
        <v>-0.24658272326803815</v>
      </c>
      <c r="HR251" s="80">
        <f t="shared" si="480"/>
        <v>3.4454733444570694E-2</v>
      </c>
      <c r="HS251" s="80">
        <f t="shared" si="480"/>
        <v>2.9551144463909176E-2</v>
      </c>
      <c r="HT251" s="80">
        <f t="shared" si="480"/>
        <v>-7.9648440590224884E-2</v>
      </c>
      <c r="HU251" s="80">
        <f t="shared" si="480"/>
        <v>-5.8627847525879011E-2</v>
      </c>
      <c r="HV251" s="80">
        <f t="shared" si="480"/>
        <v>-0.1487754728150131</v>
      </c>
      <c r="HW251" s="80">
        <f t="shared" si="480"/>
        <v>-1.285098129678954E-2</v>
      </c>
      <c r="HX251" s="80">
        <f t="shared" si="480"/>
        <v>0.10568523980303995</v>
      </c>
      <c r="HY251" s="80">
        <f t="shared" si="480"/>
        <v>-9.5287112624768602E-3</v>
      </c>
      <c r="HZ251" s="80">
        <f t="shared" si="479"/>
        <v>-9.6365158776651E-2</v>
      </c>
      <c r="IA251" s="80">
        <f t="shared" si="479"/>
        <v>-7.8197620802675186E-2</v>
      </c>
      <c r="IB251" s="80">
        <f t="shared" si="479"/>
        <v>-0.19740154641547</v>
      </c>
      <c r="IC251" s="80">
        <f t="shared" si="479"/>
        <v>5.2845146590142049E-2</v>
      </c>
      <c r="ID251" s="80">
        <f t="shared" si="479"/>
        <v>-0.12476397887883386</v>
      </c>
      <c r="IE251" s="80">
        <f t="shared" si="479"/>
        <v>-0.33581885627248459</v>
      </c>
      <c r="IF251" s="80">
        <f t="shared" si="479"/>
        <v>0.12677703452280545</v>
      </c>
      <c r="IG251" s="80">
        <f t="shared" si="479"/>
        <v>5.8791688226177356E-2</v>
      </c>
      <c r="IH251" s="80">
        <f t="shared" si="479"/>
        <v>-0.24219962215741364</v>
      </c>
      <c r="II251" s="80">
        <f t="shared" si="479"/>
        <v>0.25277960133545141</v>
      </c>
      <c r="IJ251" s="80">
        <f t="shared" si="479"/>
        <v>2.9954808301157133E-2</v>
      </c>
      <c r="IK251" s="80">
        <f t="shared" si="479"/>
        <v>6.050502477936251E-2</v>
      </c>
      <c r="IL251" s="80">
        <f t="shared" si="479"/>
        <v>3.5393246290003899E-2</v>
      </c>
      <c r="IM251" s="80">
        <f t="shared" si="479"/>
        <v>0.31863562839882686</v>
      </c>
      <c r="IN251" s="80">
        <f t="shared" si="479"/>
        <v>-5.6751467273960125E-2</v>
      </c>
      <c r="IO251" s="80">
        <f t="shared" si="479"/>
        <v>-0.295222620039997</v>
      </c>
      <c r="IP251" s="80">
        <f t="shared" si="479"/>
        <v>-0.16840010740557393</v>
      </c>
      <c r="IQ251" s="80">
        <f t="shared" si="479"/>
        <v>-5.0462718072457995E-3</v>
      </c>
      <c r="IR251" s="80">
        <f t="shared" si="479"/>
        <v>-3.1401866703972596E-2</v>
      </c>
      <c r="IS251" s="80">
        <f t="shared" si="479"/>
        <v>-2.5378079087501705E-2</v>
      </c>
      <c r="IT251" s="80">
        <f t="shared" si="479"/>
        <v>-5.3112890281515064E-2</v>
      </c>
      <c r="IU251" s="80">
        <f t="shared" si="479"/>
        <v>-0.26511586483995453</v>
      </c>
      <c r="IV251" s="80">
        <f t="shared" si="479"/>
        <v>-0.14786208571490839</v>
      </c>
      <c r="IW251" s="80">
        <f t="shared" si="479"/>
        <v>-2.2584864321776633E-2</v>
      </c>
      <c r="IX251" s="80">
        <f t="shared" si="479"/>
        <v>-0.12813765352046169</v>
      </c>
      <c r="IY251" s="80">
        <f t="shared" si="479"/>
        <v>-6.9730064123113642E-3</v>
      </c>
      <c r="IZ251" s="80">
        <f t="shared" si="479"/>
        <v>-2.4958751891480575E-2</v>
      </c>
      <c r="JA251" s="80">
        <f t="shared" si="479"/>
        <v>0.22231396928236846</v>
      </c>
      <c r="JB251" s="80">
        <f t="shared" si="479"/>
        <v>-0.10557239296867134</v>
      </c>
      <c r="JC251" s="80">
        <f t="shared" si="479"/>
        <v>-0.1528928865957318</v>
      </c>
    </row>
    <row r="252" spans="142:263" x14ac:dyDescent="0.3">
      <c r="EL252" s="14" t="s">
        <v>328</v>
      </c>
      <c r="EM252" s="80">
        <f t="shared" si="482"/>
        <v>-0.15602401409081046</v>
      </c>
      <c r="EN252" s="80">
        <f t="shared" si="482"/>
        <v>-0.58631572885871819</v>
      </c>
      <c r="EO252" s="80">
        <f t="shared" si="482"/>
        <v>4.1242857223196795E-2</v>
      </c>
      <c r="EP252" s="80">
        <f t="shared" si="482"/>
        <v>-0.27782100233891965</v>
      </c>
      <c r="EQ252" s="80">
        <f t="shared" si="482"/>
        <v>-1.7120294563512238E-2</v>
      </c>
      <c r="ER252" s="80">
        <f t="shared" si="482"/>
        <v>-5.3073139434250882E-3</v>
      </c>
      <c r="ES252" s="80">
        <f t="shared" si="482"/>
        <v>1.8547261923569921E-2</v>
      </c>
      <c r="ET252" s="80">
        <f t="shared" si="482"/>
        <v>-0.10465770216446144</v>
      </c>
      <c r="EU252" s="80">
        <f t="shared" si="482"/>
        <v>-0.11052033823898877</v>
      </c>
      <c r="EV252" s="80">
        <f t="shared" si="482"/>
        <v>-0.18800347996295258</v>
      </c>
      <c r="EW252" s="80">
        <f t="shared" si="482"/>
        <v>0.19026176380573326</v>
      </c>
      <c r="EX252" s="80">
        <f t="shared" si="482"/>
        <v>-0.18258979032264325</v>
      </c>
      <c r="EY252" s="80">
        <f t="shared" si="482"/>
        <v>-0.16078104566632043</v>
      </c>
      <c r="EZ252" s="80">
        <f t="shared" si="482"/>
        <v>-0.32050121070811405</v>
      </c>
      <c r="FA252" s="80">
        <f t="shared" si="482"/>
        <v>-9.62838016563239E-2</v>
      </c>
      <c r="FB252" s="80">
        <f t="shared" si="482"/>
        <v>4.8627109003804604E-2</v>
      </c>
      <c r="FC252" s="80">
        <f t="shared" si="482"/>
        <v>0.19630972763508819</v>
      </c>
      <c r="FD252" s="80">
        <f t="shared" si="482"/>
        <v>6.8768075247006358E-2</v>
      </c>
      <c r="FE252" s="80">
        <f t="shared" si="482"/>
        <v>0.19710102593565568</v>
      </c>
      <c r="FF252" s="80">
        <f t="shared" si="482"/>
        <v>6.7573247423978286E-2</v>
      </c>
      <c r="FG252" s="80">
        <f t="shared" si="482"/>
        <v>-0.31703711776711563</v>
      </c>
      <c r="FH252" s="80">
        <f t="shared" si="482"/>
        <v>3.7823650407407823E-2</v>
      </c>
      <c r="FI252" s="80">
        <f t="shared" si="482"/>
        <v>6.5404080953273852E-2</v>
      </c>
      <c r="FJ252" s="80">
        <f t="shared" si="482"/>
        <v>-8.6922403905510967E-2</v>
      </c>
      <c r="FK252" s="80">
        <f t="shared" si="482"/>
        <v>-0.21928688769642676</v>
      </c>
      <c r="FL252" s="80">
        <f t="shared" si="482"/>
        <v>-0.19595451621313134</v>
      </c>
      <c r="FM252" s="80">
        <f t="shared" si="482"/>
        <v>0.18376922682178623</v>
      </c>
      <c r="FN252" s="80">
        <f t="shared" si="482"/>
        <v>-2.9053933873329461E-2</v>
      </c>
      <c r="FO252" s="80">
        <f t="shared" si="482"/>
        <v>0.34348045088779688</v>
      </c>
      <c r="FP252" s="80">
        <f t="shared" si="482"/>
        <v>-0.26999473758123116</v>
      </c>
      <c r="FQ252" s="80">
        <f t="shared" si="482"/>
        <v>6.1952780311837546E-3</v>
      </c>
      <c r="FR252" s="80">
        <f t="shared" si="482"/>
        <v>0.25987212702487994</v>
      </c>
      <c r="FS252" s="80">
        <f t="shared" si="482"/>
        <v>-0.16543938824122886</v>
      </c>
      <c r="FT252" s="80">
        <f t="shared" si="482"/>
        <v>-2.0381869503416875E-2</v>
      </c>
      <c r="FU252" s="80">
        <f t="shared" si="482"/>
        <v>0.29170776332129505</v>
      </c>
      <c r="FV252" s="80">
        <f t="shared" si="482"/>
        <v>0.19155280171631586</v>
      </c>
      <c r="FW252" s="80">
        <f t="shared" si="482"/>
        <v>0.32757921060392581</v>
      </c>
      <c r="FX252" s="80">
        <f t="shared" si="482"/>
        <v>-4.5491004374912415E-2</v>
      </c>
      <c r="FY252" s="80">
        <f t="shared" si="482"/>
        <v>0.37727905851810833</v>
      </c>
      <c r="FZ252" s="80">
        <f t="shared" si="482"/>
        <v>5.6307903274987643E-3</v>
      </c>
      <c r="GA252" s="80">
        <f t="shared" si="482"/>
        <v>-7.2903796663465123E-2</v>
      </c>
      <c r="GB252" s="80">
        <f t="shared" si="482"/>
        <v>0.19425031851972235</v>
      </c>
      <c r="GC252" s="80">
        <f t="shared" si="482"/>
        <v>-9.7690232687350456E-2</v>
      </c>
      <c r="GD252" s="80">
        <f t="shared" si="482"/>
        <v>-0.16825182138019742</v>
      </c>
      <c r="GE252" s="80">
        <f t="shared" si="482"/>
        <v>0.1084411777121943</v>
      </c>
      <c r="GF252" s="80">
        <f t="shared" si="482"/>
        <v>-8.5929435998550879E-2</v>
      </c>
      <c r="GG252" s="80">
        <f t="shared" si="482"/>
        <v>0.26220870558720816</v>
      </c>
      <c r="GH252" s="80">
        <f t="shared" si="482"/>
        <v>0.15495972854434931</v>
      </c>
      <c r="GI252" s="80">
        <f t="shared" si="482"/>
        <v>0.14455742583979658</v>
      </c>
      <c r="GJ252" s="80">
        <f t="shared" si="482"/>
        <v>-7.030677097651114E-2</v>
      </c>
      <c r="GK252" s="80">
        <f t="shared" si="482"/>
        <v>0.18668054056429173</v>
      </c>
      <c r="GL252" s="80">
        <f t="shared" si="482"/>
        <v>0.21682176623273888</v>
      </c>
      <c r="GM252" s="80">
        <f t="shared" si="482"/>
        <v>0.14609490123143806</v>
      </c>
      <c r="GN252" s="80">
        <f t="shared" si="482"/>
        <v>-6.7643128334589922E-2</v>
      </c>
      <c r="GO252" s="80">
        <f t="shared" si="482"/>
        <v>4.2718332186559675E-2</v>
      </c>
      <c r="GP252" s="80">
        <f t="shared" si="482"/>
        <v>3.0317150816229196E-2</v>
      </c>
      <c r="GQ252" s="80">
        <f t="shared" si="482"/>
        <v>-7.5887803227726799E-2</v>
      </c>
      <c r="GR252" s="80">
        <f t="shared" si="482"/>
        <v>-0.1345977976700608</v>
      </c>
      <c r="GS252" s="80">
        <f t="shared" si="482"/>
        <v>6.5754778596891522E-2</v>
      </c>
      <c r="GT252" s="80">
        <f t="shared" si="482"/>
        <v>8.2221116082093329E-2</v>
      </c>
      <c r="GU252" s="80">
        <f t="shared" si="482"/>
        <v>-0.13008744994709767</v>
      </c>
      <c r="GV252" s="80">
        <f t="shared" si="482"/>
        <v>-7.443083694537693E-2</v>
      </c>
      <c r="GW252" s="80">
        <f t="shared" si="482"/>
        <v>0.11062669760583693</v>
      </c>
      <c r="GX252" s="80">
        <f t="shared" si="482"/>
        <v>-0.29292138467176199</v>
      </c>
      <c r="GY252" s="80">
        <f t="shared" si="480"/>
        <v>-9.9940800818423964E-3</v>
      </c>
      <c r="GZ252" s="80">
        <f t="shared" si="480"/>
        <v>0.13766996072707866</v>
      </c>
      <c r="HA252" s="80">
        <f t="shared" si="480"/>
        <v>-8.0177988646703661E-3</v>
      </c>
      <c r="HB252" s="80">
        <f t="shared" si="480"/>
        <v>0.11900182295108032</v>
      </c>
      <c r="HC252" s="80">
        <f t="shared" si="480"/>
        <v>0.28929792612596444</v>
      </c>
      <c r="HD252" s="80">
        <f t="shared" si="480"/>
        <v>6.4497830104883774E-2</v>
      </c>
      <c r="HE252" s="80">
        <f t="shared" si="480"/>
        <v>-0.13474714110087882</v>
      </c>
      <c r="HF252" s="80">
        <f t="shared" si="480"/>
        <v>-8.9284199093870517E-2</v>
      </c>
      <c r="HG252" s="80">
        <f t="shared" si="480"/>
        <v>-5.9846999331436494E-2</v>
      </c>
      <c r="HH252" s="80">
        <f t="shared" si="480"/>
        <v>-8.3843421743572552E-2</v>
      </c>
      <c r="HI252" s="80">
        <f t="shared" si="480"/>
        <v>-0.22531235254709053</v>
      </c>
      <c r="HJ252" s="80">
        <f t="shared" si="480"/>
        <v>-0.11527677641073271</v>
      </c>
      <c r="HK252" s="80">
        <f t="shared" si="480"/>
        <v>0.10395470391410476</v>
      </c>
      <c r="HL252" s="80">
        <f t="shared" si="480"/>
        <v>-4.9955325051191081E-2</v>
      </c>
      <c r="HM252" s="80">
        <f t="shared" si="480"/>
        <v>0.15214686060523627</v>
      </c>
      <c r="HN252" s="80">
        <f t="shared" si="480"/>
        <v>0.16892221954862194</v>
      </c>
      <c r="HO252" s="80">
        <f t="shared" si="480"/>
        <v>1.2435064906502476E-2</v>
      </c>
      <c r="HP252" s="80">
        <f t="shared" si="480"/>
        <v>-5.5104663764808451E-2</v>
      </c>
      <c r="HQ252" s="80">
        <f t="shared" si="480"/>
        <v>-0.17330504909281497</v>
      </c>
      <c r="HR252" s="80">
        <f t="shared" si="480"/>
        <v>-1.7441530831340892E-2</v>
      </c>
      <c r="HS252" s="80">
        <f t="shared" si="480"/>
        <v>-0.1331798054379135</v>
      </c>
      <c r="HT252" s="80">
        <f t="shared" si="480"/>
        <v>-5.9492554921340014E-2</v>
      </c>
      <c r="HU252" s="80">
        <f t="shared" si="480"/>
        <v>5.3479874003466397E-2</v>
      </c>
      <c r="HV252" s="80">
        <f t="shared" si="480"/>
        <v>-8.4877034534538362E-2</v>
      </c>
      <c r="HW252" s="80">
        <f t="shared" si="480"/>
        <v>0.12911260872702052</v>
      </c>
      <c r="HX252" s="80">
        <f t="shared" si="480"/>
        <v>0.25737172577473483</v>
      </c>
      <c r="HY252" s="80">
        <f t="shared" si="480"/>
        <v>3.1471129366013366E-2</v>
      </c>
      <c r="HZ252" s="80">
        <f t="shared" si="479"/>
        <v>-0.19646103261053219</v>
      </c>
      <c r="IA252" s="80">
        <f t="shared" si="479"/>
        <v>-5.1622732823195024E-2</v>
      </c>
      <c r="IB252" s="80">
        <f t="shared" si="479"/>
        <v>-0.2155915054920515</v>
      </c>
      <c r="IC252" s="80">
        <f t="shared" si="479"/>
        <v>6.6815830628406347E-2</v>
      </c>
      <c r="ID252" s="80">
        <f t="shared" si="479"/>
        <v>-0.18140664193904663</v>
      </c>
      <c r="IE252" s="80">
        <f t="shared" si="479"/>
        <v>-0.1915203579377468</v>
      </c>
      <c r="IF252" s="80">
        <f t="shared" si="479"/>
        <v>0.22749239179507941</v>
      </c>
      <c r="IG252" s="80">
        <f t="shared" si="479"/>
        <v>0.1333356185231811</v>
      </c>
      <c r="IH252" s="80">
        <f t="shared" si="479"/>
        <v>-0.29762147172371584</v>
      </c>
      <c r="II252" s="80">
        <f t="shared" si="479"/>
        <v>0.16592429001757439</v>
      </c>
      <c r="IJ252" s="80">
        <f t="shared" si="479"/>
        <v>3.325575839396331E-2</v>
      </c>
      <c r="IK252" s="80">
        <f t="shared" si="479"/>
        <v>-7.526662128949306E-2</v>
      </c>
      <c r="IL252" s="80">
        <f t="shared" si="479"/>
        <v>2.8695583396661728E-2</v>
      </c>
      <c r="IM252" s="80">
        <f t="shared" si="479"/>
        <v>0.37799781108964553</v>
      </c>
      <c r="IN252" s="80">
        <f t="shared" si="479"/>
        <v>-3.8337120368399119E-2</v>
      </c>
      <c r="IO252" s="80">
        <f t="shared" si="479"/>
        <v>-0.22086644754893694</v>
      </c>
      <c r="IP252" s="80">
        <f t="shared" si="479"/>
        <v>-0.12899615260921621</v>
      </c>
      <c r="IQ252" s="80">
        <f t="shared" si="479"/>
        <v>-7.2879949498177124E-2</v>
      </c>
      <c r="IR252" s="80">
        <f t="shared" si="479"/>
        <v>8.9558905987646306E-2</v>
      </c>
      <c r="IS252" s="80">
        <f t="shared" si="479"/>
        <v>-2.3747980247993822E-3</v>
      </c>
      <c r="IT252" s="80">
        <f t="shared" si="479"/>
        <v>-0.17043172605154702</v>
      </c>
      <c r="IU252" s="80">
        <f t="shared" si="479"/>
        <v>-0.3137926642047732</v>
      </c>
      <c r="IV252" s="80">
        <f t="shared" si="479"/>
        <v>-0.10792806939471844</v>
      </c>
      <c r="IW252" s="80">
        <f t="shared" si="479"/>
        <v>6.6750890673816704E-2</v>
      </c>
      <c r="IX252" s="80">
        <f t="shared" si="479"/>
        <v>-0.20269664144920063</v>
      </c>
      <c r="IY252" s="80">
        <f t="shared" si="479"/>
        <v>-6.1549545676862667E-2</v>
      </c>
      <c r="IZ252" s="80">
        <f t="shared" si="479"/>
        <v>-3.4605063278182732E-2</v>
      </c>
      <c r="JA252" s="80">
        <f t="shared" si="479"/>
        <v>0.26371081927878731</v>
      </c>
      <c r="JB252" s="80">
        <f t="shared" si="479"/>
        <v>-5.1857733862350597E-2</v>
      </c>
      <c r="JC252" s="80">
        <f t="shared" si="479"/>
        <v>-9.143245000159228E-2</v>
      </c>
    </row>
    <row r="253" spans="142:263" x14ac:dyDescent="0.3">
      <c r="EL253" s="14" t="s">
        <v>331</v>
      </c>
      <c r="EM253" s="80">
        <f t="shared" si="482"/>
        <v>-0.30540753704981688</v>
      </c>
      <c r="EN253" s="80">
        <f t="shared" si="482"/>
        <v>-0.36498887854224688</v>
      </c>
      <c r="EO253" s="80">
        <f t="shared" si="482"/>
        <v>-0.22225805172662505</v>
      </c>
      <c r="EP253" s="80">
        <f t="shared" si="482"/>
        <v>0.15632845246987243</v>
      </c>
      <c r="EQ253" s="80">
        <f t="shared" si="482"/>
        <v>-0.37366636445552409</v>
      </c>
      <c r="ER253" s="80">
        <f t="shared" si="482"/>
        <v>-1.2015595096233516E-2</v>
      </c>
      <c r="ES253" s="80">
        <f t="shared" si="482"/>
        <v>-7.4700863329537903E-2</v>
      </c>
      <c r="ET253" s="80">
        <f t="shared" si="482"/>
        <v>-0.41729709036037077</v>
      </c>
      <c r="EU253" s="80">
        <f t="shared" si="482"/>
        <v>-9.7554863669619699E-2</v>
      </c>
      <c r="EV253" s="80">
        <f t="shared" si="482"/>
        <v>-0.24868519537690489</v>
      </c>
      <c r="EW253" s="80">
        <f t="shared" si="482"/>
        <v>0.185166263402955</v>
      </c>
      <c r="EX253" s="80">
        <f t="shared" si="482"/>
        <v>-0.15977086551675407</v>
      </c>
      <c r="EY253" s="80">
        <f t="shared" si="482"/>
        <v>-0.26945668799060363</v>
      </c>
      <c r="EZ253" s="80">
        <f t="shared" si="482"/>
        <v>-0.13669761036653671</v>
      </c>
      <c r="FA253" s="80">
        <f t="shared" si="482"/>
        <v>0.10472327087296861</v>
      </c>
      <c r="FB253" s="80">
        <f t="shared" si="482"/>
        <v>-0.13408531857777223</v>
      </c>
      <c r="FC253" s="80">
        <f t="shared" si="482"/>
        <v>0.14678733038417793</v>
      </c>
      <c r="FD253" s="80">
        <f t="shared" si="482"/>
        <v>5.6268530116701861E-2</v>
      </c>
      <c r="FE253" s="80">
        <f t="shared" si="482"/>
        <v>0.35110600710252293</v>
      </c>
      <c r="FF253" s="80">
        <f t="shared" si="482"/>
        <v>-0.11787611468869787</v>
      </c>
      <c r="FG253" s="80">
        <f t="shared" si="482"/>
        <v>-0.19286835695054136</v>
      </c>
      <c r="FH253" s="80">
        <f t="shared" si="482"/>
        <v>0.23196047491738489</v>
      </c>
      <c r="FI253" s="80">
        <f t="shared" si="482"/>
        <v>-1.0107779134320894E-2</v>
      </c>
      <c r="FJ253" s="80">
        <f t="shared" si="482"/>
        <v>-0.24937939474606924</v>
      </c>
      <c r="FK253" s="80">
        <f t="shared" si="482"/>
        <v>-0.29613695351933167</v>
      </c>
      <c r="FL253" s="80">
        <f t="shared" si="482"/>
        <v>-0.35855496699278172</v>
      </c>
      <c r="FM253" s="80">
        <f t="shared" si="482"/>
        <v>9.3660918691532161E-2</v>
      </c>
      <c r="FN253" s="80">
        <f t="shared" si="482"/>
        <v>8.0462570974983508E-2</v>
      </c>
      <c r="FO253" s="80">
        <f t="shared" si="482"/>
        <v>0.46973075840181444</v>
      </c>
      <c r="FP253" s="80">
        <f t="shared" si="482"/>
        <v>4.3207999689365173E-2</v>
      </c>
      <c r="FQ253" s="80">
        <f t="shared" si="482"/>
        <v>0.16211994021327361</v>
      </c>
      <c r="FR253" s="80">
        <f t="shared" si="482"/>
        <v>0.23706736535430464</v>
      </c>
      <c r="FS253" s="80">
        <f t="shared" si="482"/>
        <v>-0.12768916817638137</v>
      </c>
      <c r="FT253" s="80">
        <f t="shared" si="482"/>
        <v>9.8501395783565412E-2</v>
      </c>
      <c r="FU253" s="80">
        <f t="shared" si="482"/>
        <v>0.17559293667177603</v>
      </c>
      <c r="FV253" s="80">
        <f t="shared" si="482"/>
        <v>2.5689955788347256E-2</v>
      </c>
      <c r="FW253" s="80">
        <f t="shared" si="482"/>
        <v>0.26094196419657545</v>
      </c>
      <c r="FX253" s="80">
        <f t="shared" si="482"/>
        <v>1.4869640848816089E-2</v>
      </c>
      <c r="FY253" s="80">
        <f t="shared" si="482"/>
        <v>0.25788756131173141</v>
      </c>
      <c r="FZ253" s="80">
        <f t="shared" si="482"/>
        <v>-0.12018707335218444</v>
      </c>
      <c r="GA253" s="80">
        <f t="shared" si="482"/>
        <v>-0.15446700473327099</v>
      </c>
      <c r="GB253" s="80">
        <f t="shared" si="482"/>
        <v>0.20180450899614955</v>
      </c>
      <c r="GC253" s="80">
        <f t="shared" si="482"/>
        <v>0.17633160602134673</v>
      </c>
      <c r="GD253" s="80">
        <f t="shared" si="482"/>
        <v>0.28723436244250544</v>
      </c>
      <c r="GE253" s="80">
        <f t="shared" si="482"/>
        <v>1.0112703568949867E-2</v>
      </c>
      <c r="GF253" s="80">
        <f t="shared" si="482"/>
        <v>-0.1800485372538479</v>
      </c>
      <c r="GG253" s="80">
        <f t="shared" si="482"/>
        <v>0.14301360331644808</v>
      </c>
      <c r="GH253" s="80">
        <f t="shared" si="482"/>
        <v>7.1119581552658115E-2</v>
      </c>
      <c r="GI253" s="80">
        <f t="shared" si="482"/>
        <v>0.19860852629194453</v>
      </c>
      <c r="GJ253" s="80">
        <f t="shared" si="482"/>
        <v>-0.21497537574414063</v>
      </c>
      <c r="GK253" s="80">
        <f t="shared" si="482"/>
        <v>0.16565810449857585</v>
      </c>
      <c r="GL253" s="80">
        <f t="shared" si="482"/>
        <v>0.33736751558636124</v>
      </c>
      <c r="GM253" s="80">
        <f t="shared" si="482"/>
        <v>0.26885933995196165</v>
      </c>
      <c r="GN253" s="80">
        <f t="shared" si="482"/>
        <v>-0.2477931438984444</v>
      </c>
      <c r="GO253" s="80">
        <f t="shared" si="482"/>
        <v>2.4213633217751281E-2</v>
      </c>
      <c r="GP253" s="80">
        <f t="shared" si="482"/>
        <v>-0.22109035042745898</v>
      </c>
      <c r="GQ253" s="80">
        <f t="shared" si="482"/>
        <v>0.29446490584208695</v>
      </c>
      <c r="GR253" s="80">
        <f t="shared" si="482"/>
        <v>0.19259690879383007</v>
      </c>
      <c r="GS253" s="80">
        <f t="shared" si="482"/>
        <v>-4.043724984900912E-3</v>
      </c>
      <c r="GT253" s="80">
        <f t="shared" si="482"/>
        <v>-8.4135174758950465E-2</v>
      </c>
      <c r="GU253" s="80">
        <f t="shared" si="482"/>
        <v>-0.24383513037204085</v>
      </c>
      <c r="GV253" s="80">
        <f t="shared" si="482"/>
        <v>-1.0249596018346191E-2</v>
      </c>
      <c r="GW253" s="80">
        <f t="shared" si="482"/>
        <v>0.15999286922815525</v>
      </c>
      <c r="GX253" s="80">
        <f t="shared" ref="GX253:IC253" si="483">LOG(GX57/$JD57,2)</f>
        <v>-8.0703139975187355E-2</v>
      </c>
      <c r="GY253" s="80">
        <f t="shared" si="480"/>
        <v>-4.3784958128076628E-3</v>
      </c>
      <c r="GZ253" s="80">
        <f t="shared" si="480"/>
        <v>-1.2941505838487783E-2</v>
      </c>
      <c r="HA253" s="80">
        <f t="shared" si="480"/>
        <v>-0.18317176725173268</v>
      </c>
      <c r="HB253" s="80">
        <f t="shared" si="480"/>
        <v>2.7082874589173796E-2</v>
      </c>
      <c r="HC253" s="80">
        <f t="shared" si="480"/>
        <v>1.1934602166814849E-2</v>
      </c>
      <c r="HD253" s="80">
        <f t="shared" si="480"/>
        <v>0.16267917503746837</v>
      </c>
      <c r="HE253" s="80">
        <f t="shared" si="480"/>
        <v>3.2314775270188147E-2</v>
      </c>
      <c r="HF253" s="80">
        <f t="shared" si="480"/>
        <v>0.10379169849319896</v>
      </c>
      <c r="HG253" s="80">
        <f t="shared" si="480"/>
        <v>-9.9713310211400855E-2</v>
      </c>
      <c r="HH253" s="80">
        <f t="shared" si="480"/>
        <v>2.6354306961306694E-3</v>
      </c>
      <c r="HI253" s="80">
        <f t="shared" si="480"/>
        <v>-0.12313778893412936</v>
      </c>
      <c r="HJ253" s="80">
        <f t="shared" si="480"/>
        <v>-0.15772145022613041</v>
      </c>
      <c r="HK253" s="80">
        <f t="shared" si="480"/>
        <v>0.29283097244015049</v>
      </c>
      <c r="HL253" s="80">
        <f t="shared" si="480"/>
        <v>-0.28686193147350947</v>
      </c>
      <c r="HM253" s="80">
        <f t="shared" si="480"/>
        <v>0.12812466390507563</v>
      </c>
      <c r="HN253" s="80">
        <f t="shared" si="480"/>
        <v>-1.5807174348633931E-2</v>
      </c>
      <c r="HO253" s="80">
        <f t="shared" si="480"/>
        <v>0.1680739636776219</v>
      </c>
      <c r="HP253" s="80">
        <f t="shared" si="480"/>
        <v>-9.0251866916675305E-2</v>
      </c>
      <c r="HQ253" s="80">
        <f t="shared" si="480"/>
        <v>-0.24739685358517147</v>
      </c>
      <c r="HR253" s="80">
        <f t="shared" si="480"/>
        <v>-0.1405099524708911</v>
      </c>
      <c r="HS253" s="80">
        <f t="shared" si="480"/>
        <v>0.10480087469655192</v>
      </c>
      <c r="HT253" s="80">
        <f t="shared" si="480"/>
        <v>0.12858273499207629</v>
      </c>
      <c r="HU253" s="80">
        <f t="shared" si="480"/>
        <v>-2.3415057446776567E-2</v>
      </c>
      <c r="HV253" s="80">
        <f t="shared" si="480"/>
        <v>-6.3495408693338584E-2</v>
      </c>
      <c r="HW253" s="80">
        <f t="shared" si="480"/>
        <v>0.11847141901665169</v>
      </c>
      <c r="HX253" s="80">
        <f t="shared" si="480"/>
        <v>0.28418806512939343</v>
      </c>
      <c r="HY253" s="80">
        <f t="shared" si="480"/>
        <v>-3.8768322751515989E-2</v>
      </c>
      <c r="HZ253" s="80">
        <f t="shared" si="479"/>
        <v>-0.24383513023584777</v>
      </c>
      <c r="IA253" s="80">
        <f t="shared" si="479"/>
        <v>-0.11814780004996822</v>
      </c>
      <c r="IB253" s="80">
        <f t="shared" si="479"/>
        <v>-0.35556226622232823</v>
      </c>
      <c r="IC253" s="80">
        <f t="shared" si="479"/>
        <v>9.9592162712267965E-2</v>
      </c>
      <c r="ID253" s="80">
        <f t="shared" si="479"/>
        <v>-0.25225892743976547</v>
      </c>
      <c r="IE253" s="80">
        <f t="shared" si="479"/>
        <v>0.12169634945414542</v>
      </c>
      <c r="IF253" s="80">
        <f t="shared" si="479"/>
        <v>0.11138199429556241</v>
      </c>
      <c r="IG253" s="80">
        <f t="shared" si="479"/>
        <v>6.4910323373012072E-2</v>
      </c>
      <c r="IH253" s="80">
        <f t="shared" si="479"/>
        <v>-0.42008576999914121</v>
      </c>
      <c r="II253" s="80">
        <f t="shared" si="479"/>
        <v>6.3912760669800645E-2</v>
      </c>
      <c r="IJ253" s="80">
        <f t="shared" si="479"/>
        <v>-0.11064997849375445</v>
      </c>
      <c r="IK253" s="80">
        <f t="shared" si="479"/>
        <v>9.4599053573629535E-2</v>
      </c>
      <c r="IL253" s="80">
        <f t="shared" si="479"/>
        <v>5.7952937912338666E-2</v>
      </c>
      <c r="IM253" s="80">
        <f t="shared" si="479"/>
        <v>0.25668756076590771</v>
      </c>
      <c r="IN253" s="80">
        <f t="shared" si="479"/>
        <v>-0.10902907402426416</v>
      </c>
      <c r="IO253" s="80">
        <f t="shared" si="479"/>
        <v>0.15550454752658105</v>
      </c>
      <c r="IP253" s="80">
        <f t="shared" si="479"/>
        <v>6.8575425706582038E-2</v>
      </c>
      <c r="IQ253" s="80">
        <f t="shared" si="479"/>
        <v>-7.3997966908146195E-2</v>
      </c>
      <c r="IR253" s="80">
        <f t="shared" si="479"/>
        <v>-5.2722494336847753E-2</v>
      </c>
      <c r="IS253" s="80">
        <f t="shared" si="479"/>
        <v>0.15445526023131287</v>
      </c>
      <c r="IT253" s="80">
        <f t="shared" si="479"/>
        <v>-0.39342477234969425</v>
      </c>
      <c r="IU253" s="80">
        <f t="shared" si="479"/>
        <v>-0.4584422322139774</v>
      </c>
      <c r="IV253" s="80">
        <f t="shared" si="479"/>
        <v>-6.8912183074888667E-2</v>
      </c>
      <c r="IW253" s="80">
        <f t="shared" si="479"/>
        <v>0.14949831476575073</v>
      </c>
      <c r="IX253" s="80">
        <f t="shared" si="479"/>
        <v>-0.15846635530343298</v>
      </c>
      <c r="IY253" s="80">
        <f t="shared" si="479"/>
        <v>-8.0954122357659405E-2</v>
      </c>
      <c r="IZ253" s="80">
        <f t="shared" si="479"/>
        <v>7.6194473123367204E-2</v>
      </c>
      <c r="JA253" s="80">
        <f t="shared" si="479"/>
        <v>0.20325489111867742</v>
      </c>
      <c r="JB253" s="80">
        <f t="shared" si="479"/>
        <v>-0.13042690397513795</v>
      </c>
      <c r="JC253" s="80">
        <f t="shared" si="479"/>
        <v>-0.23742642836593605</v>
      </c>
    </row>
    <row r="254" spans="142:263" x14ac:dyDescent="0.3">
      <c r="EL254" s="14" t="s">
        <v>334</v>
      </c>
      <c r="EM254" s="80">
        <f t="shared" ref="EM254:GX257" si="484">LOG(EM58/$JD58,2)</f>
        <v>-5.7566316132623328E-2</v>
      </c>
      <c r="EN254" s="80">
        <f t="shared" si="484"/>
        <v>-0.32817110300104679</v>
      </c>
      <c r="EO254" s="80">
        <f t="shared" si="484"/>
        <v>8.0182334502564165E-2</v>
      </c>
      <c r="EP254" s="80">
        <f t="shared" si="484"/>
        <v>-2.8072147583142248E-2</v>
      </c>
      <c r="EQ254" s="80">
        <f t="shared" si="484"/>
        <v>-0.13439047193344639</v>
      </c>
      <c r="ER254" s="80">
        <f t="shared" si="484"/>
        <v>-5.4855384703275119E-2</v>
      </c>
      <c r="ES254" s="80">
        <f t="shared" si="484"/>
        <v>-0.17727444571324694</v>
      </c>
      <c r="ET254" s="80">
        <f t="shared" si="484"/>
        <v>-0.15676495089984047</v>
      </c>
      <c r="EU254" s="80">
        <f t="shared" si="484"/>
        <v>-0.19198045725078786</v>
      </c>
      <c r="EV254" s="80">
        <f t="shared" si="484"/>
        <v>-0.38118078787389303</v>
      </c>
      <c r="EW254" s="80">
        <f t="shared" si="484"/>
        <v>-9.7414940156014818E-2</v>
      </c>
      <c r="EX254" s="80">
        <f t="shared" si="484"/>
        <v>-0.28870428278993732</v>
      </c>
      <c r="EY254" s="80">
        <f t="shared" si="484"/>
        <v>-0.31683037629684718</v>
      </c>
      <c r="EZ254" s="80">
        <f t="shared" si="484"/>
        <v>-0.44694572452498271</v>
      </c>
      <c r="FA254" s="80">
        <f t="shared" si="484"/>
        <v>0.23966624866539213</v>
      </c>
      <c r="FB254" s="80">
        <f t="shared" si="484"/>
        <v>-0.31618501959794859</v>
      </c>
      <c r="FC254" s="80">
        <f t="shared" si="484"/>
        <v>0.1423664955433756</v>
      </c>
      <c r="FD254" s="80">
        <f t="shared" si="484"/>
        <v>0.34349501122791881</v>
      </c>
      <c r="FE254" s="80">
        <f t="shared" si="484"/>
        <v>2.0650845488905334E-2</v>
      </c>
      <c r="FF254" s="80">
        <f t="shared" si="484"/>
        <v>-2.2929314375160156E-2</v>
      </c>
      <c r="FG254" s="80">
        <f t="shared" si="484"/>
        <v>-0.39849537330914969</v>
      </c>
      <c r="FH254" s="80">
        <f t="shared" si="484"/>
        <v>0.11073980166875473</v>
      </c>
      <c r="FI254" s="80">
        <f t="shared" si="484"/>
        <v>8.3380486670331072E-2</v>
      </c>
      <c r="FJ254" s="80">
        <f t="shared" si="484"/>
        <v>-0.25969998254855869</v>
      </c>
      <c r="FK254" s="80">
        <f t="shared" si="484"/>
        <v>-0.53599889668250622</v>
      </c>
      <c r="FL254" s="80">
        <f t="shared" si="484"/>
        <v>-0.5217924042595975</v>
      </c>
      <c r="FM254" s="80">
        <f t="shared" si="484"/>
        <v>5.4463401247240327E-2</v>
      </c>
      <c r="FN254" s="80">
        <f t="shared" si="484"/>
        <v>-5.0572069586272014E-2</v>
      </c>
      <c r="FO254" s="80">
        <f t="shared" si="484"/>
        <v>0.27439198811340731</v>
      </c>
      <c r="FP254" s="80">
        <f t="shared" si="484"/>
        <v>0.26102759554504634</v>
      </c>
      <c r="FQ254" s="80">
        <f t="shared" si="484"/>
        <v>0.26457749285055054</v>
      </c>
      <c r="FR254" s="80">
        <f t="shared" si="484"/>
        <v>4.6958468031551202E-2</v>
      </c>
      <c r="FS254" s="80">
        <f t="shared" si="484"/>
        <v>-0.17668857976559355</v>
      </c>
      <c r="FT254" s="80">
        <f t="shared" si="484"/>
        <v>0.3720934439296098</v>
      </c>
      <c r="FU254" s="80">
        <f t="shared" si="484"/>
        <v>-4.8962816538697461E-2</v>
      </c>
      <c r="FV254" s="80">
        <f t="shared" si="484"/>
        <v>0.13642644534985013</v>
      </c>
      <c r="FW254" s="80">
        <f t="shared" si="484"/>
        <v>-0.15777630411508153</v>
      </c>
      <c r="FX254" s="80">
        <f t="shared" si="484"/>
        <v>-0.12717383433833318</v>
      </c>
      <c r="FY254" s="80">
        <f t="shared" si="484"/>
        <v>0.16444082121960701</v>
      </c>
      <c r="FZ254" s="80">
        <f t="shared" si="484"/>
        <v>-0.25677525313611299</v>
      </c>
      <c r="GA254" s="80">
        <f t="shared" si="484"/>
        <v>-0.38523615257421662</v>
      </c>
      <c r="GB254" s="80">
        <f t="shared" si="484"/>
        <v>0.25494686560956259</v>
      </c>
      <c r="GC254" s="80">
        <f t="shared" si="484"/>
        <v>0.41820953290737772</v>
      </c>
      <c r="GD254" s="80">
        <f t="shared" si="484"/>
        <v>0.27564338373202391</v>
      </c>
      <c r="GE254" s="80">
        <f t="shared" si="484"/>
        <v>2.446132203241418E-2</v>
      </c>
      <c r="GF254" s="80">
        <f t="shared" si="484"/>
        <v>-0.23465513431626872</v>
      </c>
      <c r="GG254" s="80">
        <f t="shared" si="484"/>
        <v>0.67345446886243976</v>
      </c>
      <c r="GH254" s="80">
        <f t="shared" si="484"/>
        <v>6.0190859384292965E-2</v>
      </c>
      <c r="GI254" s="80">
        <f t="shared" si="484"/>
        <v>0.1420730081711786</v>
      </c>
      <c r="GJ254" s="80">
        <f t="shared" si="484"/>
        <v>-0.52701011396339714</v>
      </c>
      <c r="GK254" s="80">
        <f t="shared" si="484"/>
        <v>9.4328908168116232E-2</v>
      </c>
      <c r="GL254" s="80">
        <f t="shared" si="484"/>
        <v>0.27242906021349184</v>
      </c>
      <c r="GM254" s="80">
        <f t="shared" si="484"/>
        <v>0.26144647868551329</v>
      </c>
      <c r="GN254" s="80">
        <f t="shared" si="484"/>
        <v>-3.2438140725415704E-2</v>
      </c>
      <c r="GO254" s="80">
        <f t="shared" si="484"/>
        <v>0.36325731100080833</v>
      </c>
      <c r="GP254" s="80">
        <f t="shared" si="484"/>
        <v>-0.31618501959794859</v>
      </c>
      <c r="GQ254" s="80">
        <f t="shared" si="484"/>
        <v>0.50365131167209531</v>
      </c>
      <c r="GR254" s="80">
        <f t="shared" si="484"/>
        <v>0.48080939088805164</v>
      </c>
      <c r="GS254" s="80">
        <f t="shared" si="484"/>
        <v>-6.2969674790283134E-2</v>
      </c>
      <c r="GT254" s="80">
        <f t="shared" si="484"/>
        <v>-0.1528706456462893</v>
      </c>
      <c r="GU254" s="80">
        <f t="shared" si="484"/>
        <v>-0.46132221033583193</v>
      </c>
      <c r="GV254" s="80">
        <f t="shared" si="484"/>
        <v>-0.177695683954293</v>
      </c>
      <c r="GW254" s="80">
        <f t="shared" si="484"/>
        <v>0.2892779332389957</v>
      </c>
      <c r="GX254" s="80">
        <f t="shared" si="484"/>
        <v>-0.28802194976921441</v>
      </c>
      <c r="GY254" s="80">
        <f t="shared" si="480"/>
        <v>0.12744060852213338</v>
      </c>
      <c r="GZ254" s="80">
        <f t="shared" si="480"/>
        <v>-4.0813991800784724E-3</v>
      </c>
      <c r="HA254" s="80">
        <f t="shared" si="480"/>
        <v>-0.14681572440574578</v>
      </c>
      <c r="HB254" s="80">
        <f t="shared" si="480"/>
        <v>-0.10833685862586716</v>
      </c>
      <c r="HC254" s="80">
        <f t="shared" si="480"/>
        <v>0.18953778141411778</v>
      </c>
      <c r="HD254" s="80">
        <f t="shared" si="480"/>
        <v>-0.111972614427282</v>
      </c>
      <c r="HE254" s="80">
        <f t="shared" si="480"/>
        <v>6.8878601161366376E-2</v>
      </c>
      <c r="HF254" s="80">
        <f t="shared" si="480"/>
        <v>-2.0203248366359237E-3</v>
      </c>
      <c r="HG254" s="80">
        <f t="shared" si="480"/>
        <v>-0.42324447303228419</v>
      </c>
      <c r="HH254" s="80">
        <f t="shared" si="480"/>
        <v>5.3964284871255055E-2</v>
      </c>
      <c r="HI254" s="80">
        <f t="shared" si="480"/>
        <v>-7.8481210975488935E-2</v>
      </c>
      <c r="HJ254" s="80">
        <f t="shared" si="480"/>
        <v>-0.3392738358774523</v>
      </c>
      <c r="HK254" s="80">
        <f t="shared" si="480"/>
        <v>0.11935293165056202</v>
      </c>
      <c r="HL254" s="80">
        <f t="shared" si="480"/>
        <v>-0.1108529439221973</v>
      </c>
      <c r="HM254" s="80">
        <f t="shared" si="480"/>
        <v>8.7516844835373225E-2</v>
      </c>
      <c r="HN254" s="80">
        <f t="shared" si="480"/>
        <v>7.5763663401417145E-2</v>
      </c>
      <c r="HO254" s="80">
        <f t="shared" si="480"/>
        <v>0.10581202590468632</v>
      </c>
      <c r="HP254" s="80">
        <f t="shared" si="480"/>
        <v>-5.9168327087755511E-2</v>
      </c>
      <c r="HQ254" s="80">
        <f t="shared" si="480"/>
        <v>-0.25677525270941359</v>
      </c>
      <c r="HR254" s="80">
        <f t="shared" si="480"/>
        <v>-4.6284711302780189E-2</v>
      </c>
      <c r="HS254" s="80">
        <f t="shared" si="480"/>
        <v>-9.0570137644443466E-2</v>
      </c>
      <c r="HT254" s="80">
        <f t="shared" si="480"/>
        <v>0.52937235632313107</v>
      </c>
      <c r="HU254" s="80">
        <f t="shared" si="480"/>
        <v>8.2799531538107901E-2</v>
      </c>
      <c r="HV254" s="80">
        <f t="shared" si="480"/>
        <v>-0.18874664545121883</v>
      </c>
      <c r="HW254" s="80">
        <f t="shared" si="480"/>
        <v>6.8863161603977013E-2</v>
      </c>
      <c r="HX254" s="80">
        <f t="shared" si="480"/>
        <v>0.56441158363836674</v>
      </c>
      <c r="HY254" s="80">
        <f t="shared" si="480"/>
        <v>-3.2438141090706807E-2</v>
      </c>
      <c r="HZ254" s="80">
        <f t="shared" si="479"/>
        <v>-0.33305883802632252</v>
      </c>
      <c r="IA254" s="80">
        <f t="shared" si="479"/>
        <v>5.6208948971558821E-2</v>
      </c>
      <c r="IB254" s="80">
        <f t="shared" si="479"/>
        <v>-0.14654680741910206</v>
      </c>
      <c r="IC254" s="80">
        <f t="shared" si="479"/>
        <v>6.1929495236970923E-2</v>
      </c>
      <c r="ID254" s="80">
        <f t="shared" si="479"/>
        <v>-6.8393346874513428E-2</v>
      </c>
      <c r="IE254" s="80">
        <f t="shared" si="479"/>
        <v>2.2182622932780484E-2</v>
      </c>
      <c r="IF254" s="80">
        <f t="shared" si="479"/>
        <v>7.1824561637227169E-2</v>
      </c>
      <c r="IG254" s="80">
        <f t="shared" si="479"/>
        <v>-0.14841233096556197</v>
      </c>
      <c r="IH254" s="80">
        <f t="shared" si="479"/>
        <v>-0.39083095738944529</v>
      </c>
      <c r="II254" s="80">
        <f t="shared" si="479"/>
        <v>-8.0791563497556285E-2</v>
      </c>
      <c r="IJ254" s="80">
        <f t="shared" si="479"/>
        <v>-0.17434749223147336</v>
      </c>
      <c r="IK254" s="80">
        <f t="shared" si="479"/>
        <v>0.17618415437706819</v>
      </c>
      <c r="IL254" s="80">
        <f t="shared" si="479"/>
        <v>1.1152705121973382E-2</v>
      </c>
      <c r="IM254" s="80">
        <f t="shared" si="479"/>
        <v>6.7874675526687009E-2</v>
      </c>
      <c r="IN254" s="80">
        <f t="shared" si="479"/>
        <v>-0.11737321435297482</v>
      </c>
      <c r="IO254" s="80">
        <f t="shared" ref="IO254:JR254" si="485">LOG(IO58/$JD58,2)</f>
        <v>2.1253533054945354E-3</v>
      </c>
      <c r="IP254" s="80">
        <f t="shared" si="485"/>
        <v>0.38208167482693378</v>
      </c>
      <c r="IQ254" s="80">
        <f t="shared" si="485"/>
        <v>-0.1436635833916371</v>
      </c>
      <c r="IR254" s="80">
        <f t="shared" si="485"/>
        <v>-0.26420519196371756</v>
      </c>
      <c r="IS254" s="80">
        <f t="shared" si="485"/>
        <v>6.775046095139502E-3</v>
      </c>
      <c r="IT254" s="80">
        <f t="shared" si="485"/>
        <v>-0.42974132110345314</v>
      </c>
      <c r="IU254" s="80">
        <f t="shared" si="485"/>
        <v>-0.32394841927701257</v>
      </c>
      <c r="IV254" s="80">
        <f t="shared" si="485"/>
        <v>-7.8207636710462256E-2</v>
      </c>
      <c r="IW254" s="80">
        <f t="shared" si="485"/>
        <v>0.23922727258523183</v>
      </c>
      <c r="IX254" s="80">
        <f t="shared" si="485"/>
        <v>-0.56560535905358078</v>
      </c>
      <c r="IY254" s="80">
        <f t="shared" si="485"/>
        <v>5.3464996104750757E-2</v>
      </c>
      <c r="IZ254" s="80">
        <f t="shared" si="485"/>
        <v>8.4724959048192619E-2</v>
      </c>
      <c r="JA254" s="80">
        <f t="shared" si="485"/>
        <v>0.56134194851400543</v>
      </c>
      <c r="JB254" s="80">
        <f t="shared" si="485"/>
        <v>-1.2959750923169259E-2</v>
      </c>
      <c r="JC254" s="80">
        <f t="shared" si="485"/>
        <v>0.13642644534985013</v>
      </c>
    </row>
    <row r="255" spans="142:263" x14ac:dyDescent="0.3">
      <c r="EL255" s="14" t="s">
        <v>335</v>
      </c>
      <c r="EM255" s="80">
        <f t="shared" si="484"/>
        <v>6.1583301738487781E-4</v>
      </c>
      <c r="EN255" s="80">
        <f t="shared" si="484"/>
        <v>-0.2898066691741199</v>
      </c>
      <c r="EO255" s="80">
        <f t="shared" si="484"/>
        <v>-0.15816446643242166</v>
      </c>
      <c r="EP255" s="80">
        <f t="shared" si="484"/>
        <v>-0.13030727205809023</v>
      </c>
      <c r="EQ255" s="80">
        <f t="shared" si="484"/>
        <v>-7.9142783306650519E-2</v>
      </c>
      <c r="ER255" s="80">
        <f t="shared" si="484"/>
        <v>-0.22390030473011863</v>
      </c>
      <c r="ES255" s="80">
        <f t="shared" si="484"/>
        <v>6.1685867441268707E-2</v>
      </c>
      <c r="ET255" s="80">
        <f t="shared" si="484"/>
        <v>-0.12417763991963866</v>
      </c>
      <c r="EU255" s="80">
        <f t="shared" si="484"/>
        <v>-6.7134639878351055E-2</v>
      </c>
      <c r="EV255" s="80">
        <f t="shared" si="484"/>
        <v>-0.12100187301287466</v>
      </c>
      <c r="EW255" s="80">
        <f t="shared" si="484"/>
        <v>-0.21300829961641207</v>
      </c>
      <c r="EX255" s="80">
        <f t="shared" si="484"/>
        <v>-9.5234505008708559E-2</v>
      </c>
      <c r="EY255" s="80">
        <f t="shared" si="484"/>
        <v>-0.16739297557671942</v>
      </c>
      <c r="EZ255" s="80">
        <f t="shared" si="484"/>
        <v>-0.45296434248899092</v>
      </c>
      <c r="FA255" s="80">
        <f t="shared" si="484"/>
        <v>0.22380490323530527</v>
      </c>
      <c r="FB255" s="80">
        <f t="shared" si="484"/>
        <v>-9.5031294096253383E-2</v>
      </c>
      <c r="FC255" s="80">
        <f t="shared" si="484"/>
        <v>0.15857453141280026</v>
      </c>
      <c r="FD255" s="80">
        <f t="shared" si="484"/>
        <v>0.13135421255145457</v>
      </c>
      <c r="FE255" s="80">
        <f t="shared" si="484"/>
        <v>7.449478494006781E-2</v>
      </c>
      <c r="FF255" s="80">
        <f t="shared" si="484"/>
        <v>-6.9519967990481921E-2</v>
      </c>
      <c r="FG255" s="80">
        <f t="shared" si="484"/>
        <v>-0.33532530385344733</v>
      </c>
      <c r="FH255" s="80">
        <f t="shared" si="484"/>
        <v>-0.17603595728311136</v>
      </c>
      <c r="FI255" s="80">
        <f t="shared" si="484"/>
        <v>5.0385923621987953E-2</v>
      </c>
      <c r="FJ255" s="80">
        <f t="shared" si="484"/>
        <v>-0.18250736452186328</v>
      </c>
      <c r="FK255" s="80">
        <f t="shared" si="484"/>
        <v>-0.28253788967228083</v>
      </c>
      <c r="FL255" s="80">
        <f t="shared" si="484"/>
        <v>-0.35076910945116824</v>
      </c>
      <c r="FM255" s="80">
        <f t="shared" si="484"/>
        <v>-8.0072573546134673E-2</v>
      </c>
      <c r="FN255" s="80">
        <f t="shared" si="484"/>
        <v>-8.1279681400793835E-2</v>
      </c>
      <c r="FO255" s="80">
        <f t="shared" si="484"/>
        <v>-0.10752680304607429</v>
      </c>
      <c r="FP255" s="80">
        <f t="shared" si="484"/>
        <v>0.30095190542059497</v>
      </c>
      <c r="FQ255" s="80">
        <f t="shared" si="484"/>
        <v>0.25761584240400665</v>
      </c>
      <c r="FR255" s="80">
        <f t="shared" si="484"/>
        <v>0.13465771768721718</v>
      </c>
      <c r="FS255" s="80">
        <f t="shared" si="484"/>
        <v>-0.13974294301524134</v>
      </c>
      <c r="FT255" s="80">
        <f t="shared" si="484"/>
        <v>0.12154380058715458</v>
      </c>
      <c r="FU255" s="80">
        <f t="shared" si="484"/>
        <v>-0.11192742474207396</v>
      </c>
      <c r="FV255" s="80">
        <f t="shared" si="484"/>
        <v>1.2609428948955502E-2</v>
      </c>
      <c r="FW255" s="80">
        <f t="shared" si="484"/>
        <v>-5.7525328015063666E-2</v>
      </c>
      <c r="FX255" s="80">
        <f t="shared" si="484"/>
        <v>-9.937267803862844E-2</v>
      </c>
      <c r="FY255" s="80">
        <f t="shared" si="484"/>
        <v>0.28129039794279914</v>
      </c>
      <c r="FZ255" s="80">
        <f t="shared" si="484"/>
        <v>-0.12293411574465343</v>
      </c>
      <c r="GA255" s="80">
        <f t="shared" si="484"/>
        <v>-0.45244360788395305</v>
      </c>
      <c r="GB255" s="80">
        <f t="shared" si="484"/>
        <v>0.20280078275977861</v>
      </c>
      <c r="GC255" s="80">
        <f t="shared" si="484"/>
        <v>0.43778903160783855</v>
      </c>
      <c r="GD255" s="80">
        <f t="shared" si="484"/>
        <v>0.4896602524426692</v>
      </c>
      <c r="GE255" s="80">
        <f t="shared" si="484"/>
        <v>0.10371369746739642</v>
      </c>
      <c r="GF255" s="80">
        <f t="shared" si="484"/>
        <v>-0.25321877648589192</v>
      </c>
      <c r="GG255" s="80">
        <f t="shared" si="484"/>
        <v>0.36718081935055463</v>
      </c>
      <c r="GH255" s="80">
        <f t="shared" si="484"/>
        <v>6.1556746493241415E-2</v>
      </c>
      <c r="GI255" s="80">
        <f t="shared" si="484"/>
        <v>-1.0839238436971429E-2</v>
      </c>
      <c r="GJ255" s="80">
        <f t="shared" si="484"/>
        <v>-0.43656500010959459</v>
      </c>
      <c r="GK255" s="80">
        <f t="shared" si="484"/>
        <v>0.10241477005130405</v>
      </c>
      <c r="GL255" s="80">
        <f t="shared" si="484"/>
        <v>5.4857006572950763E-2</v>
      </c>
      <c r="GM255" s="80">
        <f t="shared" si="484"/>
        <v>-0.17353059419697814</v>
      </c>
      <c r="GN255" s="80">
        <f t="shared" si="484"/>
        <v>-0.4377670313793276</v>
      </c>
      <c r="GO255" s="80">
        <f t="shared" si="484"/>
        <v>6.8775674651583886E-3</v>
      </c>
      <c r="GP255" s="80">
        <f t="shared" si="484"/>
        <v>-0.23206077052034588</v>
      </c>
      <c r="GQ255" s="80">
        <f t="shared" si="484"/>
        <v>0.3687532391254712</v>
      </c>
      <c r="GR255" s="80">
        <f t="shared" si="484"/>
        <v>0.23181929474592727</v>
      </c>
      <c r="GS255" s="80">
        <f t="shared" si="484"/>
        <v>-8.4638067841139961E-2</v>
      </c>
      <c r="GT255" s="80">
        <f t="shared" si="484"/>
        <v>3.122188342248805E-2</v>
      </c>
      <c r="GU255" s="80">
        <f t="shared" si="484"/>
        <v>-0.29804755372324493</v>
      </c>
      <c r="GV255" s="80">
        <f t="shared" si="484"/>
        <v>0.1481614663730767</v>
      </c>
      <c r="GW255" s="80">
        <f t="shared" si="484"/>
        <v>0.20456285336038113</v>
      </c>
      <c r="GX255" s="80">
        <f t="shared" si="484"/>
        <v>-0.21444233521721878</v>
      </c>
      <c r="GY255" s="80">
        <f t="shared" si="480"/>
        <v>-0.17310153985691393</v>
      </c>
      <c r="GZ255" s="80">
        <f t="shared" si="480"/>
        <v>-9.2062602068570976E-2</v>
      </c>
      <c r="HA255" s="80">
        <f t="shared" si="480"/>
        <v>-0.3655729895033627</v>
      </c>
      <c r="HB255" s="80">
        <f t="shared" si="480"/>
        <v>-3.6885562008724747E-2</v>
      </c>
      <c r="HC255" s="80">
        <f t="shared" si="480"/>
        <v>0.50605137363201291</v>
      </c>
      <c r="HD255" s="80">
        <f t="shared" si="480"/>
        <v>-0.17553453640385863</v>
      </c>
      <c r="HE255" s="80">
        <f t="shared" si="480"/>
        <v>-5.7863587068628514E-2</v>
      </c>
      <c r="HF255" s="80">
        <f t="shared" si="480"/>
        <v>-0.18185082335962668</v>
      </c>
      <c r="HG255" s="80">
        <f t="shared" si="480"/>
        <v>-0.26612514887421251</v>
      </c>
      <c r="HH255" s="80">
        <f t="shared" si="480"/>
        <v>0.19107238985985095</v>
      </c>
      <c r="HI255" s="80">
        <f t="shared" si="480"/>
        <v>0.11640507723056244</v>
      </c>
      <c r="HJ255" s="80">
        <f t="shared" si="480"/>
        <v>-0.28516279711016596</v>
      </c>
      <c r="HK255" s="80">
        <f t="shared" si="480"/>
        <v>2.2507675266253722E-2</v>
      </c>
      <c r="HL255" s="80">
        <f t="shared" si="480"/>
        <v>-0.15958040027501644</v>
      </c>
      <c r="HM255" s="80">
        <f t="shared" si="480"/>
        <v>0.22640904661757821</v>
      </c>
      <c r="HN255" s="80">
        <f t="shared" si="480"/>
        <v>-7.9670428537926899E-2</v>
      </c>
      <c r="HO255" s="80">
        <f t="shared" si="480"/>
        <v>-9.8557672721239512E-2</v>
      </c>
      <c r="HP255" s="80">
        <f t="shared" si="480"/>
        <v>0.16844753539243135</v>
      </c>
      <c r="HQ255" s="80">
        <f t="shared" si="480"/>
        <v>-0.31309535660013699</v>
      </c>
      <c r="HR255" s="80">
        <f t="shared" si="480"/>
        <v>3.5683063881028425E-2</v>
      </c>
      <c r="HS255" s="80">
        <f t="shared" si="480"/>
        <v>-8.4638067841139961E-2</v>
      </c>
      <c r="HT255" s="80">
        <f t="shared" si="480"/>
        <v>8.697456704201588E-2</v>
      </c>
      <c r="HU255" s="80">
        <f t="shared" si="480"/>
        <v>-4.265458990268E-2</v>
      </c>
      <c r="HV255" s="80">
        <f t="shared" si="480"/>
        <v>5.3513316993299732E-2</v>
      </c>
      <c r="HW255" s="80">
        <f t="shared" si="480"/>
        <v>5.387990181168871E-2</v>
      </c>
      <c r="HX255" s="80">
        <f t="shared" si="480"/>
        <v>0.66870444051326094</v>
      </c>
      <c r="HY255" s="80">
        <f t="shared" si="480"/>
        <v>0.15973873949406381</v>
      </c>
      <c r="HZ255" s="80">
        <f t="shared" ref="HZ255:JC263" si="486">LOG(HZ59/$JD59,2)</f>
        <v>-5.1006670445041057E-2</v>
      </c>
      <c r="IA255" s="80">
        <f t="shared" si="486"/>
        <v>0.29686032079487201</v>
      </c>
      <c r="IB255" s="80">
        <f t="shared" si="486"/>
        <v>1.2169324044241425E-2</v>
      </c>
      <c r="IC255" s="80">
        <f t="shared" si="486"/>
        <v>0.12608332647008447</v>
      </c>
      <c r="ID255" s="80">
        <f t="shared" si="486"/>
        <v>0.10430373284133335</v>
      </c>
      <c r="IE255" s="80">
        <f t="shared" si="486"/>
        <v>0.11955325746858943</v>
      </c>
      <c r="IF255" s="80">
        <f t="shared" si="486"/>
        <v>0.49236750614590985</v>
      </c>
      <c r="IG255" s="80">
        <f t="shared" si="486"/>
        <v>0.14048004191104616</v>
      </c>
      <c r="IH255" s="80">
        <f t="shared" si="486"/>
        <v>-0.41163531734930264</v>
      </c>
      <c r="II255" s="80">
        <f t="shared" si="486"/>
        <v>-0.12266655293847969</v>
      </c>
      <c r="IJ255" s="80">
        <f t="shared" si="486"/>
        <v>5.2657589719309061E-2</v>
      </c>
      <c r="IK255" s="80">
        <f t="shared" si="486"/>
        <v>-4.3928839108207392E-2</v>
      </c>
      <c r="IL255" s="80">
        <f t="shared" si="486"/>
        <v>-6.8987706271354671E-2</v>
      </c>
      <c r="IM255" s="80">
        <f t="shared" si="486"/>
        <v>0.29912984498599177</v>
      </c>
      <c r="IN255" s="80">
        <f t="shared" si="486"/>
        <v>0.24763562161242833</v>
      </c>
      <c r="IO255" s="80">
        <f t="shared" si="486"/>
        <v>8.5062762885394008E-2</v>
      </c>
      <c r="IP255" s="80">
        <f t="shared" si="486"/>
        <v>-0.19515672090744435</v>
      </c>
      <c r="IQ255" s="80">
        <f t="shared" si="486"/>
        <v>-0.18128445947335092</v>
      </c>
      <c r="IR255" s="80">
        <f t="shared" si="486"/>
        <v>-0.11990750888244905</v>
      </c>
      <c r="IS255" s="80">
        <f t="shared" si="486"/>
        <v>4.5793437007949127E-2</v>
      </c>
      <c r="IT255" s="80">
        <f t="shared" si="486"/>
        <v>-0.15993460102687707</v>
      </c>
      <c r="IU255" s="80">
        <f t="shared" si="486"/>
        <v>-0.25654819066211626</v>
      </c>
      <c r="IV255" s="80">
        <f t="shared" si="486"/>
        <v>-4.3928839108207392E-2</v>
      </c>
      <c r="IW255" s="80">
        <f t="shared" si="486"/>
        <v>0.25538626567332834</v>
      </c>
      <c r="IX255" s="80">
        <f t="shared" si="486"/>
        <v>-9.787885339970237E-2</v>
      </c>
      <c r="IY255" s="80">
        <f t="shared" si="486"/>
        <v>1.5121741425611656E-2</v>
      </c>
      <c r="IZ255" s="80">
        <f t="shared" si="486"/>
        <v>5.1242998984156587E-2</v>
      </c>
      <c r="JA255" s="80">
        <f t="shared" si="486"/>
        <v>-1.7250711182699743E-2</v>
      </c>
      <c r="JB255" s="80">
        <f t="shared" si="486"/>
        <v>-5.9915542156565617E-3</v>
      </c>
      <c r="JC255" s="80">
        <f t="shared" si="486"/>
        <v>-9.3066304214187053E-3</v>
      </c>
    </row>
    <row r="256" spans="142:263" x14ac:dyDescent="0.3">
      <c r="EL256" s="14" t="s">
        <v>337</v>
      </c>
      <c r="EM256" s="80">
        <f t="shared" si="484"/>
        <v>-0.1802836437602951</v>
      </c>
      <c r="EN256" s="80">
        <f t="shared" si="484"/>
        <v>-0.30282787920455628</v>
      </c>
      <c r="EO256" s="80">
        <f t="shared" si="484"/>
        <v>3.5608736042663215E-2</v>
      </c>
      <c r="EP256" s="80">
        <f t="shared" si="484"/>
        <v>-0.15494644311609448</v>
      </c>
      <c r="EQ256" s="80">
        <f t="shared" si="484"/>
        <v>-0.18441958009251658</v>
      </c>
      <c r="ER256" s="80">
        <f t="shared" si="484"/>
        <v>0.19126716816272549</v>
      </c>
      <c r="ES256" s="80">
        <f t="shared" si="484"/>
        <v>-7.0229780076616302E-2</v>
      </c>
      <c r="ET256" s="80">
        <f t="shared" si="484"/>
        <v>-0.21959465520998039</v>
      </c>
      <c r="EU256" s="80">
        <f t="shared" si="484"/>
        <v>-3.763757470987928E-2</v>
      </c>
      <c r="EV256" s="80">
        <f t="shared" si="484"/>
        <v>-2.4519335903097177E-2</v>
      </c>
      <c r="EW256" s="80">
        <f t="shared" si="484"/>
        <v>0.11836662112697721</v>
      </c>
      <c r="EX256" s="80">
        <f t="shared" si="484"/>
        <v>-2.4815663936222754E-2</v>
      </c>
      <c r="EY256" s="80">
        <f t="shared" si="484"/>
        <v>-6.250584469830265E-3</v>
      </c>
      <c r="EZ256" s="80">
        <f t="shared" si="484"/>
        <v>-0.25320795057271561</v>
      </c>
      <c r="FA256" s="80">
        <f t="shared" si="484"/>
        <v>8.0594245033943801E-2</v>
      </c>
      <c r="FB256" s="80">
        <f t="shared" si="484"/>
        <v>5.8058447815834441E-2</v>
      </c>
      <c r="FC256" s="80">
        <f t="shared" si="484"/>
        <v>6.4921434452600346E-2</v>
      </c>
      <c r="FD256" s="80">
        <f t="shared" si="484"/>
        <v>1.1000222784198831E-2</v>
      </c>
      <c r="FE256" s="80">
        <f t="shared" si="484"/>
        <v>0.13792829232864373</v>
      </c>
      <c r="FF256" s="80">
        <f t="shared" si="484"/>
        <v>5.1491777357026189E-2</v>
      </c>
      <c r="FG256" s="80">
        <f t="shared" si="484"/>
        <v>-0.31522127453862686</v>
      </c>
      <c r="FH256" s="80">
        <f t="shared" si="484"/>
        <v>-5.0412584865959724E-2</v>
      </c>
      <c r="FI256" s="80">
        <f t="shared" si="484"/>
        <v>0.10363007780960948</v>
      </c>
      <c r="FJ256" s="80">
        <f t="shared" si="484"/>
        <v>8.4030257376689524E-2</v>
      </c>
      <c r="FK256" s="80">
        <f t="shared" si="484"/>
        <v>-0.33487333191656771</v>
      </c>
      <c r="FL256" s="80">
        <f t="shared" si="484"/>
        <v>-0.28457360991850017</v>
      </c>
      <c r="FM256" s="80">
        <f t="shared" si="484"/>
        <v>0.25209510122193168</v>
      </c>
      <c r="FN256" s="80">
        <f t="shared" si="484"/>
        <v>-4.4663018338535677E-2</v>
      </c>
      <c r="FO256" s="80">
        <f t="shared" si="484"/>
        <v>0.17219319251312018</v>
      </c>
      <c r="FP256" s="80">
        <f t="shared" si="484"/>
        <v>-3.8520271203975373E-2</v>
      </c>
      <c r="FQ256" s="80">
        <f t="shared" si="484"/>
        <v>-0.28277465190063816</v>
      </c>
      <c r="FR256" s="80">
        <f t="shared" si="484"/>
        <v>0.40947179267976619</v>
      </c>
      <c r="FS256" s="80">
        <f t="shared" si="484"/>
        <v>-0.1020722522022465</v>
      </c>
      <c r="FT256" s="80">
        <f t="shared" si="484"/>
        <v>-0.28083981778989403</v>
      </c>
      <c r="FU256" s="80">
        <f t="shared" si="484"/>
        <v>7.9733961541916656E-2</v>
      </c>
      <c r="FV256" s="80">
        <f t="shared" si="484"/>
        <v>0.12401072984431492</v>
      </c>
      <c r="FW256" s="80">
        <f t="shared" si="484"/>
        <v>0.16260840466692913</v>
      </c>
      <c r="FX256" s="80">
        <f t="shared" si="484"/>
        <v>0.12254956107048888</v>
      </c>
      <c r="FY256" s="80">
        <f t="shared" si="484"/>
        <v>0.30366224355755328</v>
      </c>
      <c r="FZ256" s="80">
        <f t="shared" si="484"/>
        <v>-3.0501460043392643E-3</v>
      </c>
      <c r="GA256" s="80">
        <f t="shared" si="484"/>
        <v>-6.7829846437200997E-2</v>
      </c>
      <c r="GB256" s="80">
        <f t="shared" si="484"/>
        <v>0.35433913090768021</v>
      </c>
      <c r="GC256" s="80">
        <f t="shared" si="484"/>
        <v>0.18518089084166062</v>
      </c>
      <c r="GD256" s="80">
        <f t="shared" si="484"/>
        <v>-3.6012199872993506E-2</v>
      </c>
      <c r="GE256" s="80">
        <f t="shared" si="484"/>
        <v>0.26179872469991061</v>
      </c>
      <c r="GF256" s="80">
        <f t="shared" si="484"/>
        <v>-7.6213160468113208E-3</v>
      </c>
      <c r="GG256" s="80">
        <f t="shared" si="484"/>
        <v>0.41032743298417107</v>
      </c>
      <c r="GH256" s="80">
        <f t="shared" si="484"/>
        <v>7.3697571905825654E-2</v>
      </c>
      <c r="GI256" s="80">
        <f t="shared" si="484"/>
        <v>-8.6719445915612217E-2</v>
      </c>
      <c r="GJ256" s="80">
        <f t="shared" si="484"/>
        <v>-6.8664152969624845E-2</v>
      </c>
      <c r="GK256" s="80">
        <f t="shared" si="484"/>
        <v>0.19821992869628213</v>
      </c>
      <c r="GL256" s="80">
        <f t="shared" si="484"/>
        <v>0.33067022474863478</v>
      </c>
      <c r="GM256" s="80">
        <f t="shared" si="484"/>
        <v>0.21887939921318036</v>
      </c>
      <c r="GN256" s="80">
        <f t="shared" si="484"/>
        <v>-3.3450306129557746E-2</v>
      </c>
      <c r="GO256" s="80">
        <f t="shared" si="484"/>
        <v>-8.8591859992992322E-2</v>
      </c>
      <c r="GP256" s="80">
        <f t="shared" si="484"/>
        <v>3.9817106823374221E-2</v>
      </c>
      <c r="GQ256" s="80">
        <f t="shared" si="484"/>
        <v>5.969545620697745E-2</v>
      </c>
      <c r="GR256" s="80">
        <f t="shared" si="484"/>
        <v>1.5055903695591377E-2</v>
      </c>
      <c r="GS256" s="80">
        <f t="shared" si="484"/>
        <v>0.11249005488217106</v>
      </c>
      <c r="GT256" s="80">
        <f t="shared" si="484"/>
        <v>-5.2422622390671005E-2</v>
      </c>
      <c r="GU256" s="80">
        <f t="shared" si="484"/>
        <v>-0.12321281982813992</v>
      </c>
      <c r="GV256" s="80">
        <f t="shared" si="484"/>
        <v>4.2689461915033623E-2</v>
      </c>
      <c r="GW256" s="80">
        <f t="shared" si="484"/>
        <v>0.17343486573263997</v>
      </c>
      <c r="GX256" s="80">
        <f t="shared" si="484"/>
        <v>-7.2125715906192878E-2</v>
      </c>
      <c r="GY256" s="80">
        <f t="shared" si="480"/>
        <v>5.3464918745323324E-2</v>
      </c>
      <c r="GZ256" s="80">
        <f t="shared" si="480"/>
        <v>5.1218142835787748E-3</v>
      </c>
      <c r="HA256" s="80">
        <f t="shared" si="480"/>
        <v>9.4269877028322676E-3</v>
      </c>
      <c r="HB256" s="80">
        <f t="shared" si="480"/>
        <v>0.2133990699360703</v>
      </c>
      <c r="HC256" s="80">
        <f t="shared" si="480"/>
        <v>0.18777818227482479</v>
      </c>
      <c r="HD256" s="80">
        <f t="shared" si="480"/>
        <v>-4.466301833846216E-2</v>
      </c>
      <c r="HE256" s="80">
        <f t="shared" si="480"/>
        <v>-0.10011373007253263</v>
      </c>
      <c r="HF256" s="80">
        <f t="shared" si="480"/>
        <v>-3.9689220040344036E-3</v>
      </c>
      <c r="HG256" s="80">
        <f t="shared" si="480"/>
        <v>-0.23623645616814909</v>
      </c>
      <c r="HH256" s="80">
        <f t="shared" si="480"/>
        <v>-0.14115330058534017</v>
      </c>
      <c r="HI256" s="80">
        <f t="shared" si="480"/>
        <v>-0.12123313529633158</v>
      </c>
      <c r="HJ256" s="80">
        <f t="shared" si="480"/>
        <v>-8.4849458484988025E-2</v>
      </c>
      <c r="HK256" s="80">
        <f t="shared" ref="HK256:IK256" si="487">LOG(HK60/$JD60,2)</f>
        <v>0.28437657243411196</v>
      </c>
      <c r="HL256" s="80">
        <f t="shared" si="487"/>
        <v>-9.2343995343437027E-2</v>
      </c>
      <c r="HM256" s="80">
        <f t="shared" si="487"/>
        <v>0.13440483125525785</v>
      </c>
      <c r="HN256" s="80">
        <f t="shared" si="487"/>
        <v>0.13957393386753011</v>
      </c>
      <c r="HO256" s="80">
        <f t="shared" si="487"/>
        <v>-1.8627111675171101E-2</v>
      </c>
      <c r="HP256" s="80">
        <f t="shared" si="487"/>
        <v>-0.12370816605452067</v>
      </c>
      <c r="HQ256" s="80">
        <f t="shared" si="487"/>
        <v>-0.15374453983330966</v>
      </c>
      <c r="HR256" s="80">
        <f t="shared" si="487"/>
        <v>-9.3071343251509231E-2</v>
      </c>
      <c r="HS256" s="80">
        <f t="shared" si="487"/>
        <v>-0.18519487534154899</v>
      </c>
      <c r="HT256" s="80">
        <f t="shared" si="487"/>
        <v>-3.9513038627284107E-2</v>
      </c>
      <c r="HU256" s="80">
        <f t="shared" si="487"/>
        <v>5.3115705024880847E-2</v>
      </c>
      <c r="HV256" s="80">
        <f t="shared" si="487"/>
        <v>-0.15323877475315267</v>
      </c>
      <c r="HW256" s="80">
        <f t="shared" si="487"/>
        <v>-0.11579526897302744</v>
      </c>
      <c r="HX256" s="80">
        <f t="shared" si="487"/>
        <v>0.2719083551608778</v>
      </c>
      <c r="HY256" s="80">
        <f t="shared" si="487"/>
        <v>0.16879045201638926</v>
      </c>
      <c r="HZ256" s="80">
        <f t="shared" si="486"/>
        <v>-2.9964130268482984E-2</v>
      </c>
      <c r="IA256" s="80">
        <f t="shared" si="486"/>
        <v>-8.2199437762703012E-2</v>
      </c>
      <c r="IB256" s="80">
        <f t="shared" si="486"/>
        <v>-0.19935242802190151</v>
      </c>
      <c r="IC256" s="80">
        <f t="shared" si="486"/>
        <v>0.18907507621205444</v>
      </c>
      <c r="ID256" s="80">
        <f t="shared" si="486"/>
        <v>-1.1741343238381167E-2</v>
      </c>
      <c r="IE256" s="80">
        <f t="shared" si="486"/>
        <v>-0.31437287980218515</v>
      </c>
      <c r="IF256" s="80">
        <f t="shared" si="486"/>
        <v>0.25800115716073302</v>
      </c>
      <c r="IG256" s="80">
        <f t="shared" si="486"/>
        <v>0.15680769760187149</v>
      </c>
      <c r="IH256" s="80">
        <f t="shared" si="486"/>
        <v>-0.38520755308237431</v>
      </c>
      <c r="II256" s="80">
        <f t="shared" si="486"/>
        <v>0.23654804756605552</v>
      </c>
      <c r="IJ256" s="80">
        <f t="shared" si="486"/>
        <v>-1.3117304121473369E-2</v>
      </c>
      <c r="IK256" s="80">
        <f t="shared" si="486"/>
        <v>-0.16580887035088276</v>
      </c>
      <c r="IL256" s="80">
        <f t="shared" si="486"/>
        <v>-0.10475906354754193</v>
      </c>
      <c r="IM256" s="80">
        <f t="shared" si="486"/>
        <v>0.17987188728825049</v>
      </c>
      <c r="IN256" s="80">
        <f t="shared" si="486"/>
        <v>-6.8306533993670634E-2</v>
      </c>
      <c r="IO256" s="80">
        <f t="shared" si="486"/>
        <v>-0.13290287763346184</v>
      </c>
      <c r="IP256" s="80">
        <f t="shared" si="486"/>
        <v>-0.29165280338123062</v>
      </c>
      <c r="IQ256" s="80">
        <f t="shared" si="486"/>
        <v>-0.18029169458478278</v>
      </c>
      <c r="IR256" s="80">
        <f t="shared" si="486"/>
        <v>-0.16900053334003975</v>
      </c>
      <c r="IS256" s="80">
        <f t="shared" si="486"/>
        <v>-8.2680897762566777E-2</v>
      </c>
      <c r="IT256" s="80">
        <f t="shared" si="486"/>
        <v>-8.9801160543859671E-2</v>
      </c>
      <c r="IU256" s="80">
        <f t="shared" si="486"/>
        <v>-0.38743634204760424</v>
      </c>
      <c r="IV256" s="80">
        <f t="shared" si="486"/>
        <v>-0.3203221460400259</v>
      </c>
      <c r="IW256" s="80">
        <f t="shared" si="486"/>
        <v>-1.3805776835511294E-2</v>
      </c>
      <c r="IX256" s="80">
        <f t="shared" si="486"/>
        <v>-0.29165280338127414</v>
      </c>
      <c r="IY256" s="80">
        <f t="shared" si="486"/>
        <v>9.023724809211825E-2</v>
      </c>
      <c r="IZ256" s="80">
        <f t="shared" si="486"/>
        <v>4.775735336369924E-2</v>
      </c>
      <c r="JA256" s="80">
        <f t="shared" si="486"/>
        <v>0.11393518044404344</v>
      </c>
      <c r="JB256" s="80">
        <f t="shared" si="486"/>
        <v>-6.1639782748668541E-2</v>
      </c>
      <c r="JC256" s="80">
        <f t="shared" si="486"/>
        <v>-0.16593640147765226</v>
      </c>
    </row>
    <row r="257" spans="142:263" x14ac:dyDescent="0.3">
      <c r="EL257" s="14" t="s">
        <v>338</v>
      </c>
      <c r="EM257" s="80">
        <f t="shared" si="484"/>
        <v>-0.34788524450708852</v>
      </c>
      <c r="EN257" s="80">
        <f t="shared" si="484"/>
        <v>-0.32842943151350407</v>
      </c>
      <c r="EO257" s="80">
        <f t="shared" si="484"/>
        <v>3.7356605594883269E-2</v>
      </c>
      <c r="EP257" s="80">
        <f t="shared" si="484"/>
        <v>-0.13419663620663416</v>
      </c>
      <c r="EQ257" s="80">
        <f t="shared" si="484"/>
        <v>-3.8576254240339357E-2</v>
      </c>
      <c r="ER257" s="80">
        <f t="shared" si="484"/>
        <v>0.26152319610344743</v>
      </c>
      <c r="ES257" s="80">
        <f t="shared" si="484"/>
        <v>-0.11521643690778156</v>
      </c>
      <c r="ET257" s="80">
        <f t="shared" si="484"/>
        <v>-9.1621320417098792E-2</v>
      </c>
      <c r="EU257" s="80">
        <f t="shared" si="484"/>
        <v>-2.2674551215139983E-2</v>
      </c>
      <c r="EV257" s="80">
        <f t="shared" si="484"/>
        <v>3.5876462779890261E-2</v>
      </c>
      <c r="EW257" s="80">
        <f t="shared" si="484"/>
        <v>0.20372670987268168</v>
      </c>
      <c r="EX257" s="80">
        <f t="shared" si="484"/>
        <v>1.4548859074224155E-2</v>
      </c>
      <c r="EY257" s="80">
        <f t="shared" si="484"/>
        <v>0.1454407535615885</v>
      </c>
      <c r="EZ257" s="80">
        <f t="shared" si="484"/>
        <v>-0.13731020797849514</v>
      </c>
      <c r="FA257" s="80">
        <f t="shared" si="484"/>
        <v>-5.6568334191628371E-2</v>
      </c>
      <c r="FB257" s="80">
        <f t="shared" si="484"/>
        <v>1.7095375806426328E-2</v>
      </c>
      <c r="FC257" s="80">
        <f t="shared" si="484"/>
        <v>6.9812602011624869E-2</v>
      </c>
      <c r="FD257" s="80">
        <f t="shared" si="484"/>
        <v>-2.2655273400935278E-2</v>
      </c>
      <c r="FE257" s="80">
        <f t="shared" si="484"/>
        <v>0.2231873852163018</v>
      </c>
      <c r="FF257" s="80">
        <f t="shared" si="484"/>
        <v>6.9107273630549929E-2</v>
      </c>
      <c r="FG257" s="80">
        <f t="shared" si="484"/>
        <v>-0.19638944089036522</v>
      </c>
      <c r="FH257" s="80">
        <f t="shared" si="484"/>
        <v>-3.3187141209957145E-2</v>
      </c>
      <c r="FI257" s="80">
        <f t="shared" si="484"/>
        <v>7.9728979123135466E-2</v>
      </c>
      <c r="FJ257" s="80">
        <f t="shared" si="484"/>
        <v>1.0930966842098294E-2</v>
      </c>
      <c r="FK257" s="80">
        <f t="shared" si="484"/>
        <v>-0.25101147235426219</v>
      </c>
      <c r="FL257" s="80">
        <f t="shared" si="484"/>
        <v>-0.13942682205142057</v>
      </c>
      <c r="FM257" s="80">
        <f t="shared" si="484"/>
        <v>0.25517683397282942</v>
      </c>
      <c r="FN257" s="80">
        <f t="shared" si="484"/>
        <v>0.10967957733492008</v>
      </c>
      <c r="FO257" s="80">
        <f t="shared" si="484"/>
        <v>0.37677307793204529</v>
      </c>
      <c r="FP257" s="80">
        <f t="shared" si="484"/>
        <v>-0.22130545657821135</v>
      </c>
      <c r="FQ257" s="80">
        <f t="shared" si="484"/>
        <v>-0.29055071056918924</v>
      </c>
      <c r="FR257" s="80">
        <f t="shared" si="484"/>
        <v>0.36519013269506773</v>
      </c>
      <c r="FS257" s="80">
        <f t="shared" si="484"/>
        <v>-7.6707670291062471E-2</v>
      </c>
      <c r="FT257" s="80">
        <f t="shared" si="484"/>
        <v>-0.33454255559632273</v>
      </c>
      <c r="FU257" s="80">
        <f t="shared" si="484"/>
        <v>9.0415657752905498E-2</v>
      </c>
      <c r="FV257" s="80">
        <f t="shared" si="484"/>
        <v>9.7433316419781049E-2</v>
      </c>
      <c r="FW257" s="80">
        <f t="shared" si="484"/>
        <v>0.20671165803999864</v>
      </c>
      <c r="FX257" s="80">
        <f t="shared" si="484"/>
        <v>1.5494160463121553E-2</v>
      </c>
      <c r="FY257" s="80">
        <f t="shared" si="484"/>
        <v>0.13118702938954371</v>
      </c>
      <c r="FZ257" s="80">
        <f t="shared" si="484"/>
        <v>-7.1178418867080063E-3</v>
      </c>
      <c r="GA257" s="80">
        <f t="shared" si="484"/>
        <v>3.7751053957265995E-2</v>
      </c>
      <c r="GB257" s="80">
        <f t="shared" si="484"/>
        <v>0.36046772234045077</v>
      </c>
      <c r="GC257" s="80">
        <f t="shared" si="484"/>
        <v>-0.12811401290192367</v>
      </c>
      <c r="GD257" s="80">
        <f t="shared" si="484"/>
        <v>-0.2617485528792759</v>
      </c>
      <c r="GE257" s="80">
        <f t="shared" si="484"/>
        <v>0.14489160864309442</v>
      </c>
      <c r="GF257" s="80">
        <f t="shared" si="484"/>
        <v>-6.2980114362882408E-3</v>
      </c>
      <c r="GG257" s="80">
        <f t="shared" si="484"/>
        <v>0.26211410141689256</v>
      </c>
      <c r="GH257" s="80">
        <f t="shared" si="484"/>
        <v>0.17617752417814278</v>
      </c>
      <c r="GI257" s="80">
        <f t="shared" si="484"/>
        <v>1.6044778538559883E-2</v>
      </c>
      <c r="GJ257" s="80">
        <f t="shared" si="484"/>
        <v>8.367247300321139E-3</v>
      </c>
      <c r="GK257" s="80">
        <f t="shared" si="484"/>
        <v>0.25653306920765218</v>
      </c>
      <c r="GL257" s="80">
        <f t="shared" si="484"/>
        <v>0.3571528135691649</v>
      </c>
      <c r="GM257" s="80">
        <f t="shared" si="484"/>
        <v>0.13589252709393007</v>
      </c>
      <c r="GN257" s="80">
        <f t="shared" si="484"/>
        <v>5.616952146260952E-2</v>
      </c>
      <c r="GO257" s="80">
        <f t="shared" si="484"/>
        <v>-3.7952655983386582E-2</v>
      </c>
      <c r="GP257" s="80">
        <f t="shared" si="484"/>
        <v>6.5871609375644791E-2</v>
      </c>
      <c r="GQ257" s="80">
        <f t="shared" si="484"/>
        <v>-0.15241710042035098</v>
      </c>
      <c r="GR257" s="80">
        <f t="shared" si="484"/>
        <v>-0.14590734013442117</v>
      </c>
      <c r="GS257" s="80">
        <f t="shared" si="484"/>
        <v>-2.1422024822235215E-2</v>
      </c>
      <c r="GT257" s="80">
        <f t="shared" si="484"/>
        <v>-0.15410545030310219</v>
      </c>
      <c r="GU257" s="80">
        <f t="shared" si="484"/>
        <v>-8.6131484158229688E-2</v>
      </c>
      <c r="GV257" s="80">
        <f t="shared" si="484"/>
        <v>0.12275263135560738</v>
      </c>
      <c r="GW257" s="80">
        <f t="shared" si="484"/>
        <v>0.19809117536066498</v>
      </c>
      <c r="GX257" s="80">
        <f t="shared" ref="GX257:IC265" si="488">LOG(GX61/$JD61,2)</f>
        <v>-5.1314904911783844E-2</v>
      </c>
      <c r="GY257" s="80">
        <f t="shared" si="488"/>
        <v>-0.11280665050996673</v>
      </c>
      <c r="GZ257" s="80">
        <f t="shared" si="488"/>
        <v>0.1654330682339348</v>
      </c>
      <c r="HA257" s="80">
        <f t="shared" si="488"/>
        <v>2.7453975241923272E-2</v>
      </c>
      <c r="HB257" s="80">
        <f t="shared" si="488"/>
        <v>7.6469083023859449E-2</v>
      </c>
      <c r="HC257" s="80">
        <f t="shared" si="488"/>
        <v>-8.1304798239920956E-2</v>
      </c>
      <c r="HD257" s="80">
        <f t="shared" si="488"/>
        <v>8.9654943326428774E-2</v>
      </c>
      <c r="HE257" s="80">
        <f t="shared" si="488"/>
        <v>-7.6300782494780284E-2</v>
      </c>
      <c r="HF257" s="80">
        <f t="shared" si="488"/>
        <v>4.0890467075749261E-2</v>
      </c>
      <c r="HG257" s="80">
        <f t="shared" si="488"/>
        <v>-4.5871556592106455E-2</v>
      </c>
      <c r="HH257" s="80">
        <f t="shared" si="488"/>
        <v>-0.17978535016083344</v>
      </c>
      <c r="HI257" s="80">
        <f t="shared" si="488"/>
        <v>-5.9729598204362182E-2</v>
      </c>
      <c r="HJ257" s="80">
        <f t="shared" si="488"/>
        <v>-1.6294196554272288E-3</v>
      </c>
      <c r="HK257" s="80">
        <f t="shared" si="488"/>
        <v>0.1452577286476861</v>
      </c>
      <c r="HL257" s="80">
        <f t="shared" si="488"/>
        <v>3.221893836949772E-2</v>
      </c>
      <c r="HM257" s="80">
        <f t="shared" si="488"/>
        <v>0.23054402237173574</v>
      </c>
      <c r="HN257" s="80">
        <f t="shared" si="488"/>
        <v>0.13017010309420202</v>
      </c>
      <c r="HO257" s="80">
        <f t="shared" si="488"/>
        <v>2.6460584249350872E-2</v>
      </c>
      <c r="HP257" s="80">
        <f t="shared" si="488"/>
        <v>-0.15162987920451415</v>
      </c>
      <c r="HQ257" s="80">
        <f t="shared" si="488"/>
        <v>-0.12401338535379429</v>
      </c>
      <c r="HR257" s="80">
        <f t="shared" si="488"/>
        <v>-6.9679988539461973E-2</v>
      </c>
      <c r="HS257" s="80">
        <f t="shared" si="488"/>
        <v>-0.15793970814939975</v>
      </c>
      <c r="HT257" s="80">
        <f t="shared" si="488"/>
        <v>-1.1185746350054013E-2</v>
      </c>
      <c r="HU257" s="80">
        <f t="shared" si="488"/>
        <v>0.16638599179828997</v>
      </c>
      <c r="HV257" s="80">
        <f t="shared" si="488"/>
        <v>-0.14669144412638127</v>
      </c>
      <c r="HW257" s="80">
        <f t="shared" si="488"/>
        <v>-0.24828892322005916</v>
      </c>
      <c r="HX257" s="80">
        <f t="shared" si="488"/>
        <v>0.2288176908564612</v>
      </c>
      <c r="HY257" s="80">
        <f t="shared" si="488"/>
        <v>0.20785133144319917</v>
      </c>
      <c r="HZ257" s="80">
        <f t="shared" si="486"/>
        <v>-6.7132931749792346E-2</v>
      </c>
      <c r="IA257" s="80">
        <f t="shared" si="486"/>
        <v>-0.10342500888400764</v>
      </c>
      <c r="IB257" s="80">
        <f t="shared" si="486"/>
        <v>-0.16269025691451358</v>
      </c>
      <c r="IC257" s="80">
        <f t="shared" si="486"/>
        <v>4.8947736052436373E-2</v>
      </c>
      <c r="ID257" s="80">
        <f t="shared" si="486"/>
        <v>-0.15748808977785078</v>
      </c>
      <c r="IE257" s="80">
        <f t="shared" si="486"/>
        <v>-0.30348307427917703</v>
      </c>
      <c r="IF257" s="80">
        <f t="shared" si="486"/>
        <v>0.18140833055325017</v>
      </c>
      <c r="IG257" s="80">
        <f t="shared" si="486"/>
        <v>0.12200878247275322</v>
      </c>
      <c r="IH257" s="80">
        <f t="shared" si="486"/>
        <v>-0.2562982438846223</v>
      </c>
      <c r="II257" s="80">
        <f t="shared" si="486"/>
        <v>0.17416061463167873</v>
      </c>
      <c r="IJ257" s="80">
        <f t="shared" si="486"/>
        <v>-6.7769274570187318E-2</v>
      </c>
      <c r="IK257" s="80">
        <f t="shared" si="486"/>
        <v>-0.300488376697787</v>
      </c>
      <c r="IL257" s="80">
        <f t="shared" si="486"/>
        <v>-2.1832990464128902E-2</v>
      </c>
      <c r="IM257" s="80">
        <f t="shared" si="486"/>
        <v>0.21074031180035679</v>
      </c>
      <c r="IN257" s="80">
        <f t="shared" si="486"/>
        <v>-3.0490423611005155E-2</v>
      </c>
      <c r="IO257" s="80">
        <f t="shared" si="486"/>
        <v>-0.12522717124093516</v>
      </c>
      <c r="IP257" s="80">
        <f t="shared" si="486"/>
        <v>-0.23065711271965625</v>
      </c>
      <c r="IQ257" s="80">
        <f t="shared" si="486"/>
        <v>-0.1319767636709811</v>
      </c>
      <c r="IR257" s="80">
        <f t="shared" si="486"/>
        <v>-0.28708863652843264</v>
      </c>
      <c r="IS257" s="80">
        <f t="shared" si="486"/>
        <v>-7.628077433403406E-2</v>
      </c>
      <c r="IT257" s="80">
        <f t="shared" si="486"/>
        <v>-0.11642284137358251</v>
      </c>
      <c r="IU257" s="80">
        <f t="shared" si="486"/>
        <v>-0.29998986463953375</v>
      </c>
      <c r="IV257" s="80">
        <f t="shared" si="486"/>
        <v>-0.25774964763636071</v>
      </c>
      <c r="IW257" s="80">
        <f t="shared" si="486"/>
        <v>-1.9163803568273956E-2</v>
      </c>
      <c r="IX257" s="80">
        <f t="shared" si="486"/>
        <v>-0.1697316853849889</v>
      </c>
      <c r="IY257" s="80">
        <f t="shared" si="486"/>
        <v>1.3088999793322242E-2</v>
      </c>
      <c r="IZ257" s="80">
        <f t="shared" si="486"/>
        <v>1.8494983029826492E-2</v>
      </c>
      <c r="JA257" s="80">
        <f t="shared" si="486"/>
        <v>8.4962938110897029E-2</v>
      </c>
      <c r="JB257" s="80">
        <f t="shared" si="486"/>
        <v>-1.5380233353729955E-2</v>
      </c>
      <c r="JC257" s="80">
        <f t="shared" si="486"/>
        <v>-1.8753597459107658E-2</v>
      </c>
    </row>
    <row r="258" spans="142:263" x14ac:dyDescent="0.3">
      <c r="EL258" s="14" t="s">
        <v>340</v>
      </c>
      <c r="EM258" s="80">
        <f t="shared" ref="EM258:GX261" si="489">LOG(EM62/$JD62,2)</f>
        <v>-3.9530092820860327E-2</v>
      </c>
      <c r="EN258" s="80">
        <f t="shared" si="489"/>
        <v>-0.5391798200090745</v>
      </c>
      <c r="EO258" s="80">
        <f t="shared" si="489"/>
        <v>3.2028919399287687E-3</v>
      </c>
      <c r="EP258" s="80">
        <f t="shared" si="489"/>
        <v>-3.9672771540302479E-2</v>
      </c>
      <c r="EQ258" s="80">
        <f t="shared" si="489"/>
        <v>8.0461645399403814E-2</v>
      </c>
      <c r="ER258" s="80">
        <f t="shared" si="489"/>
        <v>6.9788143559004423E-2</v>
      </c>
      <c r="ES258" s="80">
        <f t="shared" si="489"/>
        <v>-0.21531652043660987</v>
      </c>
      <c r="ET258" s="80">
        <f t="shared" si="489"/>
        <v>-7.0535278049877304E-2</v>
      </c>
      <c r="EU258" s="80">
        <f t="shared" si="489"/>
        <v>-1.798781608292498E-2</v>
      </c>
      <c r="EV258" s="80">
        <f t="shared" si="489"/>
        <v>2.8737984348452195E-2</v>
      </c>
      <c r="EW258" s="80">
        <f t="shared" si="489"/>
        <v>8.16427301863136E-2</v>
      </c>
      <c r="EX258" s="80">
        <f t="shared" si="489"/>
        <v>0.20189498648584997</v>
      </c>
      <c r="EY258" s="80">
        <f t="shared" si="489"/>
        <v>0.28923003547499604</v>
      </c>
      <c r="EZ258" s="80">
        <f t="shared" si="489"/>
        <v>-0.17213404343457578</v>
      </c>
      <c r="FA258" s="80">
        <f t="shared" si="489"/>
        <v>-3.2130181005153836E-2</v>
      </c>
      <c r="FB258" s="80">
        <f t="shared" si="489"/>
        <v>-2.0256080514860716E-2</v>
      </c>
      <c r="FC258" s="80">
        <f t="shared" si="489"/>
        <v>0.14643522136376264</v>
      </c>
      <c r="FD258" s="80">
        <f t="shared" si="489"/>
        <v>2.0002623318271712E-2</v>
      </c>
      <c r="FE258" s="80">
        <f t="shared" si="489"/>
        <v>0.33583933616911193</v>
      </c>
      <c r="FF258" s="80">
        <f t="shared" si="489"/>
        <v>0.20707522524932062</v>
      </c>
      <c r="FG258" s="80">
        <f t="shared" si="489"/>
        <v>-8.1215995654703221E-2</v>
      </c>
      <c r="FH258" s="80">
        <f t="shared" si="489"/>
        <v>-0.17368917241318849</v>
      </c>
      <c r="FI258" s="80">
        <f t="shared" si="489"/>
        <v>-6.8042814234292801E-3</v>
      </c>
      <c r="FJ258" s="80">
        <f t="shared" si="489"/>
        <v>0.18251579840490986</v>
      </c>
      <c r="FK258" s="80">
        <f t="shared" si="489"/>
        <v>1.6464451800064412E-2</v>
      </c>
      <c r="FL258" s="80">
        <f t="shared" si="489"/>
        <v>0.2341179868710197</v>
      </c>
      <c r="FM258" s="80">
        <f t="shared" si="489"/>
        <v>-0.18076215909120338</v>
      </c>
      <c r="FN258" s="80">
        <f t="shared" si="489"/>
        <v>0.18563157380702905</v>
      </c>
      <c r="FO258" s="80">
        <f t="shared" si="489"/>
        <v>0.35387394197151617</v>
      </c>
      <c r="FP258" s="80">
        <f t="shared" si="489"/>
        <v>-0.23674790076263913</v>
      </c>
      <c r="FQ258" s="80">
        <f t="shared" si="489"/>
        <v>-0.51160774209343529</v>
      </c>
      <c r="FR258" s="80">
        <f t="shared" si="489"/>
        <v>0.2787409780092599</v>
      </c>
      <c r="FS258" s="80">
        <f t="shared" si="489"/>
        <v>-0.21209693624989842</v>
      </c>
      <c r="FT258" s="80">
        <f t="shared" si="489"/>
        <v>-0.45000931026521734</v>
      </c>
      <c r="FU258" s="80">
        <f t="shared" si="489"/>
        <v>5.2223294274797313E-2</v>
      </c>
      <c r="FV258" s="80">
        <f t="shared" si="489"/>
        <v>0.32999823446663917</v>
      </c>
      <c r="FW258" s="80">
        <f t="shared" si="489"/>
        <v>5.0079616131686593E-2</v>
      </c>
      <c r="FX258" s="80">
        <f t="shared" si="489"/>
        <v>-9.1532584233609035E-2</v>
      </c>
      <c r="FY258" s="80">
        <f t="shared" si="489"/>
        <v>0.10854418703089272</v>
      </c>
      <c r="FZ258" s="80">
        <f t="shared" si="489"/>
        <v>-6.4861383060557123E-2</v>
      </c>
      <c r="GA258" s="80">
        <f t="shared" si="489"/>
        <v>-7.7109928590483684E-2</v>
      </c>
      <c r="GB258" s="80">
        <f t="shared" si="489"/>
        <v>0.18416616496965865</v>
      </c>
      <c r="GC258" s="80">
        <f t="shared" si="489"/>
        <v>-0.14853475281189729</v>
      </c>
      <c r="GD258" s="80">
        <f t="shared" si="489"/>
        <v>-0.18612182738172406</v>
      </c>
      <c r="GE258" s="80">
        <f t="shared" si="489"/>
        <v>0.12072431111246118</v>
      </c>
      <c r="GF258" s="80">
        <f t="shared" si="489"/>
        <v>-9.7758134916613282E-2</v>
      </c>
      <c r="GG258" s="80">
        <f t="shared" si="489"/>
        <v>0.27645062211234217</v>
      </c>
      <c r="GH258" s="80">
        <f t="shared" si="489"/>
        <v>0.51840613686185077</v>
      </c>
      <c r="GI258" s="80">
        <f t="shared" si="489"/>
        <v>-6.8350369143376208E-2</v>
      </c>
      <c r="GJ258" s="80">
        <f t="shared" si="489"/>
        <v>-7.5061269127095778E-2</v>
      </c>
      <c r="GK258" s="80">
        <f t="shared" si="489"/>
        <v>0.52164907381840397</v>
      </c>
      <c r="GL258" s="80">
        <f t="shared" si="489"/>
        <v>0.19778577404588488</v>
      </c>
      <c r="GM258" s="80">
        <f t="shared" si="489"/>
        <v>7.4277999060452085E-2</v>
      </c>
      <c r="GN258" s="80">
        <f t="shared" si="489"/>
        <v>-5.0989208071193608E-2</v>
      </c>
      <c r="GO258" s="80">
        <f t="shared" si="489"/>
        <v>-8.6807273561692197E-2</v>
      </c>
      <c r="GP258" s="80">
        <f t="shared" si="489"/>
        <v>6.4488009104863839E-2</v>
      </c>
      <c r="GQ258" s="80">
        <f t="shared" si="489"/>
        <v>-4.4102822482204866E-2</v>
      </c>
      <c r="GR258" s="80">
        <f t="shared" si="489"/>
        <v>-1.8989633137409697E-2</v>
      </c>
      <c r="GS258" s="80">
        <f t="shared" si="489"/>
        <v>8.9231058989054091E-2</v>
      </c>
      <c r="GT258" s="80">
        <f t="shared" si="489"/>
        <v>-0.33383209519698998</v>
      </c>
      <c r="GU258" s="80">
        <f t="shared" si="489"/>
        <v>-7.8868240662036973E-2</v>
      </c>
      <c r="GV258" s="80">
        <f t="shared" si="489"/>
        <v>0.29421971050882878</v>
      </c>
      <c r="GW258" s="80">
        <f t="shared" si="489"/>
        <v>1.972878904383123E-2</v>
      </c>
      <c r="GX258" s="80">
        <f t="shared" si="489"/>
        <v>-0.21983604309880522</v>
      </c>
      <c r="GY258" s="80">
        <f t="shared" si="488"/>
        <v>-0.20760155530147678</v>
      </c>
      <c r="GZ258" s="80">
        <f t="shared" si="488"/>
        <v>0.39203362836516675</v>
      </c>
      <c r="HA258" s="80">
        <f t="shared" si="488"/>
        <v>7.5332407933695347E-2</v>
      </c>
      <c r="HB258" s="80">
        <f t="shared" si="488"/>
        <v>4.7395531866676326E-2</v>
      </c>
      <c r="HC258" s="80">
        <f t="shared" si="488"/>
        <v>9.3400700980906914E-2</v>
      </c>
      <c r="HD258" s="80">
        <f t="shared" si="488"/>
        <v>9.9632654339959867E-2</v>
      </c>
      <c r="HE258" s="80">
        <f t="shared" si="488"/>
        <v>9.5757077233198776E-2</v>
      </c>
      <c r="HF258" s="80">
        <f t="shared" si="488"/>
        <v>-5.0971232603057033E-2</v>
      </c>
      <c r="HG258" s="80">
        <f t="shared" si="488"/>
        <v>-0.12899172053487867</v>
      </c>
      <c r="HH258" s="80">
        <f t="shared" si="488"/>
        <v>0.31445419410802233</v>
      </c>
      <c r="HI258" s="80">
        <f t="shared" si="488"/>
        <v>-0.19356372174254943</v>
      </c>
      <c r="HJ258" s="80">
        <f t="shared" si="488"/>
        <v>-9.3604784267425231E-2</v>
      </c>
      <c r="HK258" s="80">
        <f t="shared" si="488"/>
        <v>8.0592924519947054E-2</v>
      </c>
      <c r="HL258" s="80">
        <f t="shared" si="488"/>
        <v>-5.3868265649791323E-2</v>
      </c>
      <c r="HM258" s="80">
        <f t="shared" si="488"/>
        <v>0.17164972214573948</v>
      </c>
      <c r="HN258" s="80">
        <f t="shared" si="488"/>
        <v>4.0933281232848936E-2</v>
      </c>
      <c r="HO258" s="80">
        <f t="shared" si="488"/>
        <v>-8.4789129246514768E-3</v>
      </c>
      <c r="HP258" s="80">
        <f t="shared" si="488"/>
        <v>-0.17589269525721965</v>
      </c>
      <c r="HQ258" s="80">
        <f t="shared" si="488"/>
        <v>-0.1387396968140629</v>
      </c>
      <c r="HR258" s="80">
        <f t="shared" si="488"/>
        <v>-0.23936741146862384</v>
      </c>
      <c r="HS258" s="80">
        <f t="shared" si="488"/>
        <v>-0.18596390587828768</v>
      </c>
      <c r="HT258" s="80">
        <f t="shared" si="488"/>
        <v>-2.6463657322312994E-2</v>
      </c>
      <c r="HU258" s="80">
        <f t="shared" si="488"/>
        <v>0.22454128126025089</v>
      </c>
      <c r="HV258" s="80">
        <f t="shared" si="488"/>
        <v>-3.3834487414461524E-2</v>
      </c>
      <c r="HW258" s="80">
        <f t="shared" si="488"/>
        <v>0.49150582957636135</v>
      </c>
      <c r="HX258" s="80">
        <f t="shared" si="488"/>
        <v>0.19778577404588488</v>
      </c>
      <c r="HY258" s="80">
        <f t="shared" si="488"/>
        <v>-2.2792316516618519E-2</v>
      </c>
      <c r="HZ258" s="80">
        <f t="shared" si="486"/>
        <v>-0.1916600114907869</v>
      </c>
      <c r="IA258" s="80">
        <f t="shared" si="486"/>
        <v>0.15179466869326916</v>
      </c>
      <c r="IB258" s="80">
        <f t="shared" si="486"/>
        <v>-0.27318989668247706</v>
      </c>
      <c r="IC258" s="80">
        <f t="shared" si="486"/>
        <v>-4.210046999671542E-2</v>
      </c>
      <c r="ID258" s="80">
        <f t="shared" si="486"/>
        <v>-0.21628379807596748</v>
      </c>
      <c r="IE258" s="80">
        <f t="shared" si="486"/>
        <v>-0.29533492714210574</v>
      </c>
      <c r="IF258" s="80">
        <f t="shared" si="486"/>
        <v>8.5572710667713159E-2</v>
      </c>
      <c r="IG258" s="80">
        <f t="shared" si="486"/>
        <v>0.22274319666988107</v>
      </c>
      <c r="IH258" s="80">
        <f t="shared" si="486"/>
        <v>-0.40134624842077099</v>
      </c>
      <c r="II258" s="80">
        <f t="shared" si="486"/>
        <v>0.25078044929568605</v>
      </c>
      <c r="IJ258" s="80">
        <f t="shared" si="486"/>
        <v>-0.12959904316072898</v>
      </c>
      <c r="IK258" s="80">
        <f t="shared" si="486"/>
        <v>-0.38548328049614178</v>
      </c>
      <c r="IL258" s="80">
        <f t="shared" si="486"/>
        <v>-0.20280056848284206</v>
      </c>
      <c r="IM258" s="80">
        <f t="shared" si="486"/>
        <v>0.18709549567425976</v>
      </c>
      <c r="IN258" s="80">
        <f t="shared" si="486"/>
        <v>7.7833545437766702E-2</v>
      </c>
      <c r="IO258" s="80">
        <f t="shared" si="486"/>
        <v>-0.39038763078335464</v>
      </c>
      <c r="IP258" s="80">
        <f t="shared" si="486"/>
        <v>-0.42221375308437092</v>
      </c>
      <c r="IQ258" s="80">
        <f t="shared" si="486"/>
        <v>-0.14394522424412279</v>
      </c>
      <c r="IR258" s="80">
        <f t="shared" si="486"/>
        <v>-0.32511066206604372</v>
      </c>
      <c r="IS258" s="80">
        <f t="shared" si="486"/>
        <v>-1.8005386023882859E-2</v>
      </c>
      <c r="IT258" s="80">
        <f t="shared" si="486"/>
        <v>-0.2585024531914869</v>
      </c>
      <c r="IU258" s="80">
        <f t="shared" si="486"/>
        <v>8.2429583332391809E-2</v>
      </c>
      <c r="IV258" s="80">
        <f t="shared" si="486"/>
        <v>-0.31661450700185401</v>
      </c>
      <c r="IW258" s="80">
        <f t="shared" si="486"/>
        <v>-0.11088991414393927</v>
      </c>
      <c r="IX258" s="80">
        <f t="shared" si="486"/>
        <v>-0.45057830884108524</v>
      </c>
      <c r="IY258" s="80">
        <f t="shared" si="486"/>
        <v>-0.19801550624411551</v>
      </c>
      <c r="IZ258" s="80">
        <f t="shared" si="486"/>
        <v>-0.10969116428408386</v>
      </c>
      <c r="JA258" s="80">
        <f t="shared" si="486"/>
        <v>-2.5686248301252806E-2</v>
      </c>
      <c r="JB258" s="80">
        <f t="shared" si="486"/>
        <v>0.13153582985210502</v>
      </c>
      <c r="JC258" s="80">
        <f t="shared" si="486"/>
        <v>7.8753924884769039E-2</v>
      </c>
    </row>
    <row r="259" spans="142:263" x14ac:dyDescent="0.3">
      <c r="EL259" s="14" t="s">
        <v>342</v>
      </c>
      <c r="EM259" s="80">
        <f t="shared" si="489"/>
        <v>-8.5617691525073314E-2</v>
      </c>
      <c r="EN259" s="80">
        <f t="shared" si="489"/>
        <v>-0.50005354118288725</v>
      </c>
      <c r="EO259" s="80">
        <f t="shared" si="489"/>
        <v>-3.3029921568925528E-2</v>
      </c>
      <c r="EP259" s="80">
        <f t="shared" si="489"/>
        <v>-1.4466316797949422E-2</v>
      </c>
      <c r="EQ259" s="80">
        <f t="shared" si="489"/>
        <v>5.5415570436786694E-2</v>
      </c>
      <c r="ER259" s="80">
        <f t="shared" si="489"/>
        <v>7.0129596638952338E-2</v>
      </c>
      <c r="ES259" s="80">
        <f t="shared" si="489"/>
        <v>-0.3298790403232767</v>
      </c>
      <c r="ET259" s="80">
        <f t="shared" si="489"/>
        <v>-6.6844634587717486E-2</v>
      </c>
      <c r="EU259" s="80">
        <f t="shared" si="489"/>
        <v>4.0274210312304166E-2</v>
      </c>
      <c r="EV259" s="80">
        <f t="shared" si="489"/>
        <v>0.17536922756177739</v>
      </c>
      <c r="EW259" s="80">
        <f t="shared" si="489"/>
        <v>1.6363126592060896E-2</v>
      </c>
      <c r="EX259" s="80">
        <f t="shared" si="489"/>
        <v>0.27152622267330312</v>
      </c>
      <c r="EY259" s="80">
        <f t="shared" si="489"/>
        <v>0.18248277710694125</v>
      </c>
      <c r="EZ259" s="80">
        <f t="shared" si="489"/>
        <v>-4.6144626507671045E-2</v>
      </c>
      <c r="FA259" s="80">
        <f t="shared" si="489"/>
        <v>-0.19198677232770747</v>
      </c>
      <c r="FB259" s="80">
        <f t="shared" si="489"/>
        <v>0.10255227455992265</v>
      </c>
      <c r="FC259" s="80">
        <f t="shared" si="489"/>
        <v>0.13219397650092396</v>
      </c>
      <c r="FD259" s="80">
        <f t="shared" si="489"/>
        <v>-0.11191272439202443</v>
      </c>
      <c r="FE259" s="80">
        <f t="shared" si="489"/>
        <v>5.9012907741346377E-2</v>
      </c>
      <c r="FF259" s="80">
        <f t="shared" si="489"/>
        <v>9.3066578218611001E-2</v>
      </c>
      <c r="FG259" s="80">
        <f t="shared" si="489"/>
        <v>-9.3704094563996657E-2</v>
      </c>
      <c r="FH259" s="80">
        <f t="shared" si="489"/>
        <v>-6.904780993629217E-2</v>
      </c>
      <c r="FI259" s="80">
        <f t="shared" si="489"/>
        <v>0.13967752049367455</v>
      </c>
      <c r="FJ259" s="80">
        <f t="shared" si="489"/>
        <v>-8.3513015262120058E-2</v>
      </c>
      <c r="FK259" s="80">
        <f t="shared" si="489"/>
        <v>6.9319078439272236E-2</v>
      </c>
      <c r="FL259" s="80">
        <f t="shared" si="489"/>
        <v>4.8193873615168928E-2</v>
      </c>
      <c r="FM259" s="80">
        <f t="shared" si="489"/>
        <v>0.11008567226809707</v>
      </c>
      <c r="FN259" s="80">
        <f t="shared" si="489"/>
        <v>9.9908910201911463E-2</v>
      </c>
      <c r="FO259" s="80">
        <f t="shared" si="489"/>
        <v>0.15524227129712664</v>
      </c>
      <c r="FP259" s="80">
        <f t="shared" si="489"/>
        <v>-0.17684276572532745</v>
      </c>
      <c r="FQ259" s="80">
        <f t="shared" si="489"/>
        <v>-0.43282998148622459</v>
      </c>
      <c r="FR259" s="80">
        <f t="shared" si="489"/>
        <v>0.19690238926623407</v>
      </c>
      <c r="FS259" s="80">
        <f t="shared" si="489"/>
        <v>-0.16420538093387621</v>
      </c>
      <c r="FT259" s="80">
        <f t="shared" si="489"/>
        <v>-0.56300318761207768</v>
      </c>
      <c r="FU259" s="80">
        <f t="shared" si="489"/>
        <v>1.9443715130668289E-2</v>
      </c>
      <c r="FV259" s="80">
        <f t="shared" si="489"/>
        <v>0.20666535811191011</v>
      </c>
      <c r="FW259" s="80">
        <f t="shared" si="489"/>
        <v>4.7425811450850217E-2</v>
      </c>
      <c r="FX259" s="80">
        <f t="shared" si="489"/>
        <v>-0.19406128693063762</v>
      </c>
      <c r="FY259" s="80">
        <f t="shared" si="489"/>
        <v>2.630931873542652E-2</v>
      </c>
      <c r="FZ259" s="80">
        <f t="shared" si="489"/>
        <v>2.9202053008202195E-2</v>
      </c>
      <c r="GA259" s="80">
        <f t="shared" si="489"/>
        <v>3.6491556643174002E-2</v>
      </c>
      <c r="GB259" s="80">
        <f t="shared" si="489"/>
        <v>7.2774119905686718E-2</v>
      </c>
      <c r="GC259" s="80">
        <f t="shared" si="489"/>
        <v>3.1423292824490447E-2</v>
      </c>
      <c r="GD259" s="80">
        <f t="shared" si="489"/>
        <v>-0.19380180961298191</v>
      </c>
      <c r="GE259" s="80">
        <f t="shared" si="489"/>
        <v>6.5422240722216654E-2</v>
      </c>
      <c r="GF259" s="80">
        <f t="shared" si="489"/>
        <v>-0.26465823055100335</v>
      </c>
      <c r="GG259" s="80">
        <f t="shared" si="489"/>
        <v>8.2233039427971596E-2</v>
      </c>
      <c r="GH259" s="80">
        <f t="shared" si="489"/>
        <v>0.12882664172685945</v>
      </c>
      <c r="GI259" s="80">
        <f t="shared" si="489"/>
        <v>8.9553261163183184E-2</v>
      </c>
      <c r="GJ259" s="80">
        <f t="shared" si="489"/>
        <v>9.2162450716166439E-2</v>
      </c>
      <c r="GK259" s="80">
        <f t="shared" si="489"/>
        <v>0.18597659148565776</v>
      </c>
      <c r="GL259" s="80">
        <f t="shared" si="489"/>
        <v>0.11024329513955999</v>
      </c>
      <c r="GM259" s="80">
        <f t="shared" si="489"/>
        <v>1.5465718973480288E-2</v>
      </c>
      <c r="GN259" s="80">
        <f t="shared" si="489"/>
        <v>8.9499963201685198E-2</v>
      </c>
      <c r="GO259" s="80">
        <f t="shared" si="489"/>
        <v>1.8268266565256798E-2</v>
      </c>
      <c r="GP259" s="80">
        <f t="shared" si="489"/>
        <v>-1.8022155938496338E-2</v>
      </c>
      <c r="GQ259" s="80">
        <f t="shared" si="489"/>
        <v>-0.13321228703899451</v>
      </c>
      <c r="GR259" s="80">
        <f t="shared" si="489"/>
        <v>-0.11590171729372432</v>
      </c>
      <c r="GS259" s="80">
        <f t="shared" si="489"/>
        <v>0.14378981594574514</v>
      </c>
      <c r="GT259" s="80">
        <f t="shared" si="489"/>
        <v>-9.8910491078951137E-3</v>
      </c>
      <c r="GU259" s="80">
        <f t="shared" si="489"/>
        <v>-6.1863685063492914E-2</v>
      </c>
      <c r="GV259" s="80">
        <f t="shared" si="489"/>
        <v>0.12196407932608574</v>
      </c>
      <c r="GW259" s="80">
        <f t="shared" si="489"/>
        <v>8.1535135352224144E-3</v>
      </c>
      <c r="GX259" s="80">
        <f t="shared" si="489"/>
        <v>-0.42412936612013297</v>
      </c>
      <c r="GY259" s="80">
        <f t="shared" si="488"/>
        <v>-0.17947348961467913</v>
      </c>
      <c r="GZ259" s="80">
        <f t="shared" si="488"/>
        <v>0.18333205316272758</v>
      </c>
      <c r="HA259" s="80">
        <f t="shared" si="488"/>
        <v>6.3958208849950127E-2</v>
      </c>
      <c r="HB259" s="80">
        <f t="shared" si="488"/>
        <v>7.8048668284388792E-2</v>
      </c>
      <c r="HC259" s="80">
        <f t="shared" si="488"/>
        <v>0.1781787612431221</v>
      </c>
      <c r="HD259" s="80">
        <f t="shared" si="488"/>
        <v>-3.0826713519510478E-2</v>
      </c>
      <c r="HE259" s="80">
        <f t="shared" si="488"/>
        <v>-2.0896165963310686E-2</v>
      </c>
      <c r="HF259" s="80">
        <f t="shared" si="488"/>
        <v>-0.1275015858157989</v>
      </c>
      <c r="HG259" s="80">
        <f t="shared" si="488"/>
        <v>-0.18371841585374882</v>
      </c>
      <c r="HH259" s="80">
        <f t="shared" si="488"/>
        <v>0.18956142350163596</v>
      </c>
      <c r="HI259" s="80">
        <f t="shared" si="488"/>
        <v>-0.24154433823293558</v>
      </c>
      <c r="HJ259" s="80">
        <f t="shared" si="488"/>
        <v>-8.1291405774398265E-2</v>
      </c>
      <c r="HK259" s="80">
        <f t="shared" si="488"/>
        <v>2.5975168135682916E-2</v>
      </c>
      <c r="HL259" s="80">
        <f t="shared" si="488"/>
        <v>-3.6050300380503025E-2</v>
      </c>
      <c r="HM259" s="80">
        <f t="shared" si="488"/>
        <v>0.5752617732990517</v>
      </c>
      <c r="HN259" s="80">
        <f t="shared" si="488"/>
        <v>8.2018751291465533E-2</v>
      </c>
      <c r="HO259" s="80">
        <f t="shared" si="488"/>
        <v>0.10107258737754743</v>
      </c>
      <c r="HP259" s="80">
        <f t="shared" si="488"/>
        <v>-2.9784262115926635E-2</v>
      </c>
      <c r="HQ259" s="80">
        <f t="shared" si="488"/>
        <v>-9.7768530520979217E-3</v>
      </c>
      <c r="HR259" s="80">
        <f t="shared" si="488"/>
        <v>-0.12527310259896557</v>
      </c>
      <c r="HS259" s="80">
        <f t="shared" si="488"/>
        <v>-0.19652865380699391</v>
      </c>
      <c r="HT259" s="80">
        <f t="shared" si="488"/>
        <v>-5.0542822326677186E-2</v>
      </c>
      <c r="HU259" s="80">
        <f t="shared" si="488"/>
        <v>0.20258084032648926</v>
      </c>
      <c r="HV259" s="80">
        <f t="shared" si="488"/>
        <v>0.11066353818921584</v>
      </c>
      <c r="HW259" s="80">
        <f t="shared" si="488"/>
        <v>0.28275784856111214</v>
      </c>
      <c r="HX259" s="80">
        <f t="shared" si="488"/>
        <v>0.12149498663946812</v>
      </c>
      <c r="HY259" s="80">
        <f t="shared" si="488"/>
        <v>0.17471623121032412</v>
      </c>
      <c r="HZ259" s="80">
        <f t="shared" si="486"/>
        <v>-7.6320204441644723E-2</v>
      </c>
      <c r="IA259" s="80">
        <f t="shared" si="486"/>
        <v>0.22715853005946279</v>
      </c>
      <c r="IB259" s="80">
        <f t="shared" si="486"/>
        <v>-8.8207646782577309E-2</v>
      </c>
      <c r="IC259" s="80">
        <f t="shared" si="486"/>
        <v>6.5747379709540393E-2</v>
      </c>
      <c r="ID259" s="80">
        <f t="shared" si="486"/>
        <v>0.10529624559566719</v>
      </c>
      <c r="IE259" s="80">
        <f t="shared" si="486"/>
        <v>-4.7550590845519075E-2</v>
      </c>
      <c r="IF259" s="80">
        <f t="shared" si="486"/>
        <v>0.22162481869601286</v>
      </c>
      <c r="IG259" s="80">
        <f t="shared" si="486"/>
        <v>0.13483054741194361</v>
      </c>
      <c r="IH259" s="80">
        <f t="shared" si="486"/>
        <v>-0.12465468985208243</v>
      </c>
      <c r="II259" s="80">
        <f t="shared" si="486"/>
        <v>0.14609784119595573</v>
      </c>
      <c r="IJ259" s="80">
        <f t="shared" si="486"/>
        <v>8.7793388996361507E-2</v>
      </c>
      <c r="IK259" s="80">
        <f t="shared" si="486"/>
        <v>-0.15767489945094729</v>
      </c>
      <c r="IL259" s="80">
        <f t="shared" si="486"/>
        <v>-0.16987212965854176</v>
      </c>
      <c r="IM259" s="80">
        <f t="shared" si="486"/>
        <v>8.2018751439166607E-2</v>
      </c>
      <c r="IN259" s="80">
        <f t="shared" si="486"/>
        <v>0.10133692859802115</v>
      </c>
      <c r="IO259" s="80">
        <f t="shared" si="486"/>
        <v>-0.35055496009039183</v>
      </c>
      <c r="IP259" s="80">
        <f t="shared" si="486"/>
        <v>-0.41094982687087983</v>
      </c>
      <c r="IQ259" s="80">
        <f t="shared" si="486"/>
        <v>-0.20945365855386236</v>
      </c>
      <c r="IR259" s="80">
        <f t="shared" si="486"/>
        <v>-0.12973351679384107</v>
      </c>
      <c r="IS259" s="80">
        <f t="shared" si="486"/>
        <v>2.5640940123622585E-2</v>
      </c>
      <c r="IT259" s="80">
        <f t="shared" si="486"/>
        <v>-0.17870302504290228</v>
      </c>
      <c r="IU259" s="80">
        <f t="shared" si="486"/>
        <v>-9.9039331986588097E-2</v>
      </c>
      <c r="IV259" s="80">
        <f t="shared" si="486"/>
        <v>-0.11019778211774126</v>
      </c>
      <c r="IW259" s="80">
        <f t="shared" si="486"/>
        <v>-9.6854349678929169E-2</v>
      </c>
      <c r="IX259" s="80">
        <f t="shared" si="486"/>
        <v>-0.48370486937462692</v>
      </c>
      <c r="IY259" s="80">
        <f t="shared" si="486"/>
        <v>-6.1273459661130613E-3</v>
      </c>
      <c r="IZ259" s="80">
        <f t="shared" si="486"/>
        <v>-0.10989175681583445</v>
      </c>
      <c r="JA259" s="80">
        <f t="shared" si="486"/>
        <v>-5.0777769624970118E-2</v>
      </c>
      <c r="JB259" s="80">
        <f t="shared" si="486"/>
        <v>0.12874884124584335</v>
      </c>
      <c r="JC259" s="80">
        <f t="shared" si="486"/>
        <v>2.4303253540671237E-2</v>
      </c>
    </row>
    <row r="260" spans="142:263" x14ac:dyDescent="0.3">
      <c r="EL260" s="14" t="s">
        <v>346</v>
      </c>
      <c r="EM260" s="80">
        <f t="shared" si="489"/>
        <v>-0.30544197086395791</v>
      </c>
      <c r="EN260" s="80">
        <f t="shared" si="489"/>
        <v>-0.17799225003633268</v>
      </c>
      <c r="EO260" s="80">
        <f t="shared" si="489"/>
        <v>-0.11529883402989592</v>
      </c>
      <c r="EP260" s="80">
        <f t="shared" si="489"/>
        <v>1.4180143485705139E-2</v>
      </c>
      <c r="EQ260" s="80">
        <f t="shared" si="489"/>
        <v>9.322732963017448E-2</v>
      </c>
      <c r="ER260" s="80">
        <f t="shared" si="489"/>
        <v>3.8670194628920166E-3</v>
      </c>
      <c r="ES260" s="80">
        <f t="shared" si="489"/>
        <v>-0.1720347945986801</v>
      </c>
      <c r="ET260" s="80">
        <f t="shared" si="489"/>
        <v>-0.17540766498977589</v>
      </c>
      <c r="EU260" s="80">
        <f t="shared" si="489"/>
        <v>5.9107246813712509E-2</v>
      </c>
      <c r="EV260" s="80">
        <f t="shared" si="489"/>
        <v>-1.4848905087778828E-2</v>
      </c>
      <c r="EW260" s="80">
        <f t="shared" si="489"/>
        <v>-0.18317535230335083</v>
      </c>
      <c r="EX260" s="80">
        <f t="shared" si="489"/>
        <v>0.11945218672176766</v>
      </c>
      <c r="EY260" s="80">
        <f t="shared" si="489"/>
        <v>0.10234975884973549</v>
      </c>
      <c r="EZ260" s="80">
        <f t="shared" si="489"/>
        <v>3.0374315303917609E-2</v>
      </c>
      <c r="FA260" s="80">
        <f t="shared" si="489"/>
        <v>-0.18117964708114009</v>
      </c>
      <c r="FB260" s="80">
        <f t="shared" si="489"/>
        <v>0.10234975907553828</v>
      </c>
      <c r="FC260" s="80">
        <f t="shared" si="489"/>
        <v>-4.0487814581619897E-3</v>
      </c>
      <c r="FD260" s="80">
        <f t="shared" si="489"/>
        <v>-6.1352161174560292E-2</v>
      </c>
      <c r="FE260" s="80">
        <f t="shared" si="489"/>
        <v>-5.7411495764706132E-2</v>
      </c>
      <c r="FF260" s="80">
        <f t="shared" si="489"/>
        <v>-0.14270812349856213</v>
      </c>
      <c r="FG260" s="80">
        <f t="shared" si="489"/>
        <v>-9.7122908311626274E-2</v>
      </c>
      <c r="FH260" s="80">
        <f t="shared" si="489"/>
        <v>-0.14455405833631577</v>
      </c>
      <c r="FI260" s="80">
        <f t="shared" si="489"/>
        <v>5.5726588968870283E-2</v>
      </c>
      <c r="FJ260" s="80">
        <f t="shared" si="489"/>
        <v>-0.17232588976940724</v>
      </c>
      <c r="FK260" s="80">
        <f t="shared" si="489"/>
        <v>-3.2101202747323886E-2</v>
      </c>
      <c r="FL260" s="80">
        <f t="shared" si="489"/>
        <v>5.8431748790738584E-2</v>
      </c>
      <c r="FM260" s="80">
        <f t="shared" si="489"/>
        <v>-5.4394547175344157E-2</v>
      </c>
      <c r="FN260" s="80">
        <f t="shared" si="489"/>
        <v>0.14687793071587066</v>
      </c>
      <c r="FO260" s="80">
        <f t="shared" si="489"/>
        <v>0.17923938973673353</v>
      </c>
      <c r="FP260" s="80">
        <f t="shared" si="489"/>
        <v>-0.13100752644326166</v>
      </c>
      <c r="FQ260" s="80">
        <f t="shared" si="489"/>
        <v>4.9366424272221515E-2</v>
      </c>
      <c r="FR260" s="80">
        <f t="shared" si="489"/>
        <v>0.18249796572519492</v>
      </c>
      <c r="FS260" s="80">
        <f t="shared" si="489"/>
        <v>-8.2883683234416562E-3</v>
      </c>
      <c r="FT260" s="80">
        <f t="shared" si="489"/>
        <v>-0.34891255681331867</v>
      </c>
      <c r="FU260" s="80">
        <f t="shared" si="489"/>
        <v>5.8829975020901586E-3</v>
      </c>
      <c r="FV260" s="80">
        <f t="shared" si="489"/>
        <v>1.5224817830865019E-2</v>
      </c>
      <c r="FW260" s="80">
        <f t="shared" si="489"/>
        <v>6.6180946807296595E-2</v>
      </c>
      <c r="FX260" s="80">
        <f t="shared" si="489"/>
        <v>-0.15157069220437183</v>
      </c>
      <c r="FY260" s="80">
        <f t="shared" si="489"/>
        <v>-5.9609609256941053E-2</v>
      </c>
      <c r="FZ260" s="80">
        <f t="shared" si="489"/>
        <v>1.7833198477407476E-2</v>
      </c>
      <c r="GA260" s="80">
        <f t="shared" si="489"/>
        <v>-1.725006259207346E-2</v>
      </c>
      <c r="GB260" s="80">
        <f t="shared" si="489"/>
        <v>0.17566200823277947</v>
      </c>
      <c r="GC260" s="80">
        <f t="shared" si="489"/>
        <v>3.0546536370179803E-2</v>
      </c>
      <c r="GD260" s="80">
        <f t="shared" si="489"/>
        <v>-0.1940001260646548</v>
      </c>
      <c r="GE260" s="80">
        <f t="shared" si="489"/>
        <v>2.0089986901597894E-2</v>
      </c>
      <c r="GF260" s="80">
        <f t="shared" si="489"/>
        <v>-0.18958022436682551</v>
      </c>
      <c r="GG260" s="80">
        <f t="shared" si="489"/>
        <v>0.14042932036514302</v>
      </c>
      <c r="GH260" s="80">
        <f t="shared" si="489"/>
        <v>-5.9903789414482832E-3</v>
      </c>
      <c r="GI260" s="80">
        <f t="shared" si="489"/>
        <v>4.9026426422143513E-2</v>
      </c>
      <c r="GJ260" s="80">
        <f t="shared" si="489"/>
        <v>0.11214738592527836</v>
      </c>
      <c r="GK260" s="80">
        <f t="shared" si="489"/>
        <v>-1.4493517753504485E-2</v>
      </c>
      <c r="GL260" s="80">
        <f t="shared" si="489"/>
        <v>8.9016524817876613E-2</v>
      </c>
      <c r="GM260" s="80">
        <f t="shared" si="489"/>
        <v>-5.8784924113921118E-2</v>
      </c>
      <c r="GN260" s="80">
        <f t="shared" si="489"/>
        <v>0.16000421339188942</v>
      </c>
      <c r="GO260" s="80">
        <f t="shared" si="489"/>
        <v>2.8219816717680923E-2</v>
      </c>
      <c r="GP260" s="80">
        <f t="shared" si="489"/>
        <v>-3.4531270923270338E-2</v>
      </c>
      <c r="GQ260" s="80">
        <f t="shared" si="489"/>
        <v>-0.12131305561815553</v>
      </c>
      <c r="GR260" s="80">
        <f t="shared" si="489"/>
        <v>-0.11168329357252606</v>
      </c>
      <c r="GS260" s="80">
        <f t="shared" si="489"/>
        <v>0.17939472711191654</v>
      </c>
      <c r="GT260" s="80">
        <f t="shared" si="489"/>
        <v>9.2320155927477346E-2</v>
      </c>
      <c r="GU260" s="80">
        <f t="shared" si="489"/>
        <v>-0.10277832523219638</v>
      </c>
      <c r="GV260" s="80">
        <f t="shared" si="489"/>
        <v>0.11556089631979011</v>
      </c>
      <c r="GW260" s="80">
        <f t="shared" si="489"/>
        <v>3.8360920802868542E-2</v>
      </c>
      <c r="GX260" s="80">
        <f t="shared" si="489"/>
        <v>-0.29915192791526868</v>
      </c>
      <c r="GY260" s="80">
        <f t="shared" si="488"/>
        <v>-3.0752931744850279E-2</v>
      </c>
      <c r="GZ260" s="80">
        <f t="shared" si="488"/>
        <v>0.10357810722122222</v>
      </c>
      <c r="HA260" s="80">
        <f t="shared" si="488"/>
        <v>0.12074695447868974</v>
      </c>
      <c r="HB260" s="80">
        <f t="shared" si="488"/>
        <v>0.22073552241901731</v>
      </c>
      <c r="HC260" s="80">
        <f t="shared" si="488"/>
        <v>0.13715418843073915</v>
      </c>
      <c r="HD260" s="80">
        <f t="shared" si="488"/>
        <v>-8.8120101922613644E-2</v>
      </c>
      <c r="HE260" s="80">
        <f t="shared" si="488"/>
        <v>9.0008408580823623E-2</v>
      </c>
      <c r="HF260" s="80">
        <f t="shared" si="488"/>
        <v>-0.20004917088072802</v>
      </c>
      <c r="HG260" s="80">
        <f t="shared" si="488"/>
        <v>-1.325035092221245E-2</v>
      </c>
      <c r="HH260" s="80">
        <f t="shared" si="488"/>
        <v>0.18683131595922112</v>
      </c>
      <c r="HI260" s="80">
        <f t="shared" si="488"/>
        <v>-0.22511888253061735</v>
      </c>
      <c r="HJ260" s="80">
        <f t="shared" si="488"/>
        <v>1.1041574473949132E-2</v>
      </c>
      <c r="HK260" s="80">
        <f t="shared" si="488"/>
        <v>0.1473544609292024</v>
      </c>
      <c r="HL260" s="80">
        <f t="shared" si="488"/>
        <v>2.6321192930604604E-2</v>
      </c>
      <c r="HM260" s="80">
        <f t="shared" si="488"/>
        <v>0.20479900995112768</v>
      </c>
      <c r="HN260" s="80">
        <f t="shared" si="488"/>
        <v>7.8726927274811009E-2</v>
      </c>
      <c r="HO260" s="80">
        <f t="shared" si="488"/>
        <v>0.12945637514714442</v>
      </c>
      <c r="HP260" s="80">
        <f t="shared" si="488"/>
        <v>-0.12985229199670559</v>
      </c>
      <c r="HQ260" s="80">
        <f t="shared" si="488"/>
        <v>-8.0288469305209068E-2</v>
      </c>
      <c r="HR260" s="80">
        <f t="shared" si="488"/>
        <v>-0.18098022847795511</v>
      </c>
      <c r="HS260" s="80">
        <f t="shared" si="488"/>
        <v>-0.16176645922815863</v>
      </c>
      <c r="HT260" s="80">
        <f t="shared" si="488"/>
        <v>-0.23688593908985961</v>
      </c>
      <c r="HU260" s="80">
        <f t="shared" si="488"/>
        <v>0.24979884811582281</v>
      </c>
      <c r="HV260" s="80">
        <f t="shared" si="488"/>
        <v>6.6012927722439232E-2</v>
      </c>
      <c r="HW260" s="80">
        <f t="shared" si="488"/>
        <v>7.0039992330793999E-2</v>
      </c>
      <c r="HX260" s="80">
        <f t="shared" si="488"/>
        <v>0.13395175631652681</v>
      </c>
      <c r="HY260" s="80">
        <f t="shared" si="488"/>
        <v>0.21028281145517386</v>
      </c>
      <c r="HZ260" s="80">
        <f t="shared" si="486"/>
        <v>-3.9855707494874847E-2</v>
      </c>
      <c r="IA260" s="80">
        <f t="shared" si="486"/>
        <v>0.26239180986107274</v>
      </c>
      <c r="IB260" s="80">
        <f t="shared" si="486"/>
        <v>9.8904809190096254E-2</v>
      </c>
      <c r="IC260" s="80">
        <f t="shared" si="486"/>
        <v>0.1215555947527546</v>
      </c>
      <c r="ID260" s="80">
        <f t="shared" si="486"/>
        <v>1.4702575216104753E-2</v>
      </c>
      <c r="IE260" s="80">
        <f t="shared" si="486"/>
        <v>0.11491132612722629</v>
      </c>
      <c r="IF260" s="80">
        <f t="shared" si="486"/>
        <v>0.300814462126268</v>
      </c>
      <c r="IG260" s="80">
        <f t="shared" si="486"/>
        <v>9.8576289348970683E-2</v>
      </c>
      <c r="IH260" s="80">
        <f t="shared" si="486"/>
        <v>2.3814637683492179E-2</v>
      </c>
      <c r="II260" s="80">
        <f t="shared" si="486"/>
        <v>0.12098959406635656</v>
      </c>
      <c r="IJ260" s="80">
        <f t="shared" si="486"/>
        <v>-1.413821794218505E-2</v>
      </c>
      <c r="IK260" s="80">
        <f t="shared" si="486"/>
        <v>-0.18437410202559582</v>
      </c>
      <c r="IL260" s="80">
        <f t="shared" si="486"/>
        <v>-0.27703052820144203</v>
      </c>
      <c r="IM260" s="80">
        <f t="shared" si="486"/>
        <v>1.0867009058940518E-2</v>
      </c>
      <c r="IN260" s="80">
        <f t="shared" si="486"/>
        <v>8.3714929277953334E-2</v>
      </c>
      <c r="IO260" s="80">
        <f t="shared" si="486"/>
        <v>-0.24218138205233775</v>
      </c>
      <c r="IP260" s="80">
        <f t="shared" si="486"/>
        <v>0.37409644645702311</v>
      </c>
      <c r="IQ260" s="80">
        <f t="shared" si="486"/>
        <v>-0.15548361832341143</v>
      </c>
      <c r="IR260" s="80">
        <f t="shared" si="486"/>
        <v>-0.17124232279831736</v>
      </c>
      <c r="IS260" s="80">
        <f t="shared" si="486"/>
        <v>-6.7329489157187936E-2</v>
      </c>
      <c r="IT260" s="80">
        <f t="shared" si="486"/>
        <v>-0.11758701062685424</v>
      </c>
      <c r="IU260" s="80">
        <f t="shared" si="486"/>
        <v>-0.28837101512778018</v>
      </c>
      <c r="IV260" s="80">
        <f t="shared" si="486"/>
        <v>1.057485712589215E-3</v>
      </c>
      <c r="IW260" s="80">
        <f t="shared" si="486"/>
        <v>-1.0532606424301998E-3</v>
      </c>
      <c r="IX260" s="80">
        <f t="shared" si="486"/>
        <v>-0.48581135079024712</v>
      </c>
      <c r="IY260" s="80">
        <f t="shared" si="486"/>
        <v>-7.1574612815811164E-2</v>
      </c>
      <c r="IZ260" s="80">
        <f t="shared" si="486"/>
        <v>7.3052931324910239E-2</v>
      </c>
      <c r="JA260" s="80">
        <f t="shared" si="486"/>
        <v>0.12494694297425453</v>
      </c>
      <c r="JB260" s="80">
        <f t="shared" si="486"/>
        <v>6.7148627097695949E-3</v>
      </c>
      <c r="JC260" s="80">
        <f t="shared" si="486"/>
        <v>-3.2016899132576104E-2</v>
      </c>
    </row>
    <row r="261" spans="142:263" x14ac:dyDescent="0.3">
      <c r="EL261" s="14" t="s">
        <v>349</v>
      </c>
      <c r="EM261" s="80">
        <f t="shared" si="489"/>
        <v>-0.14235201257019864</v>
      </c>
      <c r="EN261" s="80">
        <f t="shared" si="489"/>
        <v>-0.21470285684122753</v>
      </c>
      <c r="EO261" s="80">
        <f t="shared" si="489"/>
        <v>-0.11516718366898419</v>
      </c>
      <c r="EP261" s="80">
        <f t="shared" si="489"/>
        <v>-0.13745985774712846</v>
      </c>
      <c r="EQ261" s="80">
        <f t="shared" si="489"/>
        <v>-0.20757144190437452</v>
      </c>
      <c r="ER261" s="80">
        <f t="shared" si="489"/>
        <v>7.8919868614247921E-2</v>
      </c>
      <c r="ES261" s="80">
        <f t="shared" si="489"/>
        <v>-0.22712211753584835</v>
      </c>
      <c r="ET261" s="80">
        <f t="shared" si="489"/>
        <v>-0.42631544053336617</v>
      </c>
      <c r="EU261" s="80">
        <f t="shared" si="489"/>
        <v>-8.1891028009021816E-2</v>
      </c>
      <c r="EV261" s="80">
        <f t="shared" si="489"/>
        <v>0.23193148723670856</v>
      </c>
      <c r="EW261" s="80">
        <f t="shared" si="489"/>
        <v>-4.4777855399040709E-2</v>
      </c>
      <c r="EX261" s="80">
        <f t="shared" si="489"/>
        <v>-0.18613370508999322</v>
      </c>
      <c r="EY261" s="80">
        <f t="shared" si="489"/>
        <v>-3.1102918180225828E-2</v>
      </c>
      <c r="EZ261" s="80">
        <f t="shared" si="489"/>
        <v>-4.9365125003160787E-2</v>
      </c>
      <c r="FA261" s="80">
        <f t="shared" si="489"/>
        <v>-0.25228603967455676</v>
      </c>
      <c r="FB261" s="80">
        <f t="shared" si="489"/>
        <v>5.6270972583168646E-3</v>
      </c>
      <c r="FC261" s="80">
        <f t="shared" si="489"/>
        <v>-0.21470285684138887</v>
      </c>
      <c r="FD261" s="80">
        <f t="shared" si="489"/>
        <v>-0.16407678396720185</v>
      </c>
      <c r="FE261" s="80">
        <f t="shared" si="489"/>
        <v>-8.3771986392008543E-2</v>
      </c>
      <c r="FF261" s="80">
        <f t="shared" si="489"/>
        <v>0.14123967096516074</v>
      </c>
      <c r="FG261" s="80">
        <f t="shared" si="489"/>
        <v>0.15106965516126897</v>
      </c>
      <c r="FH261" s="80">
        <f t="shared" si="489"/>
        <v>-0.21470285684106599</v>
      </c>
      <c r="FI261" s="80">
        <f t="shared" si="489"/>
        <v>-0.28437101679059262</v>
      </c>
      <c r="FJ261" s="80">
        <f t="shared" si="489"/>
        <v>-0.32776954712739331</v>
      </c>
      <c r="FK261" s="80">
        <f t="shared" si="489"/>
        <v>-0.32996540476777098</v>
      </c>
      <c r="FL261" s="80">
        <f t="shared" si="489"/>
        <v>-0.29955760028309536</v>
      </c>
      <c r="FM261" s="80">
        <f t="shared" si="489"/>
        <v>-9.9361061124745402E-3</v>
      </c>
      <c r="FN261" s="80">
        <f t="shared" si="489"/>
        <v>5.427683986602206E-2</v>
      </c>
      <c r="FO261" s="80">
        <f t="shared" si="489"/>
        <v>1.3566130970593261E-2</v>
      </c>
      <c r="FP261" s="80">
        <f t="shared" si="489"/>
        <v>-0.16507208988521127</v>
      </c>
      <c r="FQ261" s="80">
        <f t="shared" si="489"/>
        <v>0.63758140758855952</v>
      </c>
      <c r="FR261" s="80">
        <f t="shared" si="489"/>
        <v>-0.23546141750212393</v>
      </c>
      <c r="FS261" s="80">
        <f t="shared" si="489"/>
        <v>-0.10988697593769109</v>
      </c>
      <c r="FT261" s="80">
        <f t="shared" si="489"/>
        <v>-0.17406087277801896</v>
      </c>
      <c r="FU261" s="80">
        <f t="shared" si="489"/>
        <v>0.3825729048576364</v>
      </c>
      <c r="FV261" s="80">
        <f t="shared" si="489"/>
        <v>0.78529714315877264</v>
      </c>
      <c r="FW261" s="80">
        <f t="shared" si="489"/>
        <v>0.23268741802801698</v>
      </c>
      <c r="FX261" s="80">
        <f t="shared" si="489"/>
        <v>-0.33499709167033753</v>
      </c>
      <c r="FY261" s="80">
        <f t="shared" si="489"/>
        <v>-0.25070037047816057</v>
      </c>
      <c r="FZ261" s="80">
        <f t="shared" si="489"/>
        <v>8.5211614631039059E-2</v>
      </c>
      <c r="GA261" s="80">
        <f t="shared" si="489"/>
        <v>-0.15292665850610188</v>
      </c>
      <c r="GB261" s="80">
        <f t="shared" si="489"/>
        <v>0.32135004320321808</v>
      </c>
      <c r="GC261" s="80">
        <f t="shared" si="489"/>
        <v>-0.13209758002590985</v>
      </c>
      <c r="GD261" s="80">
        <f t="shared" si="489"/>
        <v>4.833154875598443E-2</v>
      </c>
      <c r="GE261" s="80">
        <f t="shared" si="489"/>
        <v>0.18349113187394692</v>
      </c>
      <c r="GF261" s="80">
        <f t="shared" si="489"/>
        <v>-0.59982477788716504</v>
      </c>
      <c r="GG261" s="80">
        <f t="shared" si="489"/>
        <v>0.27916402683486424</v>
      </c>
      <c r="GH261" s="80">
        <f t="shared" si="489"/>
        <v>0.24097662684607593</v>
      </c>
      <c r="GI261" s="80">
        <f t="shared" si="489"/>
        <v>-0.21573372068045632</v>
      </c>
      <c r="GJ261" s="80">
        <f t="shared" si="489"/>
        <v>0.24622688745108959</v>
      </c>
      <c r="GK261" s="80">
        <f t="shared" si="489"/>
        <v>0.12198859016540986</v>
      </c>
      <c r="GL261" s="80">
        <f t="shared" si="489"/>
        <v>0.14465766516936598</v>
      </c>
      <c r="GM261" s="80">
        <f t="shared" si="489"/>
        <v>-2.8383417761705075E-2</v>
      </c>
      <c r="GN261" s="80">
        <f t="shared" si="489"/>
        <v>0.17643637460411332</v>
      </c>
      <c r="GO261" s="80">
        <f t="shared" si="489"/>
        <v>-8.9429621906420717E-2</v>
      </c>
      <c r="GP261" s="80">
        <f t="shared" si="489"/>
        <v>0.2559269676397109</v>
      </c>
      <c r="GQ261" s="80">
        <f t="shared" si="489"/>
        <v>-0.34454953549320477</v>
      </c>
      <c r="GR261" s="80">
        <f t="shared" si="489"/>
        <v>-6.6930997652157279E-2</v>
      </c>
      <c r="GS261" s="80">
        <f t="shared" si="489"/>
        <v>0.15426499285549036</v>
      </c>
      <c r="GT261" s="80">
        <f t="shared" si="489"/>
        <v>-6.363972127454081E-3</v>
      </c>
      <c r="GU261" s="80">
        <f t="shared" si="489"/>
        <v>-9.7957892966163307E-2</v>
      </c>
      <c r="GV261" s="80">
        <f t="shared" si="489"/>
        <v>0.18583507261348106</v>
      </c>
      <c r="GW261" s="80">
        <f t="shared" si="489"/>
        <v>9.0642353456687835E-2</v>
      </c>
      <c r="GX261" s="80">
        <f t="shared" ref="GX261:IC261" si="490">LOG(GX65/$JD65,2)</f>
        <v>-0.13063859199917208</v>
      </c>
      <c r="GY261" s="80">
        <f t="shared" si="488"/>
        <v>-0.29087453737817187</v>
      </c>
      <c r="GZ261" s="80">
        <f t="shared" si="488"/>
        <v>-4.0205126759355558E-2</v>
      </c>
      <c r="HA261" s="80">
        <f t="shared" si="488"/>
        <v>-0.11853740616632015</v>
      </c>
      <c r="HB261" s="80">
        <f t="shared" si="488"/>
        <v>0.16222251592049125</v>
      </c>
      <c r="HC261" s="80">
        <f t="shared" si="488"/>
        <v>0.39478196209911182</v>
      </c>
      <c r="HD261" s="80">
        <f t="shared" si="488"/>
        <v>3.0184202330252988E-2</v>
      </c>
      <c r="HE261" s="80">
        <f t="shared" si="488"/>
        <v>1.1805673307498083E-2</v>
      </c>
      <c r="HF261" s="80">
        <f t="shared" si="488"/>
        <v>-0.38978956298697381</v>
      </c>
      <c r="HG261" s="80">
        <f t="shared" si="488"/>
        <v>0.20445075079454902</v>
      </c>
      <c r="HH261" s="80">
        <f t="shared" si="488"/>
        <v>0.54840515223716091</v>
      </c>
      <c r="HI261" s="80">
        <f t="shared" si="488"/>
        <v>4.8331548755849676E-2</v>
      </c>
      <c r="HJ261" s="80">
        <f t="shared" si="488"/>
        <v>2.2336340803902684E-2</v>
      </c>
      <c r="HK261" s="80">
        <f t="shared" si="488"/>
        <v>9.8957621866695836E-2</v>
      </c>
      <c r="HL261" s="80">
        <f t="shared" si="488"/>
        <v>9.1476039629863989E-2</v>
      </c>
      <c r="HM261" s="80">
        <f t="shared" si="488"/>
        <v>0.13740994973856069</v>
      </c>
      <c r="HN261" s="80">
        <f t="shared" si="488"/>
        <v>0.2559269676397109</v>
      </c>
      <c r="HO261" s="80">
        <f t="shared" si="488"/>
        <v>-0.15960638793652038</v>
      </c>
      <c r="HP261" s="80">
        <f t="shared" si="488"/>
        <v>1.0043063594519203E-2</v>
      </c>
      <c r="HQ261" s="80">
        <f t="shared" si="488"/>
        <v>0.12850189750388688</v>
      </c>
      <c r="HR261" s="80">
        <f t="shared" si="488"/>
        <v>-0.22504480130820256</v>
      </c>
      <c r="HS261" s="80">
        <f t="shared" si="488"/>
        <v>-6.9724212866598398E-2</v>
      </c>
      <c r="HT261" s="80">
        <f t="shared" si="488"/>
        <v>-9.6058360267855789E-2</v>
      </c>
      <c r="HU261" s="80">
        <f t="shared" si="488"/>
        <v>-0.12336570744655556</v>
      </c>
      <c r="HV261" s="80">
        <f t="shared" si="488"/>
        <v>9.6468069552783461E-2</v>
      </c>
      <c r="HW261" s="80">
        <f t="shared" si="488"/>
        <v>-0.17212105092124902</v>
      </c>
      <c r="HX261" s="80">
        <f t="shared" si="488"/>
        <v>0.38018687546048191</v>
      </c>
      <c r="HY261" s="80">
        <f t="shared" si="488"/>
        <v>3.6258716644297632E-2</v>
      </c>
      <c r="HZ261" s="80">
        <f t="shared" si="486"/>
        <v>-2.8383417761705075E-2</v>
      </c>
      <c r="IA261" s="80">
        <f t="shared" si="486"/>
        <v>0.5447573748005099</v>
      </c>
      <c r="IB261" s="80">
        <f t="shared" si="486"/>
        <v>-8.1489335381191054E-3</v>
      </c>
      <c r="IC261" s="80">
        <f t="shared" si="486"/>
        <v>0.23495283886745796</v>
      </c>
      <c r="ID261" s="80">
        <f t="shared" si="486"/>
        <v>-5.7805217412531856E-4</v>
      </c>
      <c r="IE261" s="80">
        <f t="shared" si="486"/>
        <v>0.24472876179599637</v>
      </c>
      <c r="IF261" s="80">
        <f t="shared" si="486"/>
        <v>0.25180773891247232</v>
      </c>
      <c r="IG261" s="80">
        <f t="shared" si="486"/>
        <v>0.13012563979841291</v>
      </c>
      <c r="IH261" s="80">
        <f t="shared" si="486"/>
        <v>-0.51870904366125903</v>
      </c>
      <c r="II261" s="80">
        <f t="shared" si="486"/>
        <v>1.4005910236087476E-2</v>
      </c>
      <c r="IJ261" s="80">
        <f t="shared" si="486"/>
        <v>3.1053556910405289E-2</v>
      </c>
      <c r="IK261" s="80">
        <f t="shared" si="486"/>
        <v>-0.39270115847494114</v>
      </c>
      <c r="IL261" s="80">
        <f t="shared" si="486"/>
        <v>-8.0951468299989338E-2</v>
      </c>
      <c r="IM261" s="80">
        <f t="shared" si="486"/>
        <v>2.9314322370102758E-2</v>
      </c>
      <c r="IN261" s="80">
        <f t="shared" si="486"/>
        <v>-0.10367154482052991</v>
      </c>
      <c r="IO261" s="80">
        <f t="shared" si="486"/>
        <v>-9.0847503636738214E-2</v>
      </c>
      <c r="IP261" s="80">
        <f t="shared" si="486"/>
        <v>-0.17105838426906381</v>
      </c>
      <c r="IQ261" s="80">
        <f t="shared" si="486"/>
        <v>-0.56270813510860629</v>
      </c>
      <c r="IR261" s="80">
        <f t="shared" si="486"/>
        <v>-0.41088539926386414</v>
      </c>
      <c r="IS261" s="80">
        <f t="shared" si="486"/>
        <v>-6.9724212866598398E-2</v>
      </c>
      <c r="IT261" s="80">
        <f t="shared" si="486"/>
        <v>-0.21058674883855932</v>
      </c>
      <c r="IU261" s="80">
        <f t="shared" si="486"/>
        <v>-7.3456931317254864E-2</v>
      </c>
      <c r="IV261" s="80">
        <f t="shared" si="486"/>
        <v>4.8331548755715222E-2</v>
      </c>
      <c r="IW261" s="80">
        <f t="shared" si="486"/>
        <v>0.27072396992332992</v>
      </c>
      <c r="IX261" s="80">
        <f t="shared" si="486"/>
        <v>-0.40499443527904816</v>
      </c>
      <c r="IY261" s="80">
        <f t="shared" si="486"/>
        <v>-6.4143181238136129E-2</v>
      </c>
      <c r="IZ261" s="80">
        <f t="shared" si="486"/>
        <v>4.8331548755715222E-2</v>
      </c>
      <c r="JA261" s="80">
        <f t="shared" si="486"/>
        <v>-1.1725495335579109E-2</v>
      </c>
      <c r="JB261" s="80">
        <f t="shared" si="486"/>
        <v>-0.30232672277392353</v>
      </c>
      <c r="JC261" s="80">
        <f t="shared" si="486"/>
        <v>0.20216100687489699</v>
      </c>
    </row>
    <row r="262" spans="142:263" x14ac:dyDescent="0.3">
      <c r="EL262" s="14" t="s">
        <v>351</v>
      </c>
      <c r="EM262" s="80">
        <f t="shared" ref="EM262:GX265" si="491">LOG(EM66/$JD66,2)</f>
        <v>-0.20413049686554774</v>
      </c>
      <c r="EN262" s="80">
        <f t="shared" si="491"/>
        <v>-0.21002820377596174</v>
      </c>
      <c r="EO262" s="80">
        <f t="shared" si="491"/>
        <v>-6.4338728716405114E-2</v>
      </c>
      <c r="EP262" s="80">
        <f t="shared" si="491"/>
        <v>-4.4917846738238378E-2</v>
      </c>
      <c r="EQ262" s="80">
        <f t="shared" si="491"/>
        <v>1.7995993858486797E-2</v>
      </c>
      <c r="ER262" s="80">
        <f t="shared" si="491"/>
        <v>-2.9921862898124398E-2</v>
      </c>
      <c r="ES262" s="80">
        <f t="shared" si="491"/>
        <v>-5.3587788094609665E-2</v>
      </c>
      <c r="ET262" s="80">
        <f t="shared" si="491"/>
        <v>-0.1204671794942121</v>
      </c>
      <c r="EU262" s="80">
        <f t="shared" si="491"/>
        <v>7.2574786837826411E-3</v>
      </c>
      <c r="EV262" s="80">
        <f t="shared" si="491"/>
        <v>0.1207139399159439</v>
      </c>
      <c r="EW262" s="80">
        <f t="shared" si="491"/>
        <v>-9.5387689809832671E-2</v>
      </c>
      <c r="EX262" s="80">
        <f t="shared" si="491"/>
        <v>0.18639208240163424</v>
      </c>
      <c r="EY262" s="80">
        <f t="shared" si="491"/>
        <v>0.19168046126283508</v>
      </c>
      <c r="EZ262" s="80">
        <f t="shared" si="491"/>
        <v>-3.2009850852775336E-2</v>
      </c>
      <c r="FA262" s="80">
        <f t="shared" si="491"/>
        <v>-0.14689516480889597</v>
      </c>
      <c r="FB262" s="80">
        <f t="shared" si="491"/>
        <v>3.6393085460769102E-2</v>
      </c>
      <c r="FC262" s="80">
        <f t="shared" si="491"/>
        <v>-1.730186861552812E-2</v>
      </c>
      <c r="FD262" s="80">
        <f t="shared" si="491"/>
        <v>1.9593477291345181E-3</v>
      </c>
      <c r="FE262" s="80">
        <f t="shared" si="491"/>
        <v>7.1191715597274302E-2</v>
      </c>
      <c r="FF262" s="80">
        <f t="shared" si="491"/>
        <v>-0.14746094977835186</v>
      </c>
      <c r="FG262" s="80">
        <f t="shared" si="491"/>
        <v>-8.0130700809765906E-2</v>
      </c>
      <c r="FH262" s="80">
        <f t="shared" si="491"/>
        <v>-0.11807917525311783</v>
      </c>
      <c r="FI262" s="80">
        <f t="shared" si="491"/>
        <v>-1.8232906642621626E-2</v>
      </c>
      <c r="FJ262" s="80">
        <f t="shared" si="491"/>
        <v>-0.27753643862122085</v>
      </c>
      <c r="FK262" s="80">
        <f t="shared" si="491"/>
        <v>2.8450112430493488E-2</v>
      </c>
      <c r="FL262" s="80">
        <f t="shared" si="491"/>
        <v>4.3537941454951691E-3</v>
      </c>
      <c r="FM262" s="80">
        <f t="shared" si="491"/>
        <v>0.15720633493723257</v>
      </c>
      <c r="FN262" s="80">
        <f t="shared" si="491"/>
        <v>5.4171066079678948E-2</v>
      </c>
      <c r="FO262" s="80">
        <f t="shared" si="491"/>
        <v>0.20162197408765681</v>
      </c>
      <c r="FP262" s="80">
        <f t="shared" si="491"/>
        <v>-0.10464190941952915</v>
      </c>
      <c r="FQ262" s="80">
        <f t="shared" si="491"/>
        <v>0.1895091938394115</v>
      </c>
      <c r="FR262" s="80">
        <f t="shared" si="491"/>
        <v>0.21025943356853652</v>
      </c>
      <c r="FS262" s="80">
        <f t="shared" si="491"/>
        <v>-8.5125429445791351E-3</v>
      </c>
      <c r="FT262" s="80">
        <f t="shared" si="491"/>
        <v>-9.7846038148529865E-2</v>
      </c>
      <c r="FU262" s="80">
        <f t="shared" si="491"/>
        <v>3.2951504634452199E-2</v>
      </c>
      <c r="FV262" s="80">
        <f t="shared" si="491"/>
        <v>-5.8048749667032662E-2</v>
      </c>
      <c r="FW262" s="80">
        <f t="shared" si="491"/>
        <v>8.4021781092358194E-2</v>
      </c>
      <c r="FX262" s="80">
        <f t="shared" si="491"/>
        <v>-0.1709087902257502</v>
      </c>
      <c r="FY262" s="80">
        <f t="shared" si="491"/>
        <v>-6.2977128807278349E-2</v>
      </c>
      <c r="FZ262" s="80">
        <f t="shared" si="491"/>
        <v>6.9902411190738784E-2</v>
      </c>
      <c r="GA262" s="80">
        <f t="shared" si="491"/>
        <v>6.8392704526574602E-2</v>
      </c>
      <c r="GB262" s="80">
        <f t="shared" si="491"/>
        <v>0.11511123370923709</v>
      </c>
      <c r="GC262" s="80">
        <f t="shared" si="491"/>
        <v>-7.9104889804536796E-2</v>
      </c>
      <c r="GD262" s="80">
        <f t="shared" si="491"/>
        <v>-0.15239266394422102</v>
      </c>
      <c r="GE262" s="80">
        <f t="shared" si="491"/>
        <v>3.8434201033573777E-2</v>
      </c>
      <c r="GF262" s="80">
        <f t="shared" si="491"/>
        <v>-0.31148266467567937</v>
      </c>
      <c r="GG262" s="80">
        <f t="shared" si="491"/>
        <v>0.14040878552710881</v>
      </c>
      <c r="GH262" s="80">
        <f t="shared" si="491"/>
        <v>1.303946274620809E-2</v>
      </c>
      <c r="GI262" s="80">
        <f t="shared" si="491"/>
        <v>8.9025964578927391E-2</v>
      </c>
      <c r="GJ262" s="80">
        <f t="shared" si="491"/>
        <v>0.17684336467286985</v>
      </c>
      <c r="GK262" s="80">
        <f t="shared" si="491"/>
        <v>-2.5858957578304309E-2</v>
      </c>
      <c r="GL262" s="80">
        <f t="shared" si="491"/>
        <v>7.0656672532736733E-2</v>
      </c>
      <c r="GM262" s="80">
        <f t="shared" si="491"/>
        <v>-6.5380819925045242E-2</v>
      </c>
      <c r="GN262" s="80">
        <f t="shared" si="491"/>
        <v>0.15828262279637015</v>
      </c>
      <c r="GO262" s="80">
        <f t="shared" si="491"/>
        <v>7.8274465483472014E-2</v>
      </c>
      <c r="GP262" s="80">
        <f t="shared" si="491"/>
        <v>-2.2533816304205468E-2</v>
      </c>
      <c r="GQ262" s="80">
        <f t="shared" si="491"/>
        <v>-4.1758889905979063E-2</v>
      </c>
      <c r="GR262" s="80">
        <f t="shared" si="491"/>
        <v>-5.1891995877376279E-2</v>
      </c>
      <c r="GS262" s="80">
        <f t="shared" si="491"/>
        <v>3.4947624046835928E-2</v>
      </c>
      <c r="GT262" s="80">
        <f t="shared" si="491"/>
        <v>9.6452057544564193E-2</v>
      </c>
      <c r="GU262" s="80">
        <f t="shared" si="491"/>
        <v>-0.14029191340174971</v>
      </c>
      <c r="GV262" s="80">
        <f t="shared" si="491"/>
        <v>4.1018785874685298E-2</v>
      </c>
      <c r="GW262" s="80">
        <f t="shared" si="491"/>
        <v>-1.7353577147008119E-2</v>
      </c>
      <c r="GX262" s="80">
        <f t="shared" si="491"/>
        <v>-0.30353558809635905</v>
      </c>
      <c r="GY262" s="80">
        <f t="shared" si="488"/>
        <v>-0.14237685528962538</v>
      </c>
      <c r="GZ262" s="80">
        <f t="shared" si="488"/>
        <v>0.13054830006037973</v>
      </c>
      <c r="HA262" s="80">
        <f t="shared" si="488"/>
        <v>4.746006311251616E-2</v>
      </c>
      <c r="HB262" s="80">
        <f t="shared" si="488"/>
        <v>0.17045502840943805</v>
      </c>
      <c r="HC262" s="80">
        <f t="shared" si="488"/>
        <v>4.5184128203030853E-2</v>
      </c>
      <c r="HD262" s="80">
        <f t="shared" si="488"/>
        <v>-0.11988412100266919</v>
      </c>
      <c r="HE262" s="80">
        <f t="shared" si="488"/>
        <v>7.0437734071616631E-2</v>
      </c>
      <c r="HF262" s="80">
        <f t="shared" si="488"/>
        <v>-0.14147488902043837</v>
      </c>
      <c r="HG262" s="80">
        <f t="shared" si="488"/>
        <v>0.13068830632424419</v>
      </c>
      <c r="HH262" s="80">
        <f t="shared" si="488"/>
        <v>9.4347887835701486E-2</v>
      </c>
      <c r="HI262" s="80">
        <f t="shared" si="488"/>
        <v>-0.18312518021460356</v>
      </c>
      <c r="HJ262" s="80">
        <f t="shared" si="488"/>
        <v>7.1191715597274302E-2</v>
      </c>
      <c r="HK262" s="80">
        <f t="shared" si="488"/>
        <v>7.9870554550439191E-2</v>
      </c>
      <c r="HL262" s="80">
        <f t="shared" si="488"/>
        <v>0.20743027216349694</v>
      </c>
      <c r="HM262" s="80">
        <f t="shared" si="488"/>
        <v>0.23530168283927075</v>
      </c>
      <c r="HN262" s="80">
        <f t="shared" si="488"/>
        <v>1.4490386168327153E-3</v>
      </c>
      <c r="HO262" s="80">
        <f t="shared" si="488"/>
        <v>8.8281248610234453E-2</v>
      </c>
      <c r="HP262" s="80">
        <f t="shared" si="488"/>
        <v>-4.6130616573582091E-2</v>
      </c>
      <c r="HQ262" s="80">
        <f t="shared" si="488"/>
        <v>-7.2374257168950476E-2</v>
      </c>
      <c r="HR262" s="80">
        <f t="shared" si="488"/>
        <v>-0.21529751739679401</v>
      </c>
      <c r="HS262" s="80">
        <f t="shared" si="488"/>
        <v>-0.1408551141721692</v>
      </c>
      <c r="HT262" s="80">
        <f t="shared" si="488"/>
        <v>-0.29962753350956939</v>
      </c>
      <c r="HU262" s="80">
        <f t="shared" si="488"/>
        <v>0.21138513370369422</v>
      </c>
      <c r="HV262" s="80">
        <f t="shared" si="488"/>
        <v>-5.491401403015591E-2</v>
      </c>
      <c r="HW262" s="80">
        <f t="shared" si="488"/>
        <v>0.12765471292573582</v>
      </c>
      <c r="HX262" s="80">
        <f t="shared" si="488"/>
        <v>9.1977022751892165E-2</v>
      </c>
      <c r="HY262" s="80">
        <f t="shared" si="488"/>
        <v>9.7932700210669493E-2</v>
      </c>
      <c r="HZ262" s="80">
        <f t="shared" si="486"/>
        <v>-2.5858957578287999E-2</v>
      </c>
      <c r="IA262" s="80">
        <f t="shared" si="486"/>
        <v>0.19784068340106242</v>
      </c>
      <c r="IB262" s="80">
        <f t="shared" si="486"/>
        <v>3.8558565938206613E-2</v>
      </c>
      <c r="IC262" s="80">
        <f t="shared" si="486"/>
        <v>1.5063304103758805E-2</v>
      </c>
      <c r="ID262" s="80">
        <f t="shared" si="486"/>
        <v>-9.5114798388061209E-2</v>
      </c>
      <c r="IE262" s="80">
        <f t="shared" si="486"/>
        <v>2.2376020717816095E-2</v>
      </c>
      <c r="IF262" s="80">
        <f t="shared" si="486"/>
        <v>0.16981931984300982</v>
      </c>
      <c r="IG262" s="80">
        <f t="shared" si="486"/>
        <v>6.766163379916669E-2</v>
      </c>
      <c r="IH262" s="80">
        <f t="shared" si="486"/>
        <v>1.0759242529174869E-2</v>
      </c>
      <c r="II262" s="80">
        <f t="shared" si="486"/>
        <v>0.13623095980831226</v>
      </c>
      <c r="IJ262" s="80">
        <f t="shared" si="486"/>
        <v>7.7641498209324276E-3</v>
      </c>
      <c r="IK262" s="80">
        <f t="shared" si="486"/>
        <v>-0.2581595537079725</v>
      </c>
      <c r="IL262" s="80">
        <f t="shared" si="486"/>
        <v>-0.14311011838329901</v>
      </c>
      <c r="IM262" s="80">
        <f t="shared" si="486"/>
        <v>0.13232071020421657</v>
      </c>
      <c r="IN262" s="80">
        <f t="shared" si="486"/>
        <v>3.527173271877608E-2</v>
      </c>
      <c r="IO262" s="80">
        <f t="shared" si="486"/>
        <v>-0.16574153888896806</v>
      </c>
      <c r="IP262" s="80">
        <f t="shared" si="486"/>
        <v>0.11043352120391431</v>
      </c>
      <c r="IQ262" s="80">
        <f t="shared" si="486"/>
        <v>-0.12895859121533682</v>
      </c>
      <c r="IR262" s="80">
        <f t="shared" si="486"/>
        <v>-0.20713531479534328</v>
      </c>
      <c r="IS262" s="80">
        <f t="shared" si="486"/>
        <v>-2.0874115157442676E-2</v>
      </c>
      <c r="IT262" s="80">
        <f t="shared" si="486"/>
        <v>-0.20189567471286968</v>
      </c>
      <c r="IU262" s="80">
        <f t="shared" si="486"/>
        <v>-0.21044194748038766</v>
      </c>
      <c r="IV262" s="80">
        <f t="shared" si="486"/>
        <v>-3.4205495396202448E-2</v>
      </c>
      <c r="IW262" s="80">
        <f t="shared" si="486"/>
        <v>5.1705464680524164E-2</v>
      </c>
      <c r="IX262" s="80">
        <f t="shared" si="486"/>
        <v>-0.32769369783896957</v>
      </c>
      <c r="IY262" s="80">
        <f t="shared" si="486"/>
        <v>1.7134799211350846E-2</v>
      </c>
      <c r="IZ262" s="80">
        <f t="shared" si="486"/>
        <v>0.12212295953683734</v>
      </c>
      <c r="JA262" s="80">
        <f t="shared" si="486"/>
        <v>0.13178455260635114</v>
      </c>
      <c r="JB262" s="80">
        <f t="shared" si="486"/>
        <v>-0.10228164916208164</v>
      </c>
      <c r="JC262" s="80">
        <f t="shared" si="486"/>
        <v>6.1873113942635026E-2</v>
      </c>
    </row>
    <row r="263" spans="142:263" x14ac:dyDescent="0.3">
      <c r="EL263" s="14" t="s">
        <v>354</v>
      </c>
      <c r="EM263" s="80">
        <f t="shared" si="491"/>
        <v>-0.34172404914472854</v>
      </c>
      <c r="EN263" s="80">
        <f t="shared" si="491"/>
        <v>-0.12860593210011401</v>
      </c>
      <c r="EO263" s="80">
        <f t="shared" si="491"/>
        <v>-2.7174182213475673E-2</v>
      </c>
      <c r="EP263" s="80">
        <f t="shared" si="491"/>
        <v>-1.5994383655735134E-2</v>
      </c>
      <c r="EQ263" s="80">
        <f t="shared" si="491"/>
        <v>-0.13518858325375965</v>
      </c>
      <c r="ER263" s="80">
        <f t="shared" si="491"/>
        <v>0.10903020063759952</v>
      </c>
      <c r="ES263" s="80">
        <f t="shared" si="491"/>
        <v>-0.16399554578977171</v>
      </c>
      <c r="ET263" s="80">
        <f t="shared" si="491"/>
        <v>3.6139011650696685E-3</v>
      </c>
      <c r="EU263" s="80">
        <f t="shared" si="491"/>
        <v>-0.22833464116077745</v>
      </c>
      <c r="EV263" s="80">
        <f t="shared" si="491"/>
        <v>-3.7413365546570723E-2</v>
      </c>
      <c r="EW263" s="80">
        <f t="shared" si="491"/>
        <v>-4.9797091430655527E-2</v>
      </c>
      <c r="EX263" s="80">
        <f t="shared" si="491"/>
        <v>1.7034416430524276E-2</v>
      </c>
      <c r="EY263" s="80">
        <f t="shared" si="491"/>
        <v>8.9460211960676272E-2</v>
      </c>
      <c r="EZ263" s="80">
        <f t="shared" si="491"/>
        <v>-0.20733836858202681</v>
      </c>
      <c r="FA263" s="80">
        <f t="shared" si="491"/>
        <v>0.16189544103243023</v>
      </c>
      <c r="FB263" s="80">
        <f t="shared" si="491"/>
        <v>-3.1261139269951742E-2</v>
      </c>
      <c r="FC263" s="80">
        <f t="shared" si="491"/>
        <v>-0.36345757127274991</v>
      </c>
      <c r="FD263" s="80">
        <f t="shared" si="491"/>
        <v>-0.25075743684110879</v>
      </c>
      <c r="FE263" s="80">
        <f t="shared" si="491"/>
        <v>0.13479329757462619</v>
      </c>
      <c r="FF263" s="80">
        <f t="shared" si="491"/>
        <v>-0.21429112843097287</v>
      </c>
      <c r="FG263" s="80">
        <f t="shared" si="491"/>
        <v>1.6044574962562553E-2</v>
      </c>
      <c r="FH263" s="80">
        <f t="shared" si="491"/>
        <v>-4.7693400012636653E-2</v>
      </c>
      <c r="FI263" s="80">
        <f t="shared" si="491"/>
        <v>-0.20733836858202681</v>
      </c>
      <c r="FJ263" s="80">
        <f t="shared" si="491"/>
        <v>-0.55022608253237393</v>
      </c>
      <c r="FK263" s="80">
        <f t="shared" si="491"/>
        <v>0.10041707050906003</v>
      </c>
      <c r="FL263" s="80">
        <f t="shared" si="491"/>
        <v>-0.20049086112505782</v>
      </c>
      <c r="FM263" s="80">
        <f t="shared" si="491"/>
        <v>0.23177326609376664</v>
      </c>
      <c r="FN263" s="80">
        <f t="shared" si="491"/>
        <v>-0.10364706431718179</v>
      </c>
      <c r="FO263" s="80">
        <f t="shared" si="491"/>
        <v>0.27373655958204818</v>
      </c>
      <c r="FP263" s="80">
        <f t="shared" si="491"/>
        <v>-0.17306846568189294</v>
      </c>
      <c r="FQ263" s="80">
        <f t="shared" si="491"/>
        <v>-0.28115643434331411</v>
      </c>
      <c r="FR263" s="80">
        <f t="shared" si="491"/>
        <v>0.1832164454702549</v>
      </c>
      <c r="FS263" s="80">
        <f t="shared" si="491"/>
        <v>-0.18155992834074866</v>
      </c>
      <c r="FT263" s="80">
        <f t="shared" si="491"/>
        <v>-2.8194837275867329E-2</v>
      </c>
      <c r="FU263" s="80">
        <f t="shared" si="491"/>
        <v>-5.3948734227696943E-2</v>
      </c>
      <c r="FV263" s="80">
        <f t="shared" si="491"/>
        <v>-1.4982319174768744E-2</v>
      </c>
      <c r="FW263" s="80">
        <f t="shared" si="491"/>
        <v>-9.6135805160741744E-2</v>
      </c>
      <c r="FX263" s="80">
        <f t="shared" si="491"/>
        <v>-0.12314324069942667</v>
      </c>
      <c r="FY263" s="80">
        <f t="shared" si="491"/>
        <v>-8.2355489585307334E-2</v>
      </c>
      <c r="FZ263" s="80">
        <f t="shared" si="491"/>
        <v>0.11181264290860475</v>
      </c>
      <c r="GA263" s="80">
        <f t="shared" si="491"/>
        <v>-8.8749090196924452E-4</v>
      </c>
      <c r="GB263" s="80">
        <f t="shared" si="491"/>
        <v>0.29107617187160684</v>
      </c>
      <c r="GC263" s="80">
        <f t="shared" si="491"/>
        <v>-0.29306824270511506</v>
      </c>
      <c r="GD263" s="80">
        <f t="shared" si="491"/>
        <v>-0.12970095597213693</v>
      </c>
      <c r="GE263" s="80">
        <f t="shared" si="491"/>
        <v>0.25545226219722722</v>
      </c>
      <c r="GF263" s="80">
        <f t="shared" si="491"/>
        <v>-0.55794399405349615</v>
      </c>
      <c r="GG263" s="80">
        <f t="shared" si="491"/>
        <v>0.33539589670261138</v>
      </c>
      <c r="GH263" s="80">
        <f t="shared" si="491"/>
        <v>0.17259533092586707</v>
      </c>
      <c r="GI263" s="80">
        <f t="shared" si="491"/>
        <v>-8.334965020044402E-2</v>
      </c>
      <c r="GJ263" s="80">
        <f t="shared" si="491"/>
        <v>0.28859351036176645</v>
      </c>
      <c r="GK263" s="80">
        <f t="shared" si="491"/>
        <v>8.0906600337912637E-2</v>
      </c>
      <c r="GL263" s="80">
        <f t="shared" si="491"/>
        <v>-2.1065371925595409E-2</v>
      </c>
      <c r="GM263" s="80">
        <f t="shared" si="491"/>
        <v>3.0331239907211989E-2</v>
      </c>
      <c r="GN263" s="80">
        <f t="shared" si="491"/>
        <v>-1.1950385566709578E-2</v>
      </c>
      <c r="GO263" s="80">
        <f t="shared" si="491"/>
        <v>-5.3948734227696943E-2</v>
      </c>
      <c r="GP263" s="80">
        <f t="shared" si="491"/>
        <v>0.14388403386005169</v>
      </c>
      <c r="GQ263" s="80">
        <f t="shared" si="491"/>
        <v>-0.37120706999833925</v>
      </c>
      <c r="GR263" s="80">
        <f t="shared" si="491"/>
        <v>-0.11119763640559531</v>
      </c>
      <c r="GS263" s="80">
        <f t="shared" si="491"/>
        <v>-8.8749090196924452E-4</v>
      </c>
      <c r="GT263" s="80">
        <f t="shared" si="491"/>
        <v>0.13752653844399224</v>
      </c>
      <c r="GU263" s="80">
        <f t="shared" si="491"/>
        <v>-2.0049747890878603E-2</v>
      </c>
      <c r="GV263" s="80">
        <f t="shared" si="491"/>
        <v>0.21289180131191354</v>
      </c>
      <c r="GW263" s="80">
        <f t="shared" si="491"/>
        <v>-0.10472330297889328</v>
      </c>
      <c r="GX263" s="80">
        <f t="shared" si="491"/>
        <v>-0.33784338467068342</v>
      </c>
      <c r="GY263" s="80">
        <f t="shared" si="488"/>
        <v>-0.24421998275141404</v>
      </c>
      <c r="GZ263" s="80">
        <f t="shared" si="488"/>
        <v>8.4688240449669466E-2</v>
      </c>
      <c r="HA263" s="80">
        <f t="shared" si="488"/>
        <v>-7.2714595505711604E-2</v>
      </c>
      <c r="HB263" s="80">
        <f t="shared" si="488"/>
        <v>0.28451472735829514</v>
      </c>
      <c r="HC263" s="80">
        <f t="shared" si="488"/>
        <v>0.21116298640165215</v>
      </c>
      <c r="HD263" s="80">
        <f t="shared" si="488"/>
        <v>3.11443920032866E-3</v>
      </c>
      <c r="HE263" s="80">
        <f t="shared" si="488"/>
        <v>-0.21254979503327814</v>
      </c>
      <c r="HF263" s="80">
        <f t="shared" si="488"/>
        <v>-0.29798373255983329</v>
      </c>
      <c r="HG263" s="80">
        <f t="shared" si="488"/>
        <v>0.1283955264769821</v>
      </c>
      <c r="HH263" s="80">
        <f t="shared" si="488"/>
        <v>0.24027473369308147</v>
      </c>
      <c r="HI263" s="80">
        <f t="shared" si="488"/>
        <v>4.6902919329536046E-2</v>
      </c>
      <c r="HJ263" s="80">
        <f t="shared" si="488"/>
        <v>0.36052022828762437</v>
      </c>
      <c r="HK263" s="80">
        <f t="shared" si="488"/>
        <v>0.11458972662402858</v>
      </c>
      <c r="HL263" s="80">
        <f t="shared" si="488"/>
        <v>0.34803733684062016</v>
      </c>
      <c r="HM263" s="80">
        <f t="shared" si="488"/>
        <v>0.39600266199851286</v>
      </c>
      <c r="HN263" s="80">
        <f t="shared" si="488"/>
        <v>0.17968475490217492</v>
      </c>
      <c r="HO263" s="80">
        <f t="shared" si="488"/>
        <v>3.5713524128760311E-2</v>
      </c>
      <c r="HP263" s="80">
        <f t="shared" si="488"/>
        <v>-0.1384912047918572</v>
      </c>
      <c r="HQ263" s="80">
        <f t="shared" si="488"/>
        <v>0.17968475612043036</v>
      </c>
      <c r="HR263" s="80">
        <f t="shared" si="488"/>
        <v>-6.2288035626388252E-2</v>
      </c>
      <c r="HS263" s="80">
        <f t="shared" si="488"/>
        <v>-5.6029044431006397E-2</v>
      </c>
      <c r="HT263" s="80">
        <f t="shared" si="488"/>
        <v>-0.24956660401866917</v>
      </c>
      <c r="HU263" s="80">
        <f t="shared" si="488"/>
        <v>7.0932373483875252E-2</v>
      </c>
      <c r="HV263" s="80">
        <f t="shared" si="488"/>
        <v>7.5215487599827352E-2</v>
      </c>
      <c r="HW263" s="80">
        <f t="shared" si="488"/>
        <v>2.2959251074940179E-2</v>
      </c>
      <c r="HX263" s="80">
        <f t="shared" si="488"/>
        <v>-6.7000162799417604E-2</v>
      </c>
      <c r="HY263" s="80">
        <f t="shared" si="488"/>
        <v>0.30815931221176002</v>
      </c>
      <c r="HZ263" s="80">
        <f t="shared" si="488"/>
        <v>0.11458972662402858</v>
      </c>
      <c r="IA263" s="80">
        <f t="shared" si="488"/>
        <v>0.1274792381824994</v>
      </c>
      <c r="IB263" s="80">
        <f t="shared" si="488"/>
        <v>0.1985667430874222</v>
      </c>
      <c r="IC263" s="80">
        <f t="shared" si="488"/>
        <v>0.15111560226703696</v>
      </c>
      <c r="ID263" s="80">
        <f t="shared" si="486"/>
        <v>-0.19754563069582348</v>
      </c>
      <c r="IE263" s="80">
        <f t="shared" si="486"/>
        <v>0.216343226105362</v>
      </c>
      <c r="IF263" s="80">
        <f t="shared" si="486"/>
        <v>0.10344917029349963</v>
      </c>
      <c r="IG263" s="80">
        <f t="shared" si="486"/>
        <v>0.10344916900884539</v>
      </c>
      <c r="IH263" s="80">
        <f t="shared" si="486"/>
        <v>-0.11336222027271993</v>
      </c>
      <c r="II263" s="80">
        <f t="shared" si="486"/>
        <v>-6.0198685702749014E-2</v>
      </c>
      <c r="IJ263" s="80">
        <f t="shared" si="486"/>
        <v>7.711502160787978E-2</v>
      </c>
      <c r="IK263" s="80">
        <f t="shared" si="486"/>
        <v>-0.45382159781858983</v>
      </c>
      <c r="IL263" s="80">
        <f t="shared" si="486"/>
        <v>-0.11444573205508383</v>
      </c>
      <c r="IM263" s="80">
        <f t="shared" si="486"/>
        <v>0.19375993972362052</v>
      </c>
      <c r="IN263" s="80">
        <f t="shared" si="486"/>
        <v>-0.12259810716923973</v>
      </c>
      <c r="IO263" s="80">
        <f t="shared" si="486"/>
        <v>4.3506628163325324E-2</v>
      </c>
      <c r="IP263" s="80">
        <f t="shared" si="486"/>
        <v>-0.10687818595262603</v>
      </c>
      <c r="IQ263" s="80">
        <f t="shared" si="486"/>
        <v>-0.44629864042856288</v>
      </c>
      <c r="IR263" s="80">
        <f t="shared" si="486"/>
        <v>-0.35063352884173149</v>
      </c>
      <c r="IS263" s="80">
        <f t="shared" ref="IS263:JW263" si="492">LOG(IS67/$JD67,2)</f>
        <v>0.22750367115962664</v>
      </c>
      <c r="IT263" s="80">
        <f t="shared" si="492"/>
        <v>-8.7599124180979621E-2</v>
      </c>
      <c r="IU263" s="80">
        <f t="shared" si="492"/>
        <v>-0.12314324069942667</v>
      </c>
      <c r="IV263" s="80">
        <f t="shared" si="492"/>
        <v>0.21634322491767208</v>
      </c>
      <c r="IW263" s="80">
        <f t="shared" si="492"/>
        <v>0.25461324275975949</v>
      </c>
      <c r="IX263" s="80">
        <f t="shared" si="492"/>
        <v>-0.1958243787083094</v>
      </c>
      <c r="IY263" s="80">
        <f t="shared" si="492"/>
        <v>-5.9055657889351557E-3</v>
      </c>
      <c r="IZ263" s="80">
        <f t="shared" si="492"/>
        <v>0.16903751069354378</v>
      </c>
      <c r="JA263" s="80">
        <f t="shared" si="492"/>
        <v>2.1973467721367813E-2</v>
      </c>
      <c r="JB263" s="80">
        <f t="shared" si="492"/>
        <v>-0.3153210504373804</v>
      </c>
      <c r="JC263" s="80">
        <f t="shared" si="492"/>
        <v>0.19987491534303359</v>
      </c>
    </row>
    <row r="264" spans="142:263" x14ac:dyDescent="0.3">
      <c r="EL264" s="14" t="s">
        <v>356</v>
      </c>
      <c r="EM264" s="80">
        <f t="shared" si="491"/>
        <v>-3.6120436562724755E-2</v>
      </c>
      <c r="EN264" s="80">
        <f t="shared" si="491"/>
        <v>-0.13948488415115967</v>
      </c>
      <c r="EO264" s="80">
        <f t="shared" si="491"/>
        <v>-0.10471126636630741</v>
      </c>
      <c r="EP264" s="80">
        <f t="shared" si="491"/>
        <v>2.7605729944569401E-2</v>
      </c>
      <c r="EQ264" s="80">
        <f t="shared" si="491"/>
        <v>5.561184819229649E-2</v>
      </c>
      <c r="ER264" s="80">
        <f t="shared" si="491"/>
        <v>-1.6493200205125343E-2</v>
      </c>
      <c r="ES264" s="80">
        <f t="shared" si="491"/>
        <v>0.11452539156005194</v>
      </c>
      <c r="ET264" s="80">
        <f t="shared" si="491"/>
        <v>-1.5473680780043103E-2</v>
      </c>
      <c r="EU264" s="80">
        <f t="shared" si="491"/>
        <v>-4.0279857482021224E-2</v>
      </c>
      <c r="EV264" s="80">
        <f t="shared" si="491"/>
        <v>-3.9927142909213544E-3</v>
      </c>
      <c r="EW264" s="80">
        <f t="shared" si="491"/>
        <v>-1.0308138289206759E-2</v>
      </c>
      <c r="EX264" s="80">
        <f t="shared" si="491"/>
        <v>7.5152844017280215E-2</v>
      </c>
      <c r="EY264" s="80">
        <f t="shared" si="491"/>
        <v>8.3879480628164305E-2</v>
      </c>
      <c r="EZ264" s="80">
        <f t="shared" si="491"/>
        <v>-2.8465051279925584E-2</v>
      </c>
      <c r="FA264" s="80">
        <f t="shared" si="491"/>
        <v>-4.6578896095108804E-2</v>
      </c>
      <c r="FB264" s="80">
        <f t="shared" si="491"/>
        <v>6.1555915100387652E-2</v>
      </c>
      <c r="FC264" s="80">
        <f t="shared" si="491"/>
        <v>4.7224588965427645E-2</v>
      </c>
      <c r="FD264" s="80">
        <f t="shared" si="491"/>
        <v>-2.3956594967532909E-3</v>
      </c>
      <c r="FE264" s="80">
        <f t="shared" si="491"/>
        <v>0.14388491900821412</v>
      </c>
      <c r="FF264" s="80">
        <f t="shared" si="491"/>
        <v>-0.14995765083647433</v>
      </c>
      <c r="FG264" s="80">
        <f t="shared" si="491"/>
        <v>-0.10799277823185781</v>
      </c>
      <c r="FH264" s="80">
        <f t="shared" si="491"/>
        <v>-4.0249717261489022E-2</v>
      </c>
      <c r="FI264" s="80">
        <f t="shared" si="491"/>
        <v>-4.6207602123284869E-2</v>
      </c>
      <c r="FJ264" s="80">
        <f t="shared" si="491"/>
        <v>-0.20946359209117316</v>
      </c>
      <c r="FK264" s="80">
        <f t="shared" si="491"/>
        <v>6.2970773467948368E-2</v>
      </c>
      <c r="FL264" s="80">
        <f t="shared" si="491"/>
        <v>-2.7156256609834454E-2</v>
      </c>
      <c r="FM264" s="80">
        <f t="shared" si="491"/>
        <v>-3.1194028710941415E-2</v>
      </c>
      <c r="FN264" s="80">
        <f t="shared" si="491"/>
        <v>-2.7341447658000659E-2</v>
      </c>
      <c r="FO264" s="80">
        <f t="shared" si="491"/>
        <v>0.14905576377371332</v>
      </c>
      <c r="FP264" s="80">
        <f t="shared" si="491"/>
        <v>1.3396122288428347E-2</v>
      </c>
      <c r="FQ264" s="80">
        <f t="shared" si="491"/>
        <v>2.90006379997697E-2</v>
      </c>
      <c r="FR264" s="80">
        <f t="shared" si="491"/>
        <v>0.20819240946093065</v>
      </c>
      <c r="FS264" s="80">
        <f t="shared" si="491"/>
        <v>-9.7712554033987251E-2</v>
      </c>
      <c r="FT264" s="80">
        <f t="shared" si="491"/>
        <v>-8.0177992997812475E-2</v>
      </c>
      <c r="FU264" s="80">
        <f t="shared" si="491"/>
        <v>9.6897646545493488E-3</v>
      </c>
      <c r="FV264" s="80">
        <f t="shared" si="491"/>
        <v>-0.19568413072412255</v>
      </c>
      <c r="FW264" s="80">
        <f t="shared" si="491"/>
        <v>5.7475756686249199E-2</v>
      </c>
      <c r="FX264" s="80">
        <f t="shared" si="491"/>
        <v>-0.10811071500741083</v>
      </c>
      <c r="FY264" s="80">
        <f t="shared" si="491"/>
        <v>7.2719071225771051E-2</v>
      </c>
      <c r="FZ264" s="80">
        <f t="shared" si="491"/>
        <v>5.9517278305493602E-2</v>
      </c>
      <c r="GA264" s="80">
        <f t="shared" si="491"/>
        <v>0.11670589517240479</v>
      </c>
      <c r="GB264" s="80">
        <f t="shared" si="491"/>
        <v>7.6830516176215127E-2</v>
      </c>
      <c r="GC264" s="80">
        <f t="shared" si="491"/>
        <v>-2.2927234237571571E-2</v>
      </c>
      <c r="GD264" s="80">
        <f t="shared" si="491"/>
        <v>-9.1559410610641212E-2</v>
      </c>
      <c r="GE264" s="80">
        <f t="shared" si="491"/>
        <v>5.2057742649634559E-2</v>
      </c>
      <c r="GF264" s="80">
        <f t="shared" si="491"/>
        <v>-0.21330059739604967</v>
      </c>
      <c r="GG264" s="80">
        <f t="shared" si="491"/>
        <v>9.1207876375540828E-2</v>
      </c>
      <c r="GH264" s="80">
        <f t="shared" si="491"/>
        <v>1.9115282999150801E-2</v>
      </c>
      <c r="GI264" s="80">
        <f t="shared" si="491"/>
        <v>0.14575131423056376</v>
      </c>
      <c r="GJ264" s="80">
        <f t="shared" si="491"/>
        <v>0.17160269022481092</v>
      </c>
      <c r="GK264" s="80">
        <f t="shared" si="491"/>
        <v>8.7111871252717049E-3</v>
      </c>
      <c r="GL264" s="80">
        <f t="shared" si="491"/>
        <v>6.4967179913237916E-2</v>
      </c>
      <c r="GM264" s="80">
        <f t="shared" si="491"/>
        <v>-6.0465890130538887E-2</v>
      </c>
      <c r="GN264" s="80">
        <f t="shared" si="491"/>
        <v>0.23157411862596924</v>
      </c>
      <c r="GO264" s="80">
        <f t="shared" si="491"/>
        <v>0.14942050051421496</v>
      </c>
      <c r="GP264" s="80">
        <f t="shared" si="491"/>
        <v>-3.6835893637644362E-2</v>
      </c>
      <c r="GQ264" s="80">
        <f t="shared" si="491"/>
        <v>1.7956577577158169E-3</v>
      </c>
      <c r="GR264" s="80">
        <f t="shared" si="491"/>
        <v>6.9698531560628083E-3</v>
      </c>
      <c r="GS264" s="80">
        <f t="shared" si="491"/>
        <v>6.6897997323447844E-3</v>
      </c>
      <c r="GT264" s="80">
        <f t="shared" si="491"/>
        <v>5.6367472325140132E-2</v>
      </c>
      <c r="GU264" s="80">
        <f t="shared" si="491"/>
        <v>-0.15527490681508382</v>
      </c>
      <c r="GV264" s="80">
        <f t="shared" si="491"/>
        <v>1.795657757725735E-3</v>
      </c>
      <c r="GW264" s="80">
        <f t="shared" si="491"/>
        <v>-3.9508465871700038E-2</v>
      </c>
      <c r="GX264" s="80">
        <f t="shared" si="491"/>
        <v>-0.34937310056464171</v>
      </c>
      <c r="GY264" s="80">
        <f t="shared" si="488"/>
        <v>-0.1980492931892939</v>
      </c>
      <c r="GZ264" s="80">
        <f t="shared" si="488"/>
        <v>0.20694695624901063</v>
      </c>
      <c r="HA264" s="80">
        <f t="shared" si="488"/>
        <v>7.9003952712694239E-2</v>
      </c>
      <c r="HB264" s="80">
        <f t="shared" si="488"/>
        <v>0.19197178502108048</v>
      </c>
      <c r="HC264" s="80">
        <f t="shared" si="488"/>
        <v>0.15364261366926257</v>
      </c>
      <c r="HD264" s="80">
        <f t="shared" si="488"/>
        <v>-7.7338366207772249E-2</v>
      </c>
      <c r="HE264" s="80">
        <f t="shared" si="488"/>
        <v>-4.4630612044722212E-3</v>
      </c>
      <c r="HF264" s="80">
        <f t="shared" si="488"/>
        <v>-0.14169062949308212</v>
      </c>
      <c r="HG264" s="80">
        <f t="shared" si="488"/>
        <v>0.10548877704667012</v>
      </c>
      <c r="HH264" s="80">
        <f t="shared" si="488"/>
        <v>8.5664895355929235E-2</v>
      </c>
      <c r="HI264" s="80">
        <f t="shared" si="488"/>
        <v>-0.27258700858589624</v>
      </c>
      <c r="HJ264" s="80">
        <f t="shared" si="488"/>
        <v>7.4946939840004764E-2</v>
      </c>
      <c r="HK264" s="80">
        <f t="shared" si="488"/>
        <v>0.11030472781281997</v>
      </c>
      <c r="HL264" s="80">
        <f t="shared" si="488"/>
        <v>0.25258980923035473</v>
      </c>
      <c r="HM264" s="80">
        <f t="shared" si="488"/>
        <v>0.27519096622259992</v>
      </c>
      <c r="HN264" s="80">
        <f t="shared" si="488"/>
        <v>-7.2661878987114598E-2</v>
      </c>
      <c r="HO264" s="80">
        <f t="shared" si="488"/>
        <v>2.6224822729613049E-2</v>
      </c>
      <c r="HP264" s="80">
        <f t="shared" si="488"/>
        <v>-6.800050160613931E-2</v>
      </c>
      <c r="HQ264" s="80">
        <f t="shared" si="488"/>
        <v>-8.1765334743359855E-2</v>
      </c>
      <c r="HR264" s="80">
        <f t="shared" si="488"/>
        <v>-0.17453066681125887</v>
      </c>
      <c r="HS264" s="80">
        <f t="shared" si="488"/>
        <v>-0.10750428583210933</v>
      </c>
      <c r="HT264" s="80">
        <f t="shared" si="488"/>
        <v>-0.25494488242127228</v>
      </c>
      <c r="HU264" s="80">
        <f t="shared" si="488"/>
        <v>0.1940776899532623</v>
      </c>
      <c r="HV264" s="80">
        <f t="shared" si="488"/>
        <v>-4.9277682873296827E-2</v>
      </c>
      <c r="HW264" s="80">
        <f t="shared" si="488"/>
        <v>0.18991076732339951</v>
      </c>
      <c r="HX264" s="80">
        <f t="shared" si="488"/>
        <v>1.8173953764038953E-2</v>
      </c>
      <c r="HY264" s="80">
        <f t="shared" si="488"/>
        <v>-1.4565413839478545E-2</v>
      </c>
      <c r="HZ264" s="80">
        <f t="shared" si="488"/>
        <v>-0.10578745276539731</v>
      </c>
      <c r="IA264" s="80">
        <f t="shared" si="488"/>
        <v>0.14731891622867357</v>
      </c>
      <c r="IB264" s="80">
        <f t="shared" si="488"/>
        <v>6.4548686856473234E-2</v>
      </c>
      <c r="IC264" s="80">
        <f t="shared" si="488"/>
        <v>-3.2808309126970352E-2</v>
      </c>
      <c r="ID264" s="80">
        <f t="shared" ref="ID264:JH264" si="493">LOG(ID68/$JD68,2)</f>
        <v>-0.12252076759010022</v>
      </c>
      <c r="IE264" s="80">
        <f t="shared" si="493"/>
        <v>7.8532147208349751E-2</v>
      </c>
      <c r="IF264" s="80">
        <f t="shared" si="493"/>
        <v>0.135086066981672</v>
      </c>
      <c r="IG264" s="80">
        <f t="shared" si="493"/>
        <v>0.10628771208995955</v>
      </c>
      <c r="IH264" s="80">
        <f t="shared" si="493"/>
        <v>2.9460202363220226E-2</v>
      </c>
      <c r="II264" s="80">
        <f t="shared" si="493"/>
        <v>8.7328555489858281E-2</v>
      </c>
      <c r="IJ264" s="80">
        <f t="shared" si="493"/>
        <v>-6.1623757916876368E-2</v>
      </c>
      <c r="IK264" s="80">
        <f t="shared" si="493"/>
        <v>-0.26879406647417758</v>
      </c>
      <c r="IL264" s="80">
        <f t="shared" si="493"/>
        <v>-0.10108505275228694</v>
      </c>
      <c r="IM264" s="80">
        <f t="shared" si="493"/>
        <v>0.16894931028109975</v>
      </c>
      <c r="IN264" s="80">
        <f t="shared" si="493"/>
        <v>6.7893237204421669E-2</v>
      </c>
      <c r="IO264" s="80">
        <f t="shared" si="493"/>
        <v>-0.14777387583409757</v>
      </c>
      <c r="IP264" s="80">
        <f t="shared" si="493"/>
        <v>7.2479370425521925E-2</v>
      </c>
      <c r="IQ264" s="80">
        <f t="shared" si="493"/>
        <v>-0.17637108417465938</v>
      </c>
      <c r="IR264" s="80">
        <f t="shared" si="493"/>
        <v>-9.0410562555854973E-2</v>
      </c>
      <c r="IS264" s="80">
        <f t="shared" si="493"/>
        <v>-3.703636538340576E-2</v>
      </c>
      <c r="IT264" s="80">
        <f t="shared" si="493"/>
        <v>-0.22679276072406118</v>
      </c>
      <c r="IU264" s="80">
        <f t="shared" si="493"/>
        <v>-0.15818509551109622</v>
      </c>
      <c r="IV264" s="80">
        <f t="shared" si="493"/>
        <v>-2.2514341472489915E-2</v>
      </c>
      <c r="IW264" s="80">
        <f t="shared" si="493"/>
        <v>4.4006599109692995E-3</v>
      </c>
      <c r="IX264" s="80">
        <f t="shared" si="493"/>
        <v>-0.34786029898931431</v>
      </c>
      <c r="IY264" s="80">
        <f t="shared" si="493"/>
        <v>-4.7014884934991792E-2</v>
      </c>
      <c r="IZ264" s="80">
        <f t="shared" si="493"/>
        <v>2.4412295024264972E-2</v>
      </c>
      <c r="JA264" s="80">
        <f t="shared" si="493"/>
        <v>6.7878323384048894E-2</v>
      </c>
      <c r="JB264" s="80">
        <f t="shared" si="493"/>
        <v>-0.19920640937100809</v>
      </c>
      <c r="JC264" s="80">
        <f t="shared" si="493"/>
        <v>6.9132409063259237E-2</v>
      </c>
    </row>
    <row r="265" spans="142:263" x14ac:dyDescent="0.3">
      <c r="EL265" s="14" t="s">
        <v>359</v>
      </c>
      <c r="EM265" s="80">
        <f t="shared" si="491"/>
        <v>-0.18699298472495532</v>
      </c>
      <c r="EN265" s="80">
        <f t="shared" si="491"/>
        <v>-0.1622264402629201</v>
      </c>
      <c r="EO265" s="80">
        <f t="shared" si="491"/>
        <v>-0.18313449477702057</v>
      </c>
      <c r="EP265" s="80">
        <f t="shared" si="491"/>
        <v>-0.1393609720621477</v>
      </c>
      <c r="EQ265" s="80">
        <f t="shared" si="491"/>
        <v>-1.0114439254682632E-2</v>
      </c>
      <c r="ER265" s="80">
        <f t="shared" si="491"/>
        <v>-0.16588281348311515</v>
      </c>
      <c r="ES265" s="80">
        <f t="shared" si="491"/>
        <v>0.10353218738040254</v>
      </c>
      <c r="ET265" s="80">
        <f t="shared" si="491"/>
        <v>-9.3665667953930443E-2</v>
      </c>
      <c r="EU265" s="80">
        <f t="shared" si="491"/>
        <v>-3.9623526043933259E-2</v>
      </c>
      <c r="EV265" s="80">
        <f t="shared" si="491"/>
        <v>-7.4066582116631002E-2</v>
      </c>
      <c r="EW265" s="80">
        <f t="shared" si="491"/>
        <v>-3.2835430920588479E-2</v>
      </c>
      <c r="EX265" s="80">
        <f t="shared" si="491"/>
        <v>7.5777302471381897E-2</v>
      </c>
      <c r="EY265" s="80">
        <f t="shared" si="491"/>
        <v>2.1618860806423827E-2</v>
      </c>
      <c r="EZ265" s="80">
        <f t="shared" si="491"/>
        <v>-4.9180838610808603E-2</v>
      </c>
      <c r="FA265" s="80">
        <f t="shared" si="491"/>
        <v>-7.365229921432459E-2</v>
      </c>
      <c r="FB265" s="80">
        <f t="shared" si="491"/>
        <v>-6.3366969821450712E-3</v>
      </c>
      <c r="FC265" s="80">
        <f t="shared" si="491"/>
        <v>8.4458005145168092E-3</v>
      </c>
      <c r="FD265" s="80">
        <f t="shared" si="491"/>
        <v>-5.8689146706404821E-2</v>
      </c>
      <c r="FE265" s="80">
        <f t="shared" si="491"/>
        <v>8.0069174304609261E-2</v>
      </c>
      <c r="FF265" s="80">
        <f t="shared" si="491"/>
        <v>-2.8259596584337202E-2</v>
      </c>
      <c r="FG265" s="80">
        <f t="shared" si="491"/>
        <v>-0.1120953042516237</v>
      </c>
      <c r="FH265" s="80">
        <f t="shared" si="491"/>
        <v>1.9459929470827232E-2</v>
      </c>
      <c r="FI265" s="80">
        <f t="shared" si="491"/>
        <v>-0.11257493645436631</v>
      </c>
      <c r="FJ265" s="80">
        <f t="shared" si="491"/>
        <v>-0.24016399825487217</v>
      </c>
      <c r="FK265" s="80">
        <f t="shared" si="491"/>
        <v>-2.8363597683291331E-2</v>
      </c>
      <c r="FL265" s="80">
        <f t="shared" si="491"/>
        <v>-8.336267059980608E-2</v>
      </c>
      <c r="FM265" s="80">
        <f t="shared" si="491"/>
        <v>-2.3450900064794097E-2</v>
      </c>
      <c r="FN265" s="80">
        <f t="shared" si="491"/>
        <v>-2.91794452954795E-2</v>
      </c>
      <c r="FO265" s="80">
        <f t="shared" si="491"/>
        <v>0.23663218564731855</v>
      </c>
      <c r="FP265" s="80">
        <f t="shared" si="491"/>
        <v>-6.7887131483310948E-3</v>
      </c>
      <c r="FQ265" s="80">
        <f t="shared" si="491"/>
        <v>-4.8228649026942533E-4</v>
      </c>
      <c r="FR265" s="80">
        <f t="shared" si="491"/>
        <v>0.27638575873044297</v>
      </c>
      <c r="FS265" s="80">
        <f t="shared" si="491"/>
        <v>2.9053342816087312E-2</v>
      </c>
      <c r="FT265" s="80">
        <f t="shared" si="491"/>
        <v>-1.8353725196825134E-2</v>
      </c>
      <c r="FU265" s="80">
        <f t="shared" si="491"/>
        <v>8.5104127316713823E-2</v>
      </c>
      <c r="FV265" s="80">
        <f t="shared" si="491"/>
        <v>8.701093862544839E-4</v>
      </c>
      <c r="FW265" s="80">
        <f t="shared" si="491"/>
        <v>8.0928725101207188E-2</v>
      </c>
      <c r="FX265" s="80">
        <f t="shared" si="491"/>
        <v>-0.12009969711345027</v>
      </c>
      <c r="FY265" s="80">
        <f t="shared" si="491"/>
        <v>6.5637783053836357E-2</v>
      </c>
      <c r="FZ265" s="80">
        <f t="shared" si="491"/>
        <v>0.11629781088022333</v>
      </c>
      <c r="GA265" s="80">
        <f t="shared" si="491"/>
        <v>0.14045666430846704</v>
      </c>
      <c r="GB265" s="80">
        <f t="shared" si="491"/>
        <v>3.2755391775219841E-2</v>
      </c>
      <c r="GC265" s="80">
        <f t="shared" si="491"/>
        <v>1.8146057354891373E-2</v>
      </c>
      <c r="GD265" s="80">
        <f t="shared" si="491"/>
        <v>-8.4788828422002027E-2</v>
      </c>
      <c r="GE265" s="80">
        <f t="shared" si="491"/>
        <v>-2.262192795144059E-2</v>
      </c>
      <c r="GF265" s="80">
        <f t="shared" si="491"/>
        <v>-0.24086574551284265</v>
      </c>
      <c r="GG265" s="80">
        <f t="shared" si="491"/>
        <v>4.0696514759124613E-2</v>
      </c>
      <c r="GH265" s="80">
        <f t="shared" si="491"/>
        <v>4.9629983119894527E-2</v>
      </c>
      <c r="GI265" s="80">
        <f t="shared" si="491"/>
        <v>0.108963919870746</v>
      </c>
      <c r="GJ265" s="80">
        <f t="shared" si="491"/>
        <v>0.16414097562965954</v>
      </c>
      <c r="GK265" s="80">
        <f t="shared" si="491"/>
        <v>3.2379316182967889E-2</v>
      </c>
      <c r="GL265" s="80">
        <f t="shared" si="491"/>
        <v>1.1990722364839726E-3</v>
      </c>
      <c r="GM265" s="80">
        <f t="shared" si="491"/>
        <v>-1.9891145752766102E-2</v>
      </c>
      <c r="GN265" s="80">
        <f t="shared" si="491"/>
        <v>0.16891047272428031</v>
      </c>
      <c r="GO265" s="80">
        <f t="shared" si="491"/>
        <v>0.15996430000310524</v>
      </c>
      <c r="GP265" s="80">
        <f t="shared" si="491"/>
        <v>-8.9007271312171427E-2</v>
      </c>
      <c r="GQ265" s="80">
        <f t="shared" si="491"/>
        <v>6.2571014399203498E-2</v>
      </c>
      <c r="GR265" s="80">
        <f t="shared" si="491"/>
        <v>3.4001862179764288E-2</v>
      </c>
      <c r="GS265" s="80">
        <f t="shared" si="491"/>
        <v>-1.2104900952091803E-2</v>
      </c>
      <c r="GT265" s="80">
        <f t="shared" si="491"/>
        <v>0.12439251328129776</v>
      </c>
      <c r="GU265" s="80">
        <f t="shared" si="491"/>
        <v>-8.8390837387969656E-2</v>
      </c>
      <c r="GV265" s="80">
        <f t="shared" si="491"/>
        <v>2.8174594507318927E-2</v>
      </c>
      <c r="GW265" s="80">
        <f t="shared" si="491"/>
        <v>-2.668407630488644E-2</v>
      </c>
      <c r="GX265" s="80">
        <f t="shared" ref="GX265:IC265" si="494">LOG(GX69/$JD69,2)</f>
        <v>-0.32631726091749419</v>
      </c>
      <c r="GY265" s="80">
        <f t="shared" si="488"/>
        <v>-0.14186971943034513</v>
      </c>
      <c r="GZ265" s="80">
        <f t="shared" si="488"/>
        <v>0.13156039767065095</v>
      </c>
      <c r="HA265" s="80">
        <f t="shared" si="488"/>
        <v>6.5172710833191261E-2</v>
      </c>
      <c r="HB265" s="80">
        <f t="shared" si="488"/>
        <v>0.27274133252192645</v>
      </c>
      <c r="HC265" s="80">
        <f t="shared" si="488"/>
        <v>8.0617450902063945E-2</v>
      </c>
      <c r="HD265" s="80">
        <f t="shared" si="488"/>
        <v>3.5957680340467868E-2</v>
      </c>
      <c r="HE265" s="80">
        <f t="shared" si="488"/>
        <v>8.1469512283783331E-3</v>
      </c>
      <c r="HF265" s="80">
        <f t="shared" si="488"/>
        <v>-0.17839721512738663</v>
      </c>
      <c r="HG265" s="80">
        <f t="shared" si="488"/>
        <v>2.4661274339523025E-2</v>
      </c>
      <c r="HH265" s="80">
        <f t="shared" si="488"/>
        <v>0.10291258888476218</v>
      </c>
      <c r="HI265" s="80">
        <f t="shared" si="488"/>
        <v>-0.26931413902765106</v>
      </c>
      <c r="HJ265" s="80">
        <f t="shared" si="488"/>
        <v>5.9113089361155467E-2</v>
      </c>
      <c r="HK265" s="80">
        <f t="shared" si="488"/>
        <v>0.11880448308204553</v>
      </c>
      <c r="HL265" s="80">
        <f t="shared" si="488"/>
        <v>0.20508204822568407</v>
      </c>
      <c r="HM265" s="80">
        <f t="shared" si="488"/>
        <v>0.2131425443526862</v>
      </c>
      <c r="HN265" s="80">
        <f t="shared" si="488"/>
        <v>7.7460315669082291E-2</v>
      </c>
      <c r="HO265" s="80">
        <f t="shared" si="488"/>
        <v>0.12355519463622019</v>
      </c>
      <c r="HP265" s="80">
        <f t="shared" si="488"/>
        <v>-3.0626107845958806E-2</v>
      </c>
      <c r="HQ265" s="80">
        <f t="shared" si="488"/>
        <v>-7.6901961822336981E-2</v>
      </c>
      <c r="HR265" s="80">
        <f t="shared" si="488"/>
        <v>-0.16006984036415123</v>
      </c>
      <c r="HS265" s="80">
        <f t="shared" si="488"/>
        <v>-7.3584518750742109E-2</v>
      </c>
      <c r="HT265" s="80">
        <f t="shared" si="488"/>
        <v>-0.16613974939204881</v>
      </c>
      <c r="HU265" s="80">
        <f t="shared" si="488"/>
        <v>0.19919711979781879</v>
      </c>
      <c r="HV265" s="80">
        <f t="shared" si="488"/>
        <v>-0.12838340511891011</v>
      </c>
      <c r="HW265" s="80">
        <f t="shared" si="488"/>
        <v>0.19588329669590185</v>
      </c>
      <c r="HX265" s="80">
        <f t="shared" si="488"/>
        <v>3.1273260918043166E-2</v>
      </c>
      <c r="HY265" s="80">
        <f t="shared" si="488"/>
        <v>4.0446025134958694E-2</v>
      </c>
      <c r="HZ265" s="80">
        <f t="shared" si="488"/>
        <v>-0.11458803564635994</v>
      </c>
      <c r="IA265" s="80">
        <f t="shared" si="488"/>
        <v>0.21985611771729188</v>
      </c>
      <c r="IB265" s="80">
        <f t="shared" si="488"/>
        <v>-3.0402761569648796E-3</v>
      </c>
      <c r="IC265" s="80">
        <f t="shared" ref="IC265:JG265" si="495">LOG(IC69/$JD69,2)</f>
        <v>-7.0605328311885554E-2</v>
      </c>
      <c r="ID265" s="80">
        <f t="shared" si="495"/>
        <v>-0.16273905679057704</v>
      </c>
      <c r="IE265" s="80">
        <f t="shared" si="495"/>
        <v>0.17287727634690259</v>
      </c>
      <c r="IF265" s="80">
        <f t="shared" si="495"/>
        <v>9.8120043388121206E-2</v>
      </c>
      <c r="IG265" s="80">
        <f t="shared" si="495"/>
        <v>8.3470538483035914E-2</v>
      </c>
      <c r="IH265" s="80">
        <f t="shared" si="495"/>
        <v>8.4658786510047629E-2</v>
      </c>
      <c r="II265" s="80">
        <f t="shared" si="495"/>
        <v>7.3221886545916937E-2</v>
      </c>
      <c r="IJ265" s="80">
        <f t="shared" si="495"/>
        <v>9.3277565487625107E-3</v>
      </c>
      <c r="IK265" s="80">
        <f t="shared" si="495"/>
        <v>-0.29871548036292117</v>
      </c>
      <c r="IL265" s="80">
        <f t="shared" si="495"/>
        <v>-5.9018075500194583E-2</v>
      </c>
      <c r="IM265" s="80">
        <f t="shared" si="495"/>
        <v>0.15890702138887836</v>
      </c>
      <c r="IN265" s="80">
        <f t="shared" si="495"/>
        <v>5.2779551305898925E-2</v>
      </c>
      <c r="IO265" s="80">
        <f t="shared" si="495"/>
        <v>-0.18001782040123257</v>
      </c>
      <c r="IP265" s="80">
        <f t="shared" si="495"/>
        <v>0.108698459977757</v>
      </c>
      <c r="IQ265" s="80">
        <f t="shared" si="495"/>
        <v>-0.10868060326363561</v>
      </c>
      <c r="IR265" s="80">
        <f t="shared" si="495"/>
        <v>-0.1326922290713195</v>
      </c>
      <c r="IS265" s="80">
        <f t="shared" si="495"/>
        <v>-6.8802747903670039E-2</v>
      </c>
      <c r="IT265" s="80">
        <f t="shared" si="495"/>
        <v>-0.1520757905524632</v>
      </c>
      <c r="IU265" s="80">
        <f t="shared" si="495"/>
        <v>-0.13816336157638809</v>
      </c>
      <c r="IV265" s="80">
        <f t="shared" si="495"/>
        <v>8.5765137449197781E-2</v>
      </c>
      <c r="IW265" s="80">
        <f t="shared" si="495"/>
        <v>4.2705370253132242E-3</v>
      </c>
      <c r="IX265" s="80">
        <f t="shared" si="495"/>
        <v>-0.38963537380668906</v>
      </c>
      <c r="IY265" s="80">
        <f t="shared" si="495"/>
        <v>1.9841152221665811E-2</v>
      </c>
      <c r="IZ265" s="80">
        <f t="shared" si="495"/>
        <v>6.8643455731148328E-2</v>
      </c>
      <c r="JA265" s="80">
        <f t="shared" si="495"/>
        <v>1.1246281530859459E-2</v>
      </c>
      <c r="JB265" s="80">
        <f t="shared" si="495"/>
        <v>-0.19151955607907459</v>
      </c>
      <c r="JC265" s="80">
        <f t="shared" si="495"/>
        <v>2.329403847847206E-2</v>
      </c>
    </row>
    <row r="266" spans="142:263" x14ac:dyDescent="0.3">
      <c r="EL266" s="14" t="s">
        <v>362</v>
      </c>
      <c r="EM266" s="80">
        <f t="shared" ref="EM266:GX269" si="496">LOG(EM70/$JD70,2)</f>
        <v>-0.19261417426129362</v>
      </c>
      <c r="EN266" s="80">
        <f t="shared" si="496"/>
        <v>-0.66453673696428472</v>
      </c>
      <c r="EO266" s="80">
        <f t="shared" si="496"/>
        <v>-0.70267186588983377</v>
      </c>
      <c r="EP266" s="80">
        <f t="shared" si="496"/>
        <v>-0.66820039325556435</v>
      </c>
      <c r="EQ266" s="80">
        <f t="shared" si="496"/>
        <v>-0.70267186588949748</v>
      </c>
      <c r="ER266" s="80">
        <f t="shared" si="496"/>
        <v>-0.48950977019089159</v>
      </c>
      <c r="ES266" s="80">
        <f t="shared" si="496"/>
        <v>-0.50043140826289489</v>
      </c>
      <c r="ET266" s="80">
        <f t="shared" si="496"/>
        <v>-0.23798026335100134</v>
      </c>
      <c r="EU266" s="80">
        <f t="shared" si="496"/>
        <v>-0.35541961386564669</v>
      </c>
      <c r="EV266" s="80">
        <f t="shared" si="496"/>
        <v>-0.41550918849200691</v>
      </c>
      <c r="EW266" s="80">
        <f t="shared" si="496"/>
        <v>-0.41903225586780551</v>
      </c>
      <c r="EX266" s="80">
        <f t="shared" si="496"/>
        <v>-0.38246228773654461</v>
      </c>
      <c r="EY266" s="80">
        <f t="shared" si="496"/>
        <v>-0.43143118317627516</v>
      </c>
      <c r="EZ266" s="80">
        <f t="shared" si="496"/>
        <v>-0.32515144412908004</v>
      </c>
      <c r="FA266" s="80">
        <f t="shared" si="496"/>
        <v>-2.9068331956323207E-2</v>
      </c>
      <c r="FB266" s="80">
        <f t="shared" si="496"/>
        <v>-0.59635819623956532</v>
      </c>
      <c r="FC266" s="80">
        <f t="shared" si="496"/>
        <v>-0.52323664477418608</v>
      </c>
      <c r="FD266" s="80">
        <f t="shared" si="496"/>
        <v>-0.13496472439164589</v>
      </c>
      <c r="FE266" s="80">
        <f t="shared" si="496"/>
        <v>-0.33260724990954127</v>
      </c>
      <c r="FF266" s="80">
        <f t="shared" si="496"/>
        <v>2.2978415670585516E-2</v>
      </c>
      <c r="FG266" s="80">
        <f t="shared" si="496"/>
        <v>-0.46290287529356422</v>
      </c>
      <c r="FH266" s="80">
        <f t="shared" si="496"/>
        <v>0.20479111442081543</v>
      </c>
      <c r="FI266" s="80">
        <f t="shared" si="496"/>
        <v>-0.46928044622196641</v>
      </c>
      <c r="FJ266" s="80">
        <f t="shared" si="496"/>
        <v>-0.68347829990708087</v>
      </c>
      <c r="FK266" s="80">
        <f t="shared" si="496"/>
        <v>-0.22995685247147149</v>
      </c>
      <c r="FL266" s="80">
        <f t="shared" si="496"/>
        <v>-0.11949953127190562</v>
      </c>
      <c r="FM266" s="80">
        <f t="shared" si="496"/>
        <v>-0.23856376017215802</v>
      </c>
      <c r="FN266" s="80">
        <f t="shared" si="496"/>
        <v>-0.21215521693777559</v>
      </c>
      <c r="FO266" s="80">
        <f t="shared" si="496"/>
        <v>-0.23235193087616426</v>
      </c>
      <c r="FP266" s="80">
        <f t="shared" si="496"/>
        <v>0.68872517763323204</v>
      </c>
      <c r="FQ266" s="80">
        <f t="shared" si="496"/>
        <v>0.41676336567048838</v>
      </c>
      <c r="FR266" s="80">
        <f t="shared" si="496"/>
        <v>0.13142290421662872</v>
      </c>
      <c r="FS266" s="80">
        <f t="shared" si="496"/>
        <v>3.0424182255797672E-2</v>
      </c>
      <c r="FT266" s="80">
        <f t="shared" si="496"/>
        <v>0.38327474352160151</v>
      </c>
      <c r="FU266" s="80">
        <f t="shared" si="496"/>
        <v>0.17179725162304252</v>
      </c>
      <c r="FV266" s="80">
        <f t="shared" si="496"/>
        <v>0.22890989452945529</v>
      </c>
      <c r="FW266" s="80">
        <f t="shared" si="496"/>
        <v>-4.854734082679299E-2</v>
      </c>
      <c r="FX266" s="80">
        <f t="shared" si="496"/>
        <v>-0.63863487432147048</v>
      </c>
      <c r="FY266" s="80">
        <f t="shared" si="496"/>
        <v>-0.34679643914083313</v>
      </c>
      <c r="FZ266" s="80">
        <f t="shared" si="496"/>
        <v>-2.2321480899139554E-3</v>
      </c>
      <c r="GA266" s="80">
        <f t="shared" si="496"/>
        <v>0.21789366731367621</v>
      </c>
      <c r="GB266" s="80">
        <f t="shared" si="496"/>
        <v>0.10958185565612964</v>
      </c>
      <c r="GC266" s="80">
        <f t="shared" si="496"/>
        <v>0.57920297953696975</v>
      </c>
      <c r="GD266" s="80">
        <f t="shared" si="496"/>
        <v>0.66967500362226151</v>
      </c>
      <c r="GE266" s="80">
        <f t="shared" si="496"/>
        <v>-0.14662205728129563</v>
      </c>
      <c r="GF266" s="80">
        <f t="shared" si="496"/>
        <v>-0.52157878181740525</v>
      </c>
      <c r="GG266" s="80">
        <f t="shared" si="496"/>
        <v>1.7258659376159534E-3</v>
      </c>
      <c r="GH266" s="80">
        <f t="shared" si="496"/>
        <v>0.1475894010997465</v>
      </c>
      <c r="GI266" s="80">
        <f t="shared" si="496"/>
        <v>-0.20166405423064135</v>
      </c>
      <c r="GJ266" s="80">
        <f t="shared" si="496"/>
        <v>-5.3330137123782005E-2</v>
      </c>
      <c r="GK266" s="80">
        <f t="shared" si="496"/>
        <v>-0.10488532382029325</v>
      </c>
      <c r="GL266" s="80">
        <f t="shared" si="496"/>
        <v>-0.3687711292262974</v>
      </c>
      <c r="GM266" s="80">
        <f t="shared" si="496"/>
        <v>0.2548448031255276</v>
      </c>
      <c r="GN266" s="80">
        <f t="shared" si="496"/>
        <v>-0.12416438656941747</v>
      </c>
      <c r="GO266" s="80">
        <f t="shared" si="496"/>
        <v>0.19574957354727326</v>
      </c>
      <c r="GP266" s="80">
        <f t="shared" si="496"/>
        <v>-6.5702061330651221E-2</v>
      </c>
      <c r="GQ266" s="80">
        <f t="shared" si="496"/>
        <v>0.66988230240437141</v>
      </c>
      <c r="GR266" s="80">
        <f t="shared" si="496"/>
        <v>0.7676480696578436</v>
      </c>
      <c r="GS266" s="80">
        <f t="shared" si="496"/>
        <v>-3.0246522902861384E-2</v>
      </c>
      <c r="GT266" s="80">
        <f t="shared" si="496"/>
        <v>-3.9706852933616685E-2</v>
      </c>
      <c r="GU266" s="80">
        <f t="shared" si="496"/>
        <v>0.19447129901436458</v>
      </c>
      <c r="GV266" s="80">
        <f t="shared" si="496"/>
        <v>0.56322219474241919</v>
      </c>
      <c r="GW266" s="80">
        <f t="shared" si="496"/>
        <v>-0.21962388791445667</v>
      </c>
      <c r="GX266" s="80">
        <f t="shared" si="496"/>
        <v>-0.70267186588966568</v>
      </c>
      <c r="GY266" s="80">
        <f t="shared" ref="GY266:JC270" si="497">LOG(GY70/$JD70,2)</f>
        <v>-0.23080314395713841</v>
      </c>
      <c r="GZ266" s="80">
        <f t="shared" si="497"/>
        <v>-0.11484971086228957</v>
      </c>
      <c r="HA266" s="80">
        <f t="shared" si="497"/>
        <v>-0.25342494099359592</v>
      </c>
      <c r="HB266" s="80">
        <f t="shared" si="497"/>
        <v>-0.25263894485821131</v>
      </c>
      <c r="HC266" s="80">
        <f t="shared" si="497"/>
        <v>0.2797785257493674</v>
      </c>
      <c r="HD266" s="80">
        <f t="shared" si="497"/>
        <v>-3.4968934000446629E-2</v>
      </c>
      <c r="HE266" s="80">
        <f t="shared" si="497"/>
        <v>1.1573652128787587E-2</v>
      </c>
      <c r="HF266" s="80">
        <f t="shared" si="497"/>
        <v>-0.4601782388932707</v>
      </c>
      <c r="HG266" s="80">
        <f t="shared" si="497"/>
        <v>5.4757831148874156E-2</v>
      </c>
      <c r="HH266" s="80">
        <f t="shared" si="497"/>
        <v>0.71960569405299801</v>
      </c>
      <c r="HI266" s="80">
        <f t="shared" si="497"/>
        <v>-0.16943484893392136</v>
      </c>
      <c r="HJ266" s="80">
        <f t="shared" si="497"/>
        <v>-7.1906373550959468E-2</v>
      </c>
      <c r="HK266" s="80">
        <f t="shared" si="497"/>
        <v>4.3282512248126889E-2</v>
      </c>
      <c r="HL266" s="80">
        <f t="shared" si="497"/>
        <v>0.12510558146388032</v>
      </c>
      <c r="HM266" s="80">
        <f t="shared" si="497"/>
        <v>0.41478571577428619</v>
      </c>
      <c r="HN266" s="80">
        <f t="shared" si="497"/>
        <v>-0.17017678460603661</v>
      </c>
      <c r="HO266" s="80">
        <f t="shared" si="497"/>
        <v>8.5230694017196365E-2</v>
      </c>
      <c r="HP266" s="80">
        <f t="shared" si="497"/>
        <v>-0.24324024684908824</v>
      </c>
      <c r="HQ266" s="80">
        <f t="shared" si="497"/>
        <v>-0.35352230156227993</v>
      </c>
      <c r="HR266" s="80">
        <f t="shared" si="497"/>
        <v>-4.5140739301675704E-2</v>
      </c>
      <c r="HS266" s="80">
        <f t="shared" si="497"/>
        <v>0.1338294024784524</v>
      </c>
      <c r="HT266" s="80">
        <f t="shared" si="497"/>
        <v>-0.20776867259554782</v>
      </c>
      <c r="HU266" s="80">
        <f t="shared" si="497"/>
        <v>0.66365034911816512</v>
      </c>
      <c r="HV266" s="80">
        <f t="shared" si="497"/>
        <v>-0.15541007354928871</v>
      </c>
      <c r="HW266" s="80">
        <f t="shared" si="497"/>
        <v>0.31121571664260472</v>
      </c>
      <c r="HX266" s="80">
        <f t="shared" si="497"/>
        <v>0.28981132185491998</v>
      </c>
      <c r="HY266" s="80">
        <f t="shared" si="497"/>
        <v>-1.8173691058852776E-2</v>
      </c>
      <c r="HZ266" s="80">
        <f t="shared" si="497"/>
        <v>0.10468305680176035</v>
      </c>
      <c r="IA266" s="80">
        <f t="shared" si="497"/>
        <v>0.80889255733647325</v>
      </c>
      <c r="IB266" s="80">
        <f t="shared" si="497"/>
        <v>0.13863038902016503</v>
      </c>
      <c r="IC266" s="80">
        <f t="shared" si="497"/>
        <v>-0.25263894485821131</v>
      </c>
      <c r="ID266" s="80">
        <f t="shared" si="497"/>
        <v>-2.5178373203837393E-4</v>
      </c>
      <c r="IE266" s="80">
        <f t="shared" si="497"/>
        <v>0.15412416402701398</v>
      </c>
      <c r="IF266" s="80">
        <f t="shared" si="497"/>
        <v>0.91415043869211188</v>
      </c>
      <c r="IG266" s="80">
        <f t="shared" si="497"/>
        <v>0.10713453551614777</v>
      </c>
      <c r="IH266" s="80">
        <f t="shared" si="497"/>
        <v>0.16239855387918545</v>
      </c>
      <c r="II266" s="80">
        <f t="shared" si="497"/>
        <v>-0.13933938116242806</v>
      </c>
      <c r="IJ266" s="80">
        <f t="shared" si="497"/>
        <v>0.1517513100767327</v>
      </c>
      <c r="IK266" s="80">
        <f t="shared" si="497"/>
        <v>8.3675561958956618E-2</v>
      </c>
      <c r="IL266" s="80">
        <f t="shared" si="497"/>
        <v>-6.8635958380613964E-3</v>
      </c>
      <c r="IM266" s="80">
        <f t="shared" si="497"/>
        <v>0.22693880666271271</v>
      </c>
      <c r="IN266" s="80">
        <f t="shared" si="497"/>
        <v>-8.8323261400658666E-3</v>
      </c>
      <c r="IO266" s="80">
        <f t="shared" si="497"/>
        <v>-0.11413568171105921</v>
      </c>
      <c r="IP266" s="80">
        <f t="shared" si="497"/>
        <v>0.26969256773303735</v>
      </c>
      <c r="IQ266" s="80">
        <f t="shared" si="497"/>
        <v>-0.16869329359996016</v>
      </c>
      <c r="IR266" s="80">
        <f t="shared" si="497"/>
        <v>0.11932983277483641</v>
      </c>
      <c r="IS266" s="80">
        <f t="shared" si="497"/>
        <v>3.2360253055256881E-2</v>
      </c>
      <c r="IT266" s="80">
        <f t="shared" si="497"/>
        <v>0.10099800956825618</v>
      </c>
      <c r="IU266" s="80">
        <f t="shared" si="497"/>
        <v>-3.8351573476029646E-2</v>
      </c>
      <c r="IV266" s="80">
        <f t="shared" si="497"/>
        <v>0.1428181850931555</v>
      </c>
      <c r="IW266" s="80">
        <f t="shared" si="497"/>
        <v>0.20936203349126062</v>
      </c>
      <c r="IX266" s="80">
        <f t="shared" si="497"/>
        <v>-0.35520867915994864</v>
      </c>
      <c r="IY266" s="80">
        <f t="shared" si="497"/>
        <v>1.0669502508681959E-3</v>
      </c>
      <c r="IZ266" s="80">
        <f t="shared" si="497"/>
        <v>0.10835871452585512</v>
      </c>
      <c r="JA266" s="80">
        <f t="shared" si="497"/>
        <v>-0.21691442083485801</v>
      </c>
      <c r="JB266" s="80">
        <f t="shared" si="497"/>
        <v>-0.21081876965860033</v>
      </c>
      <c r="JC266" s="80">
        <f t="shared" si="497"/>
        <v>-5.6756154111788006E-2</v>
      </c>
    </row>
    <row r="267" spans="142:263" x14ac:dyDescent="0.3">
      <c r="EL267" s="14" t="s">
        <v>364</v>
      </c>
      <c r="EM267" s="80">
        <f t="shared" si="496"/>
        <v>-5.1071853324678493E-2</v>
      </c>
      <c r="EN267" s="80">
        <f t="shared" si="496"/>
        <v>-0.25030846396258094</v>
      </c>
      <c r="EO267" s="80">
        <f t="shared" si="496"/>
        <v>-0.17027771056467833</v>
      </c>
      <c r="EP267" s="80">
        <f t="shared" si="496"/>
        <v>-0.23574331376610583</v>
      </c>
      <c r="EQ267" s="80">
        <f t="shared" si="496"/>
        <v>-0.25134178980982386</v>
      </c>
      <c r="ER267" s="80">
        <f t="shared" si="496"/>
        <v>-0.20097713478226492</v>
      </c>
      <c r="ES267" s="80">
        <f t="shared" si="496"/>
        <v>-0.29555690780617416</v>
      </c>
      <c r="ET267" s="80">
        <f t="shared" si="496"/>
        <v>-0.16183327610899337</v>
      </c>
      <c r="EU267" s="80">
        <f t="shared" si="496"/>
        <v>-1.643943516472933E-2</v>
      </c>
      <c r="EV267" s="80">
        <f t="shared" si="496"/>
        <v>-5.1221813916301047E-2</v>
      </c>
      <c r="EW267" s="80">
        <f t="shared" si="496"/>
        <v>-1.3624062735372471E-2</v>
      </c>
      <c r="EX267" s="80">
        <f t="shared" si="496"/>
        <v>-5.7859095969811106E-2</v>
      </c>
      <c r="EY267" s="80">
        <f t="shared" si="496"/>
        <v>0.16235990055556146</v>
      </c>
      <c r="EZ267" s="80">
        <f t="shared" si="496"/>
        <v>-0.10010555796798999</v>
      </c>
      <c r="FA267" s="80">
        <f t="shared" si="496"/>
        <v>0.17382474582841251</v>
      </c>
      <c r="FB267" s="80">
        <f t="shared" si="496"/>
        <v>-0.24378119824242966</v>
      </c>
      <c r="FC267" s="80">
        <f t="shared" si="496"/>
        <v>-0.14333177586050858</v>
      </c>
      <c r="FD267" s="80">
        <f t="shared" si="496"/>
        <v>-5.3926119490294508E-2</v>
      </c>
      <c r="FE267" s="80">
        <f t="shared" si="496"/>
        <v>5.9465780290165915E-2</v>
      </c>
      <c r="FF267" s="80">
        <f t="shared" si="496"/>
        <v>-7.4199001822908117E-2</v>
      </c>
      <c r="FG267" s="80">
        <f t="shared" si="496"/>
        <v>-0.13416924722160586</v>
      </c>
      <c r="FH267" s="80">
        <f t="shared" si="496"/>
        <v>-0.1388229138129653</v>
      </c>
      <c r="FI267" s="80">
        <f t="shared" si="496"/>
        <v>-0.19591169092824687</v>
      </c>
      <c r="FJ267" s="80">
        <f t="shared" si="496"/>
        <v>-0.18487208484423767</v>
      </c>
      <c r="FK267" s="80">
        <f t="shared" si="496"/>
        <v>-1.2020022406791496E-2</v>
      </c>
      <c r="FL267" s="80">
        <f t="shared" si="496"/>
        <v>-8.030694924195414E-2</v>
      </c>
      <c r="FM267" s="80">
        <f t="shared" si="496"/>
        <v>1.5341825085789388E-2</v>
      </c>
      <c r="FN267" s="80">
        <f t="shared" si="496"/>
        <v>-2.3446829978484109E-2</v>
      </c>
      <c r="FO267" s="80">
        <f t="shared" si="496"/>
        <v>6.069792595404596E-2</v>
      </c>
      <c r="FP267" s="80">
        <f t="shared" si="496"/>
        <v>6.1443643671367613E-2</v>
      </c>
      <c r="FQ267" s="80">
        <f t="shared" si="496"/>
        <v>0.32532735130461926</v>
      </c>
      <c r="FR267" s="80">
        <f t="shared" si="496"/>
        <v>0.25253615420379122</v>
      </c>
      <c r="FS267" s="80">
        <f t="shared" si="496"/>
        <v>7.368406489326991E-2</v>
      </c>
      <c r="FT267" s="80">
        <f t="shared" si="496"/>
        <v>0.24339511419074736</v>
      </c>
      <c r="FU267" s="80">
        <f t="shared" si="496"/>
        <v>9.5251863420114047E-2</v>
      </c>
      <c r="FV267" s="80">
        <f t="shared" si="496"/>
        <v>-0.11206171655155954</v>
      </c>
      <c r="FW267" s="80">
        <f t="shared" si="496"/>
        <v>9.9378394186386956E-2</v>
      </c>
      <c r="FX267" s="80">
        <f t="shared" si="496"/>
        <v>-0.19790253076850442</v>
      </c>
      <c r="FY267" s="80">
        <f t="shared" si="496"/>
        <v>-9.0928406588291391E-2</v>
      </c>
      <c r="FZ267" s="80">
        <f t="shared" si="496"/>
        <v>0.2328454542275224</v>
      </c>
      <c r="GA267" s="80">
        <f t="shared" si="496"/>
        <v>3.8722191142419038E-2</v>
      </c>
      <c r="GB267" s="80">
        <f t="shared" si="496"/>
        <v>0.17054917644573414</v>
      </c>
      <c r="GC267" s="80">
        <f t="shared" si="496"/>
        <v>0.13921892151710696</v>
      </c>
      <c r="GD267" s="80">
        <f t="shared" si="496"/>
        <v>0.12329490063815464</v>
      </c>
      <c r="GE267" s="80">
        <f t="shared" si="496"/>
        <v>5.91706031967019E-2</v>
      </c>
      <c r="GF267" s="80">
        <f t="shared" si="496"/>
        <v>-0.1783623444995735</v>
      </c>
      <c r="GG267" s="80">
        <f t="shared" si="496"/>
        <v>0.18583556130626822</v>
      </c>
      <c r="GH267" s="80">
        <f t="shared" si="496"/>
        <v>3.047780600678273E-2</v>
      </c>
      <c r="GI267" s="80">
        <f t="shared" si="496"/>
        <v>0.17677081479856699</v>
      </c>
      <c r="GJ267" s="80">
        <f t="shared" si="496"/>
        <v>-3.9273960533885988E-2</v>
      </c>
      <c r="GK267" s="80">
        <f t="shared" si="496"/>
        <v>-6.0462532405040348E-3</v>
      </c>
      <c r="GL267" s="80">
        <f t="shared" si="496"/>
        <v>-1.3770180714977175E-2</v>
      </c>
      <c r="GM267" s="80">
        <f t="shared" si="496"/>
        <v>4.5912369219447025E-2</v>
      </c>
      <c r="GN267" s="80">
        <f t="shared" si="496"/>
        <v>0.12389274363277027</v>
      </c>
      <c r="GO267" s="80">
        <f t="shared" si="496"/>
        <v>3.436962125861448E-2</v>
      </c>
      <c r="GP267" s="80">
        <f t="shared" si="496"/>
        <v>1.7088266298780062E-3</v>
      </c>
      <c r="GQ267" s="80">
        <f t="shared" si="496"/>
        <v>0.19774720862077316</v>
      </c>
      <c r="GR267" s="80">
        <f t="shared" si="496"/>
        <v>0.18156656980053654</v>
      </c>
      <c r="GS267" s="80">
        <f t="shared" si="496"/>
        <v>-7.6944378563926774E-2</v>
      </c>
      <c r="GT267" s="80">
        <f t="shared" si="496"/>
        <v>1.3514789701300062E-2</v>
      </c>
      <c r="GU267" s="80">
        <f t="shared" si="496"/>
        <v>-1.2600852195610035E-3</v>
      </c>
      <c r="GV267" s="80">
        <f t="shared" si="496"/>
        <v>7.1481896844584475E-2</v>
      </c>
      <c r="GW267" s="80">
        <f t="shared" si="496"/>
        <v>7.0793029488522494E-2</v>
      </c>
      <c r="GX267" s="80">
        <f t="shared" si="496"/>
        <v>-0.40011341935663858</v>
      </c>
      <c r="GY267" s="80">
        <f t="shared" si="497"/>
        <v>-0.13424867103631663</v>
      </c>
      <c r="GZ267" s="80">
        <f t="shared" si="497"/>
        <v>9.3658979643802154E-2</v>
      </c>
      <c r="HA267" s="80">
        <f t="shared" si="497"/>
        <v>4.1643553449827592E-3</v>
      </c>
      <c r="HB267" s="80">
        <f t="shared" si="497"/>
        <v>0.19900863650188383</v>
      </c>
      <c r="HC267" s="80">
        <f t="shared" si="497"/>
        <v>0.16171309719286991</v>
      </c>
      <c r="HD267" s="80">
        <f t="shared" si="497"/>
        <v>-6.7130865023961206E-2</v>
      </c>
      <c r="HE267" s="80">
        <f t="shared" si="497"/>
        <v>8.7474146661276064E-2</v>
      </c>
      <c r="HF267" s="80">
        <f t="shared" si="497"/>
        <v>-0.10080384268303452</v>
      </c>
      <c r="HG267" s="80">
        <f t="shared" si="497"/>
        <v>3.4157610891914103E-2</v>
      </c>
      <c r="HH267" s="80">
        <f t="shared" si="497"/>
        <v>0.17902586641660637</v>
      </c>
      <c r="HI267" s="80">
        <f t="shared" si="497"/>
        <v>-0.11915749850788342</v>
      </c>
      <c r="HJ267" s="80">
        <f t="shared" si="497"/>
        <v>0.14138372109361833</v>
      </c>
      <c r="HK267" s="80">
        <f t="shared" si="497"/>
        <v>0.11396307607928756</v>
      </c>
      <c r="HL267" s="80">
        <f t="shared" si="497"/>
        <v>0.1731810575393089</v>
      </c>
      <c r="HM267" s="80">
        <f t="shared" si="497"/>
        <v>0.13164224322118118</v>
      </c>
      <c r="HN267" s="80">
        <f t="shared" si="497"/>
        <v>-2.8014422736306631E-2</v>
      </c>
      <c r="HO267" s="80">
        <f t="shared" si="497"/>
        <v>0.16462143176018471</v>
      </c>
      <c r="HP267" s="80">
        <f t="shared" si="497"/>
        <v>-0.10827331919108633</v>
      </c>
      <c r="HQ267" s="80">
        <f t="shared" si="497"/>
        <v>-9.6541815941199025E-2</v>
      </c>
      <c r="HR267" s="80">
        <f t="shared" si="497"/>
        <v>2.3445972197642155E-2</v>
      </c>
      <c r="HS267" s="80">
        <f t="shared" si="497"/>
        <v>-9.8400061301443922E-2</v>
      </c>
      <c r="HT267" s="80">
        <f t="shared" si="497"/>
        <v>-0.13329587306464702</v>
      </c>
      <c r="HU267" s="80">
        <f t="shared" si="497"/>
        <v>6.9534997827161674E-2</v>
      </c>
      <c r="HV267" s="80">
        <f t="shared" si="497"/>
        <v>-0.1585177567613755</v>
      </c>
      <c r="HW267" s="80">
        <f t="shared" si="497"/>
        <v>0.12952685427823299</v>
      </c>
      <c r="HX267" s="80">
        <f t="shared" si="497"/>
        <v>1.2149720779784139E-2</v>
      </c>
      <c r="HY267" s="80">
        <f t="shared" si="497"/>
        <v>8.5599874707693466E-2</v>
      </c>
      <c r="HZ267" s="80">
        <f t="shared" si="497"/>
        <v>-8.6748247574633716E-2</v>
      </c>
      <c r="IA267" s="80">
        <f t="shared" si="497"/>
        <v>0.1157006994310758</v>
      </c>
      <c r="IB267" s="80">
        <f t="shared" si="497"/>
        <v>-5.0322284608118231E-2</v>
      </c>
      <c r="IC267" s="80">
        <f t="shared" si="497"/>
        <v>-0.13393100179003814</v>
      </c>
      <c r="ID267" s="80">
        <f t="shared" si="497"/>
        <v>-0.1996467720577699</v>
      </c>
      <c r="IE267" s="80">
        <f t="shared" si="497"/>
        <v>0.18698030501906437</v>
      </c>
      <c r="IF267" s="80">
        <f t="shared" si="497"/>
        <v>0.17163985160753753</v>
      </c>
      <c r="IG267" s="80">
        <f t="shared" si="497"/>
        <v>6.5408544829054754E-2</v>
      </c>
      <c r="IH267" s="80">
        <f t="shared" si="497"/>
        <v>-0.22108120568179343</v>
      </c>
      <c r="II267" s="80">
        <f t="shared" si="497"/>
        <v>0.10927443026671549</v>
      </c>
      <c r="IJ267" s="80">
        <f t="shared" si="497"/>
        <v>-3.4670637588038004E-2</v>
      </c>
      <c r="IK267" s="80">
        <f t="shared" si="497"/>
        <v>-3.7267481902571502E-2</v>
      </c>
      <c r="IL267" s="80">
        <f t="shared" si="497"/>
        <v>-5.0291964353433487E-3</v>
      </c>
      <c r="IM267" s="80">
        <f t="shared" si="497"/>
        <v>0.15672297383440303</v>
      </c>
      <c r="IN267" s="80">
        <f t="shared" si="497"/>
        <v>-0.13998120380684118</v>
      </c>
      <c r="IO267" s="80">
        <f t="shared" si="497"/>
        <v>-8.0689555941929156E-2</v>
      </c>
      <c r="IP267" s="80">
        <f t="shared" si="497"/>
        <v>7.2789839467099396E-2</v>
      </c>
      <c r="IQ267" s="80">
        <f t="shared" si="497"/>
        <v>-8.5979916579644558E-2</v>
      </c>
      <c r="IR267" s="80">
        <f t="shared" si="497"/>
        <v>-0.20748027884219858</v>
      </c>
      <c r="IS267" s="80">
        <f t="shared" si="497"/>
        <v>-0.16946359459235202</v>
      </c>
      <c r="IT267" s="80">
        <f t="shared" si="497"/>
        <v>-5.3773530326321949E-2</v>
      </c>
      <c r="IU267" s="80">
        <f t="shared" si="497"/>
        <v>6.0841029536057065E-2</v>
      </c>
      <c r="IV267" s="80">
        <f t="shared" si="497"/>
        <v>4.1207886543374574E-2</v>
      </c>
      <c r="IW267" s="80">
        <f t="shared" si="497"/>
        <v>-6.9103418484491724E-2</v>
      </c>
      <c r="IX267" s="80">
        <f t="shared" si="497"/>
        <v>-0.33723340763569809</v>
      </c>
      <c r="IY267" s="80">
        <f t="shared" si="497"/>
        <v>3.2884894196856918E-2</v>
      </c>
      <c r="IZ267" s="80">
        <f t="shared" si="497"/>
        <v>0.1371146209477051</v>
      </c>
      <c r="JA267" s="80">
        <f t="shared" si="497"/>
        <v>2.7997936930110663E-2</v>
      </c>
      <c r="JB267" s="80">
        <f t="shared" si="497"/>
        <v>-0.14029771578686853</v>
      </c>
      <c r="JC267" s="80">
        <f t="shared" si="497"/>
        <v>4.4088570135648951E-2</v>
      </c>
    </row>
    <row r="268" spans="142:263" x14ac:dyDescent="0.3">
      <c r="EL268" s="14" t="s">
        <v>191</v>
      </c>
      <c r="EM268" s="80">
        <f t="shared" si="496"/>
        <v>-2.7916234030771203E-2</v>
      </c>
      <c r="EN268" s="80">
        <f t="shared" si="496"/>
        <v>-0.28496999178523275</v>
      </c>
      <c r="EO268" s="80">
        <f t="shared" si="496"/>
        <v>-0.14276737733040704</v>
      </c>
      <c r="EP268" s="80">
        <f t="shared" si="496"/>
        <v>-0.26089585678956695</v>
      </c>
      <c r="EQ268" s="80">
        <f t="shared" si="496"/>
        <v>-0.23667397853142882</v>
      </c>
      <c r="ER268" s="80">
        <f t="shared" si="496"/>
        <v>-0.10293766688892241</v>
      </c>
      <c r="ES268" s="80">
        <f t="shared" si="496"/>
        <v>-0.20777585865685766</v>
      </c>
      <c r="ET268" s="80">
        <f t="shared" si="496"/>
        <v>-0.12256647360188004</v>
      </c>
      <c r="EU268" s="80">
        <f t="shared" si="496"/>
        <v>0.14036886641170609</v>
      </c>
      <c r="EV268" s="80">
        <f t="shared" si="496"/>
        <v>-0.10200959028356879</v>
      </c>
      <c r="EW268" s="80">
        <f t="shared" si="496"/>
        <v>0.13391495485298308</v>
      </c>
      <c r="EX268" s="80">
        <f t="shared" si="496"/>
        <v>2.5954402259749904E-2</v>
      </c>
      <c r="EY268" s="80">
        <f t="shared" si="496"/>
        <v>0.16662941442942816</v>
      </c>
      <c r="EZ268" s="80">
        <f t="shared" si="496"/>
        <v>-0.11237436907577276</v>
      </c>
      <c r="FA268" s="80">
        <f t="shared" si="496"/>
        <v>0.21073853757851971</v>
      </c>
      <c r="FB268" s="80">
        <f t="shared" si="496"/>
        <v>-0.19892301279103469</v>
      </c>
      <c r="FC268" s="80">
        <f t="shared" si="496"/>
        <v>-7.3100579999269291E-2</v>
      </c>
      <c r="FD268" s="80">
        <f t="shared" si="496"/>
        <v>-1.6770938565692503E-4</v>
      </c>
      <c r="FE268" s="80">
        <f t="shared" si="496"/>
        <v>2.1711396488329791E-2</v>
      </c>
      <c r="FF268" s="80">
        <f t="shared" si="496"/>
        <v>-0.12296277759085503</v>
      </c>
      <c r="FG268" s="80">
        <f t="shared" si="496"/>
        <v>-0.11935053317979974</v>
      </c>
      <c r="FH268" s="80">
        <f t="shared" si="496"/>
        <v>-0.19623601617915051</v>
      </c>
      <c r="FI268" s="80">
        <f t="shared" si="496"/>
        <v>-0.1827981251384343</v>
      </c>
      <c r="FJ268" s="80">
        <f t="shared" si="496"/>
        <v>-0.21104719160916452</v>
      </c>
      <c r="FK268" s="80">
        <f t="shared" si="496"/>
        <v>2.0143335587791397E-2</v>
      </c>
      <c r="FL268" s="80">
        <f t="shared" si="496"/>
        <v>-8.7361827859880281E-2</v>
      </c>
      <c r="FM268" s="80">
        <f t="shared" si="496"/>
        <v>-8.9592947839853721E-4</v>
      </c>
      <c r="FN268" s="80">
        <f t="shared" si="496"/>
        <v>-7.3651094553778801E-2</v>
      </c>
      <c r="FO268" s="80">
        <f t="shared" si="496"/>
        <v>7.3541628147835283E-2</v>
      </c>
      <c r="FP268" s="80">
        <f t="shared" si="496"/>
        <v>0.10281594637598045</v>
      </c>
      <c r="FQ268" s="80">
        <f t="shared" si="496"/>
        <v>0.21752382724658526</v>
      </c>
      <c r="FR268" s="80">
        <f t="shared" si="496"/>
        <v>0.3545292564996177</v>
      </c>
      <c r="FS268" s="80">
        <f t="shared" si="496"/>
        <v>7.4708524984932231E-2</v>
      </c>
      <c r="FT268" s="80">
        <f t="shared" si="496"/>
        <v>0.19353490868165715</v>
      </c>
      <c r="FU268" s="80">
        <f t="shared" si="496"/>
        <v>0.19470809830489974</v>
      </c>
      <c r="FV268" s="80">
        <f t="shared" si="496"/>
        <v>-0.10327974039813283</v>
      </c>
      <c r="FW268" s="80">
        <f t="shared" si="496"/>
        <v>0.20684122134918578</v>
      </c>
      <c r="FX268" s="80">
        <f t="shared" si="496"/>
        <v>-0.15216574702167834</v>
      </c>
      <c r="FY268" s="80">
        <f t="shared" si="496"/>
        <v>-7.236788397114706E-2</v>
      </c>
      <c r="FZ268" s="80">
        <f t="shared" si="496"/>
        <v>0.13730840933348035</v>
      </c>
      <c r="GA268" s="80">
        <f t="shared" si="496"/>
        <v>-3.226857385641009E-2</v>
      </c>
      <c r="GB268" s="80">
        <f t="shared" si="496"/>
        <v>0.13991472779897748</v>
      </c>
      <c r="GC268" s="80">
        <f t="shared" si="496"/>
        <v>0.16391106027369207</v>
      </c>
      <c r="GD268" s="80">
        <f t="shared" si="496"/>
        <v>0.14753356236865253</v>
      </c>
      <c r="GE268" s="80">
        <f t="shared" si="496"/>
        <v>0.10873522390645347</v>
      </c>
      <c r="GF268" s="80">
        <f t="shared" si="496"/>
        <v>-0.166519523253223</v>
      </c>
      <c r="GG268" s="80">
        <f t="shared" si="496"/>
        <v>0.20739299658456659</v>
      </c>
      <c r="GH268" s="80">
        <f t="shared" si="496"/>
        <v>2.1778621023511684E-2</v>
      </c>
      <c r="GI268" s="80">
        <f t="shared" si="496"/>
        <v>0.18114844038942912</v>
      </c>
      <c r="GJ268" s="80">
        <f t="shared" si="496"/>
        <v>-9.5821416242906979E-2</v>
      </c>
      <c r="GK268" s="80">
        <f t="shared" si="496"/>
        <v>3.8708718238307682E-2</v>
      </c>
      <c r="GL268" s="80">
        <f t="shared" si="496"/>
        <v>-6.6891938471928605E-2</v>
      </c>
      <c r="GM268" s="80">
        <f t="shared" si="496"/>
        <v>7.2676651159802014E-2</v>
      </c>
      <c r="GN268" s="80">
        <f t="shared" si="496"/>
        <v>5.3076290270738166E-2</v>
      </c>
      <c r="GO268" s="80">
        <f t="shared" si="496"/>
        <v>0.18491558429129598</v>
      </c>
      <c r="GP268" s="80">
        <f t="shared" si="496"/>
        <v>-1.1404918442600971E-2</v>
      </c>
      <c r="GQ268" s="80">
        <f t="shared" si="496"/>
        <v>0.21711291170288047</v>
      </c>
      <c r="GR268" s="80">
        <f t="shared" si="496"/>
        <v>0.20538194169950835</v>
      </c>
      <c r="GS268" s="80">
        <f t="shared" si="496"/>
        <v>-6.0330332183495629E-2</v>
      </c>
      <c r="GT268" s="80">
        <f t="shared" si="496"/>
        <v>-2.5459872308718247E-2</v>
      </c>
      <c r="GU268" s="80">
        <f t="shared" si="496"/>
        <v>-0.10186310648212808</v>
      </c>
      <c r="GV268" s="80">
        <f t="shared" si="496"/>
        <v>3.7201987037887116E-2</v>
      </c>
      <c r="GW268" s="80">
        <f t="shared" si="496"/>
        <v>7.4492504219755382E-2</v>
      </c>
      <c r="GX268" s="80">
        <f t="shared" si="496"/>
        <v>-0.3905724613081526</v>
      </c>
      <c r="GY268" s="80">
        <f t="shared" si="497"/>
        <v>-0.20874826422419426</v>
      </c>
      <c r="GZ268" s="80">
        <f t="shared" si="497"/>
        <v>0.10120508577160785</v>
      </c>
      <c r="HA268" s="80">
        <f t="shared" si="497"/>
        <v>-2.9076348437051973E-2</v>
      </c>
      <c r="HB268" s="80">
        <f t="shared" si="497"/>
        <v>0.22886573590592429</v>
      </c>
      <c r="HC268" s="80">
        <f t="shared" si="497"/>
        <v>0.21572275847889338</v>
      </c>
      <c r="HD268" s="80">
        <f t="shared" si="497"/>
        <v>-0.17281403649905133</v>
      </c>
      <c r="HE268" s="80">
        <f t="shared" si="497"/>
        <v>5.5967727021896736E-2</v>
      </c>
      <c r="HF268" s="80">
        <f t="shared" si="497"/>
        <v>-0.17266018463766397</v>
      </c>
      <c r="HG268" s="80">
        <f t="shared" si="497"/>
        <v>4.7835324006792737E-3</v>
      </c>
      <c r="HH268" s="80">
        <f t="shared" si="497"/>
        <v>0.11902540428885146</v>
      </c>
      <c r="HI268" s="80">
        <f t="shared" si="497"/>
        <v>-0.18393471575249565</v>
      </c>
      <c r="HJ268" s="80">
        <f t="shared" si="497"/>
        <v>9.2526427004887488E-2</v>
      </c>
      <c r="HK268" s="80">
        <f t="shared" si="497"/>
        <v>0.10264646674308771</v>
      </c>
      <c r="HL268" s="80">
        <f t="shared" si="497"/>
        <v>0.21148530467003401</v>
      </c>
      <c r="HM268" s="80">
        <f t="shared" si="497"/>
        <v>6.330170459992783E-2</v>
      </c>
      <c r="HN268" s="80">
        <f t="shared" si="497"/>
        <v>-4.6426493456247615E-2</v>
      </c>
      <c r="HO268" s="80">
        <f t="shared" si="497"/>
        <v>0.11999911234847151</v>
      </c>
      <c r="HP268" s="80">
        <f t="shared" si="497"/>
        <v>-0.13160943265200539</v>
      </c>
      <c r="HQ268" s="80">
        <f t="shared" si="497"/>
        <v>-0.13970661978233748</v>
      </c>
      <c r="HR268" s="80">
        <f t="shared" si="497"/>
        <v>4.4887507802397553E-3</v>
      </c>
      <c r="HS268" s="80">
        <f t="shared" si="497"/>
        <v>-0.13470299032465369</v>
      </c>
      <c r="HT268" s="80">
        <f t="shared" si="497"/>
        <v>-0.12261600567304341</v>
      </c>
      <c r="HU268" s="80">
        <f t="shared" si="497"/>
        <v>4.4444252917125435E-2</v>
      </c>
      <c r="HV268" s="80">
        <f t="shared" si="497"/>
        <v>-0.18176563738582108</v>
      </c>
      <c r="HW268" s="80">
        <f t="shared" si="497"/>
        <v>0.14605412791117697</v>
      </c>
      <c r="HX268" s="80">
        <f t="shared" si="497"/>
        <v>6.4433400804356569E-2</v>
      </c>
      <c r="HY268" s="80">
        <f t="shared" si="497"/>
        <v>2.5269988625878283E-2</v>
      </c>
      <c r="HZ268" s="80">
        <f t="shared" si="497"/>
        <v>-0.17450749136392166</v>
      </c>
      <c r="IA268" s="80">
        <f t="shared" si="497"/>
        <v>7.7039491121337011E-2</v>
      </c>
      <c r="IB268" s="80">
        <f t="shared" si="497"/>
        <v>-2.578405782695832E-2</v>
      </c>
      <c r="IC268" s="80">
        <f t="shared" si="497"/>
        <v>-8.7966168932861952E-2</v>
      </c>
      <c r="ID268" s="80">
        <f t="shared" si="497"/>
        <v>-0.18652121118409604</v>
      </c>
      <c r="IE268" s="80">
        <f t="shared" si="497"/>
        <v>0.12079434315584323</v>
      </c>
      <c r="IF268" s="80">
        <f t="shared" si="497"/>
        <v>0.13026150935988334</v>
      </c>
      <c r="IG268" s="80">
        <f t="shared" si="497"/>
        <v>0.10366304579302682</v>
      </c>
      <c r="IH268" s="80">
        <f t="shared" si="497"/>
        <v>-0.28574799353959118</v>
      </c>
      <c r="II268" s="80">
        <f t="shared" si="497"/>
        <v>9.2782428284537088E-2</v>
      </c>
      <c r="IJ268" s="80">
        <f t="shared" si="497"/>
        <v>-3.0237396541005782E-2</v>
      </c>
      <c r="IK268" s="80">
        <f t="shared" si="497"/>
        <v>-5.2729862469592858E-3</v>
      </c>
      <c r="IL268" s="80">
        <f t="shared" si="497"/>
        <v>-4.2321160796718743E-2</v>
      </c>
      <c r="IM268" s="80">
        <f t="shared" si="497"/>
        <v>0.20166793038398731</v>
      </c>
      <c r="IN268" s="80">
        <f t="shared" si="497"/>
        <v>-0.17996056000080626</v>
      </c>
      <c r="IO268" s="80">
        <f t="shared" si="497"/>
        <v>-7.5160102239646809E-2</v>
      </c>
      <c r="IP268" s="80">
        <f t="shared" si="497"/>
        <v>0.11000048701132532</v>
      </c>
      <c r="IQ268" s="80">
        <f t="shared" si="497"/>
        <v>-7.7750650312916697E-2</v>
      </c>
      <c r="IR268" s="80">
        <f t="shared" si="497"/>
        <v>-0.15487313356054544</v>
      </c>
      <c r="IS268" s="80">
        <f t="shared" si="497"/>
        <v>-0.18094017891636935</v>
      </c>
      <c r="IT268" s="80">
        <f t="shared" si="497"/>
        <v>-7.0279500083067659E-2</v>
      </c>
      <c r="IU268" s="80">
        <f t="shared" si="497"/>
        <v>9.341956746002579E-2</v>
      </c>
      <c r="IV268" s="80">
        <f t="shared" si="497"/>
        <v>4.2203588572036488E-2</v>
      </c>
      <c r="IW268" s="80">
        <f t="shared" si="497"/>
        <v>-8.0297756602292561E-2</v>
      </c>
      <c r="IX268" s="80">
        <f t="shared" si="497"/>
        <v>-0.23753195952645603</v>
      </c>
      <c r="IY268" s="80">
        <f t="shared" si="497"/>
        <v>-1.682634500933701E-2</v>
      </c>
      <c r="IZ268" s="80">
        <f t="shared" si="497"/>
        <v>0.155990577303282</v>
      </c>
      <c r="JA268" s="80">
        <f t="shared" si="497"/>
        <v>-1.4529514860947477E-2</v>
      </c>
      <c r="JB268" s="80">
        <f t="shared" si="497"/>
        <v>-0.17908462233642486</v>
      </c>
      <c r="JC268" s="80">
        <f t="shared" si="497"/>
        <v>5.7892137132969319E-2</v>
      </c>
    </row>
    <row r="269" spans="142:263" x14ac:dyDescent="0.3">
      <c r="EL269" s="14" t="s">
        <v>372</v>
      </c>
      <c r="EM269" s="80">
        <f t="shared" si="496"/>
        <v>7.4799915284544799E-2</v>
      </c>
      <c r="EN269" s="80">
        <f t="shared" si="496"/>
        <v>-0.29559090270758448</v>
      </c>
      <c r="EO269" s="80">
        <f t="shared" si="496"/>
        <v>1.3604038575317751E-2</v>
      </c>
      <c r="EP269" s="80">
        <f t="shared" si="496"/>
        <v>-0.36670753096670261</v>
      </c>
      <c r="EQ269" s="80">
        <f t="shared" si="496"/>
        <v>-0.33972818293012869</v>
      </c>
      <c r="ER269" s="80">
        <f t="shared" si="496"/>
        <v>-0.10536581381851484</v>
      </c>
      <c r="ES269" s="80">
        <f t="shared" si="496"/>
        <v>-0.1428391520714333</v>
      </c>
      <c r="ET269" s="80">
        <f t="shared" si="496"/>
        <v>-7.2950108793052429E-2</v>
      </c>
      <c r="EU269" s="80">
        <f t="shared" si="496"/>
        <v>0.12619318316235217</v>
      </c>
      <c r="EV269" s="80">
        <f t="shared" si="496"/>
        <v>-8.6423798410987338E-2</v>
      </c>
      <c r="EW269" s="80">
        <f t="shared" si="496"/>
        <v>0.13608581994344421</v>
      </c>
      <c r="EX269" s="80">
        <f t="shared" si="496"/>
        <v>9.6794262259915692E-2</v>
      </c>
      <c r="EY269" s="80">
        <f t="shared" si="496"/>
        <v>0.21120808086930454</v>
      </c>
      <c r="EZ269" s="80">
        <f t="shared" si="496"/>
        <v>-0.10585079412743609</v>
      </c>
      <c r="FA269" s="80">
        <f t="shared" si="496"/>
        <v>2.2031298162416779E-2</v>
      </c>
      <c r="FB269" s="80">
        <f t="shared" si="496"/>
        <v>-0.12282346266567473</v>
      </c>
      <c r="FC269" s="80">
        <f t="shared" si="496"/>
        <v>1.0954401504878416E-2</v>
      </c>
      <c r="FD269" s="80">
        <f t="shared" si="496"/>
        <v>8.1692123624474158E-2</v>
      </c>
      <c r="FE269" s="80">
        <f t="shared" si="496"/>
        <v>5.6108406966104148E-2</v>
      </c>
      <c r="FF269" s="80">
        <f t="shared" si="496"/>
        <v>-0.13202019442300469</v>
      </c>
      <c r="FG269" s="80">
        <f t="shared" si="496"/>
        <v>-0.17466453182761177</v>
      </c>
      <c r="FH269" s="80">
        <f t="shared" si="496"/>
        <v>-0.18001641541258376</v>
      </c>
      <c r="FI269" s="80">
        <f t="shared" si="496"/>
        <v>-0.12761673634442813</v>
      </c>
      <c r="FJ269" s="80">
        <f t="shared" si="496"/>
        <v>-0.19173588214025172</v>
      </c>
      <c r="FK269" s="80">
        <f t="shared" si="496"/>
        <v>-5.3220962080689259E-3</v>
      </c>
      <c r="FL269" s="80">
        <f t="shared" si="496"/>
        <v>-7.0868846752953088E-2</v>
      </c>
      <c r="FM269" s="80">
        <f t="shared" si="496"/>
        <v>-5.452656823421162E-2</v>
      </c>
      <c r="FN269" s="80">
        <f t="shared" si="496"/>
        <v>-5.4860970570759553E-2</v>
      </c>
      <c r="FO269" s="80">
        <f t="shared" si="496"/>
        <v>9.754673981010531E-2</v>
      </c>
      <c r="FP269" s="80">
        <f t="shared" si="496"/>
        <v>-1.506462647569827E-2</v>
      </c>
      <c r="FQ269" s="80">
        <f t="shared" si="496"/>
        <v>0.22126850528047845</v>
      </c>
      <c r="FR269" s="80">
        <f t="shared" si="496"/>
        <v>0.26197799949141798</v>
      </c>
      <c r="FS269" s="80">
        <f t="shared" si="496"/>
        <v>2.7158916500102395E-2</v>
      </c>
      <c r="FT269" s="80">
        <f t="shared" si="496"/>
        <v>-2.8400008626119893E-2</v>
      </c>
      <c r="FU269" s="80">
        <f t="shared" si="496"/>
        <v>0.12495366563640083</v>
      </c>
      <c r="FV269" s="80">
        <f t="shared" si="496"/>
        <v>-6.0490549411355794E-2</v>
      </c>
      <c r="FW269" s="80">
        <f t="shared" si="496"/>
        <v>0.13965576259636922</v>
      </c>
      <c r="FX269" s="80">
        <f t="shared" si="496"/>
        <v>-8.7381263734430267E-2</v>
      </c>
      <c r="FY269" s="80">
        <f t="shared" si="496"/>
        <v>3.4259148876664347E-3</v>
      </c>
      <c r="FZ269" s="80">
        <f t="shared" si="496"/>
        <v>0.22716673944971869</v>
      </c>
      <c r="GA269" s="80">
        <f t="shared" si="496"/>
        <v>-0.10567756816844716</v>
      </c>
      <c r="GB269" s="80">
        <f t="shared" si="496"/>
        <v>7.082040218810727E-2</v>
      </c>
      <c r="GC269" s="80">
        <f t="shared" si="496"/>
        <v>5.8452334892011668E-2</v>
      </c>
      <c r="GD269" s="80">
        <f t="shared" si="496"/>
        <v>3.6386905076078724E-2</v>
      </c>
      <c r="GE269" s="80">
        <f t="shared" si="496"/>
        <v>0.12656188165580845</v>
      </c>
      <c r="GF269" s="80">
        <f t="shared" si="496"/>
        <v>-0.17403780425296528</v>
      </c>
      <c r="GG269" s="80">
        <f t="shared" si="496"/>
        <v>0.14960195812263585</v>
      </c>
      <c r="GH269" s="80">
        <f t="shared" si="496"/>
        <v>5.230981925637259E-2</v>
      </c>
      <c r="GI269" s="80">
        <f t="shared" si="496"/>
        <v>8.5279565618716607E-2</v>
      </c>
      <c r="GJ269" s="80">
        <f t="shared" si="496"/>
        <v>-0.16228950414756921</v>
      </c>
      <c r="GK269" s="80">
        <f t="shared" si="496"/>
        <v>0.11358615958518099</v>
      </c>
      <c r="GL269" s="80">
        <f t="shared" si="496"/>
        <v>-0.12035403847914358</v>
      </c>
      <c r="GM269" s="80">
        <f t="shared" si="496"/>
        <v>9.2814660890903303E-2</v>
      </c>
      <c r="GN269" s="80">
        <f t="shared" si="496"/>
        <v>0.15245807755111807</v>
      </c>
      <c r="GO269" s="80">
        <f t="shared" si="496"/>
        <v>4.5025823356787661E-2</v>
      </c>
      <c r="GP269" s="80">
        <f t="shared" si="496"/>
        <v>-1.8354325021674112E-2</v>
      </c>
      <c r="GQ269" s="80">
        <f t="shared" si="496"/>
        <v>0.16883279489451838</v>
      </c>
      <c r="GR269" s="80">
        <f t="shared" si="496"/>
        <v>5.9062832656161426E-2</v>
      </c>
      <c r="GS269" s="80">
        <f t="shared" si="496"/>
        <v>-2.5087349846316841E-2</v>
      </c>
      <c r="GT269" s="80">
        <f t="shared" si="496"/>
        <v>5.4915642472488202E-2</v>
      </c>
      <c r="GU269" s="80">
        <f t="shared" si="496"/>
        <v>-0.1935388601960466</v>
      </c>
      <c r="GV269" s="80">
        <f t="shared" si="496"/>
        <v>-3.6236288255674994E-2</v>
      </c>
      <c r="GW269" s="80">
        <f t="shared" si="496"/>
        <v>-9.4471664478142509E-3</v>
      </c>
      <c r="GX269" s="80">
        <f t="shared" ref="GX269:IC269" si="498">LOG(GX73/$JD73,2)</f>
        <v>-0.3863943447376233</v>
      </c>
      <c r="GY269" s="80">
        <f t="shared" si="497"/>
        <v>-0.21767158731039332</v>
      </c>
      <c r="GZ269" s="80">
        <f t="shared" si="497"/>
        <v>0.19204437548409117</v>
      </c>
      <c r="HA269" s="80">
        <f t="shared" si="497"/>
        <v>6.1214622161885023E-3</v>
      </c>
      <c r="HB269" s="80">
        <f t="shared" si="497"/>
        <v>0.25597802825062616</v>
      </c>
      <c r="HC269" s="80">
        <f t="shared" si="497"/>
        <v>0.19886271661117316</v>
      </c>
      <c r="HD269" s="80">
        <f t="shared" si="497"/>
        <v>-0.14104514164085702</v>
      </c>
      <c r="HE269" s="80">
        <f t="shared" si="497"/>
        <v>-2.6693531389930428E-2</v>
      </c>
      <c r="HF269" s="80">
        <f t="shared" si="497"/>
        <v>-0.20614890906550398</v>
      </c>
      <c r="HG269" s="80">
        <f t="shared" si="497"/>
        <v>5.986613218994849E-2</v>
      </c>
      <c r="HH269" s="80">
        <f t="shared" si="497"/>
        <v>9.4293218645282659E-2</v>
      </c>
      <c r="HI269" s="80">
        <f t="shared" si="497"/>
        <v>-0.16817430578293527</v>
      </c>
      <c r="HJ269" s="80">
        <f t="shared" si="497"/>
        <v>0.11313971212916495</v>
      </c>
      <c r="HK269" s="80">
        <f t="shared" si="497"/>
        <v>9.8509338678590228E-2</v>
      </c>
      <c r="HL269" s="80">
        <f t="shared" si="497"/>
        <v>0.2673379961655668</v>
      </c>
      <c r="HM269" s="80">
        <f t="shared" si="497"/>
        <v>0.30714974066825185</v>
      </c>
      <c r="HN269" s="80">
        <f t="shared" si="497"/>
        <v>-0.11150938196034753</v>
      </c>
      <c r="HO269" s="80">
        <f t="shared" si="497"/>
        <v>0.1227819440523476</v>
      </c>
      <c r="HP269" s="80">
        <f t="shared" si="497"/>
        <v>-0.10087019418803858</v>
      </c>
      <c r="HQ269" s="80">
        <f t="shared" si="497"/>
        <v>-0.12712438496953032</v>
      </c>
      <c r="HR269" s="80">
        <f t="shared" si="497"/>
        <v>-1.8651907636880041E-2</v>
      </c>
      <c r="HS269" s="80">
        <f t="shared" si="497"/>
        <v>-8.8134003968652216E-2</v>
      </c>
      <c r="HT269" s="80">
        <f t="shared" si="497"/>
        <v>-0.19512292385065813</v>
      </c>
      <c r="HU269" s="80">
        <f t="shared" si="497"/>
        <v>0.11181443775969357</v>
      </c>
      <c r="HV269" s="80">
        <f t="shared" si="497"/>
        <v>-0.17339319478702117</v>
      </c>
      <c r="HW269" s="80">
        <f t="shared" si="497"/>
        <v>0.17596096811520121</v>
      </c>
      <c r="HX269" s="80">
        <f t="shared" si="497"/>
        <v>5.7810647459065091E-2</v>
      </c>
      <c r="HY269" s="80">
        <f t="shared" si="497"/>
        <v>2.4470772109597732E-2</v>
      </c>
      <c r="HZ269" s="80">
        <f t="shared" si="497"/>
        <v>-0.1487699105240117</v>
      </c>
      <c r="IA269" s="80">
        <f t="shared" si="497"/>
        <v>0.11789471089360477</v>
      </c>
      <c r="IB269" s="80">
        <f t="shared" si="497"/>
        <v>-1.5715456583341066E-2</v>
      </c>
      <c r="IC269" s="80">
        <f t="shared" si="497"/>
        <v>-8.0351869323957284E-2</v>
      </c>
      <c r="ID269" s="80">
        <f t="shared" si="497"/>
        <v>-0.20655752560209661</v>
      </c>
      <c r="IE269" s="80">
        <f t="shared" si="497"/>
        <v>6.076159274405056E-2</v>
      </c>
      <c r="IF269" s="80">
        <f t="shared" si="497"/>
        <v>3.3872187227365222E-2</v>
      </c>
      <c r="IG269" s="80">
        <f t="shared" si="497"/>
        <v>4.1002740284131175E-3</v>
      </c>
      <c r="IH269" s="80">
        <f t="shared" si="497"/>
        <v>-0.22419964353867547</v>
      </c>
      <c r="II269" s="80">
        <f t="shared" si="497"/>
        <v>0.12567684692149506</v>
      </c>
      <c r="IJ269" s="80">
        <f t="shared" si="497"/>
        <v>-5.3707610109933766E-2</v>
      </c>
      <c r="IK269" s="80">
        <f t="shared" si="497"/>
        <v>-3.8268148723325679E-2</v>
      </c>
      <c r="IL269" s="80">
        <f t="shared" si="497"/>
        <v>8.3030148730100978E-2</v>
      </c>
      <c r="IM269" s="80">
        <f t="shared" si="497"/>
        <v>0.32092753511053829</v>
      </c>
      <c r="IN269" s="80">
        <f t="shared" si="497"/>
        <v>-0.11825572519819867</v>
      </c>
      <c r="IO269" s="80">
        <f t="shared" si="497"/>
        <v>-5.802490521657469E-2</v>
      </c>
      <c r="IP269" s="80">
        <f t="shared" si="497"/>
        <v>9.199929740136091E-2</v>
      </c>
      <c r="IQ269" s="80">
        <f t="shared" si="497"/>
        <v>-0.11556735356220685</v>
      </c>
      <c r="IR269" s="80">
        <f t="shared" si="497"/>
        <v>-0.11284916603174712</v>
      </c>
      <c r="IS269" s="80">
        <f t="shared" si="497"/>
        <v>-0.13863296346591594</v>
      </c>
      <c r="IT269" s="80">
        <f t="shared" si="497"/>
        <v>-0.12431416727981483</v>
      </c>
      <c r="IU269" s="80">
        <f t="shared" si="497"/>
        <v>0.12334365488887442</v>
      </c>
      <c r="IV269" s="80">
        <f t="shared" si="497"/>
        <v>0.15060296835822556</v>
      </c>
      <c r="IW269" s="80">
        <f t="shared" si="497"/>
        <v>2.4941384918238515E-3</v>
      </c>
      <c r="IX269" s="80">
        <f t="shared" si="497"/>
        <v>-0.18787992838932763</v>
      </c>
      <c r="IY269" s="80">
        <f t="shared" si="497"/>
        <v>4.8705844208713949E-3</v>
      </c>
      <c r="IZ269" s="80">
        <f t="shared" si="497"/>
        <v>0.13902727426332495</v>
      </c>
      <c r="JA269" s="80">
        <f t="shared" si="497"/>
        <v>2.3334265448652384E-3</v>
      </c>
      <c r="JB269" s="80">
        <f t="shared" si="497"/>
        <v>-0.23507317954559459</v>
      </c>
      <c r="JC269" s="80">
        <f t="shared" si="497"/>
        <v>9.0730037578601277E-2</v>
      </c>
    </row>
    <row r="270" spans="142:263" x14ac:dyDescent="0.3">
      <c r="EL270" s="14" t="s">
        <v>375</v>
      </c>
      <c r="EM270" s="80">
        <f t="shared" ref="EM270:GX273" si="499">LOG(EM74/$JD74,2)</f>
        <v>-0.1887521155947551</v>
      </c>
      <c r="EN270" s="80">
        <f t="shared" si="499"/>
        <v>-0.50616001345853567</v>
      </c>
      <c r="EO270" s="80">
        <f t="shared" si="499"/>
        <v>2.6205053835104693E-2</v>
      </c>
      <c r="EP270" s="80">
        <f t="shared" si="499"/>
        <v>-0.59110209698562088</v>
      </c>
      <c r="EQ270" s="80">
        <f t="shared" si="499"/>
        <v>-0.26264679953944625</v>
      </c>
      <c r="ER270" s="80">
        <f t="shared" si="499"/>
        <v>-7.0051360117243888E-2</v>
      </c>
      <c r="ES270" s="80">
        <f t="shared" si="499"/>
        <v>-9.8238803044661371E-2</v>
      </c>
      <c r="ET270" s="80">
        <f t="shared" si="499"/>
        <v>-1.480846239659633E-2</v>
      </c>
      <c r="EU270" s="80">
        <f t="shared" si="499"/>
        <v>0.18092948508377785</v>
      </c>
      <c r="EV270" s="80">
        <f t="shared" si="499"/>
        <v>-0.14319996379064628</v>
      </c>
      <c r="EW270" s="80">
        <f t="shared" si="499"/>
        <v>0.18712586225868791</v>
      </c>
      <c r="EX270" s="80">
        <f t="shared" si="499"/>
        <v>7.3024162434631459E-2</v>
      </c>
      <c r="EY270" s="80">
        <f t="shared" si="499"/>
        <v>0.15371376349122998</v>
      </c>
      <c r="EZ270" s="80">
        <f t="shared" si="499"/>
        <v>-9.4605581114967544E-2</v>
      </c>
      <c r="FA270" s="80">
        <f t="shared" si="499"/>
        <v>-0.41731145367542283</v>
      </c>
      <c r="FB270" s="80">
        <f t="shared" si="499"/>
        <v>-0.16792672568514022</v>
      </c>
      <c r="FC270" s="80">
        <f t="shared" si="499"/>
        <v>6.0128195929909485E-2</v>
      </c>
      <c r="FD270" s="80">
        <f t="shared" si="499"/>
        <v>8.5972208680400813E-2</v>
      </c>
      <c r="FE270" s="80">
        <f t="shared" si="499"/>
        <v>6.4059765866588514E-2</v>
      </c>
      <c r="FF270" s="80">
        <f t="shared" si="499"/>
        <v>1.9927666413698444E-3</v>
      </c>
      <c r="FG270" s="80">
        <f t="shared" si="499"/>
        <v>-0.11157587126410089</v>
      </c>
      <c r="FH270" s="80">
        <f t="shared" si="499"/>
        <v>-0.17777600791148687</v>
      </c>
      <c r="FI270" s="80">
        <f t="shared" si="499"/>
        <v>-2.9211480942217344E-2</v>
      </c>
      <c r="FJ270" s="80">
        <f t="shared" si="499"/>
        <v>-0.10022442371364364</v>
      </c>
      <c r="FK270" s="80">
        <f t="shared" si="499"/>
        <v>3.9217207289786032E-2</v>
      </c>
      <c r="FL270" s="80">
        <f t="shared" si="499"/>
        <v>-3.5014605642916356E-2</v>
      </c>
      <c r="FM270" s="80">
        <f t="shared" si="499"/>
        <v>-5.3604188013156265E-2</v>
      </c>
      <c r="FN270" s="80">
        <f t="shared" si="499"/>
        <v>-4.9603244688584104E-2</v>
      </c>
      <c r="FO270" s="80">
        <f t="shared" si="499"/>
        <v>0.15747785192236957</v>
      </c>
      <c r="FP270" s="80">
        <f t="shared" si="499"/>
        <v>-0.35084932790658413</v>
      </c>
      <c r="FQ270" s="80">
        <f t="shared" si="499"/>
        <v>-7.6389315291591445E-2</v>
      </c>
      <c r="FR270" s="80">
        <f t="shared" si="499"/>
        <v>0.37308782707674359</v>
      </c>
      <c r="FS270" s="80">
        <f t="shared" si="499"/>
        <v>-7.5505439161692903E-2</v>
      </c>
      <c r="FT270" s="80">
        <f t="shared" si="499"/>
        <v>-7.9230688278930789E-2</v>
      </c>
      <c r="FU270" s="80">
        <f t="shared" si="499"/>
        <v>0.20565257592571215</v>
      </c>
      <c r="FV270" s="80">
        <f t="shared" si="499"/>
        <v>1.3985805719151043E-2</v>
      </c>
      <c r="FW270" s="80">
        <f t="shared" si="499"/>
        <v>0.2309560103385257</v>
      </c>
      <c r="FX270" s="80">
        <f t="shared" si="499"/>
        <v>-3.6643389380164239E-2</v>
      </c>
      <c r="FY270" s="80">
        <f t="shared" si="499"/>
        <v>0.14773421386933241</v>
      </c>
      <c r="FZ270" s="80">
        <f t="shared" si="499"/>
        <v>0.22235639084788722</v>
      </c>
      <c r="GA270" s="80">
        <f t="shared" si="499"/>
        <v>-4.7617617310856904E-2</v>
      </c>
      <c r="GB270" s="80">
        <f t="shared" si="499"/>
        <v>-8.9759818714913078E-2</v>
      </c>
      <c r="GC270" s="80">
        <f t="shared" si="499"/>
        <v>-0.22981239574497792</v>
      </c>
      <c r="GD270" s="80">
        <f t="shared" si="499"/>
        <v>-0.43119914593497</v>
      </c>
      <c r="GE270" s="80">
        <f t="shared" si="499"/>
        <v>0.11234159785876728</v>
      </c>
      <c r="GF270" s="80">
        <f t="shared" si="499"/>
        <v>-8.7331305208169299E-2</v>
      </c>
      <c r="GG270" s="80">
        <f t="shared" si="499"/>
        <v>-5.3514012488067815E-2</v>
      </c>
      <c r="GH270" s="80">
        <f t="shared" si="499"/>
        <v>0.11115710233242154</v>
      </c>
      <c r="GI270" s="80">
        <f t="shared" si="499"/>
        <v>0.13879645727236925</v>
      </c>
      <c r="GJ270" s="80">
        <f t="shared" si="499"/>
        <v>-2.6673350031224567E-2</v>
      </c>
      <c r="GK270" s="80">
        <f t="shared" si="499"/>
        <v>0.10135801345681814</v>
      </c>
      <c r="GL270" s="80">
        <f t="shared" si="499"/>
        <v>-2.7842725995758506E-2</v>
      </c>
      <c r="GM270" s="80">
        <f t="shared" si="499"/>
        <v>9.9835032463088502E-2</v>
      </c>
      <c r="GN270" s="80">
        <f t="shared" si="499"/>
        <v>0.15909932434152629</v>
      </c>
      <c r="GO270" s="80">
        <f t="shared" si="499"/>
        <v>-0.1654744890229122</v>
      </c>
      <c r="GP270" s="80">
        <f t="shared" si="499"/>
        <v>-4.9055212440290895E-2</v>
      </c>
      <c r="GQ270" s="80">
        <f t="shared" si="499"/>
        <v>-0.11150434865118869</v>
      </c>
      <c r="GR270" s="80">
        <f t="shared" si="499"/>
        <v>-0.38179967512194463</v>
      </c>
      <c r="GS270" s="80">
        <f t="shared" si="499"/>
        <v>3.2173582143018076E-2</v>
      </c>
      <c r="GT270" s="80">
        <f t="shared" si="499"/>
        <v>0.1066143373299782</v>
      </c>
      <c r="GU270" s="80">
        <f t="shared" si="499"/>
        <v>-4.9603244688584104E-2</v>
      </c>
      <c r="GV270" s="80">
        <f t="shared" si="499"/>
        <v>-3.886330396028586E-2</v>
      </c>
      <c r="GW270" s="80">
        <f t="shared" si="499"/>
        <v>-0.11257756065930515</v>
      </c>
      <c r="GX270" s="80">
        <f t="shared" si="499"/>
        <v>-0.39932988083351306</v>
      </c>
      <c r="GY270" s="80">
        <f t="shared" si="497"/>
        <v>-4.9212440500021144E-3</v>
      </c>
      <c r="GZ270" s="80">
        <f t="shared" si="497"/>
        <v>0.15593502055409919</v>
      </c>
      <c r="HA270" s="80">
        <f t="shared" si="497"/>
        <v>0.11115710233242154</v>
      </c>
      <c r="HB270" s="80">
        <f t="shared" si="497"/>
        <v>0.2852756515776152</v>
      </c>
      <c r="HC270" s="80">
        <f t="shared" si="497"/>
        <v>0.33957856490806654</v>
      </c>
      <c r="HD270" s="80">
        <f t="shared" si="497"/>
        <v>-2.1646845722840216E-2</v>
      </c>
      <c r="HE270" s="80">
        <f t="shared" si="497"/>
        <v>-2.644857865503273E-2</v>
      </c>
      <c r="HF270" s="80">
        <f t="shared" si="497"/>
        <v>-5.9687574702357082E-2</v>
      </c>
      <c r="HG270" s="80">
        <f t="shared" si="497"/>
        <v>0.11637790936579961</v>
      </c>
      <c r="HH270" s="80">
        <f t="shared" si="497"/>
        <v>-2.5325246825610385E-2</v>
      </c>
      <c r="HI270" s="80">
        <f t="shared" si="497"/>
        <v>-0.23148247401135927</v>
      </c>
      <c r="HJ270" s="80">
        <f t="shared" si="497"/>
        <v>1.5372881338696433E-2</v>
      </c>
      <c r="HK270" s="80">
        <f t="shared" si="497"/>
        <v>1.0517747732293385E-2</v>
      </c>
      <c r="HL270" s="80">
        <f t="shared" si="497"/>
        <v>0.32237195608054225</v>
      </c>
      <c r="HM270" s="80">
        <f t="shared" si="497"/>
        <v>0.24573420936326137</v>
      </c>
      <c r="HN270" s="80">
        <f t="shared" si="497"/>
        <v>-6.0884030091701152E-2</v>
      </c>
      <c r="HO270" s="80">
        <f t="shared" si="497"/>
        <v>0.16557688838726867</v>
      </c>
      <c r="HP270" s="80">
        <f t="shared" si="497"/>
        <v>-4.1495380207554791E-2</v>
      </c>
      <c r="HQ270" s="80">
        <f t="shared" si="497"/>
        <v>-0.10805164171046047</v>
      </c>
      <c r="HR270" s="80">
        <f t="shared" si="497"/>
        <v>1.4002196296330253E-2</v>
      </c>
      <c r="HS270" s="80">
        <f t="shared" si="497"/>
        <v>-3.7028231784968273E-2</v>
      </c>
      <c r="HT270" s="80">
        <f t="shared" si="497"/>
        <v>-6.3879516877880974E-2</v>
      </c>
      <c r="HU270" s="80">
        <f t="shared" si="497"/>
        <v>0.11289777090097873</v>
      </c>
      <c r="HV270" s="80">
        <f t="shared" si="497"/>
        <v>-0.1027339945379757</v>
      </c>
      <c r="HW270" s="80">
        <f t="shared" si="497"/>
        <v>0.23598635904539061</v>
      </c>
      <c r="HX270" s="80">
        <f t="shared" si="497"/>
        <v>4.8162080498670962E-2</v>
      </c>
      <c r="HY270" s="80">
        <f t="shared" si="497"/>
        <v>6.0128195871583967E-2</v>
      </c>
      <c r="HZ270" s="80">
        <f t="shared" ref="HZ270:JD270" si="500">LOG(HZ74/$JD74,2)</f>
        <v>-0.37606056716661213</v>
      </c>
      <c r="IA270" s="80">
        <f t="shared" si="500"/>
        <v>5.299873186632751E-2</v>
      </c>
      <c r="IB270" s="80">
        <f t="shared" si="500"/>
        <v>6.9390406104666111E-2</v>
      </c>
      <c r="IC270" s="80">
        <f t="shared" si="500"/>
        <v>-5.8813868980328345E-2</v>
      </c>
      <c r="ID270" s="80">
        <f t="shared" si="500"/>
        <v>-0.10093423680305039</v>
      </c>
      <c r="IE270" s="80">
        <f t="shared" si="500"/>
        <v>-4.4405323898961513E-2</v>
      </c>
      <c r="IF270" s="80">
        <f t="shared" si="500"/>
        <v>-4.3402947298426399E-2</v>
      </c>
      <c r="IG270" s="80">
        <f t="shared" si="500"/>
        <v>7.7422817900535845E-2</v>
      </c>
      <c r="IH270" s="80">
        <f t="shared" si="500"/>
        <v>-0.22316261795734516</v>
      </c>
      <c r="II270" s="80">
        <f t="shared" si="500"/>
        <v>0.19639969990478551</v>
      </c>
      <c r="IJ270" s="80">
        <f t="shared" si="500"/>
        <v>9.4658372774941782E-3</v>
      </c>
      <c r="IK270" s="80">
        <f t="shared" si="500"/>
        <v>-5.1454392253642733E-2</v>
      </c>
      <c r="IL270" s="80">
        <f t="shared" si="500"/>
        <v>6.8149052181054895E-2</v>
      </c>
      <c r="IM270" s="80">
        <f t="shared" si="500"/>
        <v>0.35708532148836558</v>
      </c>
      <c r="IN270" s="80">
        <f t="shared" si="500"/>
        <v>-9.3944505283459948E-2</v>
      </c>
      <c r="IO270" s="80">
        <f t="shared" si="500"/>
        <v>7.499474261382269E-2</v>
      </c>
      <c r="IP270" s="80">
        <f t="shared" si="500"/>
        <v>0.15791305999470784</v>
      </c>
      <c r="IQ270" s="80">
        <f t="shared" si="500"/>
        <v>-9.0323536559862361E-2</v>
      </c>
      <c r="IR270" s="80">
        <f t="shared" si="500"/>
        <v>-2.3754050166822558E-2</v>
      </c>
      <c r="IS270" s="80">
        <f t="shared" si="500"/>
        <v>-6.5402686148644557E-2</v>
      </c>
      <c r="IT270" s="80">
        <f t="shared" si="500"/>
        <v>-0.16342178083352193</v>
      </c>
      <c r="IU270" s="80">
        <f t="shared" si="500"/>
        <v>0.14727226234550217</v>
      </c>
      <c r="IV270" s="80">
        <f t="shared" si="500"/>
        <v>0.10004093468206529</v>
      </c>
      <c r="IW270" s="80">
        <f t="shared" si="500"/>
        <v>0.1530788442930123</v>
      </c>
      <c r="IX270" s="80">
        <f t="shared" si="500"/>
        <v>-0.18383080782620248</v>
      </c>
      <c r="IY270" s="80">
        <f t="shared" si="500"/>
        <v>4.0565496081826365E-2</v>
      </c>
      <c r="IZ270" s="80">
        <f t="shared" si="500"/>
        <v>0.19647673196163254</v>
      </c>
      <c r="JA270" s="80">
        <f t="shared" si="500"/>
        <v>9.2754736937280036E-2</v>
      </c>
      <c r="JB270" s="80">
        <f t="shared" si="500"/>
        <v>-0.19710140434703491</v>
      </c>
      <c r="JC270" s="80">
        <f t="shared" si="500"/>
        <v>0.18952732044129603</v>
      </c>
    </row>
    <row r="271" spans="142:263" x14ac:dyDescent="0.3">
      <c r="EL271" s="14" t="s">
        <v>378</v>
      </c>
      <c r="EM271" s="80">
        <f t="shared" si="499"/>
        <v>-1.225142025178976E-2</v>
      </c>
      <c r="EN271" s="80">
        <f t="shared" si="499"/>
        <v>-0.80088620712456315</v>
      </c>
      <c r="EO271" s="80">
        <f t="shared" si="499"/>
        <v>0.22353726673401036</v>
      </c>
      <c r="EP271" s="80">
        <f t="shared" si="499"/>
        <v>-0.69562923286005829</v>
      </c>
      <c r="EQ271" s="80">
        <f t="shared" si="499"/>
        <v>-0.22356792059035221</v>
      </c>
      <c r="ER271" s="80">
        <f t="shared" si="499"/>
        <v>-0.14888948462347273</v>
      </c>
      <c r="ES271" s="80">
        <f t="shared" si="499"/>
        <v>-0.17067680431559201</v>
      </c>
      <c r="ET271" s="80">
        <f t="shared" si="499"/>
        <v>0.11652226030574703</v>
      </c>
      <c r="EU271" s="80">
        <f t="shared" si="499"/>
        <v>0.18085508846167464</v>
      </c>
      <c r="EV271" s="80">
        <f t="shared" si="499"/>
        <v>-0.15393681955772642</v>
      </c>
      <c r="EW271" s="80">
        <f t="shared" si="499"/>
        <v>0.20722808292723324</v>
      </c>
      <c r="EX271" s="80">
        <f t="shared" si="499"/>
        <v>-1.7097390622995676E-2</v>
      </c>
      <c r="EY271" s="80">
        <f t="shared" si="499"/>
        <v>-4.808540941369608E-2</v>
      </c>
      <c r="EZ271" s="80">
        <f t="shared" si="499"/>
        <v>-0.2244525572310645</v>
      </c>
      <c r="FA271" s="80">
        <f t="shared" si="499"/>
        <v>-0.45973354493764385</v>
      </c>
      <c r="FB271" s="80">
        <f t="shared" si="499"/>
        <v>-0.20191684829871462</v>
      </c>
      <c r="FC271" s="80">
        <f t="shared" si="499"/>
        <v>0.2287175058439429</v>
      </c>
      <c r="FD271" s="80">
        <f t="shared" si="499"/>
        <v>0.25603562458561491</v>
      </c>
      <c r="FE271" s="80">
        <f t="shared" si="499"/>
        <v>0.110045307681505</v>
      </c>
      <c r="FF271" s="80">
        <f t="shared" si="499"/>
        <v>-0.10532687516986533</v>
      </c>
      <c r="FG271" s="80">
        <f t="shared" si="499"/>
        <v>-0.29363301745599896</v>
      </c>
      <c r="FH271" s="80">
        <f t="shared" si="499"/>
        <v>-0.11609910748400251</v>
      </c>
      <c r="FI271" s="80">
        <f t="shared" si="499"/>
        <v>0.15381016411538312</v>
      </c>
      <c r="FJ271" s="80">
        <f t="shared" si="499"/>
        <v>0.15013190977279103</v>
      </c>
      <c r="FK271" s="80">
        <f t="shared" si="499"/>
        <v>7.2835478707786422E-2</v>
      </c>
      <c r="FL271" s="80">
        <f t="shared" si="499"/>
        <v>-2.986383518849791E-2</v>
      </c>
      <c r="FM271" s="80">
        <f t="shared" si="499"/>
        <v>-0.10750549660697842</v>
      </c>
      <c r="FN271" s="80">
        <f t="shared" si="499"/>
        <v>8.0623234179020786E-2</v>
      </c>
      <c r="FO271" s="80">
        <f t="shared" si="499"/>
        <v>0.10283401591600473</v>
      </c>
      <c r="FP271" s="80">
        <f t="shared" si="499"/>
        <v>-0.27396716239714081</v>
      </c>
      <c r="FQ271" s="80">
        <f t="shared" si="499"/>
        <v>-0.23957497452063534</v>
      </c>
      <c r="FR271" s="80">
        <f t="shared" si="499"/>
        <v>0.11057155061520424</v>
      </c>
      <c r="FS271" s="80">
        <f t="shared" si="499"/>
        <v>-0.16663295652411431</v>
      </c>
      <c r="FT271" s="80">
        <f t="shared" si="499"/>
        <v>-0.11138248152748566</v>
      </c>
      <c r="FU271" s="80">
        <f t="shared" si="499"/>
        <v>0.13480350726856066</v>
      </c>
      <c r="FV271" s="80">
        <f t="shared" si="499"/>
        <v>1.6830631664847061E-2</v>
      </c>
      <c r="FW271" s="80">
        <f t="shared" si="499"/>
        <v>0.17706380232872071</v>
      </c>
      <c r="FX271" s="80">
        <f t="shared" si="499"/>
        <v>-0.10763725368331296</v>
      </c>
      <c r="FY271" s="80">
        <f t="shared" si="499"/>
        <v>0.3228976922487734</v>
      </c>
      <c r="FZ271" s="80">
        <f t="shared" si="499"/>
        <v>0.20388920649046735</v>
      </c>
      <c r="GA271" s="80">
        <f t="shared" si="499"/>
        <v>-7.8820097974587125E-2</v>
      </c>
      <c r="GB271" s="80">
        <f t="shared" si="499"/>
        <v>0.10400904063802499</v>
      </c>
      <c r="GC271" s="80">
        <f t="shared" si="499"/>
        <v>-3.6201026256463798E-3</v>
      </c>
      <c r="GD271" s="80">
        <f t="shared" si="499"/>
        <v>-0.606057297880361</v>
      </c>
      <c r="GE271" s="80">
        <f t="shared" si="499"/>
        <v>7.0140009519044727E-2</v>
      </c>
      <c r="GF271" s="80">
        <f t="shared" si="499"/>
        <v>8.1040982930272301E-2</v>
      </c>
      <c r="GG271" s="80">
        <f t="shared" si="499"/>
        <v>-9.7074325090023422E-3</v>
      </c>
      <c r="GH271" s="80">
        <f t="shared" si="499"/>
        <v>0.24638403566353714</v>
      </c>
      <c r="GI271" s="80">
        <f t="shared" si="499"/>
        <v>7.0380478704754848E-2</v>
      </c>
      <c r="GJ271" s="80">
        <f t="shared" si="499"/>
        <v>-4.5738079079112842E-2</v>
      </c>
      <c r="GK271" s="80">
        <f t="shared" si="499"/>
        <v>0.1668672433477662</v>
      </c>
      <c r="GL271" s="80">
        <f t="shared" si="499"/>
        <v>-5.6463601565384866E-3</v>
      </c>
      <c r="GM271" s="80">
        <f t="shared" si="499"/>
        <v>0.12696400711573344</v>
      </c>
      <c r="GN271" s="80">
        <f t="shared" si="499"/>
        <v>0.11232430878861943</v>
      </c>
      <c r="GO271" s="80">
        <f t="shared" si="499"/>
        <v>-0.13364482714547177</v>
      </c>
      <c r="GP271" s="80">
        <f t="shared" si="499"/>
        <v>-0.10152959336574796</v>
      </c>
      <c r="GQ271" s="80">
        <f t="shared" si="499"/>
        <v>-6.0603591403434701E-2</v>
      </c>
      <c r="GR271" s="80">
        <f t="shared" si="499"/>
        <v>-0.27671242107800609</v>
      </c>
      <c r="GS271" s="80">
        <f t="shared" si="499"/>
        <v>2.4949049591630853E-2</v>
      </c>
      <c r="GT271" s="80">
        <f t="shared" si="499"/>
        <v>-8.483217134792008E-2</v>
      </c>
      <c r="GU271" s="80">
        <f t="shared" si="499"/>
        <v>-8.8183069392989602E-2</v>
      </c>
      <c r="GV271" s="80">
        <f t="shared" si="499"/>
        <v>0.13727333499093664</v>
      </c>
      <c r="GW271" s="80">
        <f t="shared" si="499"/>
        <v>-0.11623165157915147</v>
      </c>
      <c r="GX271" s="80">
        <f t="shared" si="499"/>
        <v>-0.56224845551444491</v>
      </c>
      <c r="GY271" s="80">
        <f t="shared" ref="GY271:JC275" si="501">LOG(GY75/$JD75,2)</f>
        <v>6.8275012777755245E-2</v>
      </c>
      <c r="GZ271" s="80">
        <f t="shared" si="501"/>
        <v>0.21665214210220901</v>
      </c>
      <c r="HA271" s="80">
        <f t="shared" si="501"/>
        <v>7.9608197866382999E-2</v>
      </c>
      <c r="HB271" s="80">
        <f t="shared" si="501"/>
        <v>0.18962597300450126</v>
      </c>
      <c r="HC271" s="80">
        <f t="shared" si="501"/>
        <v>0.22418581482661434</v>
      </c>
      <c r="HD271" s="80">
        <f t="shared" si="501"/>
        <v>6.6287040945473205E-2</v>
      </c>
      <c r="HE271" s="80">
        <f t="shared" si="501"/>
        <v>1.8732134536728846E-2</v>
      </c>
      <c r="HF271" s="80">
        <f t="shared" si="501"/>
        <v>-0.14832975818534486</v>
      </c>
      <c r="HG271" s="80">
        <f t="shared" si="501"/>
        <v>-9.490830549197983E-2</v>
      </c>
      <c r="HH271" s="80">
        <f t="shared" si="501"/>
        <v>0.16371528668571741</v>
      </c>
      <c r="HI271" s="80">
        <f t="shared" si="501"/>
        <v>-0.2819212651943912</v>
      </c>
      <c r="HJ271" s="80">
        <f t="shared" si="501"/>
        <v>2.0973311456836039E-2</v>
      </c>
      <c r="HK271" s="80">
        <f t="shared" si="501"/>
        <v>-3.7487588410887014E-2</v>
      </c>
      <c r="HL271" s="80">
        <f t="shared" si="501"/>
        <v>0.3881096366971849</v>
      </c>
      <c r="HM271" s="80">
        <f t="shared" si="501"/>
        <v>0.44444619693651127</v>
      </c>
      <c r="HN271" s="80">
        <f t="shared" si="501"/>
        <v>-7.6821628417545224E-2</v>
      </c>
      <c r="HO271" s="80">
        <f t="shared" si="501"/>
        <v>0.12667497674811054</v>
      </c>
      <c r="HP271" s="80">
        <f t="shared" si="501"/>
        <v>-0.10648160212454653</v>
      </c>
      <c r="HQ271" s="80">
        <f t="shared" si="501"/>
        <v>-0.27701830359293422</v>
      </c>
      <c r="HR271" s="80">
        <f t="shared" si="501"/>
        <v>2.2589776559058788E-2</v>
      </c>
      <c r="HS271" s="80">
        <f t="shared" si="501"/>
        <v>0.10641485312061581</v>
      </c>
      <c r="HT271" s="80">
        <f t="shared" si="501"/>
        <v>-5.1744420479435407E-2</v>
      </c>
      <c r="HU271" s="80">
        <f t="shared" si="501"/>
        <v>1.9847495092448235E-3</v>
      </c>
      <c r="HV271" s="80">
        <f t="shared" si="501"/>
        <v>1.4364298871146017E-2</v>
      </c>
      <c r="HW271" s="80">
        <f t="shared" si="501"/>
        <v>0.26173256312296977</v>
      </c>
      <c r="HX271" s="80">
        <f t="shared" si="501"/>
        <v>-1.4071374211461457E-3</v>
      </c>
      <c r="HY271" s="80">
        <f t="shared" si="501"/>
        <v>8.9726567606762814E-2</v>
      </c>
      <c r="HZ271" s="80">
        <f t="shared" si="501"/>
        <v>-0.45730505689800027</v>
      </c>
      <c r="IA271" s="80">
        <f t="shared" si="501"/>
        <v>0.18641247205040232</v>
      </c>
      <c r="IB271" s="80">
        <f t="shared" si="501"/>
        <v>1.7147645251675995E-4</v>
      </c>
      <c r="IC271" s="80">
        <f t="shared" si="501"/>
        <v>-1.5182562564465756E-2</v>
      </c>
      <c r="ID271" s="80">
        <f t="shared" si="501"/>
        <v>-0.10315577637587835</v>
      </c>
      <c r="IE271" s="80">
        <f t="shared" si="501"/>
        <v>-6.8855318601477838E-2</v>
      </c>
      <c r="IF271" s="80">
        <f t="shared" si="501"/>
        <v>7.3262987240217542E-2</v>
      </c>
      <c r="IG271" s="80">
        <f t="shared" si="501"/>
        <v>0.22850203367832878</v>
      </c>
      <c r="IH271" s="80">
        <f t="shared" si="501"/>
        <v>-0.31420812874297993</v>
      </c>
      <c r="II271" s="80">
        <f t="shared" si="501"/>
        <v>0.13497595805611068</v>
      </c>
      <c r="IJ271" s="80">
        <f t="shared" si="501"/>
        <v>-2.5295999263516174E-2</v>
      </c>
      <c r="IK271" s="80">
        <f t="shared" si="501"/>
        <v>-0.19778460674141879</v>
      </c>
      <c r="IL271" s="80">
        <f t="shared" si="501"/>
        <v>6.0125024488211998E-2</v>
      </c>
      <c r="IM271" s="80">
        <f t="shared" si="501"/>
        <v>0.50667559855598676</v>
      </c>
      <c r="IN271" s="80">
        <f t="shared" si="501"/>
        <v>3.8283007556502401E-2</v>
      </c>
      <c r="IO271" s="80">
        <f t="shared" si="501"/>
        <v>9.4816537684429183E-3</v>
      </c>
      <c r="IP271" s="80">
        <f t="shared" si="501"/>
        <v>5.9519486147685464E-2</v>
      </c>
      <c r="IQ271" s="80">
        <f t="shared" si="501"/>
        <v>3.6933995655038819E-2</v>
      </c>
      <c r="IR271" s="80">
        <f t="shared" si="501"/>
        <v>-7.3164941966827962E-2</v>
      </c>
      <c r="IS271" s="80">
        <f t="shared" si="501"/>
        <v>-7.2169270247330192E-2</v>
      </c>
      <c r="IT271" s="80">
        <f t="shared" si="501"/>
        <v>-0.49310229458885502</v>
      </c>
      <c r="IU271" s="80">
        <f t="shared" si="501"/>
        <v>0.27764865190023547</v>
      </c>
      <c r="IV271" s="80">
        <f t="shared" si="501"/>
        <v>0.16506696843015092</v>
      </c>
      <c r="IW271" s="80">
        <f t="shared" si="501"/>
        <v>-7.5224843482025044E-2</v>
      </c>
      <c r="IX271" s="80">
        <f t="shared" si="501"/>
        <v>-0.329349767719327</v>
      </c>
      <c r="IY271" s="80">
        <f t="shared" si="501"/>
        <v>-6.6209627458829384E-2</v>
      </c>
      <c r="IZ271" s="80">
        <f t="shared" si="501"/>
        <v>0.16258791687362492</v>
      </c>
      <c r="JA271" s="80">
        <f t="shared" si="501"/>
        <v>0.14825010488650969</v>
      </c>
      <c r="JB271" s="80">
        <f t="shared" si="501"/>
        <v>-0.32974634131514557</v>
      </c>
      <c r="JC271" s="80">
        <f t="shared" si="501"/>
        <v>0.13572300690220249</v>
      </c>
    </row>
    <row r="272" spans="142:263" x14ac:dyDescent="0.3">
      <c r="EL272" s="14" t="s">
        <v>382</v>
      </c>
      <c r="EM272" s="80">
        <f t="shared" si="499"/>
        <v>0.16817412262982936</v>
      </c>
      <c r="EN272" s="80">
        <f t="shared" si="499"/>
        <v>-0.80161958867397631</v>
      </c>
      <c r="EO272" s="80">
        <f t="shared" si="499"/>
        <v>0.20152353920303018</v>
      </c>
      <c r="EP272" s="80">
        <f t="shared" si="499"/>
        <v>-0.74241127845674004</v>
      </c>
      <c r="EQ272" s="80">
        <f t="shared" si="499"/>
        <v>-0.41779911060479541</v>
      </c>
      <c r="ER272" s="80">
        <f t="shared" si="499"/>
        <v>-0.22788844038648831</v>
      </c>
      <c r="ES272" s="80">
        <f t="shared" si="499"/>
        <v>-0.26537343233340899</v>
      </c>
      <c r="ET272" s="80">
        <f t="shared" si="499"/>
        <v>7.0129488448143013E-2</v>
      </c>
      <c r="EU272" s="80">
        <f t="shared" si="499"/>
        <v>0.20158894812528047</v>
      </c>
      <c r="EV272" s="80">
        <f t="shared" si="499"/>
        <v>-0.25276617279355257</v>
      </c>
      <c r="EW272" s="80">
        <f t="shared" si="499"/>
        <v>0.18640012195199934</v>
      </c>
      <c r="EX272" s="80">
        <f t="shared" si="499"/>
        <v>-0.11134101948275762</v>
      </c>
      <c r="EY272" s="80">
        <f t="shared" si="499"/>
        <v>-1.8211302454465925E-2</v>
      </c>
      <c r="EZ272" s="80">
        <f t="shared" si="499"/>
        <v>-0.16244887608990174</v>
      </c>
      <c r="FA272" s="80">
        <f t="shared" si="499"/>
        <v>0.2295077255939765</v>
      </c>
      <c r="FB272" s="80">
        <f t="shared" si="499"/>
        <v>-0.10858112285617283</v>
      </c>
      <c r="FC272" s="80">
        <f t="shared" si="499"/>
        <v>0.25166233413789957</v>
      </c>
      <c r="FD272" s="80">
        <f t="shared" si="499"/>
        <v>0.17864563807517245</v>
      </c>
      <c r="FE272" s="80">
        <f t="shared" si="499"/>
        <v>8.6939989033461978E-2</v>
      </c>
      <c r="FF272" s="80">
        <f t="shared" si="499"/>
        <v>-0.1741128870605444</v>
      </c>
      <c r="FG272" s="80">
        <f t="shared" si="499"/>
        <v>-0.21893139078089519</v>
      </c>
      <c r="FH272" s="80">
        <f t="shared" si="499"/>
        <v>-7.080285970491218E-2</v>
      </c>
      <c r="FI272" s="80">
        <f t="shared" si="499"/>
        <v>0.11693589491588401</v>
      </c>
      <c r="FJ272" s="80">
        <f t="shared" si="499"/>
        <v>0.19048838247912664</v>
      </c>
      <c r="FK272" s="80">
        <f t="shared" si="499"/>
        <v>8.1827652434261169E-2</v>
      </c>
      <c r="FL272" s="80">
        <f t="shared" si="499"/>
        <v>6.0208090161474076E-2</v>
      </c>
      <c r="FM272" s="80">
        <f t="shared" si="499"/>
        <v>-0.33083839052172326</v>
      </c>
      <c r="FN272" s="80">
        <f t="shared" si="499"/>
        <v>-8.2383188736265336E-2</v>
      </c>
      <c r="FO272" s="80">
        <f t="shared" si="499"/>
        <v>0.10453662425928689</v>
      </c>
      <c r="FP272" s="80">
        <f t="shared" si="499"/>
        <v>0.26849501401432796</v>
      </c>
      <c r="FQ272" s="80">
        <f t="shared" si="499"/>
        <v>-0.14496144945333059</v>
      </c>
      <c r="FR272" s="80">
        <f t="shared" si="499"/>
        <v>-3.3680658097816306E-2</v>
      </c>
      <c r="FS272" s="80">
        <f t="shared" si="499"/>
        <v>-0.35468513251518818</v>
      </c>
      <c r="FT272" s="80">
        <f t="shared" si="499"/>
        <v>-1.2013361481202846E-4</v>
      </c>
      <c r="FU272" s="80">
        <f t="shared" si="499"/>
        <v>0.17631779820300228</v>
      </c>
      <c r="FV272" s="80">
        <f t="shared" si="499"/>
        <v>0.10474648600158536</v>
      </c>
      <c r="FW272" s="80">
        <f t="shared" si="499"/>
        <v>0.25027178449048409</v>
      </c>
      <c r="FX272" s="80">
        <f t="shared" si="499"/>
        <v>-0.1472087031827598</v>
      </c>
      <c r="FY272" s="80">
        <f t="shared" si="499"/>
        <v>0.26242132304956162</v>
      </c>
      <c r="FZ272" s="80">
        <f t="shared" si="499"/>
        <v>0.13889389030988497</v>
      </c>
      <c r="GA272" s="80">
        <f t="shared" si="499"/>
        <v>-9.7272145207949121E-2</v>
      </c>
      <c r="GB272" s="80">
        <f t="shared" si="499"/>
        <v>0.14713613284279853</v>
      </c>
      <c r="GC272" s="80">
        <f t="shared" si="499"/>
        <v>0.59222036221484065</v>
      </c>
      <c r="GD272" s="80">
        <f t="shared" si="499"/>
        <v>0.20100015977651309</v>
      </c>
      <c r="GE272" s="80">
        <f t="shared" si="499"/>
        <v>0.26749557156012854</v>
      </c>
      <c r="GF272" s="80">
        <f t="shared" si="499"/>
        <v>0.19653965070759852</v>
      </c>
      <c r="GG272" s="80">
        <f t="shared" si="499"/>
        <v>0.14713613284279853</v>
      </c>
      <c r="GH272" s="80">
        <f t="shared" si="499"/>
        <v>0.21506518041546008</v>
      </c>
      <c r="GI272" s="80">
        <f t="shared" si="499"/>
        <v>0.19667091843746756</v>
      </c>
      <c r="GJ272" s="80">
        <f t="shared" si="499"/>
        <v>-3.8771167082882009E-2</v>
      </c>
      <c r="GK272" s="80">
        <f t="shared" si="499"/>
        <v>0.13280121661736044</v>
      </c>
      <c r="GL272" s="80">
        <f t="shared" si="499"/>
        <v>6.4242394051126889E-2</v>
      </c>
      <c r="GM272" s="80">
        <f t="shared" si="499"/>
        <v>-5.0563534794504053E-2</v>
      </c>
      <c r="GN272" s="80">
        <f t="shared" si="499"/>
        <v>-0.4427251672949985</v>
      </c>
      <c r="GO272" s="80">
        <f t="shared" si="499"/>
        <v>-4.8072908151151172E-2</v>
      </c>
      <c r="GP272" s="80">
        <f t="shared" si="499"/>
        <v>-0.12382631163166691</v>
      </c>
      <c r="GQ272" s="80">
        <f t="shared" si="499"/>
        <v>0.30681746137780552</v>
      </c>
      <c r="GR272" s="80">
        <f t="shared" si="499"/>
        <v>0.29742653791721307</v>
      </c>
      <c r="GS272" s="80">
        <f t="shared" si="499"/>
        <v>-5.0875165614725784E-2</v>
      </c>
      <c r="GT272" s="80">
        <f t="shared" si="499"/>
        <v>-0.11687670303331371</v>
      </c>
      <c r="GU272" s="80">
        <f t="shared" si="499"/>
        <v>-4.387970162055E-2</v>
      </c>
      <c r="GV272" s="80">
        <f t="shared" si="499"/>
        <v>0.17944289080058878</v>
      </c>
      <c r="GW272" s="80">
        <f t="shared" si="499"/>
        <v>8.2116340940573171E-2</v>
      </c>
      <c r="GX272" s="80">
        <f t="shared" si="499"/>
        <v>-0.5492000554466403</v>
      </c>
      <c r="GY272" s="80">
        <f t="shared" si="501"/>
        <v>7.4574182919053076E-3</v>
      </c>
      <c r="GZ272" s="80">
        <f t="shared" si="501"/>
        <v>0.13697986678754878</v>
      </c>
      <c r="HA272" s="80">
        <f t="shared" si="501"/>
        <v>1.1492513544680661E-2</v>
      </c>
      <c r="HB272" s="80">
        <f t="shared" si="501"/>
        <v>0.24799344485542649</v>
      </c>
      <c r="HC272" s="80">
        <f t="shared" si="501"/>
        <v>9.0900330786602646E-2</v>
      </c>
      <c r="HD272" s="80">
        <f t="shared" si="501"/>
        <v>0.21454669168522797</v>
      </c>
      <c r="HE272" s="80">
        <f t="shared" si="501"/>
        <v>-6.4653994363226733E-2</v>
      </c>
      <c r="HF272" s="80">
        <f t="shared" si="501"/>
        <v>-0.21055172515837839</v>
      </c>
      <c r="HG272" s="80">
        <f t="shared" si="501"/>
        <v>-8.6530241979721992E-2</v>
      </c>
      <c r="HH272" s="80">
        <f t="shared" si="501"/>
        <v>8.4672045748707084E-2</v>
      </c>
      <c r="HI272" s="80">
        <f t="shared" si="501"/>
        <v>-0.35622482863237337</v>
      </c>
      <c r="HJ272" s="80">
        <f t="shared" si="501"/>
        <v>-7.3807981181071E-2</v>
      </c>
      <c r="HK272" s="80">
        <f t="shared" si="501"/>
        <v>-0.15263315960285737</v>
      </c>
      <c r="HL272" s="80">
        <f t="shared" si="501"/>
        <v>0.33225607290714748</v>
      </c>
      <c r="HM272" s="80">
        <f t="shared" si="501"/>
        <v>0.23667513946741145</v>
      </c>
      <c r="HN272" s="80">
        <f t="shared" si="501"/>
        <v>-0.19170174067446796</v>
      </c>
      <c r="HO272" s="80">
        <f t="shared" si="501"/>
        <v>5.9269939496332892E-2</v>
      </c>
      <c r="HP272" s="80">
        <f t="shared" si="501"/>
        <v>-0.20543118747925496</v>
      </c>
      <c r="HQ272" s="80">
        <f t="shared" si="501"/>
        <v>-0.3523786651303642</v>
      </c>
      <c r="HR272" s="80">
        <f t="shared" si="501"/>
        <v>-5.6339630309375596E-2</v>
      </c>
      <c r="HS272" s="80">
        <f t="shared" si="501"/>
        <v>0.10942546329325158</v>
      </c>
      <c r="HT272" s="80">
        <f t="shared" si="501"/>
        <v>4.17666662826933E-2</v>
      </c>
      <c r="HU272" s="80">
        <f t="shared" si="501"/>
        <v>-8.9968563498383808E-2</v>
      </c>
      <c r="HV272" s="80">
        <f t="shared" si="501"/>
        <v>-0.16945287836130643</v>
      </c>
      <c r="HW272" s="80">
        <f t="shared" si="501"/>
        <v>0.2607311646832941</v>
      </c>
      <c r="HX272" s="80">
        <f t="shared" si="501"/>
        <v>0.10432673198494916</v>
      </c>
      <c r="HY272" s="80">
        <f t="shared" si="501"/>
        <v>-7.5392141958650724E-2</v>
      </c>
      <c r="HZ272" s="80">
        <f t="shared" si="501"/>
        <v>-0.49986494392149722</v>
      </c>
      <c r="IA272" s="80">
        <f t="shared" si="501"/>
        <v>0.1552597924945866</v>
      </c>
      <c r="IB272" s="80">
        <f t="shared" si="501"/>
        <v>-7.6581405133127403E-2</v>
      </c>
      <c r="IC272" s="80">
        <f t="shared" si="501"/>
        <v>-7.5075170656447351E-2</v>
      </c>
      <c r="ID272" s="80">
        <f t="shared" si="501"/>
        <v>-0.20222045056000973</v>
      </c>
      <c r="IE272" s="80">
        <f t="shared" si="501"/>
        <v>-0.18707029187977825</v>
      </c>
      <c r="IF272" s="80">
        <f t="shared" si="501"/>
        <v>-9.0995140060906865E-3</v>
      </c>
      <c r="IG272" s="80">
        <f t="shared" si="501"/>
        <v>8.8072624912200095E-2</v>
      </c>
      <c r="IH272" s="80">
        <f t="shared" si="501"/>
        <v>-0.31596802517232986</v>
      </c>
      <c r="II272" s="80">
        <f t="shared" si="501"/>
        <v>-7.9729625895719062E-4</v>
      </c>
      <c r="IJ272" s="80">
        <f t="shared" si="501"/>
        <v>-0.12472812400062402</v>
      </c>
      <c r="IK272" s="80">
        <f t="shared" si="501"/>
        <v>-0.2465956408136038</v>
      </c>
      <c r="IL272" s="80">
        <f t="shared" si="501"/>
        <v>3.7229195273348017E-2</v>
      </c>
      <c r="IM272" s="80">
        <f t="shared" si="501"/>
        <v>0.46596358690797429</v>
      </c>
      <c r="IN272" s="80">
        <f t="shared" si="501"/>
        <v>-8.9088212729343919E-2</v>
      </c>
      <c r="IO272" s="80">
        <f t="shared" si="501"/>
        <v>-5.2434330443068784E-2</v>
      </c>
      <c r="IP272" s="80">
        <f t="shared" si="501"/>
        <v>5.8908949859735181E-2</v>
      </c>
      <c r="IQ272" s="80">
        <f t="shared" si="501"/>
        <v>9.5272351154312887E-2</v>
      </c>
      <c r="IR272" s="80">
        <f t="shared" si="501"/>
        <v>-0.17334930923345429</v>
      </c>
      <c r="IS272" s="80">
        <f t="shared" si="501"/>
        <v>-0.12538434183153654</v>
      </c>
      <c r="IT272" s="80">
        <f t="shared" si="501"/>
        <v>-0.47268777252131972</v>
      </c>
      <c r="IU272" s="80">
        <f t="shared" si="501"/>
        <v>0.33392793223321515</v>
      </c>
      <c r="IV272" s="80">
        <f t="shared" si="501"/>
        <v>-2.7227698164196085E-2</v>
      </c>
      <c r="IW272" s="80">
        <f t="shared" si="501"/>
        <v>-0.10777039202683023</v>
      </c>
      <c r="IX272" s="80">
        <f t="shared" si="501"/>
        <v>-0.43619712447945957</v>
      </c>
      <c r="IY272" s="80">
        <f t="shared" si="501"/>
        <v>-7.0170999244429003E-2</v>
      </c>
      <c r="IZ272" s="80">
        <f t="shared" si="501"/>
        <v>0.14305495593391174</v>
      </c>
      <c r="JA272" s="80">
        <f t="shared" si="501"/>
        <v>7.1704873788138612E-2</v>
      </c>
      <c r="JB272" s="80">
        <f t="shared" si="501"/>
        <v>-0.29829235782257552</v>
      </c>
      <c r="JC272" s="80">
        <f t="shared" si="501"/>
        <v>2.6044315979771648E-2</v>
      </c>
    </row>
    <row r="273" spans="142:263" x14ac:dyDescent="0.3">
      <c r="EL273" s="14" t="s">
        <v>385</v>
      </c>
      <c r="EM273" s="80">
        <f t="shared" si="499"/>
        <v>-6.8437529199513486E-2</v>
      </c>
      <c r="EN273" s="80">
        <f t="shared" si="499"/>
        <v>-0.50967032501293552</v>
      </c>
      <c r="EO273" s="80">
        <f t="shared" si="499"/>
        <v>0.18344939789071243</v>
      </c>
      <c r="EP273" s="80">
        <f t="shared" si="499"/>
        <v>-0.37556371102508879</v>
      </c>
      <c r="EQ273" s="80">
        <f t="shared" si="499"/>
        <v>-0.31310058397952112</v>
      </c>
      <c r="ER273" s="80">
        <f t="shared" si="499"/>
        <v>-0.37440430449300149</v>
      </c>
      <c r="ES273" s="80">
        <f t="shared" si="499"/>
        <v>9.3804091555616753E-2</v>
      </c>
      <c r="ET273" s="80">
        <f t="shared" si="499"/>
        <v>0.11233164990851922</v>
      </c>
      <c r="EU273" s="80">
        <f t="shared" si="499"/>
        <v>0.2544009608081651</v>
      </c>
      <c r="EV273" s="80">
        <f t="shared" si="499"/>
        <v>-0.29704567112348318</v>
      </c>
      <c r="EW273" s="80">
        <f t="shared" si="499"/>
        <v>0.25664771234967992</v>
      </c>
      <c r="EX273" s="80">
        <f t="shared" si="499"/>
        <v>-0.1890520512334945</v>
      </c>
      <c r="EY273" s="80">
        <f t="shared" si="499"/>
        <v>-0.18166351362385735</v>
      </c>
      <c r="EZ273" s="80">
        <f t="shared" si="499"/>
        <v>-0.30945628178500023</v>
      </c>
      <c r="FA273" s="80">
        <f t="shared" si="499"/>
        <v>9.0846014875771486E-2</v>
      </c>
      <c r="FB273" s="80">
        <f t="shared" si="499"/>
        <v>3.5844625709167612E-2</v>
      </c>
      <c r="FC273" s="80">
        <f t="shared" si="499"/>
        <v>0.23853436505763964</v>
      </c>
      <c r="FD273" s="80">
        <f t="shared" si="499"/>
        <v>0.10607821386927381</v>
      </c>
      <c r="FE273" s="80">
        <f t="shared" si="499"/>
        <v>8.3933807937162305E-2</v>
      </c>
      <c r="FF273" s="80">
        <f t="shared" si="499"/>
        <v>-3.8254315719321481E-2</v>
      </c>
      <c r="FG273" s="80">
        <f t="shared" si="499"/>
        <v>-0.44768508443532518</v>
      </c>
      <c r="FH273" s="80">
        <f t="shared" si="499"/>
        <v>-2.3023108365439512E-2</v>
      </c>
      <c r="FI273" s="80">
        <f t="shared" si="499"/>
        <v>9.0486195704641392E-2</v>
      </c>
      <c r="FJ273" s="80">
        <f t="shared" si="499"/>
        <v>-0.14525149142485827</v>
      </c>
      <c r="FK273" s="80">
        <f t="shared" si="499"/>
        <v>-8.5004930938143375E-2</v>
      </c>
      <c r="FL273" s="80">
        <f t="shared" si="499"/>
        <v>-0.1786518024781473</v>
      </c>
      <c r="FM273" s="80">
        <f t="shared" si="499"/>
        <v>0.12747869496332873</v>
      </c>
      <c r="FN273" s="80">
        <f t="shared" si="499"/>
        <v>-3.0952951209017303E-2</v>
      </c>
      <c r="FO273" s="80">
        <f t="shared" si="499"/>
        <v>0.30554706773997886</v>
      </c>
      <c r="FP273" s="80">
        <f t="shared" si="499"/>
        <v>3.0352442054767281E-2</v>
      </c>
      <c r="FQ273" s="80">
        <f t="shared" si="499"/>
        <v>-0.21313981453156078</v>
      </c>
      <c r="FR273" s="80">
        <f t="shared" si="499"/>
        <v>-1.8399224610759803E-2</v>
      </c>
      <c r="FS273" s="80">
        <f t="shared" si="499"/>
        <v>-0.17822723196528409</v>
      </c>
      <c r="FT273" s="80">
        <f t="shared" si="499"/>
        <v>-0.16911559516129243</v>
      </c>
      <c r="FU273" s="80">
        <f t="shared" si="499"/>
        <v>0.15297404466566672</v>
      </c>
      <c r="FV273" s="80">
        <f t="shared" si="499"/>
        <v>-9.9043426621345229E-2</v>
      </c>
      <c r="FW273" s="80">
        <f t="shared" si="499"/>
        <v>0.22255974271889101</v>
      </c>
      <c r="FX273" s="80">
        <f t="shared" si="499"/>
        <v>4.1564186054615253E-2</v>
      </c>
      <c r="FY273" s="80">
        <f t="shared" si="499"/>
        <v>0.27548025176087876</v>
      </c>
      <c r="FZ273" s="80">
        <f t="shared" si="499"/>
        <v>0.13353837963127513</v>
      </c>
      <c r="GA273" s="80">
        <f t="shared" si="499"/>
        <v>-2.3152887983647397E-2</v>
      </c>
      <c r="GB273" s="80">
        <f t="shared" si="499"/>
        <v>8.9974568553126879E-3</v>
      </c>
      <c r="GC273" s="80">
        <f t="shared" si="499"/>
        <v>3.1547835334231153E-2</v>
      </c>
      <c r="GD273" s="80">
        <f t="shared" si="499"/>
        <v>-4.761272601985049E-2</v>
      </c>
      <c r="GE273" s="80">
        <f t="shared" si="499"/>
        <v>0.17307913388610305</v>
      </c>
      <c r="GF273" s="80">
        <f t="shared" si="499"/>
        <v>-0.17688151453883449</v>
      </c>
      <c r="GG273" s="80">
        <f t="shared" si="499"/>
        <v>6.8000297429447326E-2</v>
      </c>
      <c r="GH273" s="80">
        <f t="shared" si="499"/>
        <v>4.0602151405316769E-2</v>
      </c>
      <c r="GI273" s="80">
        <f t="shared" si="499"/>
        <v>0.15529873632812252</v>
      </c>
      <c r="GJ273" s="80">
        <f t="shared" si="499"/>
        <v>-9.8752765785922542E-2</v>
      </c>
      <c r="GK273" s="80">
        <f t="shared" si="499"/>
        <v>-3.0951076387313765E-3</v>
      </c>
      <c r="GL273" s="80">
        <f t="shared" si="499"/>
        <v>7.5731548280029926E-2</v>
      </c>
      <c r="GM273" s="80">
        <f t="shared" si="499"/>
        <v>2.2939241243032073E-2</v>
      </c>
      <c r="GN273" s="80">
        <f t="shared" si="499"/>
        <v>0.13636626067875424</v>
      </c>
      <c r="GO273" s="80">
        <f t="shared" si="499"/>
        <v>7.0130905071539185E-2</v>
      </c>
      <c r="GP273" s="80">
        <f t="shared" si="499"/>
        <v>2.1799594032765091E-2</v>
      </c>
      <c r="GQ273" s="80">
        <f t="shared" si="499"/>
        <v>0.16962038540799945</v>
      </c>
      <c r="GR273" s="80">
        <f t="shared" si="499"/>
        <v>6.5805527693471311E-2</v>
      </c>
      <c r="GS273" s="80">
        <f t="shared" si="499"/>
        <v>4.1662197770007412E-3</v>
      </c>
      <c r="GT273" s="80">
        <f t="shared" si="499"/>
        <v>6.1268242666605369E-2</v>
      </c>
      <c r="GU273" s="80">
        <f t="shared" si="499"/>
        <v>-0.13700329711736364</v>
      </c>
      <c r="GV273" s="80">
        <f t="shared" si="499"/>
        <v>4.7369309383633436E-2</v>
      </c>
      <c r="GW273" s="80">
        <f t="shared" si="499"/>
        <v>-9.2543213895720108E-2</v>
      </c>
      <c r="GX273" s="80">
        <f t="shared" ref="GX273:IC273" si="502">LOG(GX77/$JD77,2)</f>
        <v>-0.47855057944310597</v>
      </c>
      <c r="GY273" s="80">
        <f t="shared" si="501"/>
        <v>-5.7962623796769135E-2</v>
      </c>
      <c r="GZ273" s="80">
        <f t="shared" si="501"/>
        <v>-1.6185659131024335E-2</v>
      </c>
      <c r="HA273" s="80">
        <f t="shared" si="501"/>
        <v>0.12853057340128804</v>
      </c>
      <c r="HB273" s="80">
        <f t="shared" si="501"/>
        <v>0.4440331814799896</v>
      </c>
      <c r="HC273" s="80">
        <f t="shared" si="501"/>
        <v>0.22266919950168224</v>
      </c>
      <c r="HD273" s="80">
        <f t="shared" si="501"/>
        <v>5.4781314280041273E-2</v>
      </c>
      <c r="HE273" s="80">
        <f t="shared" si="501"/>
        <v>1.6719191301817746E-2</v>
      </c>
      <c r="HF273" s="80">
        <f t="shared" si="501"/>
        <v>-0.19708245625499571</v>
      </c>
      <c r="HG273" s="80">
        <f t="shared" si="501"/>
        <v>0.21927217188794138</v>
      </c>
      <c r="HH273" s="80">
        <f t="shared" si="501"/>
        <v>-8.5445277827360749E-2</v>
      </c>
      <c r="HI273" s="80">
        <f t="shared" si="501"/>
        <v>-0.20936016032342039</v>
      </c>
      <c r="HJ273" s="80">
        <f t="shared" si="501"/>
        <v>-1.345166990256819E-2</v>
      </c>
      <c r="HK273" s="80">
        <f t="shared" si="501"/>
        <v>-6.7416720805362276E-2</v>
      </c>
      <c r="HL273" s="80">
        <f t="shared" si="501"/>
        <v>0.23764097996263661</v>
      </c>
      <c r="HM273" s="80">
        <f t="shared" si="501"/>
        <v>0.21204060264803473</v>
      </c>
      <c r="HN273" s="80">
        <f t="shared" si="501"/>
        <v>0.19167829193073344</v>
      </c>
      <c r="HO273" s="80">
        <f t="shared" si="501"/>
        <v>0.16048918921315647</v>
      </c>
      <c r="HP273" s="80">
        <f t="shared" si="501"/>
        <v>-0.21770835097084248</v>
      </c>
      <c r="HQ273" s="80">
        <f t="shared" si="501"/>
        <v>-0.19269669503573592</v>
      </c>
      <c r="HR273" s="80">
        <f t="shared" si="501"/>
        <v>-6.5069665060334941E-3</v>
      </c>
      <c r="HS273" s="80">
        <f t="shared" si="501"/>
        <v>-1.4870439439760496E-2</v>
      </c>
      <c r="HT273" s="80">
        <f t="shared" si="501"/>
        <v>-1.1647978784846259E-2</v>
      </c>
      <c r="HU273" s="80">
        <f t="shared" si="501"/>
        <v>0.13612657836938277</v>
      </c>
      <c r="HV273" s="80">
        <f t="shared" si="501"/>
        <v>-0.1163920836405697</v>
      </c>
      <c r="HW273" s="80">
        <f t="shared" si="501"/>
        <v>0.12901242815675093</v>
      </c>
      <c r="HX273" s="80">
        <f t="shared" si="501"/>
        <v>-0.14381324776086143</v>
      </c>
      <c r="HY273" s="80">
        <f t="shared" si="501"/>
        <v>-0.17665650442629069</v>
      </c>
      <c r="HZ273" s="80">
        <f t="shared" si="501"/>
        <v>0.12213442487311907</v>
      </c>
      <c r="IA273" s="80">
        <f t="shared" si="501"/>
        <v>-4.6193858629137156E-2</v>
      </c>
      <c r="IB273" s="80">
        <f t="shared" si="501"/>
        <v>-0.1872604424476024</v>
      </c>
      <c r="IC273" s="80">
        <f t="shared" si="501"/>
        <v>0.31154135949708966</v>
      </c>
      <c r="ID273" s="80">
        <f t="shared" si="501"/>
        <v>-0.1592943077196215</v>
      </c>
      <c r="IE273" s="80">
        <f t="shared" si="501"/>
        <v>0.10978914277940043</v>
      </c>
      <c r="IF273" s="80">
        <f t="shared" si="501"/>
        <v>9.0291878192240924E-3</v>
      </c>
      <c r="IG273" s="80">
        <f t="shared" si="501"/>
        <v>-2.8874779544504216E-2</v>
      </c>
      <c r="IH273" s="80">
        <f t="shared" si="501"/>
        <v>-0.22995822307609032</v>
      </c>
      <c r="II273" s="80">
        <f t="shared" si="501"/>
        <v>8.6785349134244585E-2</v>
      </c>
      <c r="IJ273" s="80">
        <f t="shared" si="501"/>
        <v>-0.15423983324697799</v>
      </c>
      <c r="IK273" s="80">
        <f t="shared" si="501"/>
        <v>-0.17970021362254884</v>
      </c>
      <c r="IL273" s="80">
        <f t="shared" si="501"/>
        <v>6.5210535810454329E-2</v>
      </c>
      <c r="IM273" s="80">
        <f t="shared" si="501"/>
        <v>0.39315959534718442</v>
      </c>
      <c r="IN273" s="80">
        <f t="shared" si="501"/>
        <v>-5.2720435651838232E-2</v>
      </c>
      <c r="IO273" s="80">
        <f t="shared" si="501"/>
        <v>-4.0009529142026101E-2</v>
      </c>
      <c r="IP273" s="80">
        <f t="shared" si="501"/>
        <v>4.7940817508159553E-2</v>
      </c>
      <c r="IQ273" s="80">
        <f t="shared" si="501"/>
        <v>6.5118976828622388E-2</v>
      </c>
      <c r="IR273" s="80">
        <f t="shared" si="501"/>
        <v>-0.14402492370612199</v>
      </c>
      <c r="IS273" s="80">
        <f t="shared" si="501"/>
        <v>-1.0646399187543515E-3</v>
      </c>
      <c r="IT273" s="80">
        <f t="shared" si="501"/>
        <v>-3.1988569879674203E-2</v>
      </c>
      <c r="IU273" s="80">
        <f t="shared" si="501"/>
        <v>-7.2964555499508935E-2</v>
      </c>
      <c r="IV273" s="80">
        <f t="shared" si="501"/>
        <v>-0.18641543008607175</v>
      </c>
      <c r="IW273" s="80">
        <f t="shared" si="501"/>
        <v>-9.9026327317878332E-2</v>
      </c>
      <c r="IX273" s="80">
        <f t="shared" si="501"/>
        <v>-0.21483416744329067</v>
      </c>
      <c r="IY273" s="80">
        <f t="shared" si="501"/>
        <v>2.5702093420560519E-2</v>
      </c>
      <c r="IZ273" s="80">
        <f t="shared" si="501"/>
        <v>0.14392845352930003</v>
      </c>
      <c r="JA273" s="80">
        <f t="shared" si="501"/>
        <v>7.4109750542786276E-2</v>
      </c>
      <c r="JB273" s="80">
        <f t="shared" si="501"/>
        <v>-0.11461873911542511</v>
      </c>
      <c r="JC273" s="80">
        <f t="shared" si="501"/>
        <v>-7.5166130304406512E-2</v>
      </c>
    </row>
    <row r="274" spans="142:263" x14ac:dyDescent="0.3">
      <c r="EL274" s="14" t="s">
        <v>389</v>
      </c>
      <c r="EM274" s="80">
        <f t="shared" ref="EM274:GX277" si="503">LOG(EM78/$JD78,2)</f>
        <v>0.15008317133057836</v>
      </c>
      <c r="EN274" s="80">
        <f t="shared" si="503"/>
        <v>-0.60089847552223241</v>
      </c>
      <c r="EO274" s="80">
        <f t="shared" si="503"/>
        <v>0.28991522476932624</v>
      </c>
      <c r="EP274" s="80">
        <f t="shared" si="503"/>
        <v>-0.2990303168634354</v>
      </c>
      <c r="EQ274" s="80">
        <f t="shared" si="503"/>
        <v>-0.26457739913043299</v>
      </c>
      <c r="ER274" s="80">
        <f t="shared" si="503"/>
        <v>-0.3332717649258185</v>
      </c>
      <c r="ES274" s="80">
        <f t="shared" si="503"/>
        <v>3.9114368068948685E-3</v>
      </c>
      <c r="ET274" s="80">
        <f t="shared" si="503"/>
        <v>7.5675793044346518E-2</v>
      </c>
      <c r="EU274" s="80">
        <f t="shared" si="503"/>
        <v>0.4426494884294418</v>
      </c>
      <c r="EV274" s="80">
        <f t="shared" si="503"/>
        <v>-0.34990224858981805</v>
      </c>
      <c r="EW274" s="80">
        <f t="shared" si="503"/>
        <v>0.44253406511787163</v>
      </c>
      <c r="EX274" s="80">
        <f t="shared" si="503"/>
        <v>-0.29338023554210169</v>
      </c>
      <c r="EY274" s="80">
        <f t="shared" si="503"/>
        <v>-0.22633303396850538</v>
      </c>
      <c r="EZ274" s="80">
        <f t="shared" si="503"/>
        <v>-0.2619103021979442</v>
      </c>
      <c r="FA274" s="80">
        <f t="shared" si="503"/>
        <v>-0.22224045254042712</v>
      </c>
      <c r="FB274" s="80">
        <f t="shared" si="503"/>
        <v>-6.3227591093978644E-2</v>
      </c>
      <c r="FC274" s="80">
        <f t="shared" si="503"/>
        <v>0.23676967243873542</v>
      </c>
      <c r="FD274" s="80">
        <f t="shared" si="503"/>
        <v>0.27131954249927609</v>
      </c>
      <c r="FE274" s="80">
        <f t="shared" si="503"/>
        <v>0.1991647578039038</v>
      </c>
      <c r="FF274" s="80">
        <f t="shared" si="503"/>
        <v>-0.14933212625817383</v>
      </c>
      <c r="FG274" s="80">
        <f t="shared" si="503"/>
        <v>-0.41293495390334145</v>
      </c>
      <c r="FH274" s="80">
        <f t="shared" si="503"/>
        <v>2.3180808274544631E-2</v>
      </c>
      <c r="FI274" s="80">
        <f t="shared" si="503"/>
        <v>0.16022584196568027</v>
      </c>
      <c r="FJ274" s="80">
        <f t="shared" si="503"/>
        <v>7.0628773507193862E-3</v>
      </c>
      <c r="FK274" s="80">
        <f t="shared" si="503"/>
        <v>-0.28507380603212529</v>
      </c>
      <c r="FL274" s="80">
        <f t="shared" si="503"/>
        <v>-0.18384014484864089</v>
      </c>
      <c r="FM274" s="80">
        <f t="shared" si="503"/>
        <v>-2.9961401588057626E-2</v>
      </c>
      <c r="FN274" s="80">
        <f t="shared" si="503"/>
        <v>-6.6346074107244621E-3</v>
      </c>
      <c r="FO274" s="80">
        <f t="shared" si="503"/>
        <v>0.14555232738043763</v>
      </c>
      <c r="FP274" s="80">
        <f t="shared" si="503"/>
        <v>0.11149694459545041</v>
      </c>
      <c r="FQ274" s="80">
        <f t="shared" si="503"/>
        <v>-0.13097928930594094</v>
      </c>
      <c r="FR274" s="80">
        <f t="shared" si="503"/>
        <v>-0.17339490007907737</v>
      </c>
      <c r="FS274" s="80">
        <f t="shared" si="503"/>
        <v>-0.42373097850400121</v>
      </c>
      <c r="FT274" s="80">
        <f t="shared" si="503"/>
        <v>-0.20267181961498967</v>
      </c>
      <c r="FU274" s="80">
        <f t="shared" si="503"/>
        <v>0.13635258415239884</v>
      </c>
      <c r="FV274" s="80">
        <f t="shared" si="503"/>
        <v>-0.12671988042749038</v>
      </c>
      <c r="FW274" s="80">
        <f t="shared" si="503"/>
        <v>0.15196683137812575</v>
      </c>
      <c r="FX274" s="80">
        <f t="shared" si="503"/>
        <v>-1.6147467087299198E-2</v>
      </c>
      <c r="FY274" s="80">
        <f t="shared" si="503"/>
        <v>0.14640294517056568</v>
      </c>
      <c r="FZ274" s="80">
        <f t="shared" si="503"/>
        <v>4.3947086641374526E-2</v>
      </c>
      <c r="GA274" s="80">
        <f t="shared" si="503"/>
        <v>8.4727134703718274E-2</v>
      </c>
      <c r="GB274" s="80">
        <f t="shared" si="503"/>
        <v>2.7291346066185863E-2</v>
      </c>
      <c r="GC274" s="80">
        <f t="shared" si="503"/>
        <v>4.5366538255934175E-2</v>
      </c>
      <c r="GD274" s="80">
        <f t="shared" si="503"/>
        <v>-0.17159755291670503</v>
      </c>
      <c r="GE274" s="80">
        <f t="shared" si="503"/>
        <v>0.18043816773252722</v>
      </c>
      <c r="GF274" s="80">
        <f t="shared" si="503"/>
        <v>-0.11328112797742443</v>
      </c>
      <c r="GG274" s="80">
        <f t="shared" si="503"/>
        <v>9.8809021675905495E-2</v>
      </c>
      <c r="GH274" s="80">
        <f t="shared" si="503"/>
        <v>0.24279198090905019</v>
      </c>
      <c r="GI274" s="80">
        <f t="shared" si="503"/>
        <v>0.19316298078200389</v>
      </c>
      <c r="GJ274" s="80">
        <f t="shared" si="503"/>
        <v>-4.7903329312751645E-2</v>
      </c>
      <c r="GK274" s="80">
        <f t="shared" si="503"/>
        <v>0.20309912465498853</v>
      </c>
      <c r="GL274" s="80">
        <f t="shared" si="503"/>
        <v>-0.13123697220808711</v>
      </c>
      <c r="GM274" s="80">
        <f t="shared" si="503"/>
        <v>0.18237479512582047</v>
      </c>
      <c r="GN274" s="80">
        <f t="shared" si="503"/>
        <v>-0.1871105523138922</v>
      </c>
      <c r="GO274" s="80">
        <f t="shared" si="503"/>
        <v>5.1408904739772637E-2</v>
      </c>
      <c r="GP274" s="80">
        <f t="shared" si="503"/>
        <v>-8.9747352404795339E-2</v>
      </c>
      <c r="GQ274" s="80">
        <f t="shared" si="503"/>
        <v>0.14024829553814669</v>
      </c>
      <c r="GR274" s="80">
        <f t="shared" si="503"/>
        <v>2.6110765524697883E-2</v>
      </c>
      <c r="GS274" s="80">
        <f t="shared" si="503"/>
        <v>-3.7723169375408649E-2</v>
      </c>
      <c r="GT274" s="80">
        <f t="shared" si="503"/>
        <v>-9.0693619308651344E-2</v>
      </c>
      <c r="GU274" s="80">
        <f t="shared" si="503"/>
        <v>6.6167805205142302E-2</v>
      </c>
      <c r="GV274" s="80">
        <f t="shared" si="503"/>
        <v>0.11492922953084775</v>
      </c>
      <c r="GW274" s="80">
        <f t="shared" si="503"/>
        <v>-0.11087934360233698</v>
      </c>
      <c r="GX274" s="80">
        <f t="shared" si="503"/>
        <v>-0.50948518680005928</v>
      </c>
      <c r="GY274" s="80">
        <f t="shared" si="501"/>
        <v>5.5842389267788228E-2</v>
      </c>
      <c r="GZ274" s="80">
        <f t="shared" si="501"/>
        <v>0.21546887303576182</v>
      </c>
      <c r="HA274" s="80">
        <f t="shared" si="501"/>
        <v>5.7802880349735991E-2</v>
      </c>
      <c r="HB274" s="80">
        <f t="shared" si="501"/>
        <v>0.19563061095699255</v>
      </c>
      <c r="HC274" s="80">
        <f t="shared" si="501"/>
        <v>2.1636332080416563E-2</v>
      </c>
      <c r="HD274" s="80">
        <f t="shared" si="501"/>
        <v>0.12766823527921814</v>
      </c>
      <c r="HE274" s="80">
        <f t="shared" si="501"/>
        <v>-1.826409749256825E-2</v>
      </c>
      <c r="HF274" s="80">
        <f t="shared" si="501"/>
        <v>-8.1037509933243046E-2</v>
      </c>
      <c r="HG274" s="80">
        <f t="shared" si="501"/>
        <v>0.20246307576276573</v>
      </c>
      <c r="HH274" s="80">
        <f t="shared" si="501"/>
        <v>-8.6023979614847965E-2</v>
      </c>
      <c r="HI274" s="80">
        <f t="shared" si="501"/>
        <v>-0.33063910903938509</v>
      </c>
      <c r="HJ274" s="80">
        <f t="shared" si="501"/>
        <v>-0.12843356657511956</v>
      </c>
      <c r="HK274" s="80">
        <f t="shared" si="501"/>
        <v>-4.5904724901452983E-2</v>
      </c>
      <c r="HL274" s="80">
        <f t="shared" si="501"/>
        <v>0.14290274900792219</v>
      </c>
      <c r="HM274" s="80">
        <f t="shared" si="501"/>
        <v>0.58354512847789564</v>
      </c>
      <c r="HN274" s="80">
        <f t="shared" si="501"/>
        <v>6.0999441348889797E-3</v>
      </c>
      <c r="HO274" s="80">
        <f t="shared" si="501"/>
        <v>-2.1988962395680073E-2</v>
      </c>
      <c r="HP274" s="80">
        <f t="shared" si="501"/>
        <v>-0.20794676153170966</v>
      </c>
      <c r="HQ274" s="80">
        <f t="shared" si="501"/>
        <v>-0.35906097451010954</v>
      </c>
      <c r="HR274" s="80">
        <f t="shared" si="501"/>
        <v>-0.15980841513523336</v>
      </c>
      <c r="HS274" s="80">
        <f t="shared" si="501"/>
        <v>3.5987545031156386E-2</v>
      </c>
      <c r="HT274" s="80">
        <f t="shared" si="501"/>
        <v>7.6221469819835103E-2</v>
      </c>
      <c r="HU274" s="80">
        <f t="shared" si="501"/>
        <v>0.11946085573496776</v>
      </c>
      <c r="HV274" s="80">
        <f t="shared" si="501"/>
        <v>-0.10896079089766099</v>
      </c>
      <c r="HW274" s="80">
        <f t="shared" si="501"/>
        <v>0.22294765913971717</v>
      </c>
      <c r="HX274" s="80">
        <f t="shared" si="501"/>
        <v>-0.12543595034477767</v>
      </c>
      <c r="HY274" s="80">
        <f t="shared" si="501"/>
        <v>8.6501061408705116E-2</v>
      </c>
      <c r="HZ274" s="80">
        <f t="shared" si="501"/>
        <v>-0.27188219978837458</v>
      </c>
      <c r="IA274" s="80">
        <f t="shared" si="501"/>
        <v>5.2720216445964814E-2</v>
      </c>
      <c r="IB274" s="80">
        <f t="shared" si="501"/>
        <v>-0.20749386722254323</v>
      </c>
      <c r="IC274" s="80">
        <f t="shared" si="501"/>
        <v>0.23712462264960874</v>
      </c>
      <c r="ID274" s="80">
        <f t="shared" si="501"/>
        <v>-0.20948766681076991</v>
      </c>
      <c r="IE274" s="80">
        <f t="shared" si="501"/>
        <v>9.3764929988734945E-3</v>
      </c>
      <c r="IF274" s="80">
        <f t="shared" si="501"/>
        <v>9.2790750050932735E-2</v>
      </c>
      <c r="IG274" s="80">
        <f t="shared" si="501"/>
        <v>2.7009121246993725E-2</v>
      </c>
      <c r="IH274" s="80">
        <f t="shared" si="501"/>
        <v>-0.39918186490227947</v>
      </c>
      <c r="II274" s="80">
        <f t="shared" si="501"/>
        <v>0.14881030907522597</v>
      </c>
      <c r="IJ274" s="80">
        <f t="shared" si="501"/>
        <v>-0.11483735718705776</v>
      </c>
      <c r="IK274" s="80">
        <f t="shared" si="501"/>
        <v>-0.13439015461712825</v>
      </c>
      <c r="IL274" s="80">
        <f t="shared" si="501"/>
        <v>0.2133732587004708</v>
      </c>
      <c r="IM274" s="80">
        <f t="shared" si="501"/>
        <v>0.45999466277157575</v>
      </c>
      <c r="IN274" s="80">
        <f t="shared" si="501"/>
        <v>-2.996140151446948E-2</v>
      </c>
      <c r="IO274" s="80">
        <f t="shared" si="501"/>
        <v>5.4229036598532664E-3</v>
      </c>
      <c r="IP274" s="80">
        <f t="shared" si="501"/>
        <v>0.13996359988695145</v>
      </c>
      <c r="IQ274" s="80">
        <f t="shared" si="501"/>
        <v>-1.8317053091914899E-2</v>
      </c>
      <c r="IR274" s="80">
        <f t="shared" si="501"/>
        <v>5.4749950775393316E-3</v>
      </c>
      <c r="IS274" s="80">
        <f t="shared" si="501"/>
        <v>-0.16279058045449921</v>
      </c>
      <c r="IT274" s="80">
        <f t="shared" si="501"/>
        <v>-0.26470303111349036</v>
      </c>
      <c r="IU274" s="80">
        <f t="shared" si="501"/>
        <v>1.5648751910230248E-2</v>
      </c>
      <c r="IV274" s="80">
        <f t="shared" si="501"/>
        <v>-1.071139439878478E-2</v>
      </c>
      <c r="IW274" s="80">
        <f t="shared" si="501"/>
        <v>-0.1041193389242093</v>
      </c>
      <c r="IX274" s="80">
        <f t="shared" si="501"/>
        <v>-0.12986319488606723</v>
      </c>
      <c r="IY274" s="80">
        <f t="shared" si="501"/>
        <v>-2.048990672660346E-2</v>
      </c>
      <c r="IZ274" s="80">
        <f t="shared" si="501"/>
        <v>0.28485959594206328</v>
      </c>
      <c r="JA274" s="80">
        <f t="shared" si="501"/>
        <v>0.17808304829273935</v>
      </c>
      <c r="JB274" s="80">
        <f t="shared" si="501"/>
        <v>-0.26420056880928083</v>
      </c>
      <c r="JC274" s="80">
        <f t="shared" si="501"/>
        <v>0.10955966080031211</v>
      </c>
    </row>
    <row r="275" spans="142:263" x14ac:dyDescent="0.3">
      <c r="EL275" s="14" t="s">
        <v>392</v>
      </c>
      <c r="EM275" s="80">
        <f t="shared" si="503"/>
        <v>0.15065610643896798</v>
      </c>
      <c r="EN275" s="80">
        <f t="shared" si="503"/>
        <v>-0.47828409108251096</v>
      </c>
      <c r="EO275" s="80">
        <f t="shared" si="503"/>
        <v>0.5096430763608667</v>
      </c>
      <c r="EP275" s="80">
        <f t="shared" si="503"/>
        <v>-0.39770129110736974</v>
      </c>
      <c r="EQ275" s="80">
        <f t="shared" si="503"/>
        <v>-0.12441788358647705</v>
      </c>
      <c r="ER275" s="80">
        <f t="shared" si="503"/>
        <v>-0.23614777949270488</v>
      </c>
      <c r="ES275" s="80">
        <f t="shared" si="503"/>
        <v>-7.4237375951973938E-2</v>
      </c>
      <c r="ET275" s="80">
        <f t="shared" si="503"/>
        <v>0.15951381673014398</v>
      </c>
      <c r="EU275" s="80">
        <f t="shared" si="503"/>
        <v>0.37738531959106919</v>
      </c>
      <c r="EV275" s="80">
        <f t="shared" si="503"/>
        <v>-0.2979012875524894</v>
      </c>
      <c r="EW275" s="80">
        <f t="shared" si="503"/>
        <v>0.41202362010070526</v>
      </c>
      <c r="EX275" s="80">
        <f t="shared" si="503"/>
        <v>-0.30036629917596258</v>
      </c>
      <c r="EY275" s="80">
        <f t="shared" si="503"/>
        <v>-0.13673879448202272</v>
      </c>
      <c r="EZ275" s="80">
        <f t="shared" si="503"/>
        <v>-0.44339344481242138</v>
      </c>
      <c r="FA275" s="80">
        <f t="shared" si="503"/>
        <v>0.29731835142608692</v>
      </c>
      <c r="FB275" s="80">
        <f t="shared" si="503"/>
        <v>9.4605577032286975E-2</v>
      </c>
      <c r="FC275" s="80">
        <f t="shared" si="503"/>
        <v>0.20005614727435991</v>
      </c>
      <c r="FD275" s="80">
        <f t="shared" si="503"/>
        <v>0.4024947096011372</v>
      </c>
      <c r="FE275" s="80">
        <f t="shared" si="503"/>
        <v>5.0867546455799779E-2</v>
      </c>
      <c r="FF275" s="80">
        <f t="shared" si="503"/>
        <v>-0.10556410602677041</v>
      </c>
      <c r="FG275" s="80">
        <f t="shared" si="503"/>
        <v>-0.59401179847722185</v>
      </c>
      <c r="FH275" s="80">
        <f t="shared" si="503"/>
        <v>0.13852727535974557</v>
      </c>
      <c r="FI275" s="80">
        <f t="shared" si="503"/>
        <v>0.15951381673014398</v>
      </c>
      <c r="FJ275" s="80">
        <f t="shared" si="503"/>
        <v>0.12375192271567144</v>
      </c>
      <c r="FK275" s="80">
        <f t="shared" si="503"/>
        <v>-4.8110348280625388E-2</v>
      </c>
      <c r="FL275" s="80">
        <f t="shared" si="503"/>
        <v>-0.19605612010095014</v>
      </c>
      <c r="FM275" s="80">
        <f t="shared" si="503"/>
        <v>5.4210989609381102E-2</v>
      </c>
      <c r="FN275" s="80">
        <f t="shared" si="503"/>
        <v>-7.9759237423951482E-2</v>
      </c>
      <c r="FO275" s="80">
        <f t="shared" si="503"/>
        <v>1.0588939663509302E-2</v>
      </c>
      <c r="FP275" s="80">
        <f t="shared" si="503"/>
        <v>0.1884725005716737</v>
      </c>
      <c r="FQ275" s="80">
        <f t="shared" si="503"/>
        <v>-0.15386777699251472</v>
      </c>
      <c r="FR275" s="80">
        <f t="shared" si="503"/>
        <v>-0.29894366315179244</v>
      </c>
      <c r="FS275" s="80">
        <f t="shared" si="503"/>
        <v>-0.4578199888019342</v>
      </c>
      <c r="FT275" s="80">
        <f t="shared" si="503"/>
        <v>-0.17241776990976834</v>
      </c>
      <c r="FU275" s="80">
        <f t="shared" si="503"/>
        <v>-4.4847681131192189E-2</v>
      </c>
      <c r="FV275" s="80">
        <f t="shared" si="503"/>
        <v>3.9741404438729151E-2</v>
      </c>
      <c r="FW275" s="80">
        <f t="shared" si="503"/>
        <v>0.10982371742207792</v>
      </c>
      <c r="FX275" s="80">
        <f t="shared" si="503"/>
        <v>-0.25515578885171725</v>
      </c>
      <c r="FY275" s="80">
        <f t="shared" si="503"/>
        <v>0.2940540500803332</v>
      </c>
      <c r="FZ275" s="80">
        <f t="shared" si="503"/>
        <v>-0.13065217798706094</v>
      </c>
      <c r="GA275" s="80">
        <f t="shared" si="503"/>
        <v>2.9510548807355437E-2</v>
      </c>
      <c r="GB275" s="80">
        <f t="shared" si="503"/>
        <v>0.1833243674663918</v>
      </c>
      <c r="GC275" s="80">
        <f t="shared" si="503"/>
        <v>0.12763630783711469</v>
      </c>
      <c r="GD275" s="80">
        <f t="shared" si="503"/>
        <v>0.10682152663698365</v>
      </c>
      <c r="GE275" s="80">
        <f t="shared" si="503"/>
        <v>0.25584485064564777</v>
      </c>
      <c r="GF275" s="80">
        <f t="shared" si="503"/>
        <v>0.11338962708195426</v>
      </c>
      <c r="GG275" s="80">
        <f t="shared" si="503"/>
        <v>0.17256251140191167</v>
      </c>
      <c r="GH275" s="80">
        <f t="shared" si="503"/>
        <v>0.31724539544318275</v>
      </c>
      <c r="GI275" s="80">
        <f t="shared" si="503"/>
        <v>9.8065279030998972E-2</v>
      </c>
      <c r="GJ275" s="80">
        <f t="shared" si="503"/>
        <v>2.6260638501263034E-2</v>
      </c>
      <c r="GK275" s="80">
        <f t="shared" si="503"/>
        <v>0.27978045469248553</v>
      </c>
      <c r="GL275" s="80">
        <f t="shared" si="503"/>
        <v>-0.10821947523623181</v>
      </c>
      <c r="GM275" s="80">
        <f t="shared" si="503"/>
        <v>0.15176629897149235</v>
      </c>
      <c r="GN275" s="80">
        <f t="shared" si="503"/>
        <v>-0.2090015377801723</v>
      </c>
      <c r="GO275" s="80">
        <f t="shared" si="503"/>
        <v>1.4484711054970633E-2</v>
      </c>
      <c r="GP275" s="80">
        <f t="shared" si="503"/>
        <v>-0.26586297974794576</v>
      </c>
      <c r="GQ275" s="80">
        <f t="shared" si="503"/>
        <v>0.1835957802931332</v>
      </c>
      <c r="GR275" s="80">
        <f t="shared" si="503"/>
        <v>0.2359614263441287</v>
      </c>
      <c r="GS275" s="80">
        <f t="shared" si="503"/>
        <v>-0.1343687246861873</v>
      </c>
      <c r="GT275" s="80">
        <f t="shared" si="503"/>
        <v>-0.22927225234827317</v>
      </c>
      <c r="GU275" s="80">
        <f t="shared" si="503"/>
        <v>5.7028319621801889E-2</v>
      </c>
      <c r="GV275" s="80">
        <f t="shared" si="503"/>
        <v>0.13080668022296774</v>
      </c>
      <c r="GW275" s="80">
        <f t="shared" si="503"/>
        <v>3.7651360728030866E-3</v>
      </c>
      <c r="GX275" s="80">
        <f t="shared" si="503"/>
        <v>-0.59890505930756044</v>
      </c>
      <c r="GY275" s="80">
        <f t="shared" si="501"/>
        <v>1.8141734666239279E-2</v>
      </c>
      <c r="GZ275" s="80">
        <f t="shared" si="501"/>
        <v>0.23321081537109783</v>
      </c>
      <c r="HA275" s="80">
        <f t="shared" si="501"/>
        <v>-2.4009281133674319E-2</v>
      </c>
      <c r="HB275" s="80">
        <f t="shared" si="501"/>
        <v>0.27380181296282946</v>
      </c>
      <c r="HC275" s="80">
        <f t="shared" si="501"/>
        <v>7.3085437479400758E-2</v>
      </c>
      <c r="HD275" s="80">
        <f t="shared" si="501"/>
        <v>0.12939848599085871</v>
      </c>
      <c r="HE275" s="80">
        <f t="shared" si="501"/>
        <v>-5.5378348741302173E-2</v>
      </c>
      <c r="HF275" s="80">
        <f t="shared" si="501"/>
        <v>-0.16117301271358356</v>
      </c>
      <c r="HG275" s="80">
        <f t="shared" si="501"/>
        <v>-6.3890795970403397E-2</v>
      </c>
      <c r="HH275" s="80">
        <f t="shared" si="501"/>
        <v>9.9792023751907294E-2</v>
      </c>
      <c r="HI275" s="80">
        <f t="shared" si="501"/>
        <v>-0.29317268615233888</v>
      </c>
      <c r="HJ275" s="80">
        <f t="shared" si="501"/>
        <v>-0.25442028265514527</v>
      </c>
      <c r="HK275" s="80">
        <f t="shared" si="501"/>
        <v>-0.21042730207152011</v>
      </c>
      <c r="HL275" s="80">
        <f t="shared" si="501"/>
        <v>0.19710173022620742</v>
      </c>
      <c r="HM275" s="80">
        <f t="shared" si="501"/>
        <v>0.22109832000918378</v>
      </c>
      <c r="HN275" s="80">
        <f t="shared" si="501"/>
        <v>-3.2658272096451453E-2</v>
      </c>
      <c r="HO275" s="80">
        <f t="shared" si="501"/>
        <v>-7.9723610395926139E-2</v>
      </c>
      <c r="HP275" s="80">
        <f t="shared" si="501"/>
        <v>-0.23896970825702921</v>
      </c>
      <c r="HQ275" s="80">
        <f t="shared" si="501"/>
        <v>-0.342342771112782</v>
      </c>
      <c r="HR275" s="80">
        <f t="shared" si="501"/>
        <v>-3.897757731663519E-2</v>
      </c>
      <c r="HS275" s="80">
        <f t="shared" si="501"/>
        <v>-1.9164778267437239E-2</v>
      </c>
      <c r="HT275" s="80">
        <f t="shared" si="501"/>
        <v>3.9891318282120745E-2</v>
      </c>
      <c r="HU275" s="80">
        <f t="shared" si="501"/>
        <v>0.14544066072530482</v>
      </c>
      <c r="HV275" s="80">
        <f t="shared" si="501"/>
        <v>-5.3617890746878026E-2</v>
      </c>
      <c r="HW275" s="80">
        <f t="shared" si="501"/>
        <v>0.15758083431274739</v>
      </c>
      <c r="HX275" s="80">
        <f t="shared" si="501"/>
        <v>-0.17554726158666151</v>
      </c>
      <c r="HY275" s="80">
        <f t="shared" si="501"/>
        <v>6.6036425082130798E-2</v>
      </c>
      <c r="HZ275" s="80">
        <f t="shared" ref="HZ275:JD275" si="504">LOG(HZ79/$JD79,2)</f>
        <v>-0.43597328639041982</v>
      </c>
      <c r="IA275" s="80">
        <f t="shared" si="504"/>
        <v>-2.5581983846717535E-2</v>
      </c>
      <c r="IB275" s="80">
        <f t="shared" si="504"/>
        <v>-0.29638644832535704</v>
      </c>
      <c r="IC275" s="80">
        <f t="shared" si="504"/>
        <v>0.26510777198201974</v>
      </c>
      <c r="ID275" s="80">
        <f t="shared" si="504"/>
        <v>-0.21256859380714924</v>
      </c>
      <c r="IE275" s="80">
        <f t="shared" si="504"/>
        <v>-7.6673127121803561E-2</v>
      </c>
      <c r="IF275" s="80">
        <f t="shared" si="504"/>
        <v>0.30232597542460343</v>
      </c>
      <c r="IG275" s="80">
        <f t="shared" si="504"/>
        <v>-2.707297941756405E-2</v>
      </c>
      <c r="IH275" s="80">
        <f t="shared" si="504"/>
        <v>-0.51173057424691715</v>
      </c>
      <c r="II275" s="80">
        <f t="shared" si="504"/>
        <v>8.2289854255490791E-2</v>
      </c>
      <c r="IJ275" s="80">
        <f t="shared" si="504"/>
        <v>-0.15601253859711431</v>
      </c>
      <c r="IK275" s="80">
        <f t="shared" si="504"/>
        <v>-0.27609028650177547</v>
      </c>
      <c r="IL275" s="80">
        <f t="shared" si="504"/>
        <v>0.21818672455652849</v>
      </c>
      <c r="IM275" s="80">
        <f t="shared" si="504"/>
        <v>0.47324348113171322</v>
      </c>
      <c r="IN275" s="80">
        <f t="shared" si="504"/>
        <v>5.5990995851603803E-2</v>
      </c>
      <c r="IO275" s="80">
        <f t="shared" si="504"/>
        <v>-3.0138792313445348E-3</v>
      </c>
      <c r="IP275" s="80">
        <f t="shared" si="504"/>
        <v>0.11609383619234113</v>
      </c>
      <c r="IQ275" s="80">
        <f t="shared" si="504"/>
        <v>-2.8722716719091781E-2</v>
      </c>
      <c r="IR275" s="80">
        <f t="shared" si="504"/>
        <v>7.1427357073464998E-3</v>
      </c>
      <c r="IS275" s="80">
        <f t="shared" si="504"/>
        <v>-0.24626296878378987</v>
      </c>
      <c r="IT275" s="80">
        <f t="shared" si="504"/>
        <v>-0.40421910542482292</v>
      </c>
      <c r="IU275" s="80">
        <f t="shared" si="504"/>
        <v>0.10467775239024678</v>
      </c>
      <c r="IV275" s="80">
        <f t="shared" si="504"/>
        <v>-7.3912919664467211E-2</v>
      </c>
      <c r="IW275" s="80">
        <f t="shared" si="504"/>
        <v>-0.18095290568802722</v>
      </c>
      <c r="IX275" s="80">
        <f t="shared" si="504"/>
        <v>-0.12644041848510493</v>
      </c>
      <c r="IY275" s="80">
        <f t="shared" si="504"/>
        <v>-0.15087045732415105</v>
      </c>
      <c r="IZ275" s="80">
        <f t="shared" si="504"/>
        <v>0.21931235574442487</v>
      </c>
      <c r="JA275" s="80">
        <f t="shared" si="504"/>
        <v>0.21706021425103972</v>
      </c>
      <c r="JB275" s="80">
        <f t="shared" si="504"/>
        <v>-0.28563901328802932</v>
      </c>
      <c r="JC275" s="80">
        <f t="shared" si="504"/>
        <v>2.9963443241350154E-2</v>
      </c>
    </row>
    <row r="276" spans="142:263" x14ac:dyDescent="0.3">
      <c r="EL276" s="14" t="s">
        <v>395</v>
      </c>
      <c r="EM276" s="80">
        <f t="shared" si="503"/>
        <v>0.2610995000953949</v>
      </c>
      <c r="EN276" s="80">
        <f t="shared" si="503"/>
        <v>-0.485045520969411</v>
      </c>
      <c r="EO276" s="80">
        <f t="shared" si="503"/>
        <v>0.4067597230334648</v>
      </c>
      <c r="EP276" s="80">
        <f t="shared" si="503"/>
        <v>-0.31247615625774461</v>
      </c>
      <c r="EQ276" s="80">
        <f t="shared" si="503"/>
        <v>-0.25700580038408188</v>
      </c>
      <c r="ER276" s="80">
        <f t="shared" si="503"/>
        <v>-0.20218711604589826</v>
      </c>
      <c r="ES276" s="80">
        <f t="shared" si="503"/>
        <v>-8.5200743336770995E-2</v>
      </c>
      <c r="ET276" s="80">
        <f t="shared" si="503"/>
        <v>0.11511342788791523</v>
      </c>
      <c r="EU276" s="80">
        <f t="shared" si="503"/>
        <v>0.51963316515464031</v>
      </c>
      <c r="EV276" s="80">
        <f t="shared" si="503"/>
        <v>-0.37094632978038866</v>
      </c>
      <c r="EW276" s="80">
        <f t="shared" si="503"/>
        <v>0.50693859541235331</v>
      </c>
      <c r="EX276" s="80">
        <f t="shared" si="503"/>
        <v>-0.22371743713640066</v>
      </c>
      <c r="EY276" s="80">
        <f t="shared" si="503"/>
        <v>-0.10512442336064742</v>
      </c>
      <c r="EZ276" s="80">
        <f t="shared" si="503"/>
        <v>-0.30022878109201828</v>
      </c>
      <c r="FA276" s="80">
        <f t="shared" si="503"/>
        <v>7.8441515699960995E-2</v>
      </c>
      <c r="FB276" s="80">
        <f t="shared" si="503"/>
        <v>9.3650574784728491E-2</v>
      </c>
      <c r="FC276" s="80">
        <f t="shared" si="503"/>
        <v>0.11180505795972724</v>
      </c>
      <c r="FD276" s="80">
        <f t="shared" si="503"/>
        <v>0.34526926738658126</v>
      </c>
      <c r="FE276" s="80">
        <f t="shared" si="503"/>
        <v>0.13292769648670544</v>
      </c>
      <c r="FF276" s="80">
        <f t="shared" si="503"/>
        <v>-0.12790950634191511</v>
      </c>
      <c r="FG276" s="80">
        <f t="shared" si="503"/>
        <v>-0.49231136802161957</v>
      </c>
      <c r="FH276" s="80">
        <f t="shared" si="503"/>
        <v>8.1035514176180518E-2</v>
      </c>
      <c r="FI276" s="80">
        <f t="shared" si="503"/>
        <v>0.18724606480142644</v>
      </c>
      <c r="FJ276" s="80">
        <f t="shared" si="503"/>
        <v>0.2894728684648456</v>
      </c>
      <c r="FK276" s="80">
        <f t="shared" si="503"/>
        <v>-0.37518708797890071</v>
      </c>
      <c r="FL276" s="80">
        <f t="shared" si="503"/>
        <v>-0.30492475254260915</v>
      </c>
      <c r="FM276" s="80">
        <f t="shared" si="503"/>
        <v>8.2762258698621208E-2</v>
      </c>
      <c r="FN276" s="80">
        <f t="shared" si="503"/>
        <v>9.5996908511128982E-3</v>
      </c>
      <c r="FO276" s="80">
        <f t="shared" si="503"/>
        <v>0.15341178951941664</v>
      </c>
      <c r="FP276" s="80">
        <f t="shared" si="503"/>
        <v>8.9433941625973123E-2</v>
      </c>
      <c r="FQ276" s="80">
        <f t="shared" si="503"/>
        <v>-0.24955744184429773</v>
      </c>
      <c r="FR276" s="80">
        <f t="shared" si="503"/>
        <v>-0.14171015518396096</v>
      </c>
      <c r="FS276" s="80">
        <f t="shared" si="503"/>
        <v>-0.30765543588949185</v>
      </c>
      <c r="FT276" s="80">
        <f t="shared" si="503"/>
        <v>-0.15292165873455499</v>
      </c>
      <c r="FU276" s="80">
        <f t="shared" si="503"/>
        <v>7.7431477640183544E-2</v>
      </c>
      <c r="FV276" s="80">
        <f t="shared" si="503"/>
        <v>-2.6976312161679102E-3</v>
      </c>
      <c r="FW276" s="80">
        <f t="shared" si="503"/>
        <v>0.1024726847553529</v>
      </c>
      <c r="FX276" s="80">
        <f t="shared" si="503"/>
        <v>-0.24666336865611763</v>
      </c>
      <c r="FY276" s="80">
        <f t="shared" si="503"/>
        <v>0.1435874514437438</v>
      </c>
      <c r="FZ276" s="80">
        <f t="shared" si="503"/>
        <v>-0.10103491726171486</v>
      </c>
      <c r="GA276" s="80">
        <f t="shared" si="503"/>
        <v>-0.11276187625584785</v>
      </c>
      <c r="GB276" s="80">
        <f t="shared" si="503"/>
        <v>0.1918535045748804</v>
      </c>
      <c r="GC276" s="80">
        <f t="shared" si="503"/>
        <v>0.1762988146537022</v>
      </c>
      <c r="GD276" s="80">
        <f t="shared" si="503"/>
        <v>0.26401955082489464</v>
      </c>
      <c r="GE276" s="80">
        <f t="shared" si="503"/>
        <v>0.31645073296758841</v>
      </c>
      <c r="GF276" s="80">
        <f t="shared" si="503"/>
        <v>0.18450132510909936</v>
      </c>
      <c r="GG276" s="80">
        <f t="shared" si="503"/>
        <v>0.17387492788514924</v>
      </c>
      <c r="GH276" s="80">
        <f t="shared" si="503"/>
        <v>0.41706227834370113</v>
      </c>
      <c r="GI276" s="80">
        <f t="shared" si="503"/>
        <v>0.19291563459693822</v>
      </c>
      <c r="GJ276" s="80">
        <f t="shared" si="503"/>
        <v>-8.697400528103838E-2</v>
      </c>
      <c r="GK276" s="80">
        <f t="shared" si="503"/>
        <v>0.35304081710351876</v>
      </c>
      <c r="GL276" s="80">
        <f t="shared" si="503"/>
        <v>-6.6016719907803598E-2</v>
      </c>
      <c r="GM276" s="80">
        <f t="shared" si="503"/>
        <v>-6.0923913515082612E-2</v>
      </c>
      <c r="GN276" s="80">
        <f t="shared" si="503"/>
        <v>-0.12201365981040491</v>
      </c>
      <c r="GO276" s="80">
        <f t="shared" si="503"/>
        <v>1.2627046473350246E-2</v>
      </c>
      <c r="GP276" s="80">
        <f t="shared" si="503"/>
        <v>-0.19466713186074977</v>
      </c>
      <c r="GQ276" s="80">
        <f t="shared" si="503"/>
        <v>0.20353961090733083</v>
      </c>
      <c r="GR276" s="80">
        <f t="shared" si="503"/>
        <v>6.9107865756683803E-2</v>
      </c>
      <c r="GS276" s="80">
        <f t="shared" si="503"/>
        <v>-6.4741831832002036E-2</v>
      </c>
      <c r="GT276" s="80">
        <f t="shared" si="503"/>
        <v>-0.19990568182534446</v>
      </c>
      <c r="GU276" s="80">
        <f t="shared" si="503"/>
        <v>-0.13024126975147035</v>
      </c>
      <c r="GV276" s="80">
        <f t="shared" si="503"/>
        <v>5.4589965832258412E-2</v>
      </c>
      <c r="GW276" s="80">
        <f t="shared" si="503"/>
        <v>-8.0480294694655289E-3</v>
      </c>
      <c r="GX276" s="80">
        <f t="shared" si="503"/>
        <v>-0.50284752899931529</v>
      </c>
      <c r="GY276" s="80">
        <f t="shared" ref="GY276:JC280" si="505">LOG(GY80/$JD80,2)</f>
        <v>0.15211030541369761</v>
      </c>
      <c r="GZ276" s="80">
        <f t="shared" si="505"/>
        <v>0.3986918375932203</v>
      </c>
      <c r="HA276" s="80">
        <f t="shared" si="505"/>
        <v>-2.7169870423810683E-2</v>
      </c>
      <c r="HB276" s="80">
        <f t="shared" si="505"/>
        <v>6.1173951336469697E-2</v>
      </c>
      <c r="HC276" s="80">
        <f t="shared" si="505"/>
        <v>-3.7131865417398331E-2</v>
      </c>
      <c r="HD276" s="80">
        <f t="shared" si="505"/>
        <v>1.6852818698893476E-2</v>
      </c>
      <c r="HE276" s="80">
        <f t="shared" si="505"/>
        <v>-2.3449971795114592E-2</v>
      </c>
      <c r="HF276" s="80">
        <f t="shared" si="505"/>
        <v>-5.9817215494126476E-2</v>
      </c>
      <c r="HG276" s="80">
        <f t="shared" si="505"/>
        <v>2.4359834468852162E-2</v>
      </c>
      <c r="HH276" s="80">
        <f t="shared" si="505"/>
        <v>9.621739485015289E-2</v>
      </c>
      <c r="HI276" s="80">
        <f t="shared" si="505"/>
        <v>-0.40785101511168131</v>
      </c>
      <c r="HJ276" s="80">
        <f t="shared" si="505"/>
        <v>-0.21981009863356571</v>
      </c>
      <c r="HK276" s="80">
        <f t="shared" si="505"/>
        <v>-6.7133171804670683E-2</v>
      </c>
      <c r="HL276" s="80">
        <f t="shared" si="505"/>
        <v>0.28003774835142309</v>
      </c>
      <c r="HM276" s="80">
        <f t="shared" si="505"/>
        <v>0.3872127480267511</v>
      </c>
      <c r="HN276" s="80">
        <f t="shared" si="505"/>
        <v>-3.1984113197823294E-2</v>
      </c>
      <c r="HO276" s="80">
        <f t="shared" si="505"/>
        <v>-7.7702413413021962E-2</v>
      </c>
      <c r="HP276" s="80">
        <f t="shared" si="505"/>
        <v>-0.27661224722999372</v>
      </c>
      <c r="HQ276" s="80">
        <f t="shared" si="505"/>
        <v>-0.47643810045981927</v>
      </c>
      <c r="HR276" s="80">
        <f t="shared" si="505"/>
        <v>-0.12259387085150297</v>
      </c>
      <c r="HS276" s="80">
        <f t="shared" si="505"/>
        <v>-6.4264039077925536E-2</v>
      </c>
      <c r="HT276" s="80">
        <f t="shared" si="505"/>
        <v>-0.10463307027252164</v>
      </c>
      <c r="HU276" s="80">
        <f t="shared" si="505"/>
        <v>7.0268813463005342E-2</v>
      </c>
      <c r="HV276" s="80">
        <f t="shared" si="505"/>
        <v>-2.9650284042034094E-2</v>
      </c>
      <c r="HW276" s="80">
        <f t="shared" si="505"/>
        <v>0.2452539744177003</v>
      </c>
      <c r="HX276" s="80">
        <f t="shared" si="505"/>
        <v>-0.16014152828043526</v>
      </c>
      <c r="HY276" s="80">
        <f t="shared" si="505"/>
        <v>-0.19135919537927201</v>
      </c>
      <c r="HZ276" s="80">
        <f t="shared" si="505"/>
        <v>-0.46609894678476044</v>
      </c>
      <c r="IA276" s="80">
        <f t="shared" si="505"/>
        <v>-0.19501577755369828</v>
      </c>
      <c r="IB276" s="80">
        <f t="shared" si="505"/>
        <v>-0.12865859078375827</v>
      </c>
      <c r="IC276" s="80">
        <f t="shared" si="505"/>
        <v>0.26439999170290635</v>
      </c>
      <c r="ID276" s="80">
        <f t="shared" si="505"/>
        <v>-0.18424675424460485</v>
      </c>
      <c r="IE276" s="80">
        <f t="shared" si="505"/>
        <v>-1.7888046366974227E-2</v>
      </c>
      <c r="IF276" s="80">
        <f t="shared" si="505"/>
        <v>0.15921988609325652</v>
      </c>
      <c r="IG276" s="80">
        <f t="shared" si="505"/>
        <v>0.21971658779357212</v>
      </c>
      <c r="IH276" s="80">
        <f t="shared" si="505"/>
        <v>-0.50220024212167258</v>
      </c>
      <c r="II276" s="80">
        <f t="shared" si="505"/>
        <v>0.20406029178178925</v>
      </c>
      <c r="IJ276" s="80">
        <f t="shared" si="505"/>
        <v>-0.18165337753463995</v>
      </c>
      <c r="IK276" s="80">
        <f t="shared" si="505"/>
        <v>-0.16158345997596577</v>
      </c>
      <c r="IL276" s="80">
        <f t="shared" si="505"/>
        <v>2.3760708680979039E-2</v>
      </c>
      <c r="IM276" s="80">
        <f t="shared" si="505"/>
        <v>0.38459024812736542</v>
      </c>
      <c r="IN276" s="80">
        <f t="shared" si="505"/>
        <v>0.14881710643582927</v>
      </c>
      <c r="IO276" s="80">
        <f t="shared" si="505"/>
        <v>-6.163900398166753E-2</v>
      </c>
      <c r="IP276" s="80">
        <f t="shared" si="505"/>
        <v>-0.14962348893700492</v>
      </c>
      <c r="IQ276" s="80">
        <f t="shared" si="505"/>
        <v>1.1121246992394153E-2</v>
      </c>
      <c r="IR276" s="80">
        <f t="shared" si="505"/>
        <v>-2.3909595993996113E-2</v>
      </c>
      <c r="IS276" s="80">
        <f t="shared" si="505"/>
        <v>-0.23559300717362852</v>
      </c>
      <c r="IT276" s="80">
        <f t="shared" si="505"/>
        <v>-0.31853518381181567</v>
      </c>
      <c r="IU276" s="80">
        <f t="shared" si="505"/>
        <v>0.25242758109228108</v>
      </c>
      <c r="IV276" s="80">
        <f t="shared" si="505"/>
        <v>6.2705900883551935E-2</v>
      </c>
      <c r="IW276" s="80">
        <f t="shared" si="505"/>
        <v>-0.26612881377165798</v>
      </c>
      <c r="IX276" s="80">
        <f t="shared" si="505"/>
        <v>-0.52076269305180078</v>
      </c>
      <c r="IY276" s="80">
        <f t="shared" si="505"/>
        <v>-7.0247851148889956E-2</v>
      </c>
      <c r="IZ276" s="80">
        <f t="shared" si="505"/>
        <v>0.22076249295823977</v>
      </c>
      <c r="JA276" s="80">
        <f t="shared" si="505"/>
        <v>0.13452843796696584</v>
      </c>
      <c r="JB276" s="80">
        <f t="shared" si="505"/>
        <v>-0.30305040101035369</v>
      </c>
      <c r="JC276" s="80">
        <f t="shared" si="505"/>
        <v>8.534850695128178E-2</v>
      </c>
    </row>
    <row r="277" spans="142:263" x14ac:dyDescent="0.3">
      <c r="EL277" s="14" t="s">
        <v>398</v>
      </c>
      <c r="EM277" s="80">
        <f t="shared" si="503"/>
        <v>8.3283805262260063E-2</v>
      </c>
      <c r="EN277" s="80">
        <f t="shared" si="503"/>
        <v>-0.19618709215783056</v>
      </c>
      <c r="EO277" s="80">
        <f t="shared" si="503"/>
        <v>0.31404877551686211</v>
      </c>
      <c r="EP277" s="80">
        <f t="shared" si="503"/>
        <v>-0.34514294745480112</v>
      </c>
      <c r="EQ277" s="80">
        <f t="shared" si="503"/>
        <v>-0.5138559404554861</v>
      </c>
      <c r="ER277" s="80">
        <f t="shared" si="503"/>
        <v>-0.26316319539185024</v>
      </c>
      <c r="ES277" s="80">
        <f t="shared" si="503"/>
        <v>-0.21462172260091478</v>
      </c>
      <c r="ET277" s="80">
        <f t="shared" si="503"/>
        <v>0.11868624522561325</v>
      </c>
      <c r="EU277" s="80">
        <f t="shared" si="503"/>
        <v>0.26466859946044591</v>
      </c>
      <c r="EV277" s="80">
        <f t="shared" si="503"/>
        <v>-8.8015732228708038E-2</v>
      </c>
      <c r="EW277" s="80">
        <f t="shared" si="503"/>
        <v>-0.64823637529887024</v>
      </c>
      <c r="EX277" s="80">
        <f t="shared" si="503"/>
        <v>3.9621241705724633E-2</v>
      </c>
      <c r="EY277" s="80">
        <f t="shared" si="503"/>
        <v>6.9036825858432724E-2</v>
      </c>
      <c r="EZ277" s="80">
        <f t="shared" si="503"/>
        <v>-0.10379684605878292</v>
      </c>
      <c r="FA277" s="80">
        <f t="shared" si="503"/>
        <v>8.4159637714350977E-2</v>
      </c>
      <c r="FB277" s="80">
        <f t="shared" si="503"/>
        <v>-9.7057487435587647E-2</v>
      </c>
      <c r="FC277" s="80">
        <f t="shared" si="503"/>
        <v>5.7001845201086872E-2</v>
      </c>
      <c r="FD277" s="80">
        <f t="shared" si="503"/>
        <v>0.21087735295520496</v>
      </c>
      <c r="FE277" s="80">
        <f t="shared" si="503"/>
        <v>2.9820290984337298E-2</v>
      </c>
      <c r="FF277" s="80">
        <f t="shared" si="503"/>
        <v>-0.15713431554700857</v>
      </c>
      <c r="FG277" s="80">
        <f t="shared" si="503"/>
        <v>-0.36821013733669322</v>
      </c>
      <c r="FH277" s="80">
        <f t="shared" si="503"/>
        <v>-2.1372466719708886E-2</v>
      </c>
      <c r="FI277" s="80">
        <f t="shared" si="503"/>
        <v>0.10079857985253284</v>
      </c>
      <c r="FJ277" s="80">
        <f t="shared" si="503"/>
        <v>-5.6357090315176375E-3</v>
      </c>
      <c r="FK277" s="80">
        <f t="shared" si="503"/>
        <v>-8.5954418870941768E-2</v>
      </c>
      <c r="FL277" s="80">
        <f t="shared" si="503"/>
        <v>-8.0412460861966933E-2</v>
      </c>
      <c r="FM277" s="80">
        <f t="shared" si="503"/>
        <v>-3.2246509961628506E-2</v>
      </c>
      <c r="FN277" s="80">
        <f t="shared" si="503"/>
        <v>1.693113511165743E-2</v>
      </c>
      <c r="FO277" s="80">
        <f t="shared" si="503"/>
        <v>0.15126659747505306</v>
      </c>
      <c r="FP277" s="80">
        <f t="shared" si="503"/>
        <v>0.23026649286716919</v>
      </c>
      <c r="FQ277" s="80">
        <f t="shared" si="503"/>
        <v>0.16226059525699019</v>
      </c>
      <c r="FR277" s="80">
        <f t="shared" si="503"/>
        <v>-0.10719966947514881</v>
      </c>
      <c r="FS277" s="80">
        <f t="shared" si="503"/>
        <v>-0.31783007482484205</v>
      </c>
      <c r="FT277" s="80">
        <f t="shared" si="503"/>
        <v>-0.12122013981234903</v>
      </c>
      <c r="FU277" s="80">
        <f t="shared" si="503"/>
        <v>0.26271714212590036</v>
      </c>
      <c r="FV277" s="80">
        <f t="shared" si="503"/>
        <v>2.518303277946991E-2</v>
      </c>
      <c r="FW277" s="80">
        <f t="shared" si="503"/>
        <v>0.26973313146909927</v>
      </c>
      <c r="FX277" s="80">
        <f t="shared" si="503"/>
        <v>-0.22272375119703205</v>
      </c>
      <c r="FY277" s="80">
        <f t="shared" si="503"/>
        <v>-8.6043979964571804E-2</v>
      </c>
      <c r="FZ277" s="80">
        <f t="shared" si="503"/>
        <v>-0.13264529752723317</v>
      </c>
      <c r="GA277" s="80">
        <f t="shared" si="503"/>
        <v>-0.24287667067859928</v>
      </c>
      <c r="GB277" s="80">
        <f t="shared" si="503"/>
        <v>9.4628362971946628E-2</v>
      </c>
      <c r="GC277" s="80">
        <f t="shared" si="503"/>
        <v>0.28712634852045155</v>
      </c>
      <c r="GD277" s="80">
        <f t="shared" si="503"/>
        <v>0.28709069219355093</v>
      </c>
      <c r="GE277" s="80">
        <f t="shared" si="503"/>
        <v>2.2776396690334526E-2</v>
      </c>
      <c r="GF277" s="80">
        <f t="shared" si="503"/>
        <v>-0.14528103814381707</v>
      </c>
      <c r="GG277" s="80">
        <f t="shared" si="503"/>
        <v>0.19364240047040193</v>
      </c>
      <c r="GH277" s="80">
        <f t="shared" si="503"/>
        <v>0.12217917332434244</v>
      </c>
      <c r="GI277" s="80">
        <f t="shared" si="503"/>
        <v>0.10933143561183867</v>
      </c>
      <c r="GJ277" s="80">
        <f t="shared" si="503"/>
        <v>-9.7102613281937852E-2</v>
      </c>
      <c r="GK277" s="80">
        <f t="shared" si="503"/>
        <v>0.12318666907448224</v>
      </c>
      <c r="GL277" s="80">
        <f t="shared" si="503"/>
        <v>1.5114871842708131E-2</v>
      </c>
      <c r="GM277" s="80">
        <f t="shared" si="503"/>
        <v>-0.16165761276402155</v>
      </c>
      <c r="GN277" s="80">
        <f t="shared" si="503"/>
        <v>-0.22743308675552615</v>
      </c>
      <c r="GO277" s="80">
        <f t="shared" si="503"/>
        <v>8.5354341169637096E-2</v>
      </c>
      <c r="GP277" s="80">
        <f t="shared" si="503"/>
        <v>-7.9163991859791727E-2</v>
      </c>
      <c r="GQ277" s="80">
        <f t="shared" si="503"/>
        <v>0.28248470291403882</v>
      </c>
      <c r="GR277" s="80">
        <f t="shared" si="503"/>
        <v>0.27610558542783287</v>
      </c>
      <c r="GS277" s="80">
        <f t="shared" si="503"/>
        <v>-3.5053520587358375E-2</v>
      </c>
      <c r="GT277" s="80">
        <f t="shared" si="503"/>
        <v>-0.12673570529765835</v>
      </c>
      <c r="GU277" s="80">
        <f t="shared" si="503"/>
        <v>-0.22282221864889376</v>
      </c>
      <c r="GV277" s="80">
        <f t="shared" si="503"/>
        <v>9.3758864787779797E-2</v>
      </c>
      <c r="GW277" s="80">
        <f t="shared" si="503"/>
        <v>3.8471487432719491E-2</v>
      </c>
      <c r="GX277" s="80">
        <f t="shared" ref="GX277:IC277" si="506">LOG(GX81/$JD81,2)</f>
        <v>-0.60223020411283357</v>
      </c>
      <c r="GY277" s="80">
        <f t="shared" si="505"/>
        <v>6.7668770260968306E-2</v>
      </c>
      <c r="GZ277" s="80">
        <f t="shared" si="505"/>
        <v>0.11354915651754323</v>
      </c>
      <c r="HA277" s="80">
        <f t="shared" si="505"/>
        <v>0.16382434952727828</v>
      </c>
      <c r="HB277" s="80">
        <f t="shared" si="505"/>
        <v>-3.7129901324657794E-2</v>
      </c>
      <c r="HC277" s="80">
        <f t="shared" si="505"/>
        <v>5.1394404912946515E-2</v>
      </c>
      <c r="HD277" s="80">
        <f t="shared" si="505"/>
        <v>-9.0529138881557281E-2</v>
      </c>
      <c r="HE277" s="80">
        <f t="shared" si="505"/>
        <v>2.4147478381756644E-2</v>
      </c>
      <c r="HF277" s="80">
        <f t="shared" si="505"/>
        <v>-0.11956771161858193</v>
      </c>
      <c r="HG277" s="80">
        <f t="shared" si="505"/>
        <v>0.19031847219486228</v>
      </c>
      <c r="HH277" s="80">
        <f t="shared" si="505"/>
        <v>0.14708167182516904</v>
      </c>
      <c r="HI277" s="80">
        <f t="shared" si="505"/>
        <v>-0.38955046489601619</v>
      </c>
      <c r="HJ277" s="80">
        <f t="shared" si="505"/>
        <v>-8.4924865618611831E-2</v>
      </c>
      <c r="HK277" s="80">
        <f t="shared" si="505"/>
        <v>-6.1181559451839285E-2</v>
      </c>
      <c r="HL277" s="80">
        <f t="shared" si="505"/>
        <v>0.30253250337756016</v>
      </c>
      <c r="HM277" s="80">
        <f t="shared" si="505"/>
        <v>0.38861428383789415</v>
      </c>
      <c r="HN277" s="80">
        <f t="shared" si="505"/>
        <v>-3.8862504319614417E-2</v>
      </c>
      <c r="HO277" s="80">
        <f t="shared" si="505"/>
        <v>-6.2499773543410256E-3</v>
      </c>
      <c r="HP277" s="80">
        <f t="shared" si="505"/>
        <v>-0.39153972779261981</v>
      </c>
      <c r="HQ277" s="80">
        <f t="shared" si="505"/>
        <v>-0.43996831407676035</v>
      </c>
      <c r="HR277" s="80">
        <f t="shared" si="505"/>
        <v>-9.7508809241796252E-2</v>
      </c>
      <c r="HS277" s="80">
        <f t="shared" si="505"/>
        <v>5.4803928055769599E-3</v>
      </c>
      <c r="HT277" s="80">
        <f t="shared" si="505"/>
        <v>-7.8272889252602632E-2</v>
      </c>
      <c r="HU277" s="80">
        <f t="shared" si="505"/>
        <v>0.19883453957679104</v>
      </c>
      <c r="HV277" s="80">
        <f t="shared" si="505"/>
        <v>-3.6350908332299814E-2</v>
      </c>
      <c r="HW277" s="80">
        <f t="shared" si="505"/>
        <v>0.11759782946797007</v>
      </c>
      <c r="HX277" s="80">
        <f t="shared" si="505"/>
        <v>0.13890753744450207</v>
      </c>
      <c r="HY277" s="80">
        <f t="shared" si="505"/>
        <v>-0.16975003373533223</v>
      </c>
      <c r="HZ277" s="80">
        <f t="shared" si="505"/>
        <v>1.0202257950160399E-2</v>
      </c>
      <c r="IA277" s="80">
        <f t="shared" si="505"/>
        <v>0.14517541241700394</v>
      </c>
      <c r="IB277" s="80">
        <f t="shared" si="505"/>
        <v>-0.17683852341828399</v>
      </c>
      <c r="IC277" s="80">
        <f t="shared" si="505"/>
        <v>0.27859453674616991</v>
      </c>
      <c r="ID277" s="80">
        <f t="shared" si="505"/>
        <v>-7.3648007509095129E-2</v>
      </c>
      <c r="IE277" s="80">
        <f t="shared" si="505"/>
        <v>0.20803243726369139</v>
      </c>
      <c r="IF277" s="80">
        <f t="shared" si="505"/>
        <v>0.3636165877893085</v>
      </c>
      <c r="IG277" s="80">
        <f t="shared" si="505"/>
        <v>0.15631039419858087</v>
      </c>
      <c r="IH277" s="80">
        <f t="shared" si="505"/>
        <v>-0.28181438180756657</v>
      </c>
      <c r="II277" s="80">
        <f t="shared" si="505"/>
        <v>0.12736534329189952</v>
      </c>
      <c r="IJ277" s="80">
        <f t="shared" si="505"/>
        <v>-0.26508847789938517</v>
      </c>
      <c r="IK277" s="80">
        <f t="shared" si="505"/>
        <v>-0.16513037322291121</v>
      </c>
      <c r="IL277" s="80">
        <f t="shared" si="505"/>
        <v>7.0965992683013887E-2</v>
      </c>
      <c r="IM277" s="80">
        <f t="shared" si="505"/>
        <v>0.34141169097248802</v>
      </c>
      <c r="IN277" s="80">
        <f t="shared" si="505"/>
        <v>2.717170008698349E-2</v>
      </c>
      <c r="IO277" s="80">
        <f t="shared" si="505"/>
        <v>2.1592352839430579E-2</v>
      </c>
      <c r="IP277" s="80">
        <f t="shared" si="505"/>
        <v>9.9381568033757486E-2</v>
      </c>
      <c r="IQ277" s="80">
        <f t="shared" si="505"/>
        <v>-0.12204634675681174</v>
      </c>
      <c r="IR277" s="80">
        <f t="shared" si="505"/>
        <v>-5.6303947989897636E-2</v>
      </c>
      <c r="IS277" s="80">
        <f t="shared" si="505"/>
        <v>-9.268697806039608E-2</v>
      </c>
      <c r="IT277" s="80">
        <f t="shared" si="505"/>
        <v>-6.4310142988575333E-2</v>
      </c>
      <c r="IU277" s="80">
        <f t="shared" si="505"/>
        <v>0.10022800636368909</v>
      </c>
      <c r="IV277" s="80">
        <f t="shared" si="505"/>
        <v>5.3896065385651615E-2</v>
      </c>
      <c r="IW277" s="80">
        <f t="shared" si="505"/>
        <v>-2.9500351770069353E-3</v>
      </c>
      <c r="IX277" s="80">
        <f t="shared" si="505"/>
        <v>-0.61151462891781794</v>
      </c>
      <c r="IY277" s="80">
        <f t="shared" si="505"/>
        <v>-4.2312242590792706E-2</v>
      </c>
      <c r="IZ277" s="80">
        <f t="shared" si="505"/>
        <v>1.684643568326448E-2</v>
      </c>
      <c r="JA277" s="80">
        <f t="shared" si="505"/>
        <v>5.6109364413303824E-2</v>
      </c>
      <c r="JB277" s="80">
        <f t="shared" si="505"/>
        <v>-2.0900198751106665E-2</v>
      </c>
      <c r="JC277" s="80">
        <f t="shared" si="505"/>
        <v>-1.0664773681220346E-2</v>
      </c>
    </row>
    <row r="278" spans="142:263" x14ac:dyDescent="0.3">
      <c r="EL278" s="14" t="s">
        <v>400</v>
      </c>
      <c r="EM278" s="80">
        <f t="shared" ref="EM278:GX281" si="507">LOG(EM82/$JD82,2)</f>
        <v>-0.20842206939592578</v>
      </c>
      <c r="EN278" s="80">
        <f t="shared" si="507"/>
        <v>0.18968319884479512</v>
      </c>
      <c r="EO278" s="80">
        <f t="shared" si="507"/>
        <v>0.35313646264046628</v>
      </c>
      <c r="EP278" s="80">
        <f t="shared" si="507"/>
        <v>-0.39515887872476391</v>
      </c>
      <c r="EQ278" s="80">
        <f t="shared" si="507"/>
        <v>-0.35535576424494125</v>
      </c>
      <c r="ER278" s="80">
        <f t="shared" si="507"/>
        <v>-0.19057741296230582</v>
      </c>
      <c r="ES278" s="80">
        <f t="shared" si="507"/>
        <v>1.1062289688400293E-2</v>
      </c>
      <c r="ET278" s="80">
        <f t="shared" si="507"/>
        <v>6.4624568112588279E-2</v>
      </c>
      <c r="EU278" s="80">
        <f t="shared" si="507"/>
        <v>-8.0608885093940486E-2</v>
      </c>
      <c r="EV278" s="80">
        <f t="shared" si="507"/>
        <v>9.047067897215097E-2</v>
      </c>
      <c r="EW278" s="80">
        <f t="shared" si="507"/>
        <v>0.27910192441365295</v>
      </c>
      <c r="EX278" s="80">
        <f t="shared" si="507"/>
        <v>1.9401169698355918E-2</v>
      </c>
      <c r="EY278" s="80">
        <f t="shared" si="507"/>
        <v>-3.3502507854182005E-3</v>
      </c>
      <c r="EZ278" s="80">
        <f t="shared" si="507"/>
        <v>-0.23627997933404293</v>
      </c>
      <c r="FA278" s="80">
        <f t="shared" si="507"/>
        <v>6.6593222096408555E-2</v>
      </c>
      <c r="FB278" s="80">
        <f t="shared" si="507"/>
        <v>-9.3740301968485013E-2</v>
      </c>
      <c r="FC278" s="80">
        <f t="shared" si="507"/>
        <v>0.22227675428443444</v>
      </c>
      <c r="FD278" s="80">
        <f t="shared" si="507"/>
        <v>0.2199521862525326</v>
      </c>
      <c r="FE278" s="80">
        <f t="shared" si="507"/>
        <v>-0.15517635177980635</v>
      </c>
      <c r="FF278" s="80">
        <f t="shared" si="507"/>
        <v>-0.22284469697105028</v>
      </c>
      <c r="FG278" s="80">
        <f t="shared" si="507"/>
        <v>-0.33563571231297162</v>
      </c>
      <c r="FH278" s="80">
        <f t="shared" si="507"/>
        <v>-4.6712220102429716E-2</v>
      </c>
      <c r="FI278" s="80">
        <f t="shared" si="507"/>
        <v>7.1829870458064368E-2</v>
      </c>
      <c r="FJ278" s="80">
        <f t="shared" si="507"/>
        <v>-0.16329235894020533</v>
      </c>
      <c r="FK278" s="80">
        <f t="shared" si="507"/>
        <v>-0.21870595081601879</v>
      </c>
      <c r="FL278" s="80">
        <f t="shared" si="507"/>
        <v>-0.30210592142402071</v>
      </c>
      <c r="FM278" s="80">
        <f t="shared" si="507"/>
        <v>-1.9170301190931948E-2</v>
      </c>
      <c r="FN278" s="80">
        <f t="shared" si="507"/>
        <v>-5.8484653335601183E-2</v>
      </c>
      <c r="FO278" s="80">
        <f t="shared" si="507"/>
        <v>-4.5253724541344867E-2</v>
      </c>
      <c r="FP278" s="80">
        <f t="shared" si="507"/>
        <v>0.17734693298714599</v>
      </c>
      <c r="FQ278" s="80">
        <f t="shared" si="507"/>
        <v>7.7893677938608519E-2</v>
      </c>
      <c r="FR278" s="80">
        <f t="shared" si="507"/>
        <v>-8.7688485731288041E-3</v>
      </c>
      <c r="FS278" s="80">
        <f t="shared" si="507"/>
        <v>-0.19497300519460589</v>
      </c>
      <c r="FT278" s="80">
        <f t="shared" si="507"/>
        <v>7.2912232365392432E-2</v>
      </c>
      <c r="FU278" s="80">
        <f t="shared" si="507"/>
        <v>3.9865332760051159E-3</v>
      </c>
      <c r="FV278" s="80">
        <f t="shared" si="507"/>
        <v>-0.18472251096365172</v>
      </c>
      <c r="FW278" s="80">
        <f t="shared" si="507"/>
        <v>0.12054406164685558</v>
      </c>
      <c r="FX278" s="80">
        <f t="shared" si="507"/>
        <v>-0.36386518467213097</v>
      </c>
      <c r="FY278" s="80">
        <f t="shared" si="507"/>
        <v>0.11149313284498354</v>
      </c>
      <c r="FZ278" s="80">
        <f t="shared" si="507"/>
        <v>0.16647859751641045</v>
      </c>
      <c r="GA278" s="80">
        <f t="shared" si="507"/>
        <v>-0.13887073415766932</v>
      </c>
      <c r="GB278" s="80">
        <f t="shared" si="507"/>
        <v>9.7915084616081921E-2</v>
      </c>
      <c r="GC278" s="80">
        <f t="shared" si="507"/>
        <v>8.7980649509200093E-2</v>
      </c>
      <c r="GD278" s="80">
        <f t="shared" si="507"/>
        <v>5.1715091653230842E-2</v>
      </c>
      <c r="GE278" s="80">
        <f t="shared" si="507"/>
        <v>2.7008647903397295E-2</v>
      </c>
      <c r="GF278" s="80">
        <f t="shared" si="507"/>
        <v>-0.21234950228795391</v>
      </c>
      <c r="GG278" s="80">
        <f t="shared" si="507"/>
        <v>0.10369870914020284</v>
      </c>
      <c r="GH278" s="80">
        <f t="shared" si="507"/>
        <v>-3.026831716084509E-2</v>
      </c>
      <c r="GI278" s="80">
        <f t="shared" si="507"/>
        <v>-2.0135118490653622E-3</v>
      </c>
      <c r="GJ278" s="80">
        <f t="shared" si="507"/>
        <v>-8.7597430601044191E-2</v>
      </c>
      <c r="GK278" s="80">
        <f t="shared" si="507"/>
        <v>-9.3447190423721627E-2</v>
      </c>
      <c r="GL278" s="80">
        <f t="shared" si="507"/>
        <v>7.89468962876759E-3</v>
      </c>
      <c r="GM278" s="80">
        <f t="shared" si="507"/>
        <v>-4.6205630912661673E-2</v>
      </c>
      <c r="GN278" s="80">
        <f t="shared" si="507"/>
        <v>8.1875756577452469E-2</v>
      </c>
      <c r="GO278" s="80">
        <f t="shared" si="507"/>
        <v>-8.3329560906925906E-2</v>
      </c>
      <c r="GP278" s="80">
        <f t="shared" si="507"/>
        <v>7.6154454412143163E-2</v>
      </c>
      <c r="GQ278" s="80">
        <f t="shared" si="507"/>
        <v>0.17762453448897683</v>
      </c>
      <c r="GR278" s="80">
        <f t="shared" si="507"/>
        <v>0.15478769561092487</v>
      </c>
      <c r="GS278" s="80">
        <f t="shared" si="507"/>
        <v>0.12828415018694495</v>
      </c>
      <c r="GT278" s="80">
        <f t="shared" si="507"/>
        <v>-0.13447090459996622</v>
      </c>
      <c r="GU278" s="80">
        <f t="shared" si="507"/>
        <v>-9.8627278894850137E-2</v>
      </c>
      <c r="GV278" s="80">
        <f t="shared" si="507"/>
        <v>0.19157440136424533</v>
      </c>
      <c r="GW278" s="80">
        <f t="shared" si="507"/>
        <v>-5.3212321351315241E-2</v>
      </c>
      <c r="GX278" s="80">
        <f t="shared" si="507"/>
        <v>-0.25285444666958762</v>
      </c>
      <c r="GY278" s="80">
        <f t="shared" si="505"/>
        <v>-1.5357637956863766E-2</v>
      </c>
      <c r="GZ278" s="80">
        <f t="shared" si="505"/>
        <v>-5.0121121337857462E-2</v>
      </c>
      <c r="HA278" s="80">
        <f t="shared" si="505"/>
        <v>-4.7725932419054443E-2</v>
      </c>
      <c r="HB278" s="80">
        <f t="shared" si="505"/>
        <v>0.24874066088698712</v>
      </c>
      <c r="HC278" s="80">
        <f t="shared" si="505"/>
        <v>8.9419857372241368E-2</v>
      </c>
      <c r="HD278" s="80">
        <f t="shared" si="505"/>
        <v>-3.5889735504686236E-2</v>
      </c>
      <c r="HE278" s="80">
        <f t="shared" si="505"/>
        <v>5.2093652420329935E-2</v>
      </c>
      <c r="HF278" s="80">
        <f t="shared" si="505"/>
        <v>-0.12928883446129427</v>
      </c>
      <c r="HG278" s="80">
        <f t="shared" si="505"/>
        <v>0.19219280231569</v>
      </c>
      <c r="HH278" s="80">
        <f t="shared" si="505"/>
        <v>3.1392690615495468E-2</v>
      </c>
      <c r="HI278" s="80">
        <f t="shared" si="505"/>
        <v>-0.14795133739839933</v>
      </c>
      <c r="HJ278" s="80">
        <f t="shared" si="505"/>
        <v>4.0160965786818104E-2</v>
      </c>
      <c r="HK278" s="80">
        <f t="shared" si="505"/>
        <v>-3.7983282267154812E-2</v>
      </c>
      <c r="HL278" s="80">
        <f t="shared" si="505"/>
        <v>0.16696803775801949</v>
      </c>
      <c r="HM278" s="80">
        <f t="shared" si="505"/>
        <v>0.36631743726811389</v>
      </c>
      <c r="HN278" s="80">
        <f t="shared" si="505"/>
        <v>9.5676612397251989E-2</v>
      </c>
      <c r="HO278" s="80">
        <f t="shared" si="505"/>
        <v>7.1077687377141666E-2</v>
      </c>
      <c r="HP278" s="80">
        <f t="shared" si="505"/>
        <v>-0.19557957132749876</v>
      </c>
      <c r="HQ278" s="80">
        <f t="shared" si="505"/>
        <v>-0.21888862823016783</v>
      </c>
      <c r="HR278" s="80">
        <f t="shared" si="505"/>
        <v>-0.11374920988775629</v>
      </c>
      <c r="HS278" s="80">
        <f t="shared" si="505"/>
        <v>1.9768949868749736E-2</v>
      </c>
      <c r="HT278" s="80">
        <f t="shared" si="505"/>
        <v>2.1374469930660826E-2</v>
      </c>
      <c r="HU278" s="80">
        <f t="shared" si="505"/>
        <v>4.83604922694763E-2</v>
      </c>
      <c r="HV278" s="80">
        <f t="shared" si="505"/>
        <v>-2.9264916093476968E-2</v>
      </c>
      <c r="HW278" s="80">
        <f t="shared" si="505"/>
        <v>0.14029773963479222</v>
      </c>
      <c r="HX278" s="80">
        <f t="shared" si="505"/>
        <v>0.19924216673252035</v>
      </c>
      <c r="HY278" s="80">
        <f t="shared" si="505"/>
        <v>-0.20926114224379494</v>
      </c>
      <c r="HZ278" s="80">
        <f t="shared" si="505"/>
        <v>8.8977177085858755E-2</v>
      </c>
      <c r="IA278" s="80">
        <f t="shared" si="505"/>
        <v>4.012101073186735E-2</v>
      </c>
      <c r="IB278" s="80">
        <f t="shared" si="505"/>
        <v>3.6605409491901178E-2</v>
      </c>
      <c r="IC278" s="80">
        <f t="shared" si="505"/>
        <v>0.1273503436927671</v>
      </c>
      <c r="ID278" s="80">
        <f t="shared" si="505"/>
        <v>-8.5909592552122493E-2</v>
      </c>
      <c r="IE278" s="80">
        <f t="shared" si="505"/>
        <v>0.26871577350238324</v>
      </c>
      <c r="IF278" s="80">
        <f t="shared" si="505"/>
        <v>0.20239243963354606</v>
      </c>
      <c r="IG278" s="80">
        <f t="shared" si="505"/>
        <v>0.11435820528143954</v>
      </c>
      <c r="IH278" s="80">
        <f t="shared" si="505"/>
        <v>-0.43418128886279167</v>
      </c>
      <c r="II278" s="80">
        <f t="shared" si="505"/>
        <v>5.2755894808979874E-2</v>
      </c>
      <c r="IJ278" s="80">
        <f t="shared" si="505"/>
        <v>-0.23279411966381361</v>
      </c>
      <c r="IK278" s="80">
        <f t="shared" si="505"/>
        <v>-1.1030970356454178E-2</v>
      </c>
      <c r="IL278" s="80">
        <f t="shared" si="505"/>
        <v>-2.3970293248667732E-2</v>
      </c>
      <c r="IM278" s="80">
        <f t="shared" si="505"/>
        <v>0.18463359300783619</v>
      </c>
      <c r="IN278" s="80">
        <f t="shared" si="505"/>
        <v>3.0163426455301495E-2</v>
      </c>
      <c r="IO278" s="80">
        <f t="shared" si="505"/>
        <v>9.3728886535623543E-2</v>
      </c>
      <c r="IP278" s="80">
        <f t="shared" si="505"/>
        <v>4.9479558970117882E-2</v>
      </c>
      <c r="IQ278" s="80">
        <f t="shared" si="505"/>
        <v>0.17668741522223069</v>
      </c>
      <c r="IR278" s="80">
        <f t="shared" si="505"/>
        <v>-0.13092079400972836</v>
      </c>
      <c r="IS278" s="80">
        <f t="shared" si="505"/>
        <v>-0.17091713621654284</v>
      </c>
      <c r="IT278" s="80">
        <f t="shared" si="505"/>
        <v>-6.2075140990259514E-2</v>
      </c>
      <c r="IU278" s="80">
        <f t="shared" si="505"/>
        <v>-3.5125542910036209E-2</v>
      </c>
      <c r="IV278" s="80">
        <f t="shared" si="505"/>
        <v>-4.4707168649852379E-2</v>
      </c>
      <c r="IW278" s="80">
        <f t="shared" si="505"/>
        <v>-6.6794193186666823E-2</v>
      </c>
      <c r="IX278" s="80">
        <f t="shared" si="505"/>
        <v>-0.28056720469006746</v>
      </c>
      <c r="IY278" s="80">
        <f t="shared" si="505"/>
        <v>0.14097410028212942</v>
      </c>
      <c r="IZ278" s="80">
        <f t="shared" si="505"/>
        <v>9.6906367242774363E-2</v>
      </c>
      <c r="JA278" s="80">
        <f t="shared" si="505"/>
        <v>-4.5172740237739969E-2</v>
      </c>
      <c r="JB278" s="80">
        <f t="shared" si="505"/>
        <v>-7.7934750800641883E-2</v>
      </c>
      <c r="JC278" s="80">
        <f t="shared" si="505"/>
        <v>3.4459480262996542E-2</v>
      </c>
    </row>
    <row r="279" spans="142:263" x14ac:dyDescent="0.3">
      <c r="EL279" s="14" t="s">
        <v>405</v>
      </c>
      <c r="EM279" s="80">
        <f t="shared" si="507"/>
        <v>-0.22577681256761742</v>
      </c>
      <c r="EN279" s="80">
        <f t="shared" si="507"/>
        <v>0.16155842396456857</v>
      </c>
      <c r="EO279" s="80">
        <f t="shared" si="507"/>
        <v>0.13064071979246472</v>
      </c>
      <c r="EP279" s="80">
        <f t="shared" si="507"/>
        <v>-4.5482057910224048E-2</v>
      </c>
      <c r="EQ279" s="80">
        <f t="shared" si="507"/>
        <v>-0.27661046792352484</v>
      </c>
      <c r="ER279" s="80">
        <f t="shared" si="507"/>
        <v>-6.4035952404927723E-2</v>
      </c>
      <c r="ES279" s="80">
        <f t="shared" si="507"/>
        <v>0.1534376376957978</v>
      </c>
      <c r="ET279" s="80">
        <f t="shared" si="507"/>
        <v>-0.36290135020923181</v>
      </c>
      <c r="EU279" s="80">
        <f t="shared" si="507"/>
        <v>-0.19051863158933652</v>
      </c>
      <c r="EV279" s="80">
        <f t="shared" si="507"/>
        <v>2.1121838830641945E-2</v>
      </c>
      <c r="EW279" s="80">
        <f t="shared" si="507"/>
        <v>-0.18803432319538235</v>
      </c>
      <c r="EX279" s="80">
        <f t="shared" si="507"/>
        <v>0.10106195956693512</v>
      </c>
      <c r="EY279" s="80">
        <f t="shared" si="507"/>
        <v>-0.22687222110514702</v>
      </c>
      <c r="EZ279" s="80">
        <f t="shared" si="507"/>
        <v>-8.7760341527738997E-2</v>
      </c>
      <c r="FA279" s="80">
        <f t="shared" si="507"/>
        <v>4.0230661785423207E-2</v>
      </c>
      <c r="FB279" s="80">
        <f t="shared" si="507"/>
        <v>-5.6525810274424944E-2</v>
      </c>
      <c r="FC279" s="80">
        <f t="shared" si="507"/>
        <v>0.14991703038458509</v>
      </c>
      <c r="FD279" s="80">
        <f t="shared" si="507"/>
        <v>0.20407208504223659</v>
      </c>
      <c r="FE279" s="80">
        <f t="shared" si="507"/>
        <v>5.0004109912262527E-2</v>
      </c>
      <c r="FF279" s="80">
        <f t="shared" si="507"/>
        <v>-0.37639545154982496</v>
      </c>
      <c r="FG279" s="80">
        <f t="shared" si="507"/>
        <v>-0.16507835717875591</v>
      </c>
      <c r="FH279" s="80">
        <f t="shared" si="507"/>
        <v>-0.12011658282049942</v>
      </c>
      <c r="FI279" s="80">
        <f t="shared" si="507"/>
        <v>-0.4427885469252042</v>
      </c>
      <c r="FJ279" s="80">
        <f t="shared" si="507"/>
        <v>-0.18691547251024287</v>
      </c>
      <c r="FK279" s="80">
        <f t="shared" si="507"/>
        <v>-3.4817323152604766E-2</v>
      </c>
      <c r="FL279" s="80">
        <f t="shared" si="507"/>
        <v>7.6647084657605863E-2</v>
      </c>
      <c r="FM279" s="80">
        <f t="shared" si="507"/>
        <v>4.8646770516929089E-2</v>
      </c>
      <c r="FN279" s="80">
        <f t="shared" si="507"/>
        <v>-6.4224207729464799E-2</v>
      </c>
      <c r="FO279" s="80">
        <f t="shared" si="507"/>
        <v>0.13707400682265286</v>
      </c>
      <c r="FP279" s="80">
        <f t="shared" si="507"/>
        <v>6.3533755087027532E-3</v>
      </c>
      <c r="FQ279" s="80">
        <f t="shared" si="507"/>
        <v>-4.7327044803091682E-3</v>
      </c>
      <c r="FR279" s="80">
        <f t="shared" si="507"/>
        <v>5.1950879389035927E-2</v>
      </c>
      <c r="FS279" s="80">
        <f t="shared" si="507"/>
        <v>-2.8705915404479556E-2</v>
      </c>
      <c r="FT279" s="80">
        <f t="shared" si="507"/>
        <v>-7.0289392246518714E-3</v>
      </c>
      <c r="FU279" s="80">
        <f t="shared" si="507"/>
        <v>0.10822972991973778</v>
      </c>
      <c r="FV279" s="80">
        <f t="shared" si="507"/>
        <v>-0.26956039218174499</v>
      </c>
      <c r="FW279" s="80">
        <f t="shared" si="507"/>
        <v>0.13484529854330016</v>
      </c>
      <c r="FX279" s="80">
        <f t="shared" si="507"/>
        <v>-0.13819506306154261</v>
      </c>
      <c r="FY279" s="80">
        <f t="shared" si="507"/>
        <v>0.31325610056256159</v>
      </c>
      <c r="FZ279" s="80">
        <f t="shared" si="507"/>
        <v>0.24712977261182614</v>
      </c>
      <c r="GA279" s="80">
        <f t="shared" si="507"/>
        <v>-5.0228718608666921E-2</v>
      </c>
      <c r="GB279" s="80">
        <f t="shared" si="507"/>
        <v>1.1221545248946531E-2</v>
      </c>
      <c r="GC279" s="80">
        <f t="shared" si="507"/>
        <v>-3.718046050592224E-2</v>
      </c>
      <c r="GD279" s="80">
        <f t="shared" si="507"/>
        <v>-0.12125211622526395</v>
      </c>
      <c r="GE279" s="80">
        <f t="shared" si="507"/>
        <v>-3.7919735477322448E-2</v>
      </c>
      <c r="GF279" s="80">
        <f t="shared" si="507"/>
        <v>-0.2458360653038261</v>
      </c>
      <c r="GG279" s="80">
        <f t="shared" si="507"/>
        <v>-4.5559879516357767E-2</v>
      </c>
      <c r="GH279" s="80">
        <f t="shared" si="507"/>
        <v>-0.16269790474362664</v>
      </c>
      <c r="GI279" s="80">
        <f t="shared" si="507"/>
        <v>5.5420733039314989E-2</v>
      </c>
      <c r="GJ279" s="80">
        <f t="shared" si="507"/>
        <v>-1.5358537049998788E-2</v>
      </c>
      <c r="GK279" s="80">
        <f t="shared" si="507"/>
        <v>-0.15105413788051358</v>
      </c>
      <c r="GL279" s="80">
        <f t="shared" si="507"/>
        <v>0.12391424176218682</v>
      </c>
      <c r="GM279" s="80">
        <f t="shared" si="507"/>
        <v>-0.59233528562674997</v>
      </c>
      <c r="GN279" s="80">
        <f t="shared" si="507"/>
        <v>0.22462160985934007</v>
      </c>
      <c r="GO279" s="80">
        <f t="shared" si="507"/>
        <v>0.11116692237963401</v>
      </c>
      <c r="GP279" s="80">
        <f t="shared" si="507"/>
        <v>0.21298591106943329</v>
      </c>
      <c r="GQ279" s="80">
        <f t="shared" si="507"/>
        <v>0.10849699467130218</v>
      </c>
      <c r="GR279" s="80">
        <f t="shared" si="507"/>
        <v>6.6881164473510349E-2</v>
      </c>
      <c r="GS279" s="80">
        <f t="shared" si="507"/>
        <v>0.18772266578620506</v>
      </c>
      <c r="GT279" s="80">
        <f t="shared" si="507"/>
        <v>-0.14176658332290601</v>
      </c>
      <c r="GU279" s="80">
        <f t="shared" si="507"/>
        <v>-0.11562238478321425</v>
      </c>
      <c r="GV279" s="80">
        <f t="shared" si="507"/>
        <v>0.11994279024889105</v>
      </c>
      <c r="GW279" s="80">
        <f t="shared" si="507"/>
        <v>-0.1388293541250149</v>
      </c>
      <c r="GX279" s="80">
        <f t="shared" si="507"/>
        <v>-0.16410956360546333</v>
      </c>
      <c r="GY279" s="80">
        <f t="shared" si="505"/>
        <v>8.8719917010728261E-2</v>
      </c>
      <c r="GZ279" s="80">
        <f t="shared" si="505"/>
        <v>-7.622901216966782E-2</v>
      </c>
      <c r="HA279" s="80">
        <f t="shared" si="505"/>
        <v>-3.9547475085624353E-2</v>
      </c>
      <c r="HB279" s="80">
        <f t="shared" si="505"/>
        <v>0.3802017291118695</v>
      </c>
      <c r="HC279" s="80">
        <f t="shared" si="505"/>
        <v>0.23763111305412907</v>
      </c>
      <c r="HD279" s="80">
        <f t="shared" si="505"/>
        <v>4.5055850277741845E-2</v>
      </c>
      <c r="HE279" s="80">
        <f t="shared" si="505"/>
        <v>5.3513346332632203E-2</v>
      </c>
      <c r="HF279" s="80">
        <f t="shared" si="505"/>
        <v>-0.10342209546826824</v>
      </c>
      <c r="HG279" s="80">
        <f t="shared" si="505"/>
        <v>5.2923279948256415E-2</v>
      </c>
      <c r="HH279" s="80">
        <f t="shared" si="505"/>
        <v>-8.3694800969080885E-2</v>
      </c>
      <c r="HI279" s="80">
        <f t="shared" si="505"/>
        <v>-5.1291875885388499E-2</v>
      </c>
      <c r="HJ279" s="80">
        <f t="shared" si="505"/>
        <v>0.14204035114002403</v>
      </c>
      <c r="HK279" s="80">
        <f t="shared" si="505"/>
        <v>-3.3047506941382268E-2</v>
      </c>
      <c r="HL279" s="80">
        <f t="shared" si="505"/>
        <v>0.24803981806489492</v>
      </c>
      <c r="HM279" s="80">
        <f t="shared" si="505"/>
        <v>0.26474295866499559</v>
      </c>
      <c r="HN279" s="80">
        <f t="shared" si="505"/>
        <v>0.15749567237365408</v>
      </c>
      <c r="HO279" s="80">
        <f t="shared" si="505"/>
        <v>5.2723644005309774E-2</v>
      </c>
      <c r="HP279" s="80">
        <f t="shared" si="505"/>
        <v>-0.19636642939953422</v>
      </c>
      <c r="HQ279" s="80">
        <f t="shared" si="505"/>
        <v>-5.144115364187616E-2</v>
      </c>
      <c r="HR279" s="80">
        <f t="shared" si="505"/>
        <v>-8.3823614112784606E-2</v>
      </c>
      <c r="HS279" s="80">
        <f t="shared" si="505"/>
        <v>-4.2548806519714509E-2</v>
      </c>
      <c r="HT279" s="80">
        <f t="shared" si="505"/>
        <v>7.8114816643468893E-2</v>
      </c>
      <c r="HU279" s="80">
        <f t="shared" si="505"/>
        <v>-5.9224959877508122E-2</v>
      </c>
      <c r="HV279" s="80">
        <f t="shared" si="505"/>
        <v>-6.2007882702064442E-2</v>
      </c>
      <c r="HW279" s="80">
        <f t="shared" si="505"/>
        <v>-2.2777901816423704E-3</v>
      </c>
      <c r="HX279" s="80">
        <f t="shared" si="505"/>
        <v>7.0675450931738229E-2</v>
      </c>
      <c r="HY279" s="80">
        <f t="shared" si="505"/>
        <v>-8.975190364609105E-2</v>
      </c>
      <c r="HZ279" s="80">
        <f t="shared" si="505"/>
        <v>0.10560038075626284</v>
      </c>
      <c r="IA279" s="80">
        <f t="shared" si="505"/>
        <v>6.357665062102584E-2</v>
      </c>
      <c r="IB279" s="80">
        <f t="shared" si="505"/>
        <v>0.15697894779772786</v>
      </c>
      <c r="IC279" s="80">
        <f t="shared" si="505"/>
        <v>0.13169301383090826</v>
      </c>
      <c r="ID279" s="80">
        <f t="shared" si="505"/>
        <v>-1.0815756536851177E-2</v>
      </c>
      <c r="IE279" s="80">
        <f t="shared" si="505"/>
        <v>0.20663343396858488</v>
      </c>
      <c r="IF279" s="80">
        <f t="shared" si="505"/>
        <v>-2.309594707028818E-2</v>
      </c>
      <c r="IG279" s="80">
        <f t="shared" si="505"/>
        <v>0.19610916818981797</v>
      </c>
      <c r="IH279" s="80">
        <f t="shared" si="505"/>
        <v>-0.34465356250988394</v>
      </c>
      <c r="II279" s="80">
        <f t="shared" si="505"/>
        <v>-2.3388738947974021E-2</v>
      </c>
      <c r="IJ279" s="80">
        <f t="shared" si="505"/>
        <v>-0.13764028698841763</v>
      </c>
      <c r="IK279" s="80">
        <f t="shared" si="505"/>
        <v>1.2418172641653964E-2</v>
      </c>
      <c r="IL279" s="80">
        <f t="shared" si="505"/>
        <v>-0.32853186460574058</v>
      </c>
      <c r="IM279" s="80">
        <f t="shared" si="505"/>
        <v>0.27473531653652911</v>
      </c>
      <c r="IN279" s="80">
        <f t="shared" si="505"/>
        <v>-0.12666796858540463</v>
      </c>
      <c r="IO279" s="80">
        <f t="shared" si="505"/>
        <v>8.6347341513664411E-2</v>
      </c>
      <c r="IP279" s="80">
        <f t="shared" si="505"/>
        <v>0.18366961527263187</v>
      </c>
      <c r="IQ279" s="80">
        <f t="shared" si="505"/>
        <v>0.15898022549358018</v>
      </c>
      <c r="IR279" s="80">
        <f t="shared" si="505"/>
        <v>-0.17740638621068655</v>
      </c>
      <c r="IS279" s="80">
        <f t="shared" si="505"/>
        <v>-0.11382861823961539</v>
      </c>
      <c r="IT279" s="80">
        <f t="shared" si="505"/>
        <v>-6.2872355126507773E-3</v>
      </c>
      <c r="IU279" s="80">
        <f t="shared" si="505"/>
        <v>-0.2745193237870775</v>
      </c>
      <c r="IV279" s="80">
        <f t="shared" si="505"/>
        <v>0.10552088229198747</v>
      </c>
      <c r="IW279" s="80">
        <f t="shared" si="505"/>
        <v>-1.477626223923729E-2</v>
      </c>
      <c r="IX279" s="80">
        <f t="shared" si="505"/>
        <v>-0.1391069441845186</v>
      </c>
      <c r="IY279" s="80">
        <f t="shared" si="505"/>
        <v>0.11183363299510851</v>
      </c>
      <c r="IZ279" s="80">
        <f t="shared" si="505"/>
        <v>0.15176907969970174</v>
      </c>
      <c r="JA279" s="80">
        <f t="shared" si="505"/>
        <v>-5.4878812469280697E-2</v>
      </c>
      <c r="JB279" s="80">
        <f t="shared" si="505"/>
        <v>-6.3508967969154451E-2</v>
      </c>
      <c r="JC279" s="80">
        <f t="shared" si="505"/>
        <v>0.10809921152752558</v>
      </c>
    </row>
    <row r="280" spans="142:263" x14ac:dyDescent="0.3">
      <c r="EL280" s="14" t="s">
        <v>408</v>
      </c>
      <c r="EM280" s="80">
        <f t="shared" si="507"/>
        <v>-0.15532386438992901</v>
      </c>
      <c r="EN280" s="80">
        <f t="shared" si="507"/>
        <v>-0.10889923922946471</v>
      </c>
      <c r="EO280" s="80">
        <f t="shared" si="507"/>
        <v>0.30228414478495697</v>
      </c>
      <c r="EP280" s="80">
        <f t="shared" si="507"/>
        <v>-0.26983649684816474</v>
      </c>
      <c r="EQ280" s="80">
        <f t="shared" si="507"/>
        <v>-0.19350188525895778</v>
      </c>
      <c r="ER280" s="80">
        <f t="shared" si="507"/>
        <v>-0.11040614528893095</v>
      </c>
      <c r="ES280" s="80">
        <f t="shared" si="507"/>
        <v>-0.11912260096207558</v>
      </c>
      <c r="ET280" s="80">
        <f t="shared" si="507"/>
        <v>-0.12089332228692949</v>
      </c>
      <c r="EU280" s="80">
        <f t="shared" si="507"/>
        <v>-5.1192115162905704E-3</v>
      </c>
      <c r="EV280" s="80">
        <f t="shared" si="507"/>
        <v>-0.12793443152812994</v>
      </c>
      <c r="EW280" s="80">
        <f t="shared" si="507"/>
        <v>1.2756553114142513E-2</v>
      </c>
      <c r="EX280" s="80">
        <f t="shared" si="507"/>
        <v>-0.13456283538174957</v>
      </c>
      <c r="EY280" s="80">
        <f t="shared" si="507"/>
        <v>-0.32582144311683403</v>
      </c>
      <c r="EZ280" s="80">
        <f t="shared" si="507"/>
        <v>-0.23659203280177318</v>
      </c>
      <c r="FA280" s="80">
        <f t="shared" si="507"/>
        <v>-0.1028873053631927</v>
      </c>
      <c r="FB280" s="80">
        <f t="shared" si="507"/>
        <v>-0.18535926855571702</v>
      </c>
      <c r="FC280" s="80">
        <f t="shared" si="507"/>
        <v>0.11323018490486673</v>
      </c>
      <c r="FD280" s="80">
        <f t="shared" si="507"/>
        <v>0.23663141550020936</v>
      </c>
      <c r="FE280" s="80">
        <f t="shared" si="507"/>
        <v>0.40082319574078901</v>
      </c>
      <c r="FF280" s="80">
        <f t="shared" si="507"/>
        <v>-6.2949128736016033E-2</v>
      </c>
      <c r="FG280" s="80">
        <f t="shared" si="507"/>
        <v>-0.24884809457007254</v>
      </c>
      <c r="FH280" s="80">
        <f t="shared" si="507"/>
        <v>-0.31772388472208829</v>
      </c>
      <c r="FI280" s="80">
        <f t="shared" si="507"/>
        <v>-0.20740869236879494</v>
      </c>
      <c r="FJ280" s="80">
        <f t="shared" si="507"/>
        <v>-0.3780736697346504</v>
      </c>
      <c r="FK280" s="80">
        <f t="shared" si="507"/>
        <v>0.16618940469288193</v>
      </c>
      <c r="FL280" s="80">
        <f t="shared" si="507"/>
        <v>0.23584096988140227</v>
      </c>
      <c r="FM280" s="80">
        <f t="shared" si="507"/>
        <v>0.11032206745677192</v>
      </c>
      <c r="FN280" s="80">
        <f t="shared" si="507"/>
        <v>-0.2041857913223066</v>
      </c>
      <c r="FO280" s="80">
        <f t="shared" si="507"/>
        <v>0.41831788001314324</v>
      </c>
      <c r="FP280" s="80">
        <f t="shared" si="507"/>
        <v>-3.0095447660998892E-2</v>
      </c>
      <c r="FQ280" s="80">
        <f t="shared" si="507"/>
        <v>-0.19418690787051271</v>
      </c>
      <c r="FR280" s="80">
        <f t="shared" si="507"/>
        <v>0.32451061647484319</v>
      </c>
      <c r="FS280" s="80">
        <f t="shared" si="507"/>
        <v>0.25313151142130336</v>
      </c>
      <c r="FT280" s="80">
        <f t="shared" si="507"/>
        <v>1.8110855769057771E-2</v>
      </c>
      <c r="FU280" s="80">
        <f t="shared" si="507"/>
        <v>-0.13660981896860924</v>
      </c>
      <c r="FV280" s="80">
        <f t="shared" si="507"/>
        <v>1.32920594287777E-3</v>
      </c>
      <c r="FW280" s="80">
        <f t="shared" si="507"/>
        <v>-6.068150389994565E-2</v>
      </c>
      <c r="FX280" s="80">
        <f t="shared" si="507"/>
        <v>0.14893807237176712</v>
      </c>
      <c r="FY280" s="80">
        <f t="shared" si="507"/>
        <v>0.34811143020917495</v>
      </c>
      <c r="FZ280" s="80">
        <f t="shared" si="507"/>
        <v>0.33586852713473853</v>
      </c>
      <c r="GA280" s="80">
        <f t="shared" si="507"/>
        <v>-9.6589177804951992E-2</v>
      </c>
      <c r="GB280" s="80">
        <f t="shared" si="507"/>
        <v>-6.3597676791375513E-2</v>
      </c>
      <c r="GC280" s="80">
        <f t="shared" si="507"/>
        <v>9.9173987741508859E-2</v>
      </c>
      <c r="GD280" s="80">
        <f t="shared" si="507"/>
        <v>4.7218889969937082E-2</v>
      </c>
      <c r="GE280" s="80">
        <f t="shared" si="507"/>
        <v>-0.10405433213574226</v>
      </c>
      <c r="GF280" s="80">
        <f t="shared" si="507"/>
        <v>-0.34461521238412535</v>
      </c>
      <c r="GG280" s="80">
        <f t="shared" si="507"/>
        <v>-0.22471260536029652</v>
      </c>
      <c r="GH280" s="80">
        <f t="shared" si="507"/>
        <v>-0.17880125249069184</v>
      </c>
      <c r="GI280" s="80">
        <f t="shared" si="507"/>
        <v>7.0717830248483132E-2</v>
      </c>
      <c r="GJ280" s="80">
        <f t="shared" si="507"/>
        <v>-0.23572383400662039</v>
      </c>
      <c r="GK280" s="80">
        <f t="shared" si="507"/>
        <v>-0.21747599271165496</v>
      </c>
      <c r="GL280" s="80">
        <f t="shared" si="507"/>
        <v>6.9535293296529133E-2</v>
      </c>
      <c r="GM280" s="80">
        <f t="shared" si="507"/>
        <v>-0.1801192636755512</v>
      </c>
      <c r="GN280" s="80">
        <f t="shared" si="507"/>
        <v>0.36965001001973358</v>
      </c>
      <c r="GO280" s="80">
        <f t="shared" si="507"/>
        <v>0.57563240397831517</v>
      </c>
      <c r="GP280" s="80">
        <f t="shared" si="507"/>
        <v>-5.9468169403966716E-2</v>
      </c>
      <c r="GQ280" s="80">
        <f t="shared" si="507"/>
        <v>0.11516567825809412</v>
      </c>
      <c r="GR280" s="80">
        <f t="shared" si="507"/>
        <v>2.9501591707351466E-2</v>
      </c>
      <c r="GS280" s="80">
        <f t="shared" si="507"/>
        <v>0.19066627221865451</v>
      </c>
      <c r="GT280" s="80">
        <f t="shared" si="507"/>
        <v>-0.13631264632360679</v>
      </c>
      <c r="GU280" s="80">
        <f t="shared" si="507"/>
        <v>-0.304775331207914</v>
      </c>
      <c r="GV280" s="80">
        <f t="shared" si="507"/>
        <v>7.1307581599869788E-2</v>
      </c>
      <c r="GW280" s="80">
        <f t="shared" si="507"/>
        <v>-0.14327695515960878</v>
      </c>
      <c r="GX280" s="80">
        <f t="shared" si="507"/>
        <v>-8.3601975078381727E-2</v>
      </c>
      <c r="GY280" s="80">
        <f t="shared" si="505"/>
        <v>-7.9250941115258447E-2</v>
      </c>
      <c r="GZ280" s="80">
        <f t="shared" si="505"/>
        <v>-0.44220458009407421</v>
      </c>
      <c r="HA280" s="80">
        <f t="shared" si="505"/>
        <v>0.32047946936080257</v>
      </c>
      <c r="HB280" s="80">
        <f t="shared" si="505"/>
        <v>0.43996981147392361</v>
      </c>
      <c r="HC280" s="80">
        <f t="shared" si="505"/>
        <v>-2.0383483082198749E-2</v>
      </c>
      <c r="HD280" s="80">
        <f t="shared" si="505"/>
        <v>-9.5656152781817771E-2</v>
      </c>
      <c r="HE280" s="80">
        <f t="shared" si="505"/>
        <v>-0.11779598473075924</v>
      </c>
      <c r="HF280" s="80">
        <f t="shared" si="505"/>
        <v>-0.12268733873336861</v>
      </c>
      <c r="HG280" s="80">
        <f t="shared" si="505"/>
        <v>0.17439458895656607</v>
      </c>
      <c r="HH280" s="80">
        <f t="shared" si="505"/>
        <v>-0.14539400630959387</v>
      </c>
      <c r="HI280" s="80">
        <f t="shared" si="505"/>
        <v>-0.23508444274423232</v>
      </c>
      <c r="HJ280" s="80">
        <f t="shared" si="505"/>
        <v>-0.22462052441968094</v>
      </c>
      <c r="HK280" s="80">
        <f t="shared" si="505"/>
        <v>0.30931434682907005</v>
      </c>
      <c r="HL280" s="80">
        <f t="shared" si="505"/>
        <v>0.39810258556221928</v>
      </c>
      <c r="HM280" s="80">
        <f t="shared" si="505"/>
        <v>0.37492495207837456</v>
      </c>
      <c r="HN280" s="80">
        <f t="shared" si="505"/>
        <v>0.2558632733284425</v>
      </c>
      <c r="HO280" s="80">
        <f t="shared" si="505"/>
        <v>0.21540322244262591</v>
      </c>
      <c r="HP280" s="80">
        <f t="shared" si="505"/>
        <v>-0.27304407400066871</v>
      </c>
      <c r="HQ280" s="80">
        <f t="shared" si="505"/>
        <v>-0.33695069270365319</v>
      </c>
      <c r="HR280" s="80">
        <f t="shared" si="505"/>
        <v>-0.18659498176991177</v>
      </c>
      <c r="HS280" s="80">
        <f t="shared" si="505"/>
        <v>-0.27522555122526454</v>
      </c>
      <c r="HT280" s="80">
        <f t="shared" si="505"/>
        <v>-0.13780312341991124</v>
      </c>
      <c r="HU280" s="80">
        <f t="shared" si="505"/>
        <v>0.15522250967364321</v>
      </c>
      <c r="HV280" s="80">
        <f t="shared" si="505"/>
        <v>-0.24995632193143549</v>
      </c>
      <c r="HW280" s="80">
        <f t="shared" si="505"/>
        <v>-0.12083268130167622</v>
      </c>
      <c r="HX280" s="80">
        <f t="shared" si="505"/>
        <v>0.3083747863863085</v>
      </c>
      <c r="HY280" s="80">
        <f t="shared" si="505"/>
        <v>-0.15325152257984609</v>
      </c>
      <c r="HZ280" s="80">
        <f t="shared" ref="HZ280:JD280" si="508">LOG(HZ84/$JD84,2)</f>
        <v>0.14187476034606161</v>
      </c>
      <c r="IA280" s="80">
        <f t="shared" si="508"/>
        <v>-1.4885400792521644E-2</v>
      </c>
      <c r="IB280" s="80">
        <f t="shared" si="508"/>
        <v>-0.14379119328375758</v>
      </c>
      <c r="IC280" s="80">
        <f t="shared" si="508"/>
        <v>-3.9155535487662783E-2</v>
      </c>
      <c r="ID280" s="80">
        <f t="shared" si="508"/>
        <v>-0.1003897081521417</v>
      </c>
      <c r="IE280" s="80">
        <f t="shared" si="508"/>
        <v>7.543830905197943E-2</v>
      </c>
      <c r="IF280" s="80">
        <f t="shared" si="508"/>
        <v>1.4716345327294591E-2</v>
      </c>
      <c r="IG280" s="80">
        <f t="shared" si="508"/>
        <v>-1.6375666868245264E-2</v>
      </c>
      <c r="IH280" s="80">
        <f t="shared" si="508"/>
        <v>-1.8122805960629769E-2</v>
      </c>
      <c r="II280" s="80">
        <f t="shared" si="508"/>
        <v>-0.28374844108232578</v>
      </c>
      <c r="IJ280" s="80">
        <f t="shared" si="508"/>
        <v>-0.2956990435881468</v>
      </c>
      <c r="IK280" s="80">
        <f t="shared" si="508"/>
        <v>-6.2546466358779029E-2</v>
      </c>
      <c r="IL280" s="80">
        <f t="shared" si="508"/>
        <v>-0.55523286904234115</v>
      </c>
      <c r="IM280" s="80">
        <f t="shared" si="508"/>
        <v>0.3828013776952231</v>
      </c>
      <c r="IN280" s="80">
        <f t="shared" si="508"/>
        <v>-0.37780584845573462</v>
      </c>
      <c r="IO280" s="80">
        <f t="shared" si="508"/>
        <v>-9.1764694877551262E-2</v>
      </c>
      <c r="IP280" s="80">
        <f t="shared" si="508"/>
        <v>0.39140423591019924</v>
      </c>
      <c r="IQ280" s="80">
        <f t="shared" si="508"/>
        <v>8.4247791189802024E-2</v>
      </c>
      <c r="IR280" s="80">
        <f t="shared" si="508"/>
        <v>-0.22308010308939699</v>
      </c>
      <c r="IS280" s="80">
        <f t="shared" si="508"/>
        <v>3.9501408341589758E-2</v>
      </c>
      <c r="IT280" s="80">
        <f t="shared" si="508"/>
        <v>5.8252582670610842E-2</v>
      </c>
      <c r="IU280" s="80">
        <f t="shared" si="508"/>
        <v>-3.1679587751823959E-2</v>
      </c>
      <c r="IV280" s="80">
        <f t="shared" si="508"/>
        <v>0.40371464856907302</v>
      </c>
      <c r="IW280" s="80">
        <f t="shared" si="508"/>
        <v>-0.28280420714867865</v>
      </c>
      <c r="IX280" s="80">
        <f t="shared" si="508"/>
        <v>-9.0567961959508534E-3</v>
      </c>
      <c r="IY280" s="80">
        <f t="shared" si="508"/>
        <v>-0.10355406222076032</v>
      </c>
      <c r="IZ280" s="80">
        <f t="shared" si="508"/>
        <v>0.33562260624837092</v>
      </c>
      <c r="JA280" s="80">
        <f t="shared" si="508"/>
        <v>0.15758952418740813</v>
      </c>
      <c r="JB280" s="80">
        <f t="shared" si="508"/>
        <v>-0.11703846568644337</v>
      </c>
      <c r="JC280" s="80">
        <f t="shared" si="508"/>
        <v>0.12523128238448916</v>
      </c>
    </row>
    <row r="281" spans="142:263" x14ac:dyDescent="0.3">
      <c r="EL281" s="14" t="s">
        <v>411</v>
      </c>
      <c r="EM281" s="80">
        <f t="shared" si="507"/>
        <v>-0.48180261508468036</v>
      </c>
      <c r="EN281" s="80">
        <f t="shared" si="507"/>
        <v>6.4358393887660723E-2</v>
      </c>
      <c r="EO281" s="80">
        <f t="shared" si="507"/>
        <v>0.19362994481991105</v>
      </c>
      <c r="EP281" s="80">
        <f t="shared" si="507"/>
        <v>-0.23789005399644086</v>
      </c>
      <c r="EQ281" s="80">
        <f t="shared" si="507"/>
        <v>-0.5600559220668152</v>
      </c>
      <c r="ER281" s="80">
        <f t="shared" si="507"/>
        <v>2.0352987163768689E-2</v>
      </c>
      <c r="ES281" s="80">
        <f t="shared" si="507"/>
        <v>-0.22710591791790441</v>
      </c>
      <c r="ET281" s="80">
        <f t="shared" si="507"/>
        <v>-0.20874370845625748</v>
      </c>
      <c r="EU281" s="80">
        <f t="shared" si="507"/>
        <v>-0.196670876201643</v>
      </c>
      <c r="EV281" s="80">
        <f t="shared" si="507"/>
        <v>4.9027597425708128E-2</v>
      </c>
      <c r="EW281" s="80">
        <f t="shared" si="507"/>
        <v>-0.18947537462678196</v>
      </c>
      <c r="EX281" s="80">
        <f t="shared" si="507"/>
        <v>-8.7439184276168355E-2</v>
      </c>
      <c r="EY281" s="80">
        <f t="shared" si="507"/>
        <v>-0.44534998901405565</v>
      </c>
      <c r="EZ281" s="80">
        <f t="shared" si="507"/>
        <v>-0.30557578125430845</v>
      </c>
      <c r="FA281" s="80">
        <f t="shared" si="507"/>
        <v>-0.18517523735457816</v>
      </c>
      <c r="FB281" s="80">
        <f t="shared" si="507"/>
        <v>-0.25756970113799416</v>
      </c>
      <c r="FC281" s="80">
        <f t="shared" si="507"/>
        <v>0.17683813938906487</v>
      </c>
      <c r="FD281" s="80">
        <f t="shared" si="507"/>
        <v>0.24339541767009329</v>
      </c>
      <c r="FE281" s="80">
        <f t="shared" si="507"/>
        <v>0.23841038107119383</v>
      </c>
      <c r="FF281" s="80">
        <f t="shared" si="507"/>
        <v>-0.11374125165385911</v>
      </c>
      <c r="FG281" s="80">
        <f t="shared" si="507"/>
        <v>-0.29183357393790127</v>
      </c>
      <c r="FH281" s="80">
        <f t="shared" si="507"/>
        <v>-0.17946158615565883</v>
      </c>
      <c r="FI281" s="80">
        <f t="shared" si="507"/>
        <v>-0.16809804059282027</v>
      </c>
      <c r="FJ281" s="80">
        <f t="shared" si="507"/>
        <v>-0.40201241491714657</v>
      </c>
      <c r="FK281" s="80">
        <f t="shared" si="507"/>
        <v>0.1954633356818441</v>
      </c>
      <c r="FL281" s="80">
        <f t="shared" si="507"/>
        <v>-4.2946592686358052E-2</v>
      </c>
      <c r="FM281" s="80">
        <f t="shared" si="507"/>
        <v>-0.14425498200912146</v>
      </c>
      <c r="FN281" s="80">
        <f t="shared" si="507"/>
        <v>-0.13685415766574122</v>
      </c>
      <c r="FO281" s="80">
        <f t="shared" si="507"/>
        <v>0.33201243261921615</v>
      </c>
      <c r="FP281" s="80">
        <f t="shared" si="507"/>
        <v>-0.17726547689774572</v>
      </c>
      <c r="FQ281" s="80">
        <f t="shared" si="507"/>
        <v>-0.2930541011879032</v>
      </c>
      <c r="FR281" s="80">
        <f t="shared" si="507"/>
        <v>0.32559939422446521</v>
      </c>
      <c r="FS281" s="80">
        <f t="shared" si="507"/>
        <v>7.5741983499467832E-3</v>
      </c>
      <c r="FT281" s="80">
        <f t="shared" si="507"/>
        <v>4.9629849752095539E-3</v>
      </c>
      <c r="FU281" s="80">
        <f t="shared" si="507"/>
        <v>-0.20196670908292222</v>
      </c>
      <c r="FV281" s="80">
        <f t="shared" si="507"/>
        <v>-9.5188877837127345E-2</v>
      </c>
      <c r="FW281" s="80">
        <f t="shared" si="507"/>
        <v>-7.2011885800090492E-2</v>
      </c>
      <c r="FX281" s="80">
        <f t="shared" si="507"/>
        <v>4.4559159352217242E-2</v>
      </c>
      <c r="FY281" s="80">
        <f t="shared" si="507"/>
        <v>0.18239552315613439</v>
      </c>
      <c r="FZ281" s="80">
        <f t="shared" si="507"/>
        <v>0.34004517972119919</v>
      </c>
      <c r="GA281" s="80">
        <f t="shared" si="507"/>
        <v>1.770891092268322E-3</v>
      </c>
      <c r="GB281" s="80">
        <f t="shared" si="507"/>
        <v>-2.4610130382985665E-2</v>
      </c>
      <c r="GC281" s="80">
        <f t="shared" si="507"/>
        <v>0.21890753224171922</v>
      </c>
      <c r="GD281" s="80">
        <f t="shared" si="507"/>
        <v>0.18368917150109224</v>
      </c>
      <c r="GE281" s="80">
        <f t="shared" si="507"/>
        <v>-0.16222036616270788</v>
      </c>
      <c r="GF281" s="80">
        <f t="shared" si="507"/>
        <v>-0.40187380744519746</v>
      </c>
      <c r="GG281" s="80">
        <f t="shared" si="507"/>
        <v>-0.23331621097468452</v>
      </c>
      <c r="GH281" s="80">
        <f t="shared" si="507"/>
        <v>-0.13823892329079193</v>
      </c>
      <c r="GI281" s="80">
        <f t="shared" si="507"/>
        <v>0.15644947762291708</v>
      </c>
      <c r="GJ281" s="80">
        <f t="shared" si="507"/>
        <v>-0.13662349240497668</v>
      </c>
      <c r="GK281" s="80">
        <f t="shared" si="507"/>
        <v>-0.30525168935686736</v>
      </c>
      <c r="GL281" s="80">
        <f t="shared" si="507"/>
        <v>-0.21262845011751427</v>
      </c>
      <c r="GM281" s="80">
        <f t="shared" si="507"/>
        <v>-0.10581744583531741</v>
      </c>
      <c r="GN281" s="80">
        <f t="shared" si="507"/>
        <v>0.24268630233271973</v>
      </c>
      <c r="GO281" s="80">
        <f t="shared" si="507"/>
        <v>0.3879309057363044</v>
      </c>
      <c r="GP281" s="80">
        <f t="shared" si="507"/>
        <v>-0.15729848739274321</v>
      </c>
      <c r="GQ281" s="80">
        <f t="shared" si="507"/>
        <v>0.28553205011248722</v>
      </c>
      <c r="GR281" s="80">
        <f t="shared" si="507"/>
        <v>0.13111228130422231</v>
      </c>
      <c r="GS281" s="80">
        <f t="shared" si="507"/>
        <v>0.30650822001495376</v>
      </c>
      <c r="GT281" s="80">
        <f t="shared" si="507"/>
        <v>-0.33061188897776372</v>
      </c>
      <c r="GU281" s="80">
        <f t="shared" si="507"/>
        <v>1.6209690158899715E-2</v>
      </c>
      <c r="GV281" s="80">
        <f t="shared" si="507"/>
        <v>8.5475442199118956E-2</v>
      </c>
      <c r="GW281" s="80">
        <f t="shared" si="507"/>
        <v>-6.7937562030961046E-2</v>
      </c>
      <c r="GX281" s="80">
        <f t="shared" ref="GX281:JC285" si="509">LOG(GX85/$JD85,2)</f>
        <v>-0.12605256724089564</v>
      </c>
      <c r="GY281" s="80">
        <f t="shared" si="509"/>
        <v>8.8238029281454605E-2</v>
      </c>
      <c r="GZ281" s="80">
        <f t="shared" si="509"/>
        <v>-0.52281298006363164</v>
      </c>
      <c r="HA281" s="80">
        <f t="shared" si="509"/>
        <v>0.17403687053971287</v>
      </c>
      <c r="HB281" s="80">
        <f t="shared" si="509"/>
        <v>0.36192585816741202</v>
      </c>
      <c r="HC281" s="80">
        <f t="shared" si="509"/>
        <v>0.1192817212812559</v>
      </c>
      <c r="HD281" s="80">
        <f t="shared" si="509"/>
        <v>-0.14750481930553841</v>
      </c>
      <c r="HE281" s="80">
        <f t="shared" si="509"/>
        <v>-0.21384458023692943</v>
      </c>
      <c r="HF281" s="80">
        <f t="shared" si="509"/>
        <v>-0.10672082399656613</v>
      </c>
      <c r="HG281" s="80">
        <f t="shared" si="509"/>
        <v>-5.9167352496884075E-2</v>
      </c>
      <c r="HH281" s="80">
        <f t="shared" si="509"/>
        <v>-0.21457475058217004</v>
      </c>
      <c r="HI281" s="80">
        <f t="shared" si="509"/>
        <v>-5.4802159981902368E-2</v>
      </c>
      <c r="HJ281" s="80">
        <f t="shared" si="509"/>
        <v>-6.7936170492504718E-3</v>
      </c>
      <c r="HK281" s="80">
        <f t="shared" si="509"/>
        <v>8.9421698191280707E-2</v>
      </c>
      <c r="HL281" s="80">
        <f t="shared" si="509"/>
        <v>0.20904925118249601</v>
      </c>
      <c r="HM281" s="80">
        <f t="shared" si="509"/>
        <v>0.19509684377759348</v>
      </c>
      <c r="HN281" s="80">
        <f t="shared" si="509"/>
        <v>0.19528010130420745</v>
      </c>
      <c r="HO281" s="80">
        <f t="shared" si="509"/>
        <v>0.4102450656954858</v>
      </c>
      <c r="HP281" s="80">
        <f t="shared" si="509"/>
        <v>-0.42239335142840984</v>
      </c>
      <c r="HQ281" s="80">
        <f t="shared" si="509"/>
        <v>-0.33776154861372731</v>
      </c>
      <c r="HR281" s="80">
        <f t="shared" si="509"/>
        <v>-0.34041551362964506</v>
      </c>
      <c r="HS281" s="80">
        <f t="shared" si="509"/>
        <v>-0.60355617982035059</v>
      </c>
      <c r="HT281" s="80">
        <f t="shared" si="509"/>
        <v>3.0659468025217605E-2</v>
      </c>
      <c r="HU281" s="80">
        <f t="shared" si="509"/>
        <v>0.25679457359201213</v>
      </c>
      <c r="HV281" s="80">
        <f t="shared" si="509"/>
        <v>-0.1563592340296695</v>
      </c>
      <c r="HW281" s="80">
        <f t="shared" si="509"/>
        <v>0.27148339134542393</v>
      </c>
      <c r="HX281" s="80">
        <f t="shared" si="509"/>
        <v>0.57056016081387873</v>
      </c>
      <c r="HY281" s="80">
        <f t="shared" si="509"/>
        <v>-0.29286131743722082</v>
      </c>
      <c r="HZ281" s="80">
        <f t="shared" si="509"/>
        <v>0.28324947467347722</v>
      </c>
      <c r="IA281" s="80">
        <f t="shared" si="509"/>
        <v>-0.1640997935564637</v>
      </c>
      <c r="IB281" s="80">
        <f t="shared" si="509"/>
        <v>-0.15987452015696796</v>
      </c>
      <c r="IC281" s="80">
        <f t="shared" si="509"/>
        <v>-5.6110331336212946E-2</v>
      </c>
      <c r="ID281" s="80">
        <f t="shared" si="509"/>
        <v>3.2301693587347545E-2</v>
      </c>
      <c r="IE281" s="80">
        <f t="shared" si="509"/>
        <v>0.22627970480921447</v>
      </c>
      <c r="IF281" s="80">
        <f t="shared" si="509"/>
        <v>0.12005414540617745</v>
      </c>
      <c r="IG281" s="80">
        <f t="shared" si="509"/>
        <v>-0.10491463283653069</v>
      </c>
      <c r="IH281" s="80">
        <f t="shared" si="509"/>
        <v>0.26083586556490285</v>
      </c>
      <c r="II281" s="80">
        <f t="shared" si="509"/>
        <v>-0.26946971250296825</v>
      </c>
      <c r="IJ281" s="80">
        <f t="shared" si="509"/>
        <v>-0.2393753271622861</v>
      </c>
      <c r="IK281" s="80">
        <f t="shared" si="509"/>
        <v>0.37876752348291565</v>
      </c>
      <c r="IL281" s="80">
        <f t="shared" si="509"/>
        <v>-0.57093281431437093</v>
      </c>
      <c r="IM281" s="80">
        <f t="shared" si="509"/>
        <v>0.20894431463624102</v>
      </c>
      <c r="IN281" s="80">
        <f t="shared" si="509"/>
        <v>-0.11214591863755025</v>
      </c>
      <c r="IO281" s="80">
        <f t="shared" si="509"/>
        <v>-0.16527567990111464</v>
      </c>
      <c r="IP281" s="80">
        <f t="shared" si="509"/>
        <v>0.24125315811198111</v>
      </c>
      <c r="IQ281" s="80">
        <f t="shared" si="509"/>
        <v>0.23913548827002942</v>
      </c>
      <c r="IR281" s="80">
        <f t="shared" si="509"/>
        <v>-3.5535633283085552E-2</v>
      </c>
      <c r="IS281" s="80">
        <f t="shared" si="509"/>
        <v>8.3044921151859252E-3</v>
      </c>
      <c r="IT281" s="80">
        <f t="shared" si="509"/>
        <v>0.38748990459017862</v>
      </c>
      <c r="IU281" s="80">
        <f t="shared" si="509"/>
        <v>2.9837653633942786E-2</v>
      </c>
      <c r="IV281" s="80">
        <f t="shared" si="509"/>
        <v>0.44703141785204109</v>
      </c>
      <c r="IW281" s="80">
        <f t="shared" si="509"/>
        <v>-0.21847524636945848</v>
      </c>
      <c r="IX281" s="80">
        <f t="shared" si="509"/>
        <v>8.2305073523019703E-2</v>
      </c>
      <c r="IY281" s="80">
        <f t="shared" si="509"/>
        <v>0.12506484664321135</v>
      </c>
      <c r="IZ281" s="80">
        <f t="shared" si="509"/>
        <v>0.27278101106734337</v>
      </c>
      <c r="JA281" s="80">
        <f t="shared" si="509"/>
        <v>8.6658291920673702E-2</v>
      </c>
      <c r="JB281" s="80">
        <f t="shared" si="509"/>
        <v>0.12871553856005818</v>
      </c>
      <c r="JC281" s="80">
        <f t="shared" si="509"/>
        <v>0.22124913165396409</v>
      </c>
    </row>
    <row r="282" spans="142:263" x14ac:dyDescent="0.3">
      <c r="EL282" s="14" t="s">
        <v>414</v>
      </c>
      <c r="EM282" s="80">
        <f t="shared" ref="EM282:GX285" si="510">LOG(EM86/$JD86,2)</f>
        <v>-0.60045407784590621</v>
      </c>
      <c r="EN282" s="80">
        <f t="shared" si="510"/>
        <v>-0.7703790811705491</v>
      </c>
      <c r="EO282" s="80">
        <f t="shared" si="510"/>
        <v>-0.38588964897982192</v>
      </c>
      <c r="EP282" s="80">
        <f t="shared" si="510"/>
        <v>1.0980632867473509E-2</v>
      </c>
      <c r="EQ282" s="80">
        <f t="shared" si="510"/>
        <v>-1.2074428861711752</v>
      </c>
      <c r="ER282" s="80">
        <f t="shared" si="510"/>
        <v>0.2720264858344863</v>
      </c>
      <c r="ES282" s="80">
        <f t="shared" si="510"/>
        <v>0.1528133275330153</v>
      </c>
      <c r="ET282" s="80">
        <f t="shared" si="510"/>
        <v>-0.45667149442475302</v>
      </c>
      <c r="EU282" s="80">
        <f t="shared" si="510"/>
        <v>-0.10052768157202883</v>
      </c>
      <c r="EV282" s="80">
        <f t="shared" si="510"/>
        <v>-0.24254668601591112</v>
      </c>
      <c r="EW282" s="80">
        <f t="shared" si="510"/>
        <v>8.9861420687998905E-2</v>
      </c>
      <c r="EX282" s="80">
        <f t="shared" si="510"/>
        <v>0.6018429240463522</v>
      </c>
      <c r="EY282" s="80">
        <f t="shared" si="510"/>
        <v>7.7959332592857644E-2</v>
      </c>
      <c r="EZ282" s="80">
        <f t="shared" si="510"/>
        <v>-0.12767094457071845</v>
      </c>
      <c r="FA282" s="80">
        <f t="shared" si="510"/>
        <v>-9.5384378883668006E-2</v>
      </c>
      <c r="FB282" s="80">
        <f t="shared" si="510"/>
        <v>-0.77037907834641106</v>
      </c>
      <c r="FC282" s="80">
        <f t="shared" si="510"/>
        <v>0.54826643010068821</v>
      </c>
      <c r="FD282" s="80">
        <f t="shared" si="510"/>
        <v>-0.27561438887415657</v>
      </c>
      <c r="FE282" s="80">
        <f t="shared" si="510"/>
        <v>-7.6060770299328978E-2</v>
      </c>
      <c r="FF282" s="80">
        <f t="shared" si="510"/>
        <v>-0.65995509046616796</v>
      </c>
      <c r="FG282" s="80">
        <f t="shared" si="510"/>
        <v>-0.70038014400276161</v>
      </c>
      <c r="FH282" s="80">
        <f t="shared" si="510"/>
        <v>0.23779485075368068</v>
      </c>
      <c r="FI282" s="80">
        <f t="shared" si="510"/>
        <v>-0.52937098058049803</v>
      </c>
      <c r="FJ282" s="80">
        <f t="shared" si="510"/>
        <v>-0.78686720207607908</v>
      </c>
      <c r="FK282" s="80">
        <f t="shared" si="510"/>
        <v>0.46715682671236552</v>
      </c>
      <c r="FL282" s="80">
        <f t="shared" si="510"/>
        <v>0.20924098186095322</v>
      </c>
      <c r="FM282" s="80">
        <f t="shared" si="510"/>
        <v>-0.64484819979299224</v>
      </c>
      <c r="FN282" s="80">
        <f t="shared" si="510"/>
        <v>-0.59318607821399616</v>
      </c>
      <c r="FO282" s="80">
        <f t="shared" si="510"/>
        <v>-0.13949148567869185</v>
      </c>
      <c r="FP282" s="80">
        <f t="shared" si="510"/>
        <v>-0.1141167469974461</v>
      </c>
      <c r="FQ282" s="80">
        <f t="shared" si="510"/>
        <v>0.94074033688847081</v>
      </c>
      <c r="FR282" s="80">
        <f t="shared" si="510"/>
        <v>0.31467082344248587</v>
      </c>
      <c r="FS282" s="80">
        <f t="shared" si="510"/>
        <v>1.6929900977118193E-2</v>
      </c>
      <c r="FT282" s="80">
        <f t="shared" si="510"/>
        <v>0.27996430572012071</v>
      </c>
      <c r="FU282" s="80">
        <f t="shared" si="510"/>
        <v>-9.5384378883265716E-2</v>
      </c>
      <c r="FV282" s="80">
        <f t="shared" si="510"/>
        <v>0.11170812474578211</v>
      </c>
      <c r="FW282" s="80">
        <f t="shared" si="510"/>
        <v>0.13322893195415852</v>
      </c>
      <c r="FX282" s="80">
        <f t="shared" si="510"/>
        <v>-0.14234785789289056</v>
      </c>
      <c r="FY282" s="80">
        <f t="shared" si="510"/>
        <v>4.0484627876478517E-2</v>
      </c>
      <c r="FZ282" s="80">
        <f t="shared" si="510"/>
        <v>0.34383648826356816</v>
      </c>
      <c r="GA282" s="80">
        <f t="shared" si="510"/>
        <v>-0.56536341307089277</v>
      </c>
      <c r="GB282" s="80">
        <f t="shared" si="510"/>
        <v>-0.40963173624290716</v>
      </c>
      <c r="GC282" s="80">
        <f t="shared" si="510"/>
        <v>2.5217870537823872E-2</v>
      </c>
      <c r="GD282" s="80">
        <f t="shared" si="510"/>
        <v>0.33052213519026469</v>
      </c>
      <c r="GE282" s="80">
        <f t="shared" si="510"/>
        <v>-4.9901609052642404E-2</v>
      </c>
      <c r="GF282" s="80">
        <f t="shared" si="510"/>
        <v>-0.46825946853459161</v>
      </c>
      <c r="GG282" s="80">
        <f t="shared" si="510"/>
        <v>0.3663790569347975</v>
      </c>
      <c r="GH282" s="80">
        <f t="shared" si="510"/>
        <v>0.51165628654066897</v>
      </c>
      <c r="GI282" s="80">
        <f t="shared" si="510"/>
        <v>-0.36538270615965646</v>
      </c>
      <c r="GJ282" s="80">
        <f t="shared" si="510"/>
        <v>-1.177242649928403</v>
      </c>
      <c r="GK282" s="80">
        <f t="shared" si="510"/>
        <v>0.16035825704035273</v>
      </c>
      <c r="GL282" s="80">
        <f t="shared" si="510"/>
        <v>-0.20190470325975537</v>
      </c>
      <c r="GM282" s="80">
        <f t="shared" si="510"/>
        <v>1.6929899340745257E-2</v>
      </c>
      <c r="GN282" s="80">
        <f t="shared" si="510"/>
        <v>0.30157076214346779</v>
      </c>
      <c r="GO282" s="80">
        <f t="shared" si="510"/>
        <v>0.26654378909117826</v>
      </c>
      <c r="GP282" s="80">
        <f t="shared" si="510"/>
        <v>0.34761812837562189</v>
      </c>
      <c r="GQ282" s="80">
        <f t="shared" si="510"/>
        <v>2.2263345074860233E-2</v>
      </c>
      <c r="GR282" s="80">
        <f t="shared" si="510"/>
        <v>0.16893299327678143</v>
      </c>
      <c r="GS282" s="80">
        <f t="shared" si="510"/>
        <v>-0.15433155104734875</v>
      </c>
      <c r="GT282" s="80">
        <f t="shared" si="510"/>
        <v>0.25097950235924271</v>
      </c>
      <c r="GU282" s="80">
        <f t="shared" si="510"/>
        <v>-9.9200908594880891E-4</v>
      </c>
      <c r="GV282" s="80">
        <f t="shared" si="510"/>
        <v>9.2117395926725174E-2</v>
      </c>
      <c r="GW282" s="80">
        <f t="shared" si="510"/>
        <v>-0.82360569336048051</v>
      </c>
      <c r="GX282" s="80">
        <f t="shared" si="510"/>
        <v>-0.42567967785386407</v>
      </c>
      <c r="GY282" s="80">
        <f t="shared" si="509"/>
        <v>0.25702432213701704</v>
      </c>
      <c r="GZ282" s="80">
        <f t="shared" si="509"/>
        <v>0.535060891668384</v>
      </c>
      <c r="HA282" s="80">
        <f t="shared" si="509"/>
        <v>-0.35305396164647274</v>
      </c>
      <c r="HB282" s="80">
        <f t="shared" si="509"/>
        <v>0.16893299180404578</v>
      </c>
      <c r="HC282" s="80">
        <f t="shared" si="509"/>
        <v>0.11891745528939739</v>
      </c>
      <c r="HD282" s="80">
        <f t="shared" si="509"/>
        <v>-8.2235774926507042E-3</v>
      </c>
      <c r="HE282" s="80">
        <f t="shared" si="509"/>
        <v>-0.34564017934287306</v>
      </c>
      <c r="HF282" s="80">
        <f t="shared" si="509"/>
        <v>-0.33499293531347374</v>
      </c>
      <c r="HG282" s="80">
        <f t="shared" si="509"/>
        <v>0.5799574306929256</v>
      </c>
      <c r="HH282" s="80">
        <f t="shared" si="509"/>
        <v>2.0820815938957762E-2</v>
      </c>
      <c r="HI282" s="80">
        <f t="shared" si="509"/>
        <v>-8.7703640915779285E-2</v>
      </c>
      <c r="HJ282" s="80">
        <f t="shared" si="509"/>
        <v>4.6313706814349542E-2</v>
      </c>
      <c r="HK282" s="80">
        <f t="shared" si="509"/>
        <v>-0.20744288617117526</v>
      </c>
      <c r="HL282" s="80">
        <f t="shared" si="509"/>
        <v>0.15605170197366414</v>
      </c>
      <c r="HM282" s="80">
        <f t="shared" si="509"/>
        <v>0.3054646778025159</v>
      </c>
      <c r="HN282" s="80">
        <f t="shared" si="509"/>
        <v>0.25400507748787143</v>
      </c>
      <c r="HO282" s="80">
        <f t="shared" si="509"/>
        <v>0.3495052377055447</v>
      </c>
      <c r="HP282" s="80">
        <f t="shared" si="509"/>
        <v>0.20481752779599932</v>
      </c>
      <c r="HQ282" s="80">
        <f t="shared" si="509"/>
        <v>6.9397320462187065E-2</v>
      </c>
      <c r="HR282" s="80">
        <f t="shared" si="509"/>
        <v>-3.0138353088522321E-2</v>
      </c>
      <c r="HS282" s="80">
        <f t="shared" si="509"/>
        <v>4.1652329979390834E-2</v>
      </c>
      <c r="HT282" s="80">
        <f t="shared" si="509"/>
        <v>-0.39692068594049512</v>
      </c>
      <c r="HU282" s="80">
        <f t="shared" si="509"/>
        <v>-0.32541127642032863</v>
      </c>
      <c r="HV282" s="80">
        <f t="shared" si="509"/>
        <v>0.10892568400898701</v>
      </c>
      <c r="HW282" s="80">
        <f t="shared" si="509"/>
        <v>-0.31094746201942203</v>
      </c>
      <c r="HX282" s="80">
        <f t="shared" si="509"/>
        <v>-0.14699636048209397</v>
      </c>
      <c r="HY282" s="80">
        <f t="shared" si="509"/>
        <v>-5.8090248354390741E-3</v>
      </c>
      <c r="HZ282" s="80">
        <f t="shared" si="509"/>
        <v>0.37010214383479756</v>
      </c>
      <c r="IA282" s="80">
        <f t="shared" si="509"/>
        <v>0.67105610970899587</v>
      </c>
      <c r="IB282" s="80">
        <f t="shared" si="509"/>
        <v>7.1685495219416542E-2</v>
      </c>
      <c r="IC282" s="80">
        <f t="shared" si="509"/>
        <v>-0.13969827978075591</v>
      </c>
      <c r="ID282" s="80">
        <f t="shared" si="509"/>
        <v>-0.3229201023164836</v>
      </c>
      <c r="IE282" s="80">
        <f t="shared" si="509"/>
        <v>0.10110617813117496</v>
      </c>
      <c r="IF282" s="80">
        <f t="shared" si="509"/>
        <v>0.54002714399621932</v>
      </c>
      <c r="IG282" s="80">
        <f t="shared" si="509"/>
        <v>0.15389359405286984</v>
      </c>
      <c r="IH282" s="80">
        <f t="shared" si="509"/>
        <v>0.20690084206046319</v>
      </c>
      <c r="II282" s="80">
        <f t="shared" si="509"/>
        <v>0.28441021058348165</v>
      </c>
      <c r="IJ282" s="80">
        <f t="shared" si="509"/>
        <v>0.16250672337451522</v>
      </c>
      <c r="IK282" s="80">
        <f t="shared" si="509"/>
        <v>0.32717425796468724</v>
      </c>
      <c r="IL282" s="80">
        <f t="shared" si="509"/>
        <v>0.18804181696086281</v>
      </c>
      <c r="IM282" s="80">
        <f t="shared" si="509"/>
        <v>0.35388912535349482</v>
      </c>
      <c r="IN282" s="80">
        <f t="shared" si="509"/>
        <v>-0.16103242086526515</v>
      </c>
      <c r="IO282" s="80">
        <f t="shared" si="509"/>
        <v>-0.85477126757682453</v>
      </c>
      <c r="IP282" s="80">
        <f t="shared" si="509"/>
        <v>0.21329472830274118</v>
      </c>
      <c r="IQ282" s="80">
        <f t="shared" si="509"/>
        <v>0.22140041296029894</v>
      </c>
      <c r="IR282" s="80">
        <f t="shared" si="509"/>
        <v>-0.63455321572635703</v>
      </c>
      <c r="IS282" s="80">
        <f t="shared" si="509"/>
        <v>-0.64484819720361053</v>
      </c>
      <c r="IT282" s="80">
        <f t="shared" si="509"/>
        <v>-0.161032420865686</v>
      </c>
      <c r="IU282" s="80">
        <f t="shared" si="509"/>
        <v>-0.57159921599328856</v>
      </c>
      <c r="IV282" s="80">
        <f t="shared" si="509"/>
        <v>0.49043355908557884</v>
      </c>
      <c r="IW282" s="80">
        <f t="shared" si="509"/>
        <v>2.9932563873656233E-2</v>
      </c>
      <c r="IX282" s="80">
        <f t="shared" si="509"/>
        <v>-0.12652289071777445</v>
      </c>
      <c r="IY282" s="80">
        <f t="shared" si="509"/>
        <v>-0.2902314852975944</v>
      </c>
      <c r="IZ282" s="80">
        <f t="shared" si="509"/>
        <v>-0.4080367179680186</v>
      </c>
      <c r="JA282" s="80">
        <f t="shared" si="509"/>
        <v>-0.1330955447985778</v>
      </c>
      <c r="JB282" s="80">
        <f t="shared" si="509"/>
        <v>6.9397318884256015E-2</v>
      </c>
      <c r="JC282" s="80">
        <f t="shared" si="509"/>
        <v>-0.27852598396245354</v>
      </c>
    </row>
    <row r="283" spans="142:263" x14ac:dyDescent="0.3">
      <c r="EL283" s="14" t="s">
        <v>416</v>
      </c>
      <c r="EM283" s="80">
        <f t="shared" si="510"/>
        <v>-0.28913919600982624</v>
      </c>
      <c r="EN283" s="80">
        <f t="shared" si="510"/>
        <v>-0.28483049681314571</v>
      </c>
      <c r="EO283" s="80">
        <f t="shared" si="510"/>
        <v>3.4247089898534401E-2</v>
      </c>
      <c r="EP283" s="80">
        <f t="shared" si="510"/>
        <v>-0.3638320962920884</v>
      </c>
      <c r="EQ283" s="80">
        <f t="shared" si="510"/>
        <v>-0.25959735009982166</v>
      </c>
      <c r="ER283" s="80">
        <f t="shared" si="510"/>
        <v>-0.1789509901072589</v>
      </c>
      <c r="ES283" s="80">
        <f t="shared" si="510"/>
        <v>-0.33309472434167364</v>
      </c>
      <c r="ET283" s="80">
        <f t="shared" si="510"/>
        <v>-1.7261936930602188E-2</v>
      </c>
      <c r="EU283" s="80">
        <f t="shared" si="510"/>
        <v>-0.15824257373955478</v>
      </c>
      <c r="EV283" s="80">
        <f t="shared" si="510"/>
        <v>1.3821989075686745E-2</v>
      </c>
      <c r="EW283" s="80">
        <f t="shared" si="510"/>
        <v>-0.15947461853833059</v>
      </c>
      <c r="EX283" s="80">
        <f t="shared" si="510"/>
        <v>0.18535792233109799</v>
      </c>
      <c r="EY283" s="80">
        <f t="shared" si="510"/>
        <v>-2.2782597817383181E-3</v>
      </c>
      <c r="EZ283" s="80">
        <f t="shared" si="510"/>
        <v>-0.16146277495231182</v>
      </c>
      <c r="FA283" s="80">
        <f t="shared" si="510"/>
        <v>0.14094820516006556</v>
      </c>
      <c r="FB283" s="80">
        <f t="shared" si="510"/>
        <v>-0.2102717524237771</v>
      </c>
      <c r="FC283" s="80">
        <f t="shared" si="510"/>
        <v>-2.4855310792799457E-2</v>
      </c>
      <c r="FD283" s="80">
        <f t="shared" si="510"/>
        <v>0.10217003015073793</v>
      </c>
      <c r="FE283" s="80">
        <f t="shared" si="510"/>
        <v>1.1154537333478765E-2</v>
      </c>
      <c r="FF283" s="80">
        <f t="shared" si="510"/>
        <v>-0.21548540855844237</v>
      </c>
      <c r="FG283" s="80">
        <f t="shared" si="510"/>
        <v>-0.23828994333165412</v>
      </c>
      <c r="FH283" s="80">
        <f t="shared" si="510"/>
        <v>-3.9017929378855551E-2</v>
      </c>
      <c r="FI283" s="80">
        <f t="shared" si="510"/>
        <v>-7.1495363764059211E-2</v>
      </c>
      <c r="FJ283" s="80">
        <f t="shared" si="510"/>
        <v>-0.40304190446504451</v>
      </c>
      <c r="FK283" s="80">
        <f t="shared" si="510"/>
        <v>-9.7933215479617655E-2</v>
      </c>
      <c r="FL283" s="80">
        <f t="shared" si="510"/>
        <v>-0.12265442284379392</v>
      </c>
      <c r="FM283" s="80">
        <f t="shared" si="510"/>
        <v>-5.2734196649304822E-2</v>
      </c>
      <c r="FN283" s="80">
        <f t="shared" si="510"/>
        <v>-0.12133908135388206</v>
      </c>
      <c r="FO283" s="80">
        <f t="shared" si="510"/>
        <v>5.2827502372869581E-2</v>
      </c>
      <c r="FP283" s="80">
        <f t="shared" si="510"/>
        <v>2.5269211852234807E-2</v>
      </c>
      <c r="FQ283" s="80">
        <f t="shared" si="510"/>
        <v>0.15345706288752256</v>
      </c>
      <c r="FR283" s="80">
        <f t="shared" si="510"/>
        <v>1.4727384227864401E-2</v>
      </c>
      <c r="FS283" s="80">
        <f t="shared" si="510"/>
        <v>-1.0809194121346391E-2</v>
      </c>
      <c r="FT283" s="80">
        <f t="shared" si="510"/>
        <v>0.14843997591175043</v>
      </c>
      <c r="FU283" s="80">
        <f t="shared" si="510"/>
        <v>5.4020323502040467E-4</v>
      </c>
      <c r="FV283" s="80">
        <f t="shared" si="510"/>
        <v>-0.21655971439815264</v>
      </c>
      <c r="FW283" s="80">
        <f t="shared" si="510"/>
        <v>6.2683008239799859E-2</v>
      </c>
      <c r="FX283" s="80">
        <f t="shared" si="510"/>
        <v>-0.25482395334965463</v>
      </c>
      <c r="FY283" s="80">
        <f t="shared" si="510"/>
        <v>6.2018668140144714E-2</v>
      </c>
      <c r="FZ283" s="80">
        <f t="shared" si="510"/>
        <v>0.31220284440861606</v>
      </c>
      <c r="GA283" s="80">
        <f t="shared" si="510"/>
        <v>-5.4433804311480857E-2</v>
      </c>
      <c r="GB283" s="80">
        <f t="shared" si="510"/>
        <v>0.15905932959098235</v>
      </c>
      <c r="GC283" s="80">
        <f t="shared" si="510"/>
        <v>0.19332711041797374</v>
      </c>
      <c r="GD283" s="80">
        <f t="shared" si="510"/>
        <v>7.4010114535925944E-2</v>
      </c>
      <c r="GE283" s="80">
        <f t="shared" si="510"/>
        <v>0.10766251817244891</v>
      </c>
      <c r="GF283" s="80">
        <f t="shared" si="510"/>
        <v>-0.28027932391506599</v>
      </c>
      <c r="GG283" s="80">
        <f t="shared" si="510"/>
        <v>0.11272840798826313</v>
      </c>
      <c r="GH283" s="80">
        <f t="shared" si="510"/>
        <v>-5.4848613355366643E-2</v>
      </c>
      <c r="GI283" s="80">
        <f t="shared" si="510"/>
        <v>-7.8420926637035168E-4</v>
      </c>
      <c r="GJ283" s="80">
        <f t="shared" si="510"/>
        <v>-0.18637079226234524</v>
      </c>
      <c r="GK283" s="80">
        <f t="shared" si="510"/>
        <v>-8.5969498322982313E-2</v>
      </c>
      <c r="GL283" s="80">
        <f t="shared" si="510"/>
        <v>0.38464330582277334</v>
      </c>
      <c r="GM283" s="80">
        <f t="shared" si="510"/>
        <v>2.4236058703225739E-2</v>
      </c>
      <c r="GN283" s="80">
        <f t="shared" si="510"/>
        <v>1.854045298957676E-2</v>
      </c>
      <c r="GO283" s="80">
        <f t="shared" si="510"/>
        <v>7.9928892160550852E-2</v>
      </c>
      <c r="GP283" s="80">
        <f t="shared" si="510"/>
        <v>7.5826193633376227E-2</v>
      </c>
      <c r="GQ283" s="80">
        <f t="shared" si="510"/>
        <v>0.18451250856886936</v>
      </c>
      <c r="GR283" s="80">
        <f t="shared" si="510"/>
        <v>8.4535481021521697E-2</v>
      </c>
      <c r="GS283" s="80">
        <f t="shared" si="510"/>
        <v>-5.7011918840877453E-2</v>
      </c>
      <c r="GT283" s="80">
        <f t="shared" si="510"/>
        <v>-6.8964399115263924E-3</v>
      </c>
      <c r="GU283" s="80">
        <f t="shared" si="510"/>
        <v>-8.3071937508528121E-2</v>
      </c>
      <c r="GV283" s="80">
        <f t="shared" si="510"/>
        <v>5.4204854336642634E-2</v>
      </c>
      <c r="GW283" s="80">
        <f t="shared" si="510"/>
        <v>-9.3855756424744266E-2</v>
      </c>
      <c r="GX283" s="80">
        <f t="shared" si="510"/>
        <v>-0.3237116736682355</v>
      </c>
      <c r="GY283" s="80">
        <f t="shared" si="509"/>
        <v>-4.4817542250101199E-2</v>
      </c>
      <c r="GZ283" s="80">
        <f t="shared" si="509"/>
        <v>9.4453122425442709E-2</v>
      </c>
      <c r="HA283" s="80">
        <f t="shared" si="509"/>
        <v>-8.0713610623645987E-2</v>
      </c>
      <c r="HB283" s="80">
        <f t="shared" si="509"/>
        <v>0.33887389565642817</v>
      </c>
      <c r="HC283" s="80">
        <f t="shared" si="509"/>
        <v>0.2305670424777114</v>
      </c>
      <c r="HD283" s="80">
        <f t="shared" si="509"/>
        <v>-8.6505069574432186E-2</v>
      </c>
      <c r="HE283" s="80">
        <f t="shared" si="509"/>
        <v>-0.16880181155381427</v>
      </c>
      <c r="HF283" s="80">
        <f t="shared" si="509"/>
        <v>-0.11013309591981163</v>
      </c>
      <c r="HG283" s="80">
        <f t="shared" si="509"/>
        <v>0.25030019340600462</v>
      </c>
      <c r="HH283" s="80">
        <f t="shared" si="509"/>
        <v>5.5838121723428183E-2</v>
      </c>
      <c r="HI283" s="80">
        <f t="shared" si="509"/>
        <v>-0.10347814819143381</v>
      </c>
      <c r="HJ283" s="80">
        <f t="shared" si="509"/>
        <v>0.23803651511050627</v>
      </c>
      <c r="HK283" s="80">
        <f t="shared" si="509"/>
        <v>-0.15347685209521147</v>
      </c>
      <c r="HL283" s="80">
        <f t="shared" si="509"/>
        <v>0.12164110189922997</v>
      </c>
      <c r="HM283" s="80">
        <f t="shared" si="509"/>
        <v>0.35088994134289719</v>
      </c>
      <c r="HN283" s="80">
        <f t="shared" si="509"/>
        <v>0.10267911067448128</v>
      </c>
      <c r="HO283" s="80">
        <f t="shared" si="509"/>
        <v>8.6556145893974881E-2</v>
      </c>
      <c r="HP283" s="80">
        <f t="shared" si="509"/>
        <v>-4.4145497817336274E-2</v>
      </c>
      <c r="HQ283" s="80">
        <f t="shared" si="509"/>
        <v>5.622798611593529E-2</v>
      </c>
      <c r="HR283" s="80">
        <f t="shared" si="509"/>
        <v>-8.4765189463695684E-2</v>
      </c>
      <c r="HS283" s="80">
        <f t="shared" si="509"/>
        <v>-4.7660933544382215E-2</v>
      </c>
      <c r="HT283" s="80">
        <f t="shared" si="509"/>
        <v>-0.12656176130698027</v>
      </c>
      <c r="HU283" s="80">
        <f t="shared" si="509"/>
        <v>0.14686261827384023</v>
      </c>
      <c r="HV283" s="80">
        <f t="shared" si="509"/>
        <v>-9.6168271924417903E-2</v>
      </c>
      <c r="HW283" s="80">
        <f t="shared" si="509"/>
        <v>4.9865796643339844E-2</v>
      </c>
      <c r="HX283" s="80">
        <f t="shared" si="509"/>
        <v>0.10347174381921705</v>
      </c>
      <c r="HY283" s="80">
        <f t="shared" si="509"/>
        <v>4.4232452555176917E-2</v>
      </c>
      <c r="HZ283" s="80">
        <f t="shared" si="509"/>
        <v>0.1875243798133874</v>
      </c>
      <c r="IA283" s="80">
        <f t="shared" si="509"/>
        <v>8.968061856089897E-2</v>
      </c>
      <c r="IB283" s="80">
        <f t="shared" si="509"/>
        <v>-6.7282597300528185E-2</v>
      </c>
      <c r="IC283" s="80">
        <f t="shared" si="509"/>
        <v>0.25105991110238352</v>
      </c>
      <c r="ID283" s="80">
        <f t="shared" si="509"/>
        <v>-9.862798122076831E-2</v>
      </c>
      <c r="IE283" s="80">
        <f t="shared" si="509"/>
        <v>0.22457069065574847</v>
      </c>
      <c r="IF283" s="80">
        <f t="shared" si="509"/>
        <v>0.13743613887407446</v>
      </c>
      <c r="IG283" s="80">
        <f t="shared" si="509"/>
        <v>7.8934163274533925E-2</v>
      </c>
      <c r="IH283" s="80">
        <f t="shared" si="509"/>
        <v>-0.24333229573010964</v>
      </c>
      <c r="II283" s="80">
        <f t="shared" si="509"/>
        <v>3.1802243914821532E-2</v>
      </c>
      <c r="IJ283" s="80">
        <f t="shared" si="509"/>
        <v>-4.9617661164381599E-2</v>
      </c>
      <c r="IK283" s="80">
        <f t="shared" si="509"/>
        <v>-0.12327247544576021</v>
      </c>
      <c r="IL283" s="80">
        <f t="shared" si="509"/>
        <v>-0.16629922243747861</v>
      </c>
      <c r="IM283" s="80">
        <f t="shared" si="509"/>
        <v>0.23381511759838219</v>
      </c>
      <c r="IN283" s="80">
        <f t="shared" si="509"/>
        <v>-4.9835239229908408E-2</v>
      </c>
      <c r="IO283" s="80">
        <f t="shared" si="509"/>
        <v>3.9390320115005158E-2</v>
      </c>
      <c r="IP283" s="80">
        <f t="shared" si="509"/>
        <v>8.9048360203254837E-2</v>
      </c>
      <c r="IQ283" s="80">
        <f t="shared" si="509"/>
        <v>3.4573568880761574E-2</v>
      </c>
      <c r="IR283" s="80">
        <f t="shared" si="509"/>
        <v>-0.28964014740789773</v>
      </c>
      <c r="IS283" s="80">
        <f t="shared" si="509"/>
        <v>-0.19751227699377427</v>
      </c>
      <c r="IT283" s="80">
        <f t="shared" si="509"/>
        <v>0.28129813590108627</v>
      </c>
      <c r="IU283" s="80">
        <f t="shared" si="509"/>
        <v>-4.3192165542805055E-2</v>
      </c>
      <c r="IV283" s="80">
        <f t="shared" si="509"/>
        <v>8.6021539380650172E-2</v>
      </c>
      <c r="IW283" s="80">
        <f t="shared" si="509"/>
        <v>-4.1330651229496952E-2</v>
      </c>
      <c r="IX283" s="80">
        <f t="shared" si="509"/>
        <v>-6.2994258581333312E-2</v>
      </c>
      <c r="IY283" s="80">
        <f t="shared" si="509"/>
        <v>7.8257355649013441E-2</v>
      </c>
      <c r="IZ283" s="80">
        <f t="shared" si="509"/>
        <v>-3.1715092099070578E-2</v>
      </c>
      <c r="JA283" s="80">
        <f t="shared" si="509"/>
        <v>5.4427537748184783E-2</v>
      </c>
      <c r="JB283" s="80">
        <f t="shared" si="509"/>
        <v>-0.11404074762006612</v>
      </c>
      <c r="JC283" s="80">
        <f t="shared" si="509"/>
        <v>0.13808575190828531</v>
      </c>
    </row>
    <row r="284" spans="142:263" x14ac:dyDescent="0.3">
      <c r="EL284" s="14" t="s">
        <v>423</v>
      </c>
      <c r="EM284" s="80">
        <f t="shared" si="510"/>
        <v>-0.38346191240025029</v>
      </c>
      <c r="EN284" s="80">
        <f t="shared" si="510"/>
        <v>-0.13893390393255464</v>
      </c>
      <c r="EO284" s="80">
        <f t="shared" si="510"/>
        <v>0.19440392568479004</v>
      </c>
      <c r="EP284" s="80">
        <f t="shared" si="510"/>
        <v>-0.20561865595408657</v>
      </c>
      <c r="EQ284" s="80">
        <f t="shared" si="510"/>
        <v>-0.25700190144629514</v>
      </c>
      <c r="ER284" s="80">
        <f t="shared" si="510"/>
        <v>-0.1649865114681334</v>
      </c>
      <c r="ES284" s="80">
        <f t="shared" si="510"/>
        <v>-0.18846665657255821</v>
      </c>
      <c r="ET284" s="80">
        <f t="shared" si="510"/>
        <v>7.6528747128524217E-3</v>
      </c>
      <c r="EU284" s="80">
        <f t="shared" si="510"/>
        <v>-0.23696741823543943</v>
      </c>
      <c r="EV284" s="80">
        <f t="shared" si="510"/>
        <v>-0.15116212531478029</v>
      </c>
      <c r="EW284" s="80">
        <f t="shared" si="510"/>
        <v>-0.22361953175578786</v>
      </c>
      <c r="EX284" s="80">
        <f t="shared" si="510"/>
        <v>-4.6360141424722535E-2</v>
      </c>
      <c r="EY284" s="80">
        <f t="shared" si="510"/>
        <v>-0.21438310563935814</v>
      </c>
      <c r="EZ284" s="80">
        <f t="shared" si="510"/>
        <v>-0.21162366954901257</v>
      </c>
      <c r="FA284" s="80">
        <f t="shared" si="510"/>
        <v>0.12426961067091268</v>
      </c>
      <c r="FB284" s="80">
        <f t="shared" si="510"/>
        <v>-6.0919524016547495E-2</v>
      </c>
      <c r="FC284" s="80">
        <f t="shared" si="510"/>
        <v>6.9214677400130098E-2</v>
      </c>
      <c r="FD284" s="80">
        <f t="shared" si="510"/>
        <v>-2.4376291311106402E-2</v>
      </c>
      <c r="FE284" s="80">
        <f t="shared" si="510"/>
        <v>9.1633540848370582E-2</v>
      </c>
      <c r="FF284" s="80">
        <f t="shared" si="510"/>
        <v>-7.1640350904849062E-2</v>
      </c>
      <c r="FG284" s="80">
        <f t="shared" si="510"/>
        <v>-0.31843170665436255</v>
      </c>
      <c r="FH284" s="80">
        <f t="shared" si="510"/>
        <v>-2.152828843297807E-2</v>
      </c>
      <c r="FI284" s="80">
        <f t="shared" si="510"/>
        <v>-0.11262364560274202</v>
      </c>
      <c r="FJ284" s="80">
        <f t="shared" si="510"/>
        <v>-0.52495133833288665</v>
      </c>
      <c r="FK284" s="80">
        <f t="shared" si="510"/>
        <v>-3.4985351551198876E-2</v>
      </c>
      <c r="FL284" s="80">
        <f t="shared" si="510"/>
        <v>-4.0714197834330217E-2</v>
      </c>
      <c r="FM284" s="80">
        <f t="shared" si="510"/>
        <v>-5.4761849929611563E-2</v>
      </c>
      <c r="FN284" s="80">
        <f t="shared" si="510"/>
        <v>-0.11190422111192576</v>
      </c>
      <c r="FO284" s="80">
        <f t="shared" si="510"/>
        <v>0.27205315982234779</v>
      </c>
      <c r="FP284" s="80">
        <f t="shared" si="510"/>
        <v>1.6693588643200052E-3</v>
      </c>
      <c r="FQ284" s="80">
        <f t="shared" si="510"/>
        <v>2.8408161017623605E-2</v>
      </c>
      <c r="FR284" s="80">
        <f t="shared" si="510"/>
        <v>9.8715016704562356E-2</v>
      </c>
      <c r="FS284" s="80">
        <f t="shared" si="510"/>
        <v>1.4182124742845357E-2</v>
      </c>
      <c r="FT284" s="80">
        <f t="shared" si="510"/>
        <v>0.11162589761247776</v>
      </c>
      <c r="FU284" s="80">
        <f t="shared" si="510"/>
        <v>5.8094547144259434E-2</v>
      </c>
      <c r="FV284" s="80">
        <f t="shared" si="510"/>
        <v>-5.2877754466262313E-2</v>
      </c>
      <c r="FW284" s="80">
        <f t="shared" si="510"/>
        <v>0.13866489897229956</v>
      </c>
      <c r="FX284" s="80">
        <f t="shared" si="510"/>
        <v>-0.11589324224082678</v>
      </c>
      <c r="FY284" s="80">
        <f t="shared" si="510"/>
        <v>0.24694804594960937</v>
      </c>
      <c r="FZ284" s="80">
        <f t="shared" si="510"/>
        <v>0.14673425484206981</v>
      </c>
      <c r="GA284" s="80">
        <f t="shared" si="510"/>
        <v>2.4562815055183877E-2</v>
      </c>
      <c r="GB284" s="80">
        <f t="shared" si="510"/>
        <v>0.15613775763892318</v>
      </c>
      <c r="GC284" s="80">
        <f t="shared" si="510"/>
        <v>0.20550769889503134</v>
      </c>
      <c r="GD284" s="80">
        <f t="shared" si="510"/>
        <v>7.1384602299763233E-2</v>
      </c>
      <c r="GE284" s="80">
        <f t="shared" si="510"/>
        <v>1.1365722927321114E-2</v>
      </c>
      <c r="GF284" s="80">
        <f t="shared" si="510"/>
        <v>-0.41786250115168105</v>
      </c>
      <c r="GG284" s="80">
        <f t="shared" si="510"/>
        <v>0.16307893514821106</v>
      </c>
      <c r="GH284" s="80">
        <f t="shared" si="510"/>
        <v>-4.762956081327753E-2</v>
      </c>
      <c r="GI284" s="80">
        <f t="shared" si="510"/>
        <v>-1.88933705337469E-2</v>
      </c>
      <c r="GJ284" s="80">
        <f t="shared" si="510"/>
        <v>-0.12278918415567051</v>
      </c>
      <c r="GK284" s="80">
        <f t="shared" si="510"/>
        <v>-1.9801419399630916E-2</v>
      </c>
      <c r="GL284" s="80">
        <f t="shared" si="510"/>
        <v>-0.18713998676722818</v>
      </c>
      <c r="GM284" s="80">
        <f t="shared" si="510"/>
        <v>-5.2081345387854923E-2</v>
      </c>
      <c r="GN284" s="80">
        <f t="shared" si="510"/>
        <v>0.13624458154046723</v>
      </c>
      <c r="GO284" s="80">
        <f t="shared" si="510"/>
        <v>0.18028575143821621</v>
      </c>
      <c r="GP284" s="80">
        <f t="shared" si="510"/>
        <v>5.5140927437149732E-2</v>
      </c>
      <c r="GQ284" s="80">
        <f t="shared" si="510"/>
        <v>0.25284653425114229</v>
      </c>
      <c r="GR284" s="80">
        <f t="shared" si="510"/>
        <v>0.17310640287866624</v>
      </c>
      <c r="GS284" s="80">
        <f t="shared" si="510"/>
        <v>9.6286548785543671E-2</v>
      </c>
      <c r="GT284" s="80">
        <f t="shared" si="510"/>
        <v>0.15957957645319298</v>
      </c>
      <c r="GU284" s="80">
        <f t="shared" si="510"/>
        <v>2.5619421215554654E-2</v>
      </c>
      <c r="GV284" s="80">
        <f t="shared" si="510"/>
        <v>0.13251306946910277</v>
      </c>
      <c r="GW284" s="80">
        <f t="shared" si="510"/>
        <v>-5.2293678175772601E-2</v>
      </c>
      <c r="GX284" s="80">
        <f t="shared" si="510"/>
        <v>-0.25309165969177905</v>
      </c>
      <c r="GY284" s="80">
        <f t="shared" si="509"/>
        <v>2.7454064023836974E-2</v>
      </c>
      <c r="GZ284" s="80">
        <f t="shared" si="509"/>
        <v>1.0044433893649604E-2</v>
      </c>
      <c r="HA284" s="80">
        <f t="shared" si="509"/>
        <v>-4.3554195016597366E-2</v>
      </c>
      <c r="HB284" s="80">
        <f t="shared" si="509"/>
        <v>0.18227243745311722</v>
      </c>
      <c r="HC284" s="80">
        <f t="shared" si="509"/>
        <v>0.19619253867152611</v>
      </c>
      <c r="HD284" s="80">
        <f t="shared" si="509"/>
        <v>-9.6276431157327938E-2</v>
      </c>
      <c r="HE284" s="80">
        <f t="shared" si="509"/>
        <v>-0.22718089377838066</v>
      </c>
      <c r="HF284" s="80">
        <f t="shared" si="509"/>
        <v>-6.6698873864843355E-2</v>
      </c>
      <c r="HG284" s="80">
        <f t="shared" si="509"/>
        <v>-6.7825329886066557E-2</v>
      </c>
      <c r="HH284" s="80">
        <f t="shared" si="509"/>
        <v>-5.6999553144445401E-2</v>
      </c>
      <c r="HI284" s="80">
        <f t="shared" si="509"/>
        <v>-6.0172041254877601E-2</v>
      </c>
      <c r="HJ284" s="80">
        <f t="shared" si="509"/>
        <v>0.21977259544010758</v>
      </c>
      <c r="HK284" s="80">
        <f t="shared" si="509"/>
        <v>-3.7978332439274613E-2</v>
      </c>
      <c r="HL284" s="80">
        <f t="shared" si="509"/>
        <v>9.9443955350680624E-2</v>
      </c>
      <c r="HM284" s="80">
        <f t="shared" si="509"/>
        <v>9.4417555279441873E-2</v>
      </c>
      <c r="HN284" s="80">
        <f t="shared" si="509"/>
        <v>-3.1763031311599639E-2</v>
      </c>
      <c r="HO284" s="80">
        <f t="shared" si="509"/>
        <v>1.5828820174204478E-2</v>
      </c>
      <c r="HP284" s="80">
        <f t="shared" si="509"/>
        <v>-6.0759316519831907E-2</v>
      </c>
      <c r="HQ284" s="80">
        <f t="shared" si="509"/>
        <v>0.12530262263549899</v>
      </c>
      <c r="HR284" s="80">
        <f t="shared" si="509"/>
        <v>-4.9376838240889565E-2</v>
      </c>
      <c r="HS284" s="80">
        <f t="shared" si="509"/>
        <v>-0.13347607020032976</v>
      </c>
      <c r="HT284" s="80">
        <f t="shared" si="509"/>
        <v>-1.6327979784085112E-2</v>
      </c>
      <c r="HU284" s="80">
        <f t="shared" si="509"/>
        <v>0.11826527987830888</v>
      </c>
      <c r="HV284" s="80">
        <f t="shared" si="509"/>
        <v>-0.11332958360430878</v>
      </c>
      <c r="HW284" s="80">
        <f t="shared" si="509"/>
        <v>5.2082487795032432E-2</v>
      </c>
      <c r="HX284" s="80">
        <f t="shared" si="509"/>
        <v>7.7098542383472829E-2</v>
      </c>
      <c r="HY284" s="80">
        <f t="shared" si="509"/>
        <v>3.8559627694406511E-2</v>
      </c>
      <c r="HZ284" s="80">
        <f t="shared" si="509"/>
        <v>0.2947477307320866</v>
      </c>
      <c r="IA284" s="80">
        <f t="shared" si="509"/>
        <v>2.5166684766597877E-2</v>
      </c>
      <c r="IB284" s="80">
        <f t="shared" si="509"/>
        <v>0.11779647370326508</v>
      </c>
      <c r="IC284" s="80">
        <f t="shared" si="509"/>
        <v>0.13996646696584567</v>
      </c>
      <c r="ID284" s="80">
        <f t="shared" si="509"/>
        <v>4.3101405661194799E-3</v>
      </c>
      <c r="IE284" s="80">
        <f t="shared" si="509"/>
        <v>0.20092166662792996</v>
      </c>
      <c r="IF284" s="80">
        <f t="shared" si="509"/>
        <v>-3.0585929622546429E-2</v>
      </c>
      <c r="IG284" s="80">
        <f t="shared" si="509"/>
        <v>4.13265991087838E-2</v>
      </c>
      <c r="IH284" s="80">
        <f t="shared" si="509"/>
        <v>4.8374075928659617E-2</v>
      </c>
      <c r="II284" s="80">
        <f t="shared" si="509"/>
        <v>1.1518101494510024E-2</v>
      </c>
      <c r="IJ284" s="80">
        <f t="shared" si="509"/>
        <v>-1.0643391160494989E-2</v>
      </c>
      <c r="IK284" s="80">
        <f t="shared" si="509"/>
        <v>2.2611091357700126E-2</v>
      </c>
      <c r="IL284" s="80">
        <f t="shared" si="509"/>
        <v>-0.19479603968101741</v>
      </c>
      <c r="IM284" s="80">
        <f t="shared" si="509"/>
        <v>0.18871033773618753</v>
      </c>
      <c r="IN284" s="80">
        <f t="shared" si="509"/>
        <v>-6.7382688704327023E-2</v>
      </c>
      <c r="IO284" s="80">
        <f t="shared" si="509"/>
        <v>6.2660740770490997E-2</v>
      </c>
      <c r="IP284" s="80">
        <f t="shared" si="509"/>
        <v>8.1992077221618484E-2</v>
      </c>
      <c r="IQ284" s="80">
        <f t="shared" si="509"/>
        <v>0.18459640505643166</v>
      </c>
      <c r="IR284" s="80">
        <f t="shared" si="509"/>
        <v>-0.15897205140767873</v>
      </c>
      <c r="IS284" s="80">
        <f t="shared" si="509"/>
        <v>-7.4710431692002977E-2</v>
      </c>
      <c r="IT284" s="80">
        <f t="shared" si="509"/>
        <v>0.28690077951688703</v>
      </c>
      <c r="IU284" s="80">
        <f t="shared" si="509"/>
        <v>-0.30079199082088415</v>
      </c>
      <c r="IV284" s="80">
        <f t="shared" si="509"/>
        <v>1.9975224969317994E-2</v>
      </c>
      <c r="IW284" s="80">
        <f t="shared" si="509"/>
        <v>-9.7754910995132269E-2</v>
      </c>
      <c r="IX284" s="80">
        <f t="shared" si="509"/>
        <v>-0.14017464089427606</v>
      </c>
      <c r="IY284" s="80">
        <f t="shared" si="509"/>
        <v>6.970258534071605E-2</v>
      </c>
      <c r="IZ284" s="80">
        <f t="shared" si="509"/>
        <v>-0.13364456011308343</v>
      </c>
      <c r="JA284" s="80">
        <f t="shared" si="509"/>
        <v>1.4663660950890028E-2</v>
      </c>
      <c r="JB284" s="80">
        <f t="shared" si="509"/>
        <v>-9.7481004086310094E-2</v>
      </c>
      <c r="JC284" s="80">
        <f t="shared" si="509"/>
        <v>6.4913957276608272E-2</v>
      </c>
    </row>
    <row r="285" spans="142:263" x14ac:dyDescent="0.3">
      <c r="EL285" s="14" t="s">
        <v>425</v>
      </c>
      <c r="EM285" s="80">
        <f t="shared" si="510"/>
        <v>-0.36917851571537713</v>
      </c>
      <c r="EN285" s="80">
        <f t="shared" si="510"/>
        <v>-0.1141369006929656</v>
      </c>
      <c r="EO285" s="80">
        <f t="shared" si="510"/>
        <v>0.5031151380962845</v>
      </c>
      <c r="EP285" s="80">
        <f t="shared" si="510"/>
        <v>-0.32728915169824402</v>
      </c>
      <c r="EQ285" s="80">
        <f t="shared" si="510"/>
        <v>-0.62637955743073437</v>
      </c>
      <c r="ER285" s="80">
        <f t="shared" si="510"/>
        <v>-0.22116628225549587</v>
      </c>
      <c r="ES285" s="80">
        <f t="shared" si="510"/>
        <v>0.4217624479745557</v>
      </c>
      <c r="ET285" s="80">
        <f t="shared" si="510"/>
        <v>0.10156086813688343</v>
      </c>
      <c r="EU285" s="80">
        <f t="shared" si="510"/>
        <v>-0.4123277516051661</v>
      </c>
      <c r="EV285" s="80">
        <f t="shared" si="510"/>
        <v>-0.2757370374452463</v>
      </c>
      <c r="EW285" s="80">
        <f t="shared" si="510"/>
        <v>-0.48820261863126452</v>
      </c>
      <c r="EX285" s="80">
        <f t="shared" si="510"/>
        <v>5.4447151613831249E-3</v>
      </c>
      <c r="EY285" s="80">
        <f t="shared" si="510"/>
        <v>0.16997077264746407</v>
      </c>
      <c r="EZ285" s="80">
        <f t="shared" si="510"/>
        <v>-0.29327508027263466</v>
      </c>
      <c r="FA285" s="80">
        <f t="shared" si="510"/>
        <v>0.25854009695575464</v>
      </c>
      <c r="FB285" s="80">
        <f t="shared" si="510"/>
        <v>2.7812528439658847E-2</v>
      </c>
      <c r="FC285" s="80">
        <f t="shared" si="510"/>
        <v>-0.40006102185914771</v>
      </c>
      <c r="FD285" s="80">
        <f t="shared" si="510"/>
        <v>-0.29474625311914532</v>
      </c>
      <c r="FE285" s="80">
        <f t="shared" si="510"/>
        <v>6.6396350816068607E-3</v>
      </c>
      <c r="FF285" s="80">
        <f t="shared" si="510"/>
        <v>-0.13808259616614998</v>
      </c>
      <c r="FG285" s="80">
        <f t="shared" si="510"/>
        <v>-0.1100609646001173</v>
      </c>
      <c r="FH285" s="80">
        <f t="shared" si="510"/>
        <v>0.34144401614652053</v>
      </c>
      <c r="FI285" s="80">
        <f t="shared" si="510"/>
        <v>-0.32728243064157042</v>
      </c>
      <c r="FJ285" s="80">
        <f t="shared" si="510"/>
        <v>-0.65740645320196267</v>
      </c>
      <c r="FK285" s="80">
        <f t="shared" si="510"/>
        <v>-0.52326496363181196</v>
      </c>
      <c r="FL285" s="80">
        <f t="shared" si="510"/>
        <v>-0.38969322653466265</v>
      </c>
      <c r="FM285" s="80">
        <f t="shared" si="510"/>
        <v>-0.57746995714429072</v>
      </c>
      <c r="FN285" s="80">
        <f t="shared" si="510"/>
        <v>-8.7664689308575058E-2</v>
      </c>
      <c r="FO285" s="80">
        <f t="shared" si="510"/>
        <v>7.9991668511139188E-2</v>
      </c>
      <c r="FP285" s="80">
        <f t="shared" si="510"/>
        <v>-0.35431034830775959</v>
      </c>
      <c r="FQ285" s="80">
        <f t="shared" si="510"/>
        <v>-6.3101436083060319E-2</v>
      </c>
      <c r="FR285" s="80">
        <f t="shared" si="510"/>
        <v>0.11238431514222832</v>
      </c>
      <c r="FS285" s="80">
        <f t="shared" si="510"/>
        <v>-0.17883237717253897</v>
      </c>
      <c r="FT285" s="80">
        <f t="shared" si="510"/>
        <v>0.1668438452544905</v>
      </c>
      <c r="FU285" s="80">
        <f t="shared" si="510"/>
        <v>0.50262369382279692</v>
      </c>
      <c r="FV285" s="80">
        <f t="shared" si="510"/>
        <v>-0.35157372098952688</v>
      </c>
      <c r="FW285" s="80">
        <f t="shared" si="510"/>
        <v>0.53540759648603342</v>
      </c>
      <c r="FX285" s="80">
        <f t="shared" si="510"/>
        <v>-0.24941575917326936</v>
      </c>
      <c r="FY285" s="80">
        <f t="shared" si="510"/>
        <v>0.2964322267932995</v>
      </c>
      <c r="FZ285" s="80">
        <f t="shared" si="510"/>
        <v>5.9740692519961419E-2</v>
      </c>
      <c r="GA285" s="80">
        <f t="shared" si="510"/>
        <v>0.14855732369004329</v>
      </c>
      <c r="GB285" s="80">
        <f t="shared" si="510"/>
        <v>1.2933942698443553E-2</v>
      </c>
      <c r="GC285" s="80">
        <f t="shared" si="510"/>
        <v>-1.6971795681241953E-2</v>
      </c>
      <c r="GD285" s="80">
        <f t="shared" si="510"/>
        <v>-0.58980075871152393</v>
      </c>
      <c r="GE285" s="80">
        <f t="shared" si="510"/>
        <v>-8.5480442044780072E-2</v>
      </c>
      <c r="GF285" s="80">
        <f t="shared" si="510"/>
        <v>-0.48412076288469486</v>
      </c>
      <c r="GG285" s="80">
        <f t="shared" si="510"/>
        <v>-0.31956058325750203</v>
      </c>
      <c r="GH285" s="80">
        <f t="shared" si="510"/>
        <v>0.12249744330411165</v>
      </c>
      <c r="GI285" s="80">
        <f t="shared" si="510"/>
        <v>0.2178443759796099</v>
      </c>
      <c r="GJ285" s="80">
        <f t="shared" si="510"/>
        <v>-0.22116628253093151</v>
      </c>
      <c r="GK285" s="80">
        <f t="shared" si="510"/>
        <v>-8.1121843436120111E-2</v>
      </c>
      <c r="GL285" s="80">
        <f t="shared" si="510"/>
        <v>7.7394557097627895E-2</v>
      </c>
      <c r="GM285" s="80">
        <f t="shared" si="510"/>
        <v>0.20362928526850074</v>
      </c>
      <c r="GN285" s="80">
        <f t="shared" si="510"/>
        <v>0.39150314756460836</v>
      </c>
      <c r="GO285" s="80">
        <f t="shared" si="510"/>
        <v>0.51515974834146949</v>
      </c>
      <c r="GP285" s="80">
        <f t="shared" si="510"/>
        <v>9.0333612889071171E-2</v>
      </c>
      <c r="GQ285" s="80">
        <f t="shared" si="510"/>
        <v>-0.15058666285491459</v>
      </c>
      <c r="GR285" s="80">
        <f t="shared" si="510"/>
        <v>-0.40777234846552224</v>
      </c>
      <c r="GS285" s="80">
        <f t="shared" si="510"/>
        <v>0.33826112612245729</v>
      </c>
      <c r="GT285" s="80">
        <f t="shared" si="510"/>
        <v>0.10379587270522511</v>
      </c>
      <c r="GU285" s="80">
        <f t="shared" si="510"/>
        <v>0.26825140500888772</v>
      </c>
      <c r="GV285" s="80">
        <f t="shared" si="510"/>
        <v>0.12595752271725605</v>
      </c>
      <c r="GW285" s="80">
        <f t="shared" si="510"/>
        <v>-1.6581591027468076E-2</v>
      </c>
      <c r="GX285" s="80">
        <f t="shared" ref="GX285:IC285" si="511">LOG(GX89/$JD89,2)</f>
        <v>-0.31827761722572873</v>
      </c>
      <c r="GY285" s="80">
        <f t="shared" si="509"/>
        <v>-0.34480920006898186</v>
      </c>
      <c r="GZ285" s="80">
        <f t="shared" si="509"/>
        <v>-0.35507753540494402</v>
      </c>
      <c r="HA285" s="80">
        <f t="shared" si="509"/>
        <v>-0.33488366633536393</v>
      </c>
      <c r="HB285" s="80">
        <f t="shared" si="509"/>
        <v>-4.1128846476809534E-5</v>
      </c>
      <c r="HC285" s="80">
        <f t="shared" si="509"/>
        <v>0.21755416329521907</v>
      </c>
      <c r="HD285" s="80">
        <f t="shared" si="509"/>
        <v>0.26597226551351916</v>
      </c>
      <c r="HE285" s="80">
        <f t="shared" si="509"/>
        <v>-0.41506791395182507</v>
      </c>
      <c r="HF285" s="80">
        <f t="shared" si="509"/>
        <v>0.31722742638993928</v>
      </c>
      <c r="HG285" s="80">
        <f t="shared" si="509"/>
        <v>0.23920962724939776</v>
      </c>
      <c r="HH285" s="80">
        <f t="shared" si="509"/>
        <v>-0.16627452407519228</v>
      </c>
      <c r="HI285" s="80">
        <f t="shared" si="509"/>
        <v>-0.14602718039181323</v>
      </c>
      <c r="HJ285" s="80">
        <f t="shared" si="509"/>
        <v>-0.10969099540296055</v>
      </c>
      <c r="HK285" s="80">
        <f t="shared" si="509"/>
        <v>0.18142892356379445</v>
      </c>
      <c r="HL285" s="80">
        <f t="shared" si="509"/>
        <v>1.1579501572774041E-2</v>
      </c>
      <c r="HM285" s="80">
        <f t="shared" si="509"/>
        <v>0.29196747400085976</v>
      </c>
      <c r="HN285" s="80">
        <f t="shared" si="509"/>
        <v>-0.17321613323406446</v>
      </c>
      <c r="HO285" s="80">
        <f t="shared" si="509"/>
        <v>0.34960609991164071</v>
      </c>
      <c r="HP285" s="80">
        <f t="shared" si="509"/>
        <v>0.25423482664975922</v>
      </c>
      <c r="HQ285" s="80">
        <f t="shared" si="509"/>
        <v>-0.22518073650202008</v>
      </c>
      <c r="HR285" s="80">
        <f t="shared" si="509"/>
        <v>5.5788100891367251E-2</v>
      </c>
      <c r="HS285" s="80">
        <f t="shared" si="509"/>
        <v>0.28410535615724597</v>
      </c>
      <c r="HT285" s="80">
        <f t="shared" si="509"/>
        <v>-6.9036770390150876E-3</v>
      </c>
      <c r="HU285" s="80">
        <f t="shared" si="509"/>
        <v>-4.565716262904259E-2</v>
      </c>
      <c r="HV285" s="80">
        <f t="shared" si="509"/>
        <v>1.6827963227953446E-3</v>
      </c>
      <c r="HW285" s="80">
        <f t="shared" si="509"/>
        <v>0.35175696874167633</v>
      </c>
      <c r="HX285" s="80">
        <f t="shared" si="509"/>
        <v>0.39776213804098526</v>
      </c>
      <c r="HY285" s="80">
        <f t="shared" ref="HY285:JC285" si="512">LOG(HY89/$JD89,2)</f>
        <v>8.4848687154933738E-2</v>
      </c>
      <c r="HZ285" s="80">
        <f t="shared" si="512"/>
        <v>5.3147010680181989E-2</v>
      </c>
      <c r="IA285" s="80">
        <f t="shared" si="512"/>
        <v>0.19736382295792756</v>
      </c>
      <c r="IB285" s="80">
        <f t="shared" si="512"/>
        <v>-8.948742470748898E-2</v>
      </c>
      <c r="IC285" s="80">
        <f t="shared" si="512"/>
        <v>-6.1669480753203443E-2</v>
      </c>
      <c r="ID285" s="80">
        <f t="shared" si="512"/>
        <v>-0.13506755823535282</v>
      </c>
      <c r="IE285" s="80">
        <f t="shared" si="512"/>
        <v>4.1201905522328296E-2</v>
      </c>
      <c r="IF285" s="80">
        <f t="shared" si="512"/>
        <v>0.41225365699578942</v>
      </c>
      <c r="IG285" s="80">
        <f t="shared" si="512"/>
        <v>1.3618646613700082E-2</v>
      </c>
      <c r="IH285" s="80">
        <f t="shared" si="512"/>
        <v>-2.4934384040467449E-2</v>
      </c>
      <c r="II285" s="80">
        <f t="shared" si="512"/>
        <v>-0.15573336404275284</v>
      </c>
      <c r="IJ285" s="80">
        <f t="shared" si="512"/>
        <v>0.17991650590234551</v>
      </c>
      <c r="IK285" s="80">
        <f t="shared" si="512"/>
        <v>0.14901635655012233</v>
      </c>
      <c r="IL285" s="80">
        <f t="shared" si="512"/>
        <v>-0.37717130647569247</v>
      </c>
      <c r="IM285" s="80">
        <f t="shared" si="512"/>
        <v>5.380773676149548E-2</v>
      </c>
      <c r="IN285" s="80">
        <f t="shared" si="512"/>
        <v>0.14057097662696683</v>
      </c>
      <c r="IO285" s="80">
        <f t="shared" si="512"/>
        <v>8.5171907695336072E-2</v>
      </c>
      <c r="IP285" s="80">
        <f t="shared" si="512"/>
        <v>0.20660330214346492</v>
      </c>
      <c r="IQ285" s="80">
        <f t="shared" si="512"/>
        <v>-0.59496986160855014</v>
      </c>
      <c r="IR285" s="80">
        <f t="shared" si="512"/>
        <v>0.14561604839360398</v>
      </c>
      <c r="IS285" s="80">
        <f t="shared" si="512"/>
        <v>-0.14507909947609454</v>
      </c>
      <c r="IT285" s="80">
        <f t="shared" si="512"/>
        <v>0.34340442955796852</v>
      </c>
      <c r="IU285" s="80">
        <f t="shared" si="512"/>
        <v>-4.1769923136497591E-2</v>
      </c>
      <c r="IV285" s="80">
        <f t="shared" si="512"/>
        <v>0.32237758425036661</v>
      </c>
      <c r="IW285" s="80">
        <f t="shared" si="512"/>
        <v>-5.7917345704495839E-2</v>
      </c>
      <c r="IX285" s="80">
        <f t="shared" si="512"/>
        <v>0.21696434506402124</v>
      </c>
      <c r="IY285" s="80">
        <f t="shared" si="512"/>
        <v>4.2201117295547069E-2</v>
      </c>
      <c r="IZ285" s="80">
        <f t="shared" si="512"/>
        <v>-0.25758969053120379</v>
      </c>
      <c r="JA285" s="80">
        <f t="shared" si="512"/>
        <v>-0.1817459326733307</v>
      </c>
      <c r="JB285" s="80">
        <f t="shared" si="512"/>
        <v>-1.1734518971921485E-2</v>
      </c>
      <c r="JC285" s="80">
        <f t="shared" si="512"/>
        <v>-0.31443555078170893</v>
      </c>
    </row>
  </sheetData>
  <conditionalFormatting sqref="N210:EF21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25" right="0.25" top="0.75" bottom="0.75" header="0.3" footer="0.3"/>
  <pageSetup paperSize="9" scale="56" fitToWidth="0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IX-1_segments+sections</vt:lpstr>
      <vt:lpstr>'IX-1_segments+sections'!Druckbereich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Utz</dc:creator>
  <cp:lastModifiedBy>Christian Utz</cp:lastModifiedBy>
  <dcterms:created xsi:type="dcterms:W3CDTF">2023-07-14T13:24:27Z</dcterms:created>
  <dcterms:modified xsi:type="dcterms:W3CDTF">2023-07-14T14:12:07Z</dcterms:modified>
</cp:coreProperties>
</file>