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termahlum/Documents/Nomad GCS/"/>
    </mc:Choice>
  </mc:AlternateContent>
  <xr:revisionPtr revIDLastSave="0" documentId="8_{E2F4EF96-566F-A94E-82F7-A8087D941561}" xr6:coauthVersionLast="47" xr6:coauthVersionMax="47" xr10:uidLastSave="{00000000-0000-0000-0000-000000000000}"/>
  <bookViews>
    <workbookView xWindow="3880" yWindow="3120" windowWidth="27240" windowHeight="16440" xr2:uid="{F3DF8D1C-A1E4-2B44-BBE0-6CEDD75D8A06}"/>
  </bookViews>
  <sheets>
    <sheet name="Master" sheetId="1" r:id="rId1"/>
  </sheets>
  <definedNames>
    <definedName name="_xlnm._FilterDatabase" localSheetId="0" hidden="1">Master!$A$1:$H$122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2" i="1" l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<sst xmlns="http://schemas.openxmlformats.org/spreadsheetml/2006/main" count="338" uniqueCount="133">
  <si>
    <t>Project Name</t>
  </si>
  <si>
    <t>Original Contract Date</t>
  </si>
  <si>
    <t># of Formal Extensions
(Final Contract Date)</t>
  </si>
  <si>
    <t>Actual Delivery Date</t>
  </si>
  <si>
    <t># of days pre/post contract</t>
  </si>
  <si>
    <t>Category</t>
  </si>
  <si>
    <r>
      <rPr>
        <b/>
        <sz val="11"/>
        <color rgb="FF000000"/>
        <rFont val="Aptos Narrow"/>
        <scheme val="minor"/>
      </rPr>
      <t xml:space="preserve">Late due to:
</t>
    </r>
    <r>
      <rPr>
        <b/>
        <i/>
        <sz val="11"/>
        <color rgb="FF000000"/>
        <rFont val="Aptos Narrow"/>
        <scheme val="minor"/>
      </rPr>
      <t xml:space="preserve">Client 
Nomad 
Vendor </t>
    </r>
  </si>
  <si>
    <t>Late Reasoning</t>
  </si>
  <si>
    <t>803991_NM_RobertsTruckBernalilloCo_IC26As0_02</t>
  </si>
  <si>
    <t>Over 90 DAYS LATE</t>
  </si>
  <si>
    <t>Client</t>
  </si>
  <si>
    <t>Late CSE Chassis Arrival</t>
  </si>
  <si>
    <t>803990_NM_RobertsTruckBernalilloCo_IC26As0_01</t>
  </si>
  <si>
    <t>804289_MT_LoganHealth_IC24As1_02</t>
  </si>
  <si>
    <t>Vendor</t>
  </si>
  <si>
    <t>Late Chassis Arrival</t>
  </si>
  <si>
    <t>803789_MT_LoganHealth_IC24As1_01</t>
  </si>
  <si>
    <t>804190_GA_Coweta Co_IC34As4</t>
  </si>
  <si>
    <t>Nomad</t>
  </si>
  <si>
    <t>Sales sold an unavailable chassis with no availability in sight.  Customer was adamant about the original chassis - we jumped through many hoops trying to find something that would meet spec and they would agree upon which proved difficult based on their strongly desired requirement.</t>
  </si>
  <si>
    <t>804325_VA_ADS_WSMR_MOSS_IC20As1_02</t>
  </si>
  <si>
    <t>x3 (2/2/24)</t>
  </si>
  <si>
    <t>Late arrival of HVACs</t>
  </si>
  <si>
    <t>804092_VA_ADS_WSMR_MOSS_IC20As1_01</t>
  </si>
  <si>
    <t>800024-01_NH_Grafton Co_Upgrades</t>
  </si>
  <si>
    <t>40 to 89 Days Late</t>
  </si>
  <si>
    <t>Vague requirments during sales resulted in additional definition for build</t>
  </si>
  <si>
    <t>804376_MD_VA_Mobile Medical_IC20As0_06</t>
  </si>
  <si>
    <t>Less than 40 Days Late</t>
  </si>
  <si>
    <t>803426-01_CA_EdwardsAFB_IC26Reconfig</t>
  </si>
  <si>
    <t>Engineering delays</t>
  </si>
  <si>
    <t>804377_MD_VA_Mobile Medical_IC20As0_07</t>
  </si>
  <si>
    <t>804589_MT_NomadGCS_TCV Max Demo</t>
  </si>
  <si>
    <t>804378_MD_VA_Mobile Medical_IC20As0_08</t>
  </si>
  <si>
    <t>804379_MD_VA_Mobile Medical_IC20As0_09</t>
  </si>
  <si>
    <t>804205_NV_LVMPD_IC14As0</t>
  </si>
  <si>
    <t>804237_GA_EPA_IC14As2</t>
  </si>
  <si>
    <t>804166_MT_LewisClarkSheriffsOffice_IC34As4</t>
  </si>
  <si>
    <t>804638_ID_MoPoc_Van_13</t>
  </si>
  <si>
    <t>On time</t>
  </si>
  <si>
    <t>On Time</t>
  </si>
  <si>
    <t>804636_ID_MoPoc_Van_11</t>
  </si>
  <si>
    <t>804637_ID_MoPoc_Van_12</t>
  </si>
  <si>
    <t>804634_ID_MoPoc_Van_09</t>
  </si>
  <si>
    <t>804635_ID_MoPoc_Van_10</t>
  </si>
  <si>
    <t>804380_MD_VA_Mobile Medical_IC20As0_10</t>
  </si>
  <si>
    <t>Failed to order AVL on time</t>
  </si>
  <si>
    <t>804333_DC_EPA_MAM_Sprinter_01</t>
  </si>
  <si>
    <t>x1 (6/28/24)</t>
  </si>
  <si>
    <t>Third Party Equipment Install</t>
  </si>
  <si>
    <t>804848_DC_EPA_MAM_Sprinter_03</t>
  </si>
  <si>
    <t>804847_DC_EPA_MAM_Sprinter_02</t>
  </si>
  <si>
    <t>804228_MA_MAFireServices_D24As2</t>
  </si>
  <si>
    <t>x1 (4/26/24)</t>
  </si>
  <si>
    <t>Engineering design issues</t>
  </si>
  <si>
    <t>804388_MD_FEMA_MCOV_13</t>
  </si>
  <si>
    <t>x2 (9/30/24)</t>
  </si>
  <si>
    <t>Chassis arrival late &amp; vibration/wheel issues</t>
  </si>
  <si>
    <t>804404_MD_FEMA_MCOV_14</t>
  </si>
  <si>
    <t>x1 (6/15/24)</t>
  </si>
  <si>
    <t>804178_OK_ONEOK_TCVMAX_01</t>
  </si>
  <si>
    <t>Client Mod</t>
  </si>
  <si>
    <t>804501_OK_ONEOK_TCVMAX_02</t>
  </si>
  <si>
    <t>803749_MT_FlatheadCounty_IC28As2</t>
  </si>
  <si>
    <t>803851-01_NJ_Verizon_TCTHD_Upgrades</t>
  </si>
  <si>
    <t xml:space="preserve">804283_VA_ADS_GuamSecurity_TCT </t>
  </si>
  <si>
    <t>804692_FL_PascoCSO_SOV_01</t>
  </si>
  <si>
    <t>804693_FL_PascoCSO_SOV_02</t>
  </si>
  <si>
    <t>804300_CA_YubaCountyProbation_IC26As0</t>
  </si>
  <si>
    <t>804786_WV_FBI_MobileForensicLab_Sprinter_06</t>
  </si>
  <si>
    <t>804784_WV_FBI MFL_Sprinter_04</t>
  </si>
  <si>
    <t>804785_WV_FBI MFL_Sprinter_05</t>
  </si>
  <si>
    <t>804433_TX_Rohde&amp;Schwarz_SOV</t>
  </si>
  <si>
    <t>803932_SC_DSIT_TCT-HD</t>
  </si>
  <si>
    <t>804823_DC_ATF_Sprinter_02</t>
  </si>
  <si>
    <t>803946_SC_HorryCountyPD_IC18As0</t>
  </si>
  <si>
    <t>804703_DC_ATF_Sprinter_01</t>
  </si>
  <si>
    <t>804824_DC_ATF_Sprinter_03</t>
  </si>
  <si>
    <t>Nomad electrical error with van lights. Had to send to Spokane for reprogramming</t>
  </si>
  <si>
    <t>804565_MD_FEMA_MCOV_15</t>
  </si>
  <si>
    <t>x1 (12/31/24)</t>
  </si>
  <si>
    <t>804570_MD_FEMA_MCOV_16</t>
  </si>
  <si>
    <t>x1 (12/31/2024)</t>
  </si>
  <si>
    <t>804106_AL_ADS_USACE_IC34As4_01</t>
  </si>
  <si>
    <t>804826_DC_ATF_Sprinter_05</t>
  </si>
  <si>
    <t>x1 (12/29/2024)</t>
  </si>
  <si>
    <t>804825_DC_ATF_Sprinter_04</t>
  </si>
  <si>
    <t>804486_TX_TMobile_D22_SatCOW_01</t>
  </si>
  <si>
    <t>Under bid project duration (365 ARO)</t>
  </si>
  <si>
    <t>804571_MD_FEMA_MCOV_17</t>
  </si>
  <si>
    <t>804905_ID_MoPOC_Van_17</t>
  </si>
  <si>
    <t>803750_TX_TMobile_SatCOLT_01</t>
  </si>
  <si>
    <t>803533_NY_DHSES RAMER_TCT-C_01</t>
  </si>
  <si>
    <t>x1 (10/25/2024)</t>
  </si>
  <si>
    <t>Impacted by Colts / wrong roof type spec'd in sales</t>
  </si>
  <si>
    <t>804614_NY_DHSES RAMER_TCT-C_02</t>
  </si>
  <si>
    <t>804904_ID_MoPOC_Van_16</t>
  </si>
  <si>
    <t>Powered step retrofit. We did not purchase the correct step, then couldn't find a good alternative and ended up retrofitting the OEM step.</t>
  </si>
  <si>
    <t>804903_ID_MoPOC_Van_15</t>
  </si>
  <si>
    <t>804664_ID_MoPOC_Van_14</t>
  </si>
  <si>
    <t>804906_ID_MoPOC_Van_18</t>
  </si>
  <si>
    <t>800812_DC_DCWater_CCTV_1</t>
  </si>
  <si>
    <t>803913_AL_GAN-REDSTONE_ECTM_01</t>
  </si>
  <si>
    <t>804469_INT_USAF_48MXG_R30</t>
  </si>
  <si>
    <t>804082_DC_DepartmentOfState_Moldova_IC20As0</t>
  </si>
  <si>
    <t>x4 (1/31/25)</t>
  </si>
  <si>
    <t>804572_MD_FEMA_MCOV_18</t>
  </si>
  <si>
    <t xml:space="preserve">x2 (2/28/25) </t>
  </si>
  <si>
    <t>Vibration/wheel issue</t>
  </si>
  <si>
    <t>804538_AL_GaN_MOSAIC_Backend_01</t>
  </si>
  <si>
    <t xml:space="preserve">Production Delays </t>
  </si>
  <si>
    <t>804539_AL_GaN_MOSAIC_Backend_02</t>
  </si>
  <si>
    <t>804485_TX_TMobile_SatCOLT_03</t>
  </si>
  <si>
    <t>804198_AL_RedstoneTestCenter_TCV-MAX</t>
  </si>
  <si>
    <t>804215_OK_VerizonMERIT_IC20As0</t>
  </si>
  <si>
    <t>804936_VA_BlueHalo_PHEL_MobileSupport</t>
  </si>
  <si>
    <t>804088_VA_BlueHalo_PHEL_CleanRoom</t>
  </si>
  <si>
    <t>804543_AL_GaN_MOSAIC_Power</t>
  </si>
  <si>
    <t>804186_AL_GaN_MOSAIC_C2</t>
  </si>
  <si>
    <t>804830_TX_GDIT_Raven3_Defender</t>
  </si>
  <si>
    <t>804510_TX_GDIT_TCVMAX</t>
  </si>
  <si>
    <t>804452_FL_SeminoleTribe_TCV-Max</t>
  </si>
  <si>
    <t>804573_MD_FEMA_MCOV_19</t>
  </si>
  <si>
    <t>vibration/wheel issue</t>
  </si>
  <si>
    <t>803863_CA_EdwardsAFB_D20</t>
  </si>
  <si>
    <t>x5 (4/30/2025)</t>
  </si>
  <si>
    <t>804810_MD_VA_MVCs_Sprinter_02</t>
  </si>
  <si>
    <t>804811_MD_VA_MVCs_Sprinter_03</t>
  </si>
  <si>
    <t>804812_MD_VA_MVCs_Sprinter_04</t>
  </si>
  <si>
    <t>804708_MD_VA_MVCs_Sprinter_01</t>
  </si>
  <si>
    <t>804652_AL_ADS_USACE_IC34As4_02</t>
  </si>
  <si>
    <t>Production Delays, issue in route</t>
  </si>
  <si>
    <t>804887_CA_CityOfMonterey_Sprinter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</si>
</sst>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Aptos Narrow"/>
      <scheme val="minor"/>
    </font>
    <font>
      <b/>
      <i/>
      <sz val="11"/>
      <color rgb="FF000000"/>
      <name val="Aptos Narrow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sz val="11"/>
      <color rgb="FF2424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5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2" xfId="0" applyBorder="1"/>
    <xf numFmtId="14" fontId="0" fillId="0" borderId="1" xfId="0" applyNumberForma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4" fontId="0" fillId="0" borderId="9" xfId="0" applyNumberForma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10" xfId="0" applyFont="1" applyBorder="1"/>
    <xf numFmtId="0" fontId="8" fillId="0" borderId="11" xfId="0" applyFont="1" applyBorder="1" applyAlignment="1">
      <alignment horizontal="center"/>
    </xf>
    <xf numFmtId="0" fontId="8" fillId="0" borderId="5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14" fontId="8" fillId="0" borderId="11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" xfId="0" applyBorder="1"/>
    <xf numFmtId="14" fontId="9" fillId="0" borderId="1" xfId="0" applyNumberFormat="1" applyFont="1" applyBorder="1" applyAlignment="1">
      <alignment horizontal="center" vertical="center"/>
    </xf>
    <xf numFmtId="0" fontId="10" fillId="0" borderId="5" xfId="0" applyFont="1" applyBorder="1"/>
    <xf numFmtId="0" fontId="11" fillId="0" borderId="5" xfId="0" applyFont="1" applyBorder="1"/>
    <xf numFmtId="0" fontId="8" fillId="0" borderId="8" xfId="0" applyFont="1" applyBorder="1"/>
    <xf numFmtId="0" fontId="0" fillId="0" borderId="13" xfId="0" applyBorder="1"/>
    <xf numFmtId="14" fontId="0" fillId="0" borderId="5" xfId="0" applyNumberFormat="1" applyBorder="1" applyAlignment="1">
      <alignment horizontal="center"/>
    </xf>
    <xf numFmtId="0" fontId="0" fillId="0" borderId="4" xfId="0" applyBorder="1"/>
    <xf numFmtId="14" fontId="0" fillId="0" borderId="1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1">
    <dxf>
      <font>
        <b/>
        <i val="0"/>
      </font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A461-3B47-9540-AA16-49E90EA6EEDC}">
  <dimension ref="A1:I122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1" max="1" width="44.83203125" style="40" customWidth="1"/>
    <col min="2" max="2" width="16.5" style="51" customWidth="1"/>
    <col min="3" max="3" width="14.6640625" style="29" bestFit="1" customWidth="1"/>
    <col min="4" max="4" width="15.5" style="51" customWidth="1"/>
    <col min="5" max="5" width="12.1640625" style="15" customWidth="1"/>
    <col min="6" max="6" width="19.6640625" style="33" bestFit="1" customWidth="1"/>
    <col min="7" max="7" width="16.5" style="13" customWidth="1"/>
    <col min="8" max="8" width="72.33203125" style="14" bestFit="1" customWidth="1"/>
  </cols>
  <sheetData>
    <row r="1" spans="1:8" ht="64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 spans="1:8" ht="16" x14ac:dyDescent="0.2">
      <c r="A2" s="8" t="s">
        <v>8</v>
      </c>
      <c r="B2" s="9">
        <v>45028</v>
      </c>
      <c r="C2" s="10"/>
      <c r="D2" s="9">
        <v>45548</v>
      </c>
      <c r="E2" s="11">
        <f t="shared" ref="E2:E65" si="0">B2-D2</f>
        <v>-520</v>
      </c>
      <c r="F2" s="12" t="s">
        <v>9</v>
      </c>
      <c r="G2" s="13" t="s">
        <v>10</v>
      </c>
      <c r="H2" s="14" t="s">
        <v>11</v>
      </c>
    </row>
    <row r="3" spans="1:8" ht="16" x14ac:dyDescent="0.2">
      <c r="A3" s="8" t="s">
        <v>12</v>
      </c>
      <c r="B3" s="9">
        <v>45028</v>
      </c>
      <c r="C3" s="10"/>
      <c r="D3" s="9">
        <v>45503</v>
      </c>
      <c r="E3" s="15">
        <f t="shared" si="0"/>
        <v>-475</v>
      </c>
      <c r="F3" s="12" t="s">
        <v>9</v>
      </c>
      <c r="G3" s="13" t="s">
        <v>10</v>
      </c>
      <c r="H3" s="14" t="s">
        <v>11</v>
      </c>
    </row>
    <row r="4" spans="1:8" ht="16" x14ac:dyDescent="0.2">
      <c r="A4" s="8" t="s">
        <v>13</v>
      </c>
      <c r="B4" s="9">
        <v>45136</v>
      </c>
      <c r="C4" s="10"/>
      <c r="D4" s="9">
        <v>45425</v>
      </c>
      <c r="E4" s="15">
        <f t="shared" si="0"/>
        <v>-289</v>
      </c>
      <c r="F4" s="12" t="s">
        <v>9</v>
      </c>
      <c r="G4" s="13" t="s">
        <v>14</v>
      </c>
      <c r="H4" s="14" t="s">
        <v>15</v>
      </c>
    </row>
    <row r="5" spans="1:8" ht="16" x14ac:dyDescent="0.2">
      <c r="A5" s="8" t="s">
        <v>16</v>
      </c>
      <c r="B5" s="16">
        <v>45136</v>
      </c>
      <c r="C5" s="17"/>
      <c r="D5" s="16">
        <v>45317</v>
      </c>
      <c r="E5" s="15">
        <f t="shared" si="0"/>
        <v>-181</v>
      </c>
      <c r="F5" s="12" t="s">
        <v>9</v>
      </c>
      <c r="G5" s="13" t="s">
        <v>14</v>
      </c>
      <c r="H5" s="14" t="s">
        <v>15</v>
      </c>
    </row>
    <row r="6" spans="1:8" ht="64" x14ac:dyDescent="0.2">
      <c r="A6" s="8" t="s">
        <v>17</v>
      </c>
      <c r="B6" s="16">
        <v>45181</v>
      </c>
      <c r="C6" s="17"/>
      <c r="D6" s="9">
        <v>45373</v>
      </c>
      <c r="E6" s="15">
        <f t="shared" si="0"/>
        <v>-192</v>
      </c>
      <c r="F6" s="12" t="s">
        <v>9</v>
      </c>
      <c r="G6" s="13" t="s">
        <v>18</v>
      </c>
      <c r="H6" s="14" t="s">
        <v>19</v>
      </c>
    </row>
    <row r="7" spans="1:8" ht="16" x14ac:dyDescent="0.2">
      <c r="A7" s="8" t="s">
        <v>20</v>
      </c>
      <c r="B7" s="16">
        <v>45195</v>
      </c>
      <c r="C7" s="17" t="s">
        <v>21</v>
      </c>
      <c r="D7" s="9">
        <v>45352</v>
      </c>
      <c r="E7" s="15">
        <f t="shared" si="0"/>
        <v>-157</v>
      </c>
      <c r="F7" s="12" t="s">
        <v>9</v>
      </c>
      <c r="G7" s="13" t="s">
        <v>14</v>
      </c>
      <c r="H7" s="14" t="s">
        <v>22</v>
      </c>
    </row>
    <row r="8" spans="1:8" ht="16" x14ac:dyDescent="0.2">
      <c r="A8" s="8" t="s">
        <v>23</v>
      </c>
      <c r="B8" s="16">
        <v>45195</v>
      </c>
      <c r="C8" s="17" t="s">
        <v>21</v>
      </c>
      <c r="D8" s="9">
        <v>45330</v>
      </c>
      <c r="E8" s="15">
        <f t="shared" si="0"/>
        <v>-135</v>
      </c>
      <c r="F8" s="12" t="s">
        <v>9</v>
      </c>
      <c r="G8" s="13" t="s">
        <v>14</v>
      </c>
      <c r="H8" s="14" t="s">
        <v>22</v>
      </c>
    </row>
    <row r="9" spans="1:8" ht="16" x14ac:dyDescent="0.2">
      <c r="A9" s="8" t="s">
        <v>24</v>
      </c>
      <c r="B9" s="16">
        <v>45274</v>
      </c>
      <c r="C9" s="17"/>
      <c r="D9" s="9">
        <v>45358</v>
      </c>
      <c r="E9" s="15">
        <f t="shared" si="0"/>
        <v>-84</v>
      </c>
      <c r="F9" s="12" t="s">
        <v>25</v>
      </c>
      <c r="G9" s="13" t="s">
        <v>18</v>
      </c>
      <c r="H9" s="14" t="s">
        <v>26</v>
      </c>
    </row>
    <row r="10" spans="1:8" ht="16" x14ac:dyDescent="0.2">
      <c r="A10" s="8" t="s">
        <v>27</v>
      </c>
      <c r="B10" s="16">
        <v>45278</v>
      </c>
      <c r="C10" s="17"/>
      <c r="D10" s="16">
        <v>45311</v>
      </c>
      <c r="E10" s="15">
        <f t="shared" si="0"/>
        <v>-33</v>
      </c>
      <c r="F10" s="12" t="s">
        <v>28</v>
      </c>
      <c r="G10" s="13" t="s">
        <v>14</v>
      </c>
      <c r="H10" s="14" t="s">
        <v>15</v>
      </c>
    </row>
    <row r="11" spans="1:8" ht="16" x14ac:dyDescent="0.2">
      <c r="A11" s="8" t="s">
        <v>29</v>
      </c>
      <c r="B11" s="9">
        <v>45279</v>
      </c>
      <c r="C11" s="10"/>
      <c r="D11" s="9">
        <v>45469</v>
      </c>
      <c r="E11" s="15">
        <f t="shared" si="0"/>
        <v>-190</v>
      </c>
      <c r="F11" s="12" t="s">
        <v>9</v>
      </c>
      <c r="G11" s="13" t="s">
        <v>18</v>
      </c>
      <c r="H11" s="14" t="s">
        <v>30</v>
      </c>
    </row>
    <row r="12" spans="1:8" ht="16" x14ac:dyDescent="0.2">
      <c r="A12" s="8" t="s">
        <v>31</v>
      </c>
      <c r="B12" s="16">
        <v>45282</v>
      </c>
      <c r="C12" s="17"/>
      <c r="D12" s="9">
        <v>45350</v>
      </c>
      <c r="E12" s="15">
        <f t="shared" si="0"/>
        <v>-68</v>
      </c>
      <c r="F12" s="12" t="s">
        <v>25</v>
      </c>
      <c r="G12" s="13" t="s">
        <v>14</v>
      </c>
      <c r="H12" s="14" t="s">
        <v>15</v>
      </c>
    </row>
    <row r="13" spans="1:8" ht="16" x14ac:dyDescent="0.2">
      <c r="A13" s="8" t="s">
        <v>32</v>
      </c>
      <c r="B13" s="16">
        <v>45291</v>
      </c>
      <c r="C13" s="17"/>
      <c r="D13" s="9">
        <v>45369</v>
      </c>
      <c r="E13" s="15">
        <f t="shared" si="0"/>
        <v>-78</v>
      </c>
      <c r="F13" s="12" t="s">
        <v>25</v>
      </c>
      <c r="G13" s="13" t="s">
        <v>14</v>
      </c>
      <c r="H13" s="14" t="s">
        <v>22</v>
      </c>
    </row>
    <row r="14" spans="1:8" ht="16" x14ac:dyDescent="0.2">
      <c r="A14" s="8" t="s">
        <v>33</v>
      </c>
      <c r="B14" s="16">
        <v>45313</v>
      </c>
      <c r="C14" s="17"/>
      <c r="D14" s="9">
        <v>45359</v>
      </c>
      <c r="E14" s="15">
        <f t="shared" si="0"/>
        <v>-46</v>
      </c>
      <c r="F14" s="12" t="s">
        <v>25</v>
      </c>
      <c r="G14" s="13" t="s">
        <v>14</v>
      </c>
      <c r="H14" s="14" t="s">
        <v>15</v>
      </c>
    </row>
    <row r="15" spans="1:8" ht="16" x14ac:dyDescent="0.2">
      <c r="A15" s="8" t="s">
        <v>34</v>
      </c>
      <c r="B15" s="16">
        <v>45320</v>
      </c>
      <c r="C15" s="17"/>
      <c r="D15" s="9">
        <v>45392</v>
      </c>
      <c r="E15" s="15">
        <f t="shared" si="0"/>
        <v>-72</v>
      </c>
      <c r="F15" s="12" t="s">
        <v>25</v>
      </c>
      <c r="G15" s="13" t="s">
        <v>14</v>
      </c>
      <c r="H15" s="14" t="s">
        <v>15</v>
      </c>
    </row>
    <row r="16" spans="1:8" ht="16" x14ac:dyDescent="0.2">
      <c r="A16" s="8" t="s">
        <v>35</v>
      </c>
      <c r="B16" s="16">
        <v>45322</v>
      </c>
      <c r="C16" s="17"/>
      <c r="D16" s="9">
        <v>45330</v>
      </c>
      <c r="E16" s="15">
        <f t="shared" si="0"/>
        <v>-8</v>
      </c>
      <c r="F16" s="12" t="s">
        <v>28</v>
      </c>
      <c r="G16" s="13" t="s">
        <v>14</v>
      </c>
      <c r="H16" s="14" t="s">
        <v>15</v>
      </c>
    </row>
    <row r="17" spans="1:8" ht="16" x14ac:dyDescent="0.2">
      <c r="A17" s="8" t="s">
        <v>36</v>
      </c>
      <c r="B17" s="16">
        <v>45333</v>
      </c>
      <c r="C17" s="17"/>
      <c r="D17" s="9">
        <v>45378</v>
      </c>
      <c r="E17" s="15">
        <f t="shared" si="0"/>
        <v>-45</v>
      </c>
      <c r="F17" s="12" t="s">
        <v>25</v>
      </c>
      <c r="G17" s="13" t="s">
        <v>14</v>
      </c>
      <c r="H17" s="14" t="s">
        <v>15</v>
      </c>
    </row>
    <row r="18" spans="1:8" ht="16" x14ac:dyDescent="0.2">
      <c r="A18" s="8" t="s">
        <v>37</v>
      </c>
      <c r="B18" s="9">
        <v>45337</v>
      </c>
      <c r="C18" s="10"/>
      <c r="D18" s="9">
        <v>45433</v>
      </c>
      <c r="E18" s="15">
        <f t="shared" si="0"/>
        <v>-96</v>
      </c>
      <c r="F18" s="12" t="s">
        <v>9</v>
      </c>
      <c r="G18" s="13" t="s">
        <v>14</v>
      </c>
      <c r="H18" s="14" t="s">
        <v>15</v>
      </c>
    </row>
    <row r="19" spans="1:8" x14ac:dyDescent="0.2">
      <c r="A19" s="18" t="s">
        <v>38</v>
      </c>
      <c r="B19" s="16">
        <v>45341</v>
      </c>
      <c r="C19" s="17"/>
      <c r="D19" s="9">
        <v>45330</v>
      </c>
      <c r="E19" s="15">
        <f t="shared" si="0"/>
        <v>11</v>
      </c>
      <c r="F19" s="12" t="s">
        <v>39</v>
      </c>
      <c r="G19" s="13" t="s">
        <v>40</v>
      </c>
    </row>
    <row r="20" spans="1:8" x14ac:dyDescent="0.2">
      <c r="A20" s="18" t="s">
        <v>41</v>
      </c>
      <c r="B20" s="16">
        <v>45341</v>
      </c>
      <c r="C20" s="17"/>
      <c r="D20" s="9">
        <v>45330</v>
      </c>
      <c r="E20" s="15">
        <f t="shared" si="0"/>
        <v>11</v>
      </c>
      <c r="F20" s="12" t="s">
        <v>39</v>
      </c>
      <c r="G20" s="13" t="s">
        <v>40</v>
      </c>
    </row>
    <row r="21" spans="1:8" x14ac:dyDescent="0.2">
      <c r="A21" s="18" t="s">
        <v>42</v>
      </c>
      <c r="B21" s="16">
        <v>45341</v>
      </c>
      <c r="C21" s="17"/>
      <c r="D21" s="9">
        <v>45330</v>
      </c>
      <c r="E21" s="15">
        <f t="shared" si="0"/>
        <v>11</v>
      </c>
      <c r="F21" s="12" t="s">
        <v>39</v>
      </c>
      <c r="G21" s="13" t="s">
        <v>40</v>
      </c>
    </row>
    <row r="22" spans="1:8" x14ac:dyDescent="0.2">
      <c r="A22" s="18" t="s">
        <v>43</v>
      </c>
      <c r="B22" s="16">
        <v>45341</v>
      </c>
      <c r="C22" s="17"/>
      <c r="D22" s="9">
        <v>45324</v>
      </c>
      <c r="E22" s="15">
        <f t="shared" si="0"/>
        <v>17</v>
      </c>
      <c r="F22" s="12" t="s">
        <v>39</v>
      </c>
      <c r="G22" s="13" t="s">
        <v>40</v>
      </c>
    </row>
    <row r="23" spans="1:8" x14ac:dyDescent="0.2">
      <c r="A23" s="18" t="s">
        <v>44</v>
      </c>
      <c r="B23" s="16">
        <v>45341</v>
      </c>
      <c r="C23" s="17"/>
      <c r="D23" s="9">
        <v>45324</v>
      </c>
      <c r="E23" s="15">
        <f t="shared" si="0"/>
        <v>17</v>
      </c>
      <c r="F23" s="12" t="s">
        <v>39</v>
      </c>
      <c r="G23" s="13" t="s">
        <v>40</v>
      </c>
    </row>
    <row r="24" spans="1:8" ht="16" x14ac:dyDescent="0.2">
      <c r="A24" s="8" t="s">
        <v>45</v>
      </c>
      <c r="B24" s="16">
        <v>45348</v>
      </c>
      <c r="C24" s="17"/>
      <c r="D24" s="9">
        <v>45399</v>
      </c>
      <c r="E24" s="15">
        <f t="shared" si="0"/>
        <v>-51</v>
      </c>
      <c r="F24" s="12" t="s">
        <v>25</v>
      </c>
      <c r="G24" s="13" t="s">
        <v>18</v>
      </c>
      <c r="H24" s="14" t="s">
        <v>46</v>
      </c>
    </row>
    <row r="25" spans="1:8" ht="16" x14ac:dyDescent="0.2">
      <c r="A25" s="19" t="s">
        <v>47</v>
      </c>
      <c r="B25" s="9">
        <v>45351</v>
      </c>
      <c r="C25" s="10" t="s">
        <v>48</v>
      </c>
      <c r="D25" s="9">
        <v>45534</v>
      </c>
      <c r="E25" s="15">
        <f t="shared" si="0"/>
        <v>-183</v>
      </c>
      <c r="F25" s="12" t="s">
        <v>9</v>
      </c>
      <c r="G25" s="13" t="s">
        <v>14</v>
      </c>
      <c r="H25" s="14" t="s">
        <v>49</v>
      </c>
    </row>
    <row r="26" spans="1:8" ht="16" x14ac:dyDescent="0.2">
      <c r="A26" s="20" t="s">
        <v>50</v>
      </c>
      <c r="B26" s="21">
        <v>45351</v>
      </c>
      <c r="C26" s="22" t="s">
        <v>48</v>
      </c>
      <c r="D26" s="9">
        <v>45534</v>
      </c>
      <c r="E26" s="15">
        <f t="shared" si="0"/>
        <v>-183</v>
      </c>
      <c r="F26" s="12" t="s">
        <v>9</v>
      </c>
      <c r="G26" s="13" t="s">
        <v>14</v>
      </c>
      <c r="H26" s="14" t="s">
        <v>49</v>
      </c>
    </row>
    <row r="27" spans="1:8" ht="16" x14ac:dyDescent="0.2">
      <c r="A27" s="18" t="s">
        <v>51</v>
      </c>
      <c r="B27" s="9">
        <v>45351</v>
      </c>
      <c r="C27" s="10" t="s">
        <v>48</v>
      </c>
      <c r="D27" s="9">
        <v>45506</v>
      </c>
      <c r="E27" s="15">
        <f t="shared" si="0"/>
        <v>-155</v>
      </c>
      <c r="F27" s="12" t="s">
        <v>9</v>
      </c>
      <c r="G27" s="13" t="s">
        <v>14</v>
      </c>
      <c r="H27" s="14" t="s">
        <v>49</v>
      </c>
    </row>
    <row r="28" spans="1:8" ht="16" x14ac:dyDescent="0.2">
      <c r="A28" s="8" t="s">
        <v>52</v>
      </c>
      <c r="B28" s="9">
        <v>45359</v>
      </c>
      <c r="C28" s="10" t="s">
        <v>53</v>
      </c>
      <c r="D28" s="9">
        <v>45446</v>
      </c>
      <c r="E28" s="15">
        <f t="shared" si="0"/>
        <v>-87</v>
      </c>
      <c r="F28" s="12" t="s">
        <v>25</v>
      </c>
      <c r="G28" s="13" t="s">
        <v>18</v>
      </c>
      <c r="H28" s="14" t="s">
        <v>54</v>
      </c>
    </row>
    <row r="29" spans="1:8" ht="16" x14ac:dyDescent="0.2">
      <c r="A29" s="8" t="s">
        <v>55</v>
      </c>
      <c r="B29" s="9">
        <v>45371</v>
      </c>
      <c r="C29" s="10" t="s">
        <v>56</v>
      </c>
      <c r="D29" s="9">
        <v>45565</v>
      </c>
      <c r="E29" s="15">
        <f t="shared" si="0"/>
        <v>-194</v>
      </c>
      <c r="F29" s="12" t="s">
        <v>9</v>
      </c>
      <c r="G29" s="13" t="s">
        <v>14</v>
      </c>
      <c r="H29" s="14" t="s">
        <v>57</v>
      </c>
    </row>
    <row r="30" spans="1:8" ht="16" x14ac:dyDescent="0.2">
      <c r="A30" s="8" t="s">
        <v>58</v>
      </c>
      <c r="B30" s="9">
        <v>45371</v>
      </c>
      <c r="C30" s="10" t="s">
        <v>59</v>
      </c>
      <c r="D30" s="9">
        <v>45517</v>
      </c>
      <c r="E30" s="15">
        <f t="shared" si="0"/>
        <v>-146</v>
      </c>
      <c r="F30" s="12" t="s">
        <v>9</v>
      </c>
      <c r="G30" s="13" t="s">
        <v>14</v>
      </c>
      <c r="H30" s="14" t="s">
        <v>57</v>
      </c>
    </row>
    <row r="31" spans="1:8" ht="16" x14ac:dyDescent="0.2">
      <c r="A31" s="23" t="s">
        <v>60</v>
      </c>
      <c r="B31" s="21">
        <v>45383</v>
      </c>
      <c r="C31" s="22"/>
      <c r="D31" s="9">
        <v>45457</v>
      </c>
      <c r="E31" s="15">
        <f t="shared" si="0"/>
        <v>-74</v>
      </c>
      <c r="F31" s="12" t="s">
        <v>25</v>
      </c>
      <c r="G31" s="13" t="s">
        <v>10</v>
      </c>
      <c r="H31" s="14" t="s">
        <v>61</v>
      </c>
    </row>
    <row r="32" spans="1:8" ht="16" x14ac:dyDescent="0.2">
      <c r="A32" s="8" t="s">
        <v>62</v>
      </c>
      <c r="B32" s="9">
        <v>45383</v>
      </c>
      <c r="C32" s="10"/>
      <c r="D32" s="9">
        <v>45457</v>
      </c>
      <c r="E32" s="15">
        <f t="shared" si="0"/>
        <v>-74</v>
      </c>
      <c r="F32" s="12" t="s">
        <v>25</v>
      </c>
      <c r="G32" s="13" t="s">
        <v>10</v>
      </c>
      <c r="H32" s="14" t="s">
        <v>61</v>
      </c>
    </row>
    <row r="33" spans="1:8" x14ac:dyDescent="0.2">
      <c r="A33" s="8" t="s">
        <v>63</v>
      </c>
      <c r="B33" s="9">
        <v>45679</v>
      </c>
      <c r="C33" s="10"/>
      <c r="D33" s="24">
        <v>45462</v>
      </c>
      <c r="E33" s="15">
        <f t="shared" si="0"/>
        <v>217</v>
      </c>
      <c r="F33" s="12" t="s">
        <v>39</v>
      </c>
      <c r="G33" s="13" t="s">
        <v>40</v>
      </c>
    </row>
    <row r="34" spans="1:8" x14ac:dyDescent="0.2">
      <c r="A34" s="8" t="s">
        <v>64</v>
      </c>
      <c r="B34" s="16">
        <v>45395</v>
      </c>
      <c r="C34" s="17"/>
      <c r="D34" s="16">
        <v>45323</v>
      </c>
      <c r="E34" s="15">
        <f t="shared" si="0"/>
        <v>72</v>
      </c>
      <c r="F34" s="12" t="s">
        <v>39</v>
      </c>
      <c r="G34" s="13" t="s">
        <v>40</v>
      </c>
    </row>
    <row r="35" spans="1:8" x14ac:dyDescent="0.2">
      <c r="A35" s="18" t="s">
        <v>65</v>
      </c>
      <c r="B35" s="16">
        <v>45411</v>
      </c>
      <c r="C35" s="17"/>
      <c r="D35" s="9">
        <v>45370</v>
      </c>
      <c r="E35" s="15">
        <f t="shared" si="0"/>
        <v>41</v>
      </c>
      <c r="F35" s="12" t="s">
        <v>39</v>
      </c>
      <c r="G35" s="13" t="s">
        <v>40</v>
      </c>
    </row>
    <row r="36" spans="1:8" x14ac:dyDescent="0.2">
      <c r="A36" s="8" t="s">
        <v>66</v>
      </c>
      <c r="B36" s="9">
        <v>45473</v>
      </c>
      <c r="C36" s="10"/>
      <c r="D36" s="9">
        <v>45469</v>
      </c>
      <c r="E36" s="15">
        <f t="shared" si="0"/>
        <v>4</v>
      </c>
      <c r="F36" s="12" t="s">
        <v>39</v>
      </c>
      <c r="G36" s="13" t="s">
        <v>40</v>
      </c>
    </row>
    <row r="37" spans="1:8" x14ac:dyDescent="0.2">
      <c r="A37" s="8" t="s">
        <v>67</v>
      </c>
      <c r="B37" s="9">
        <v>45473</v>
      </c>
      <c r="C37" s="10"/>
      <c r="D37" s="9">
        <v>45469</v>
      </c>
      <c r="E37" s="15">
        <f t="shared" si="0"/>
        <v>4</v>
      </c>
      <c r="F37" s="12" t="s">
        <v>39</v>
      </c>
      <c r="G37" s="13" t="s">
        <v>40</v>
      </c>
    </row>
    <row r="38" spans="1:8" x14ac:dyDescent="0.2">
      <c r="A38" s="8" t="s">
        <v>68</v>
      </c>
      <c r="B38" s="9">
        <v>45498</v>
      </c>
      <c r="C38" s="10"/>
      <c r="D38" s="9">
        <v>45435</v>
      </c>
      <c r="E38" s="15">
        <f t="shared" si="0"/>
        <v>63</v>
      </c>
      <c r="F38" s="12" t="s">
        <v>39</v>
      </c>
      <c r="G38" s="13" t="s">
        <v>40</v>
      </c>
    </row>
    <row r="39" spans="1:8" x14ac:dyDescent="0.2">
      <c r="A39" s="8" t="s">
        <v>69</v>
      </c>
      <c r="B39" s="9">
        <v>45533</v>
      </c>
      <c r="C39" s="10"/>
      <c r="D39" s="9">
        <v>45533</v>
      </c>
      <c r="E39" s="15">
        <f t="shared" si="0"/>
        <v>0</v>
      </c>
      <c r="F39" s="12" t="s">
        <v>39</v>
      </c>
      <c r="G39" s="13" t="s">
        <v>40</v>
      </c>
    </row>
    <row r="40" spans="1:8" x14ac:dyDescent="0.2">
      <c r="A40" s="8" t="s">
        <v>70</v>
      </c>
      <c r="B40" s="9">
        <v>45533</v>
      </c>
      <c r="C40" s="10"/>
      <c r="D40" s="9">
        <v>45499</v>
      </c>
      <c r="E40" s="15">
        <f t="shared" si="0"/>
        <v>34</v>
      </c>
      <c r="F40" s="12" t="s">
        <v>39</v>
      </c>
      <c r="G40" s="13" t="s">
        <v>40</v>
      </c>
    </row>
    <row r="41" spans="1:8" x14ac:dyDescent="0.2">
      <c r="A41" s="8" t="s">
        <v>71</v>
      </c>
      <c r="B41" s="9">
        <v>45533</v>
      </c>
      <c r="C41" s="10"/>
      <c r="D41" s="9">
        <v>45499</v>
      </c>
      <c r="E41" s="15">
        <f t="shared" si="0"/>
        <v>34</v>
      </c>
      <c r="F41" s="12" t="s">
        <v>39</v>
      </c>
      <c r="G41" s="13" t="s">
        <v>40</v>
      </c>
    </row>
    <row r="42" spans="1:8" x14ac:dyDescent="0.2">
      <c r="A42" s="8" t="s">
        <v>72</v>
      </c>
      <c r="B42" s="9">
        <v>45536</v>
      </c>
      <c r="C42" s="10"/>
      <c r="D42" s="9">
        <v>45534</v>
      </c>
      <c r="E42" s="15">
        <f t="shared" si="0"/>
        <v>2</v>
      </c>
      <c r="F42" s="12" t="s">
        <v>39</v>
      </c>
      <c r="G42" s="13" t="s">
        <v>40</v>
      </c>
    </row>
    <row r="43" spans="1:8" x14ac:dyDescent="0.2">
      <c r="A43" s="18" t="s">
        <v>73</v>
      </c>
      <c r="B43" s="9">
        <v>45559</v>
      </c>
      <c r="C43" s="10"/>
      <c r="D43" s="9">
        <v>45557</v>
      </c>
      <c r="E43" s="15">
        <f t="shared" si="0"/>
        <v>2</v>
      </c>
      <c r="F43" s="12" t="s">
        <v>39</v>
      </c>
      <c r="G43" s="13" t="s">
        <v>40</v>
      </c>
    </row>
    <row r="44" spans="1:8" x14ac:dyDescent="0.2">
      <c r="A44" s="18" t="s">
        <v>74</v>
      </c>
      <c r="B44" s="9">
        <v>45562</v>
      </c>
      <c r="C44" s="10"/>
      <c r="D44" s="9">
        <v>45541</v>
      </c>
      <c r="E44" s="15">
        <f t="shared" si="0"/>
        <v>21</v>
      </c>
      <c r="F44" s="12" t="s">
        <v>39</v>
      </c>
      <c r="G44" s="13" t="s">
        <v>40</v>
      </c>
    </row>
    <row r="45" spans="1:8" ht="16" x14ac:dyDescent="0.2">
      <c r="A45" s="25" t="s">
        <v>75</v>
      </c>
      <c r="B45" s="9">
        <v>45587</v>
      </c>
      <c r="C45" s="10"/>
      <c r="D45" s="9">
        <v>45539</v>
      </c>
      <c r="E45" s="15">
        <f t="shared" si="0"/>
        <v>48</v>
      </c>
      <c r="F45" s="12" t="s">
        <v>39</v>
      </c>
      <c r="G45" s="13" t="s">
        <v>14</v>
      </c>
      <c r="H45" s="14" t="s">
        <v>57</v>
      </c>
    </row>
    <row r="46" spans="1:8" x14ac:dyDescent="0.2">
      <c r="A46" s="18" t="s">
        <v>76</v>
      </c>
      <c r="B46" s="9">
        <v>45562</v>
      </c>
      <c r="C46" s="10"/>
      <c r="D46" s="9">
        <v>45531</v>
      </c>
      <c r="E46" s="15">
        <f t="shared" si="0"/>
        <v>31</v>
      </c>
      <c r="F46" s="12" t="s">
        <v>39</v>
      </c>
      <c r="G46" s="13" t="s">
        <v>40</v>
      </c>
    </row>
    <row r="47" spans="1:8" ht="16" x14ac:dyDescent="0.2">
      <c r="A47" s="18" t="s">
        <v>77</v>
      </c>
      <c r="B47" s="9">
        <v>45562</v>
      </c>
      <c r="C47" s="10"/>
      <c r="D47" s="9">
        <v>45567</v>
      </c>
      <c r="E47" s="15">
        <f t="shared" si="0"/>
        <v>-5</v>
      </c>
      <c r="F47" s="12" t="s">
        <v>28</v>
      </c>
      <c r="G47" s="13" t="s">
        <v>18</v>
      </c>
      <c r="H47" s="14" t="s">
        <v>78</v>
      </c>
    </row>
    <row r="48" spans="1:8" ht="16" x14ac:dyDescent="0.2">
      <c r="A48" s="8" t="s">
        <v>79</v>
      </c>
      <c r="B48" s="9">
        <v>45564</v>
      </c>
      <c r="C48" s="10" t="s">
        <v>80</v>
      </c>
      <c r="D48" s="9">
        <v>45569</v>
      </c>
      <c r="E48" s="15">
        <f t="shared" si="0"/>
        <v>-5</v>
      </c>
      <c r="F48" s="12" t="s">
        <v>28</v>
      </c>
      <c r="G48" s="13" t="s">
        <v>14</v>
      </c>
      <c r="H48" s="14" t="s">
        <v>57</v>
      </c>
    </row>
    <row r="49" spans="1:9" ht="16" x14ac:dyDescent="0.2">
      <c r="A49" s="26" t="s">
        <v>81</v>
      </c>
      <c r="B49" s="9">
        <v>45564</v>
      </c>
      <c r="C49" s="27" t="s">
        <v>82</v>
      </c>
      <c r="D49" s="16">
        <v>45587</v>
      </c>
      <c r="E49" s="15">
        <f t="shared" si="0"/>
        <v>-23</v>
      </c>
      <c r="F49" s="12" t="s">
        <v>28</v>
      </c>
      <c r="G49" s="13" t="s">
        <v>14</v>
      </c>
      <c r="H49" s="14" t="s">
        <v>57</v>
      </c>
    </row>
    <row r="50" spans="1:9" x14ac:dyDescent="0.2">
      <c r="A50" s="28" t="s">
        <v>83</v>
      </c>
      <c r="B50" s="16">
        <v>45674</v>
      </c>
      <c r="D50" s="16">
        <v>45587</v>
      </c>
      <c r="E50" s="15">
        <f t="shared" si="0"/>
        <v>87</v>
      </c>
      <c r="F50" s="12" t="s">
        <v>39</v>
      </c>
      <c r="G50" s="13" t="s">
        <v>40</v>
      </c>
    </row>
    <row r="51" spans="1:9" ht="16" x14ac:dyDescent="0.2">
      <c r="A51" s="28" t="s">
        <v>84</v>
      </c>
      <c r="B51" s="16">
        <v>45562</v>
      </c>
      <c r="C51" s="30" t="s">
        <v>85</v>
      </c>
      <c r="D51" s="16">
        <v>45588</v>
      </c>
      <c r="E51" s="15">
        <f t="shared" si="0"/>
        <v>-26</v>
      </c>
      <c r="F51" s="12" t="s">
        <v>28</v>
      </c>
      <c r="G51" s="13" t="s">
        <v>10</v>
      </c>
      <c r="H51" s="14" t="s">
        <v>61</v>
      </c>
    </row>
    <row r="52" spans="1:9" ht="16" x14ac:dyDescent="0.2">
      <c r="A52" s="28" t="s">
        <v>86</v>
      </c>
      <c r="B52" s="16">
        <v>45562</v>
      </c>
      <c r="C52" s="30" t="s">
        <v>85</v>
      </c>
      <c r="D52" s="16">
        <v>45588</v>
      </c>
      <c r="E52" s="15">
        <f t="shared" si="0"/>
        <v>-26</v>
      </c>
      <c r="F52" s="12" t="s">
        <v>28</v>
      </c>
      <c r="G52" s="13" t="s">
        <v>10</v>
      </c>
      <c r="H52" s="14" t="s">
        <v>61</v>
      </c>
    </row>
    <row r="53" spans="1:9" ht="16" x14ac:dyDescent="0.2">
      <c r="A53" s="28" t="s">
        <v>87</v>
      </c>
      <c r="B53" s="16">
        <v>45328</v>
      </c>
      <c r="D53" s="16">
        <v>45590</v>
      </c>
      <c r="E53" s="15">
        <f t="shared" si="0"/>
        <v>-262</v>
      </c>
      <c r="F53" s="12" t="s">
        <v>9</v>
      </c>
      <c r="G53" s="13" t="s">
        <v>18</v>
      </c>
      <c r="H53" s="14" t="s">
        <v>88</v>
      </c>
    </row>
    <row r="54" spans="1:9" ht="16" x14ac:dyDescent="0.2">
      <c r="A54" s="31" t="s">
        <v>89</v>
      </c>
      <c r="B54" s="16">
        <v>45564</v>
      </c>
      <c r="C54" s="32" t="s">
        <v>80</v>
      </c>
      <c r="D54" s="16">
        <v>45611</v>
      </c>
      <c r="E54" s="15">
        <f t="shared" si="0"/>
        <v>-47</v>
      </c>
      <c r="F54" s="33" t="s">
        <v>25</v>
      </c>
      <c r="G54" s="13" t="s">
        <v>14</v>
      </c>
      <c r="H54" s="14" t="s">
        <v>57</v>
      </c>
    </row>
    <row r="55" spans="1:9" x14ac:dyDescent="0.2">
      <c r="A55" s="28" t="s">
        <v>90</v>
      </c>
      <c r="B55" s="16">
        <v>45619</v>
      </c>
      <c r="D55" s="16">
        <v>45618</v>
      </c>
      <c r="E55" s="15">
        <f t="shared" si="0"/>
        <v>1</v>
      </c>
      <c r="F55" s="33" t="s">
        <v>39</v>
      </c>
      <c r="G55" s="13" t="s">
        <v>40</v>
      </c>
    </row>
    <row r="56" spans="1:9" ht="16" x14ac:dyDescent="0.2">
      <c r="A56" s="34" t="s">
        <v>91</v>
      </c>
      <c r="B56" s="35">
        <v>45335</v>
      </c>
      <c r="D56" s="16">
        <v>45629</v>
      </c>
      <c r="E56" s="15">
        <f t="shared" si="0"/>
        <v>-294</v>
      </c>
      <c r="F56" s="33" t="s">
        <v>9</v>
      </c>
      <c r="G56" s="13" t="s">
        <v>18</v>
      </c>
      <c r="H56" s="14" t="s">
        <v>88</v>
      </c>
    </row>
    <row r="57" spans="1:9" ht="16" x14ac:dyDescent="0.2">
      <c r="A57" s="31" t="s">
        <v>92</v>
      </c>
      <c r="B57" s="35">
        <v>45566</v>
      </c>
      <c r="C57" s="30" t="s">
        <v>93</v>
      </c>
      <c r="D57" s="16">
        <v>45630</v>
      </c>
      <c r="E57" s="15">
        <f t="shared" si="0"/>
        <v>-64</v>
      </c>
      <c r="F57" s="33" t="s">
        <v>25</v>
      </c>
      <c r="G57" s="13" t="s">
        <v>18</v>
      </c>
      <c r="H57" s="14" t="s">
        <v>94</v>
      </c>
    </row>
    <row r="58" spans="1:9" ht="16" x14ac:dyDescent="0.2">
      <c r="A58" s="34" t="s">
        <v>95</v>
      </c>
      <c r="B58" s="35">
        <v>45566</v>
      </c>
      <c r="C58" s="30" t="s">
        <v>93</v>
      </c>
      <c r="D58" s="16">
        <v>45630</v>
      </c>
      <c r="E58" s="15">
        <f t="shared" si="0"/>
        <v>-64</v>
      </c>
      <c r="F58" s="33" t="s">
        <v>25</v>
      </c>
      <c r="G58" s="13" t="s">
        <v>18</v>
      </c>
      <c r="H58" s="14" t="s">
        <v>94</v>
      </c>
    </row>
    <row r="59" spans="1:9" ht="32" x14ac:dyDescent="0.2">
      <c r="A59" s="36" t="s">
        <v>96</v>
      </c>
      <c r="B59" s="16">
        <v>45621</v>
      </c>
      <c r="D59" s="16">
        <v>45631</v>
      </c>
      <c r="E59" s="15">
        <f t="shared" si="0"/>
        <v>-10</v>
      </c>
      <c r="F59" s="33" t="s">
        <v>28</v>
      </c>
      <c r="G59" s="13" t="s">
        <v>18</v>
      </c>
      <c r="H59" s="14" t="s">
        <v>97</v>
      </c>
    </row>
    <row r="60" spans="1:9" ht="32" x14ac:dyDescent="0.2">
      <c r="A60" s="36" t="s">
        <v>98</v>
      </c>
      <c r="B60" s="37">
        <v>45638</v>
      </c>
      <c r="C60" s="32"/>
      <c r="D60" s="16">
        <v>45639</v>
      </c>
      <c r="E60" s="15">
        <f t="shared" si="0"/>
        <v>-1</v>
      </c>
      <c r="F60" s="33" t="s">
        <v>28</v>
      </c>
      <c r="G60" s="13" t="s">
        <v>18</v>
      </c>
      <c r="H60" s="38" t="s">
        <v>97</v>
      </c>
      <c r="I60" s="39"/>
    </row>
    <row r="61" spans="1:9" x14ac:dyDescent="0.2">
      <c r="A61" s="36" t="s">
        <v>99</v>
      </c>
      <c r="B61" s="37">
        <v>45638</v>
      </c>
      <c r="C61" s="32"/>
      <c r="D61" s="35">
        <v>45637</v>
      </c>
      <c r="E61" s="15">
        <f t="shared" si="0"/>
        <v>1</v>
      </c>
      <c r="F61" s="33" t="s">
        <v>39</v>
      </c>
      <c r="G61" s="13" t="s">
        <v>40</v>
      </c>
    </row>
    <row r="62" spans="1:9" x14ac:dyDescent="0.2">
      <c r="A62" s="40" t="s">
        <v>100</v>
      </c>
      <c r="B62" s="16">
        <v>45655</v>
      </c>
      <c r="D62" s="16">
        <v>45646</v>
      </c>
      <c r="E62" s="15">
        <f t="shared" si="0"/>
        <v>9</v>
      </c>
      <c r="F62" s="33" t="s">
        <v>39</v>
      </c>
      <c r="G62" s="13" t="s">
        <v>40</v>
      </c>
    </row>
    <row r="63" spans="1:9" x14ac:dyDescent="0.2">
      <c r="A63" s="40" t="s">
        <v>101</v>
      </c>
      <c r="B63" s="16">
        <v>45688</v>
      </c>
      <c r="D63" s="16">
        <v>45660</v>
      </c>
      <c r="E63" s="15">
        <f t="shared" si="0"/>
        <v>28</v>
      </c>
      <c r="F63" s="33" t="s">
        <v>39</v>
      </c>
      <c r="G63" s="13" t="s">
        <v>40</v>
      </c>
    </row>
    <row r="64" spans="1:9" x14ac:dyDescent="0.2">
      <c r="A64" s="40" t="s">
        <v>102</v>
      </c>
      <c r="B64" s="16">
        <v>45682</v>
      </c>
      <c r="D64" s="16">
        <v>45665</v>
      </c>
      <c r="E64" s="15">
        <f t="shared" si="0"/>
        <v>17</v>
      </c>
      <c r="F64" s="33" t="s">
        <v>39</v>
      </c>
      <c r="G64" s="13" t="s">
        <v>40</v>
      </c>
    </row>
    <row r="65" spans="1:8" x14ac:dyDescent="0.2">
      <c r="A65" s="28" t="s">
        <v>103</v>
      </c>
      <c r="B65" s="16">
        <v>45925</v>
      </c>
      <c r="D65" s="16">
        <v>45678</v>
      </c>
      <c r="E65" s="15">
        <f t="shared" si="0"/>
        <v>247</v>
      </c>
      <c r="F65" s="12" t="s">
        <v>39</v>
      </c>
      <c r="G65" s="13" t="s">
        <v>40</v>
      </c>
    </row>
    <row r="66" spans="1:8" ht="16" x14ac:dyDescent="0.2">
      <c r="A66" s="8" t="s">
        <v>104</v>
      </c>
      <c r="B66" s="9">
        <v>45338</v>
      </c>
      <c r="C66" s="41" t="s">
        <v>105</v>
      </c>
      <c r="D66" s="9">
        <v>45672</v>
      </c>
      <c r="E66" s="15">
        <f t="shared" ref="E66:E122" si="1">B66-D66</f>
        <v>-334</v>
      </c>
      <c r="F66" s="12" t="s">
        <v>9</v>
      </c>
      <c r="G66" s="13" t="s">
        <v>14</v>
      </c>
      <c r="H66" s="14" t="s">
        <v>15</v>
      </c>
    </row>
    <row r="67" spans="1:8" ht="16" x14ac:dyDescent="0.2">
      <c r="A67" s="40" t="s">
        <v>106</v>
      </c>
      <c r="B67" s="16">
        <v>45564</v>
      </c>
      <c r="C67" s="29" t="s">
        <v>107</v>
      </c>
      <c r="D67" s="16">
        <v>45674</v>
      </c>
      <c r="E67" s="15">
        <f t="shared" si="1"/>
        <v>-110</v>
      </c>
      <c r="F67" s="12" t="s">
        <v>9</v>
      </c>
      <c r="G67" s="13" t="s">
        <v>14</v>
      </c>
      <c r="H67" s="14" t="s">
        <v>108</v>
      </c>
    </row>
    <row r="68" spans="1:8" ht="16" x14ac:dyDescent="0.2">
      <c r="A68" s="40" t="s">
        <v>109</v>
      </c>
      <c r="B68" s="16">
        <v>45548</v>
      </c>
      <c r="D68" s="16">
        <v>45674</v>
      </c>
      <c r="E68" s="15">
        <f t="shared" si="1"/>
        <v>-126</v>
      </c>
      <c r="F68" s="33" t="s">
        <v>9</v>
      </c>
      <c r="G68" s="13" t="s">
        <v>18</v>
      </c>
      <c r="H68" s="14" t="s">
        <v>110</v>
      </c>
    </row>
    <row r="69" spans="1:8" ht="16" x14ac:dyDescent="0.2">
      <c r="A69" s="28" t="s">
        <v>111</v>
      </c>
      <c r="B69" s="16">
        <v>45583</v>
      </c>
      <c r="D69" s="16">
        <v>45674</v>
      </c>
      <c r="E69" s="15">
        <f t="shared" si="1"/>
        <v>-91</v>
      </c>
      <c r="F69" s="33" t="s">
        <v>9</v>
      </c>
      <c r="G69" s="13" t="s">
        <v>18</v>
      </c>
      <c r="H69" s="14" t="s">
        <v>110</v>
      </c>
    </row>
    <row r="70" spans="1:8" ht="16" x14ac:dyDescent="0.2">
      <c r="A70" s="28" t="s">
        <v>112</v>
      </c>
      <c r="B70" s="16">
        <v>45335</v>
      </c>
      <c r="D70" s="16">
        <v>45678</v>
      </c>
      <c r="E70" s="15">
        <f t="shared" si="1"/>
        <v>-343</v>
      </c>
      <c r="F70" s="33" t="s">
        <v>9</v>
      </c>
      <c r="G70" s="13" t="s">
        <v>18</v>
      </c>
      <c r="H70" s="14" t="s">
        <v>88</v>
      </c>
    </row>
    <row r="71" spans="1:8" x14ac:dyDescent="0.2">
      <c r="A71" s="42" t="s">
        <v>113</v>
      </c>
      <c r="B71" s="16">
        <v>45681</v>
      </c>
      <c r="D71" s="16">
        <v>45679</v>
      </c>
      <c r="E71" s="15">
        <f t="shared" si="1"/>
        <v>2</v>
      </c>
      <c r="F71" s="33" t="s">
        <v>39</v>
      </c>
      <c r="G71" s="13" t="s">
        <v>40</v>
      </c>
    </row>
    <row r="72" spans="1:8" x14ac:dyDescent="0.2">
      <c r="A72" s="28" t="s">
        <v>114</v>
      </c>
      <c r="B72" s="35">
        <v>45731</v>
      </c>
      <c r="D72" s="16">
        <v>45693</v>
      </c>
      <c r="E72" s="15">
        <f t="shared" si="1"/>
        <v>38</v>
      </c>
      <c r="F72" s="33" t="s">
        <v>39</v>
      </c>
      <c r="G72" s="13" t="s">
        <v>40</v>
      </c>
    </row>
    <row r="73" spans="1:8" x14ac:dyDescent="0.2">
      <c r="A73" s="28" t="s">
        <v>115</v>
      </c>
      <c r="B73" s="16">
        <v>45737</v>
      </c>
      <c r="D73" s="16">
        <v>45719</v>
      </c>
      <c r="E73" s="15">
        <f t="shared" si="1"/>
        <v>18</v>
      </c>
      <c r="F73" s="33" t="s">
        <v>40</v>
      </c>
      <c r="G73" s="13" t="s">
        <v>40</v>
      </c>
    </row>
    <row r="74" spans="1:8" x14ac:dyDescent="0.2">
      <c r="A74" s="26" t="s">
        <v>116</v>
      </c>
      <c r="B74" s="16">
        <v>45737</v>
      </c>
      <c r="D74" s="16">
        <v>45719</v>
      </c>
      <c r="E74" s="15">
        <f t="shared" si="1"/>
        <v>18</v>
      </c>
      <c r="F74" s="33" t="s">
        <v>40</v>
      </c>
      <c r="G74" s="13" t="s">
        <v>40</v>
      </c>
    </row>
    <row r="75" spans="1:8" ht="16" x14ac:dyDescent="0.2">
      <c r="A75" s="40" t="s">
        <v>117</v>
      </c>
      <c r="B75" s="16">
        <v>45552</v>
      </c>
      <c r="D75" s="16">
        <v>45733</v>
      </c>
      <c r="E75" s="15">
        <f t="shared" si="1"/>
        <v>-181</v>
      </c>
      <c r="F75" s="33" t="s">
        <v>9</v>
      </c>
      <c r="G75" s="13" t="s">
        <v>18</v>
      </c>
      <c r="H75" s="14" t="s">
        <v>110</v>
      </c>
    </row>
    <row r="76" spans="1:8" ht="16" x14ac:dyDescent="0.2">
      <c r="A76" s="40" t="s">
        <v>118</v>
      </c>
      <c r="B76" s="16">
        <v>45552</v>
      </c>
      <c r="D76" s="16">
        <v>45733</v>
      </c>
      <c r="E76" s="15">
        <f t="shared" si="1"/>
        <v>-181</v>
      </c>
      <c r="F76" s="33" t="s">
        <v>9</v>
      </c>
      <c r="G76" s="13" t="s">
        <v>18</v>
      </c>
      <c r="H76" s="14" t="s">
        <v>110</v>
      </c>
    </row>
    <row r="77" spans="1:8" x14ac:dyDescent="0.2">
      <c r="A77" s="43" t="s">
        <v>119</v>
      </c>
      <c r="B77" s="16">
        <v>45776</v>
      </c>
      <c r="D77" s="16">
        <v>45741</v>
      </c>
      <c r="E77" s="15">
        <f t="shared" si="1"/>
        <v>35</v>
      </c>
      <c r="F77" s="33" t="s">
        <v>40</v>
      </c>
      <c r="G77" s="13" t="s">
        <v>40</v>
      </c>
    </row>
    <row r="78" spans="1:8" x14ac:dyDescent="0.2">
      <c r="A78" s="28" t="s">
        <v>120</v>
      </c>
      <c r="B78" s="16">
        <v>45776</v>
      </c>
      <c r="D78" s="16">
        <v>45741</v>
      </c>
      <c r="E78" s="15">
        <f t="shared" si="1"/>
        <v>35</v>
      </c>
      <c r="F78" s="33" t="s">
        <v>40</v>
      </c>
      <c r="G78" s="13" t="s">
        <v>40</v>
      </c>
    </row>
    <row r="79" spans="1:8" x14ac:dyDescent="0.2">
      <c r="A79" s="44" t="s">
        <v>121</v>
      </c>
      <c r="B79" s="16">
        <v>45920</v>
      </c>
      <c r="D79" s="16">
        <v>45744</v>
      </c>
      <c r="E79" s="15">
        <f t="shared" si="1"/>
        <v>176</v>
      </c>
      <c r="F79" s="33" t="s">
        <v>40</v>
      </c>
      <c r="G79" s="13" t="s">
        <v>40</v>
      </c>
    </row>
    <row r="80" spans="1:8" ht="16" x14ac:dyDescent="0.2">
      <c r="A80" s="45" t="s">
        <v>122</v>
      </c>
      <c r="B80" s="46">
        <v>45564</v>
      </c>
      <c r="C80" s="29" t="s">
        <v>107</v>
      </c>
      <c r="D80" s="16">
        <v>45764</v>
      </c>
      <c r="E80" s="15">
        <f t="shared" si="1"/>
        <v>-200</v>
      </c>
      <c r="F80" s="33" t="s">
        <v>9</v>
      </c>
      <c r="G80" s="13" t="s">
        <v>14</v>
      </c>
      <c r="H80" s="14" t="s">
        <v>123</v>
      </c>
    </row>
    <row r="81" spans="1:8" ht="16" x14ac:dyDescent="0.2">
      <c r="A81" s="47" t="s">
        <v>124</v>
      </c>
      <c r="B81" s="46">
        <v>45534</v>
      </c>
      <c r="C81" s="29" t="s">
        <v>125</v>
      </c>
      <c r="D81" s="16">
        <v>45765</v>
      </c>
      <c r="E81" s="15">
        <f t="shared" si="1"/>
        <v>-231</v>
      </c>
      <c r="F81" s="33" t="s">
        <v>9</v>
      </c>
      <c r="G81" s="13" t="s">
        <v>18</v>
      </c>
      <c r="H81" s="14" t="s">
        <v>110</v>
      </c>
    </row>
    <row r="82" spans="1:8" ht="16" x14ac:dyDescent="0.2">
      <c r="A82" s="47" t="s">
        <v>126</v>
      </c>
      <c r="B82" s="48">
        <v>45741</v>
      </c>
      <c r="D82" s="16">
        <v>45771</v>
      </c>
      <c r="E82" s="15">
        <f t="shared" si="1"/>
        <v>-30</v>
      </c>
      <c r="F82" s="33" t="s">
        <v>28</v>
      </c>
      <c r="G82" s="33" t="s">
        <v>18</v>
      </c>
      <c r="H82" s="14" t="s">
        <v>110</v>
      </c>
    </row>
    <row r="83" spans="1:8" ht="16" x14ac:dyDescent="0.2">
      <c r="A83" s="47" t="s">
        <v>127</v>
      </c>
      <c r="B83" s="49">
        <v>45741</v>
      </c>
      <c r="D83" s="16">
        <v>45771</v>
      </c>
      <c r="E83" s="15">
        <f t="shared" si="1"/>
        <v>-30</v>
      </c>
      <c r="F83" s="33" t="s">
        <v>28</v>
      </c>
      <c r="G83" s="33" t="s">
        <v>18</v>
      </c>
      <c r="H83" s="14" t="s">
        <v>110</v>
      </c>
    </row>
    <row r="84" spans="1:8" ht="16" x14ac:dyDescent="0.2">
      <c r="A84" s="47" t="s">
        <v>128</v>
      </c>
      <c r="B84" s="49">
        <v>45741</v>
      </c>
      <c r="D84" s="16">
        <v>45771</v>
      </c>
      <c r="E84" s="15">
        <f t="shared" si="1"/>
        <v>-30</v>
      </c>
      <c r="F84" s="33" t="s">
        <v>28</v>
      </c>
      <c r="G84" s="33" t="s">
        <v>18</v>
      </c>
      <c r="H84" s="14" t="s">
        <v>110</v>
      </c>
    </row>
    <row r="85" spans="1:8" ht="16" x14ac:dyDescent="0.2">
      <c r="A85" s="47" t="s">
        <v>129</v>
      </c>
      <c r="B85" s="49">
        <v>45741</v>
      </c>
      <c r="C85" s="9"/>
      <c r="D85" s="16">
        <v>45771</v>
      </c>
      <c r="E85" s="15">
        <f t="shared" si="1"/>
        <v>-30</v>
      </c>
      <c r="F85" s="33" t="s">
        <v>28</v>
      </c>
      <c r="G85" s="33" t="s">
        <v>18</v>
      </c>
      <c r="H85" s="14" t="s">
        <v>110</v>
      </c>
    </row>
    <row r="86" spans="1:8" ht="16" x14ac:dyDescent="0.2">
      <c r="A86" s="47" t="s">
        <v>130</v>
      </c>
      <c r="B86" s="46">
        <v>45674</v>
      </c>
      <c r="D86" s="16">
        <v>45777</v>
      </c>
      <c r="E86" s="15">
        <f t="shared" si="1"/>
        <v>-103</v>
      </c>
      <c r="F86" s="33" t="s">
        <v>9</v>
      </c>
      <c r="G86" s="13" t="s">
        <v>18</v>
      </c>
      <c r="H86" s="14" t="s">
        <v>131</v>
      </c>
    </row>
    <row r="87" spans="1:8" x14ac:dyDescent="0.2">
      <c r="A87" s="50" t="s">
        <v>132</v>
      </c>
      <c r="B87" s="16">
        <v>45800</v>
      </c>
      <c r="D87" s="16">
        <v>45776</v>
      </c>
      <c r="E87" s="15">
        <f t="shared" si="1"/>
        <v>24</v>
      </c>
      <c r="F87" s="33" t="s">
        <v>40</v>
      </c>
      <c r="G87" s="13" t="s">
        <v>40</v>
      </c>
    </row>
    <row r="88" spans="1:8" x14ac:dyDescent="0.2">
      <c r="E88" s="15">
        <f t="shared" si="1"/>
        <v>0</v>
      </c>
    </row>
    <row r="89" spans="1:8" x14ac:dyDescent="0.2">
      <c r="E89" s="15">
        <f t="shared" si="1"/>
        <v>0</v>
      </c>
    </row>
    <row r="90" spans="1:8" x14ac:dyDescent="0.2">
      <c r="E90" s="15">
        <f t="shared" si="1"/>
        <v>0</v>
      </c>
    </row>
    <row r="91" spans="1:8" x14ac:dyDescent="0.2">
      <c r="E91" s="15">
        <f t="shared" si="1"/>
        <v>0</v>
      </c>
    </row>
    <row r="92" spans="1:8" x14ac:dyDescent="0.2">
      <c r="E92" s="15">
        <f t="shared" si="1"/>
        <v>0</v>
      </c>
    </row>
    <row r="93" spans="1:8" x14ac:dyDescent="0.2">
      <c r="E93" s="15">
        <f t="shared" si="1"/>
        <v>0</v>
      </c>
    </row>
    <row r="94" spans="1:8" x14ac:dyDescent="0.2">
      <c r="E94" s="15">
        <f t="shared" si="1"/>
        <v>0</v>
      </c>
    </row>
    <row r="95" spans="1:8" x14ac:dyDescent="0.2">
      <c r="E95" s="15">
        <f t="shared" si="1"/>
        <v>0</v>
      </c>
    </row>
    <row r="96" spans="1:8" x14ac:dyDescent="0.2">
      <c r="E96" s="15">
        <f t="shared" si="1"/>
        <v>0</v>
      </c>
    </row>
    <row r="97" spans="5:5" x14ac:dyDescent="0.2">
      <c r="E97" s="15">
        <f t="shared" si="1"/>
        <v>0</v>
      </c>
    </row>
    <row r="98" spans="5:5" x14ac:dyDescent="0.2">
      <c r="E98" s="15">
        <f t="shared" si="1"/>
        <v>0</v>
      </c>
    </row>
    <row r="99" spans="5:5" x14ac:dyDescent="0.2">
      <c r="E99" s="15">
        <f t="shared" si="1"/>
        <v>0</v>
      </c>
    </row>
    <row r="100" spans="5:5" x14ac:dyDescent="0.2">
      <c r="E100" s="15">
        <f t="shared" si="1"/>
        <v>0</v>
      </c>
    </row>
    <row r="101" spans="5:5" x14ac:dyDescent="0.2">
      <c r="E101" s="15">
        <f t="shared" si="1"/>
        <v>0</v>
      </c>
    </row>
    <row r="102" spans="5:5" x14ac:dyDescent="0.2">
      <c r="E102" s="15">
        <f t="shared" si="1"/>
        <v>0</v>
      </c>
    </row>
    <row r="103" spans="5:5" x14ac:dyDescent="0.2">
      <c r="E103" s="15">
        <f t="shared" si="1"/>
        <v>0</v>
      </c>
    </row>
    <row r="104" spans="5:5" x14ac:dyDescent="0.2">
      <c r="E104" s="15">
        <f t="shared" si="1"/>
        <v>0</v>
      </c>
    </row>
    <row r="105" spans="5:5" x14ac:dyDescent="0.2">
      <c r="E105" s="15">
        <f t="shared" si="1"/>
        <v>0</v>
      </c>
    </row>
    <row r="106" spans="5:5" x14ac:dyDescent="0.2">
      <c r="E106" s="15">
        <f t="shared" si="1"/>
        <v>0</v>
      </c>
    </row>
    <row r="107" spans="5:5" x14ac:dyDescent="0.2">
      <c r="E107" s="15">
        <f t="shared" si="1"/>
        <v>0</v>
      </c>
    </row>
    <row r="108" spans="5:5" x14ac:dyDescent="0.2">
      <c r="E108" s="15">
        <f t="shared" si="1"/>
        <v>0</v>
      </c>
    </row>
    <row r="109" spans="5:5" x14ac:dyDescent="0.2">
      <c r="E109" s="15">
        <f t="shared" si="1"/>
        <v>0</v>
      </c>
    </row>
    <row r="110" spans="5:5" x14ac:dyDescent="0.2">
      <c r="E110" s="15">
        <f t="shared" si="1"/>
        <v>0</v>
      </c>
    </row>
    <row r="111" spans="5:5" x14ac:dyDescent="0.2">
      <c r="E111" s="15">
        <f t="shared" si="1"/>
        <v>0</v>
      </c>
    </row>
    <row r="112" spans="5:5" x14ac:dyDescent="0.2">
      <c r="E112" s="15">
        <f t="shared" si="1"/>
        <v>0</v>
      </c>
    </row>
    <row r="113" spans="5:5" x14ac:dyDescent="0.2">
      <c r="E113" s="15">
        <f t="shared" si="1"/>
        <v>0</v>
      </c>
    </row>
    <row r="114" spans="5:5" x14ac:dyDescent="0.2">
      <c r="E114" s="15">
        <f t="shared" si="1"/>
        <v>0</v>
      </c>
    </row>
    <row r="115" spans="5:5" x14ac:dyDescent="0.2">
      <c r="E115" s="15">
        <f t="shared" si="1"/>
        <v>0</v>
      </c>
    </row>
    <row r="116" spans="5:5" x14ac:dyDescent="0.2">
      <c r="E116" s="15">
        <f t="shared" si="1"/>
        <v>0</v>
      </c>
    </row>
    <row r="117" spans="5:5" x14ac:dyDescent="0.2">
      <c r="E117" s="15">
        <f t="shared" si="1"/>
        <v>0</v>
      </c>
    </row>
    <row r="118" spans="5:5" x14ac:dyDescent="0.2">
      <c r="E118" s="15">
        <f t="shared" si="1"/>
        <v>0</v>
      </c>
    </row>
    <row r="119" spans="5:5" x14ac:dyDescent="0.2">
      <c r="E119" s="15">
        <f t="shared" si="1"/>
        <v>0</v>
      </c>
    </row>
    <row r="120" spans="5:5" x14ac:dyDescent="0.2">
      <c r="E120" s="15">
        <f t="shared" si="1"/>
        <v>0</v>
      </c>
    </row>
    <row r="121" spans="5:5" x14ac:dyDescent="0.2">
      <c r="E121" s="15">
        <f t="shared" si="1"/>
        <v>0</v>
      </c>
    </row>
    <row r="122" spans="5:5" x14ac:dyDescent="0.2">
      <c r="E122" s="15">
        <f t="shared" si="1"/>
        <v>0</v>
      </c>
    </row>
  </sheetData>
  <autoFilter ref="A1:H122" xr:uid="{26AC480A-8A6B-44E1-B704-9ED9B02E5366}"/>
  <conditionalFormatting sqref="B46">
    <cfRule type="expression" dxfId="40" priority="28">
      <formula>B46:B130&lt;=$AC$1</formula>
    </cfRule>
  </conditionalFormatting>
  <conditionalFormatting sqref="B2:C2">
    <cfRule type="expression" dxfId="39" priority="38">
      <formula>B2:B80&lt;=$V$1</formula>
    </cfRule>
  </conditionalFormatting>
  <conditionalFormatting sqref="B2:C6">
    <cfRule type="cellIs" dxfId="38" priority="9" operator="between">
      <formula>$V$1+1</formula>
      <formula>$V$1+30</formula>
    </cfRule>
  </conditionalFormatting>
  <conditionalFormatting sqref="B3:C6">
    <cfRule type="expression" dxfId="37" priority="41">
      <formula>B3:B85&lt;=$V$1</formula>
    </cfRule>
  </conditionalFormatting>
  <conditionalFormatting sqref="B7:C7">
    <cfRule type="expression" dxfId="36" priority="36">
      <formula>B7:B89&lt;=$Y$1</formula>
    </cfRule>
  </conditionalFormatting>
  <conditionalFormatting sqref="B7:C18 B53:C53 B56:C56 B66:C66">
    <cfRule type="cellIs" dxfId="35" priority="8" operator="between">
      <formula>$Y$1+1</formula>
      <formula>$Y$1+30</formula>
    </cfRule>
  </conditionalFormatting>
  <conditionalFormatting sqref="B8:C8 B20:C23 B29:C30 B32:C32">
    <cfRule type="expression" dxfId="34" priority="17">
      <formula>B8:B91&lt;=$Y$1</formula>
    </cfRule>
  </conditionalFormatting>
  <conditionalFormatting sqref="B9:C9 B18:C18">
    <cfRule type="expression" dxfId="33" priority="35">
      <formula>B9:B94&lt;=$Y$1</formula>
    </cfRule>
  </conditionalFormatting>
  <conditionalFormatting sqref="B10:C10">
    <cfRule type="expression" dxfId="32" priority="30">
      <formula>B10:B100&lt;=$Y$1</formula>
    </cfRule>
  </conditionalFormatting>
  <conditionalFormatting sqref="B11:C12 B14:C14 B16:C16">
    <cfRule type="expression" dxfId="31" priority="12">
      <formula>B11:B103&lt;=$Y$1</formula>
    </cfRule>
  </conditionalFormatting>
  <conditionalFormatting sqref="B13:C13 B17:C17">
    <cfRule type="expression" dxfId="30" priority="13">
      <formula>B13:B104&lt;=$Y$1</formula>
    </cfRule>
  </conditionalFormatting>
  <conditionalFormatting sqref="B15:C15">
    <cfRule type="expression" dxfId="29" priority="39">
      <formula>B15:B104&lt;=$Y$1</formula>
    </cfRule>
  </conditionalFormatting>
  <conditionalFormatting sqref="B19:C19">
    <cfRule type="expression" dxfId="27" priority="18">
      <formula>B19:B102&lt;=$Z$1</formula>
    </cfRule>
    <cfRule type="cellIs" dxfId="28" priority="19" operator="between">
      <formula>$Z$1+1</formula>
      <formula>$Z$1+30</formula>
    </cfRule>
  </conditionalFormatting>
  <conditionalFormatting sqref="B20:C34">
    <cfRule type="cellIs" dxfId="26" priority="7" operator="between">
      <formula>$Y$1+1</formula>
      <formula>$Y$1+30</formula>
    </cfRule>
  </conditionalFormatting>
  <conditionalFormatting sqref="B24:C24">
    <cfRule type="expression" dxfId="25" priority="20">
      <formula>B24:B99&lt;=$Y$1</formula>
    </cfRule>
  </conditionalFormatting>
  <conditionalFormatting sqref="B25:C26">
    <cfRule type="expression" dxfId="24" priority="33">
      <formula>B25:B105&lt;=$Y$1</formula>
    </cfRule>
  </conditionalFormatting>
  <conditionalFormatting sqref="B27:C27">
    <cfRule type="expression" dxfId="23" priority="15">
      <formula>B27:B105&lt;=$Y$1</formula>
    </cfRule>
  </conditionalFormatting>
  <conditionalFormatting sqref="B28:C29">
    <cfRule type="expression" dxfId="22" priority="32">
      <formula>B28:B105&lt;=$Y$1</formula>
    </cfRule>
  </conditionalFormatting>
  <conditionalFormatting sqref="B31:C31">
    <cfRule type="expression" dxfId="21" priority="21">
      <formula>B31:B135&lt;=$Y$1</formula>
    </cfRule>
  </conditionalFormatting>
  <conditionalFormatting sqref="B34:C34">
    <cfRule type="expression" dxfId="20" priority="16">
      <formula>B34:B115&lt;=$Y$1</formula>
    </cfRule>
  </conditionalFormatting>
  <conditionalFormatting sqref="B35:C35">
    <cfRule type="cellIs" dxfId="19" priority="22" operator="between">
      <formula>$AA$1+1</formula>
      <formula>$AA$1+30</formula>
    </cfRule>
    <cfRule type="expression" dxfId="18" priority="23">
      <formula>B35:B114&lt;=$AA$1</formula>
    </cfRule>
  </conditionalFormatting>
  <conditionalFormatting sqref="B36:C36">
    <cfRule type="expression" dxfId="17" priority="24">
      <formula>B36:B116&lt;=$AB$1</formula>
    </cfRule>
  </conditionalFormatting>
  <conditionalFormatting sqref="B36:C39">
    <cfRule type="cellIs" dxfId="16" priority="6" operator="between">
      <formula>$AB$1+1</formula>
      <formula>$AB$1+30</formula>
    </cfRule>
  </conditionalFormatting>
  <conditionalFormatting sqref="B37:C38">
    <cfRule type="expression" dxfId="15" priority="31">
      <formula>B37:B118&lt;=$AB$1</formula>
    </cfRule>
  </conditionalFormatting>
  <conditionalFormatting sqref="B39:C39">
    <cfRule type="expression" dxfId="14" priority="14">
      <formula>B39:B121&lt;=$AB$1</formula>
    </cfRule>
  </conditionalFormatting>
  <conditionalFormatting sqref="B42:C42">
    <cfRule type="cellIs" dxfId="13" priority="25" operator="between">
      <formula>$AB$1+1</formula>
      <formula>$AB$1+30</formula>
    </cfRule>
    <cfRule type="expression" dxfId="12" priority="26">
      <formula>B42:B114&lt;=$AB$1</formula>
    </cfRule>
  </conditionalFormatting>
  <conditionalFormatting sqref="B44:C44">
    <cfRule type="expression" dxfId="11" priority="11">
      <formula>B44:B129&lt;=$AC$1</formula>
    </cfRule>
  </conditionalFormatting>
  <conditionalFormatting sqref="B44:C45 B46:B53 C47:C53">
    <cfRule type="cellIs" dxfId="10" priority="5" operator="between">
      <formula>$AC$1+1</formula>
      <formula>$AC$1+30</formula>
    </cfRule>
  </conditionalFormatting>
  <conditionalFormatting sqref="B47:C47">
    <cfRule type="expression" dxfId="9" priority="29">
      <formula>B47:B128&lt;=$AC$1</formula>
    </cfRule>
  </conditionalFormatting>
  <conditionalFormatting sqref="B51:C51">
    <cfRule type="expression" dxfId="8" priority="10">
      <formula>B51:B116&lt;=$AC$1</formula>
    </cfRule>
  </conditionalFormatting>
  <conditionalFormatting sqref="B52:C52">
    <cfRule type="expression" dxfId="7" priority="27">
      <formula>B52:B116&lt;=$AC$1</formula>
    </cfRule>
  </conditionalFormatting>
  <conditionalFormatting sqref="B53:C53">
    <cfRule type="expression" dxfId="6" priority="37">
      <formula>B17:B109&lt;=$Y$1</formula>
    </cfRule>
  </conditionalFormatting>
  <conditionalFormatting sqref="B56:C56">
    <cfRule type="expression" dxfId="5" priority="40">
      <formula>B18:B102&lt;=$Y$1</formula>
    </cfRule>
  </conditionalFormatting>
  <conditionalFormatting sqref="B66:C66">
    <cfRule type="expression" dxfId="4" priority="34">
      <formula>B19:B103&lt;=$Y$1</formula>
    </cfRule>
  </conditionalFormatting>
  <conditionalFormatting sqref="C2:C59 C62:C84 C86:C114">
    <cfRule type="containsText" dxfId="3" priority="3" operator="containsText" text="x3">
      <formula>NOT(ISERROR(SEARCH("x3",C2)))</formula>
    </cfRule>
  </conditionalFormatting>
  <conditionalFormatting sqref="E2:E107">
    <cfRule type="cellIs" dxfId="1" priority="1" operator="greaterThanOrEqual">
      <formula>0</formula>
    </cfRule>
    <cfRule type="cellIs" dxfId="2" priority="2" operator="greaterThanOrEqual">
      <formula>-89</formula>
    </cfRule>
  </conditionalFormatting>
  <conditionalFormatting sqref="E2:E612">
    <cfRule type="cellIs" dxfId="0" priority="4" operator="lessThanOrEqual">
      <formula>-90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Colter Mahlum</dc:creator>
  <cp:lastModifiedBy>Colter Mahlum</cp:lastModifiedBy>
  <dcterms:created xsi:type="dcterms:W3CDTF">2025-05-06T04:02:47Z</dcterms:created>
  <dcterms:modified xsi:type="dcterms:W3CDTF">2025-05-06T04:03:11Z</dcterms:modified>
</cp:coreProperties>
</file>