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NI\Study\DATA\1.Excel\Works_BA_Excel\Works\"/>
    </mc:Choice>
  </mc:AlternateContent>
  <xr:revisionPtr revIDLastSave="0" documentId="13_ncr:1_{1EB16796-AC69-4D8E-BABE-7628497C18A4}" xr6:coauthVersionLast="47" xr6:coauthVersionMax="47" xr10:uidLastSave="{00000000-0000-0000-0000-000000000000}"/>
  <bookViews>
    <workbookView xWindow="-120" yWindow="-120" windowWidth="20730" windowHeight="11160" xr2:uid="{5CABD114-2316-4CCA-817B-0A38DD5BF555}"/>
  </bookViews>
  <sheets>
    <sheet name="Sheet1" sheetId="1" r:id="rId1"/>
  </sheets>
  <definedNames>
    <definedName name="solver_adj" localSheetId="0" hidden="1">Sheet1!$D$4:$D$12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Sheet1!$B$17:$B$19</definedName>
    <definedName name="solver_lhs2" localSheetId="0" hidden="1">Sheet1!$B$23:$B$25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Sheet1!$D$17:$D$19</definedName>
    <definedName name="solver_rhs2" localSheetId="0" hidden="1">Sheet1!$D$23:$D$25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4" i="1"/>
  <c r="B25" i="1"/>
  <c r="B23" i="1"/>
  <c r="B18" i="1"/>
  <c r="B19" i="1"/>
  <c r="B17" i="1"/>
  <c r="F24" i="1"/>
  <c r="F25" i="1"/>
  <c r="F23" i="1"/>
  <c r="F18" i="1"/>
  <c r="F19" i="1"/>
  <c r="F17" i="1"/>
</calcChain>
</file>

<file path=xl/sharedStrings.xml><?xml version="1.0" encoding="utf-8"?>
<sst xmlns="http://schemas.openxmlformats.org/spreadsheetml/2006/main" count="47" uniqueCount="25">
  <si>
    <t>Transportation Problem-Alternate Example</t>
  </si>
  <si>
    <t>Origin/Factories</t>
  </si>
  <si>
    <t>Destinations/Stores</t>
  </si>
  <si>
    <t>Unit Costs</t>
  </si>
  <si>
    <t>Shipments</t>
  </si>
  <si>
    <t>Des Moines</t>
  </si>
  <si>
    <t>Evanstone</t>
  </si>
  <si>
    <t>Ft. Lauderdale</t>
  </si>
  <si>
    <t>Albany</t>
  </si>
  <si>
    <t>Boston</t>
  </si>
  <si>
    <t>Cleveland</t>
  </si>
  <si>
    <t>Supply Constraints:</t>
  </si>
  <si>
    <t>Factories:</t>
  </si>
  <si>
    <t>Outflow</t>
  </si>
  <si>
    <t xml:space="preserve">Sign </t>
  </si>
  <si>
    <t>Capacity</t>
  </si>
  <si>
    <t>Demand Constraints:</t>
  </si>
  <si>
    <t>Stores:</t>
  </si>
  <si>
    <t>Inflow</t>
  </si>
  <si>
    <t>Sign</t>
  </si>
  <si>
    <t>Demand</t>
  </si>
  <si>
    <t>&lt;--Dummy Variable</t>
  </si>
  <si>
    <t>&lt;=</t>
  </si>
  <si>
    <t>&gt;=</t>
  </si>
  <si>
    <t>Objective (min) Costs: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</si>
</sst>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1" xfId="1"/>
    <xf numFmtId="0" fontId="2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26D5-71C3-47B2-8E34-A2373150847E}">
  <dimension ref="A1:I28"/>
  <sheetViews>
    <sheetView tabSelected="1" topLeftCell="A15" workbookViewId="0">
      <selection activeCell="F31" sqref="F31"/>
    </sheetView>
  </sheetViews>
  <sheetFormatPr defaultRowHeight="15" x14ac:dyDescent="0.25"/>
  <cols>
    <col min="1" max="1" width="26.85546875" customWidth="1"/>
    <col min="2" max="2" width="19.42578125" bestFit="1" customWidth="1"/>
    <col min="3" max="3" width="10.42578125" bestFit="1" customWidth="1"/>
    <col min="4" max="4" width="10.7109375" bestFit="1" customWidth="1"/>
  </cols>
  <sheetData>
    <row r="1" spans="1:6" ht="20.25" thickBot="1" x14ac:dyDescent="0.35">
      <c r="A1" s="12" t="s">
        <v>0</v>
      </c>
    </row>
    <row r="2" spans="1:6" ht="16.5" thickTop="1" thickBot="1" x14ac:dyDescent="0.3"/>
    <row r="3" spans="1:6" x14ac:dyDescent="0.25">
      <c r="A3" s="4" t="s">
        <v>1</v>
      </c>
      <c r="B3" s="5" t="s">
        <v>2</v>
      </c>
      <c r="C3" s="5" t="s">
        <v>3</v>
      </c>
      <c r="D3" s="6" t="s">
        <v>4</v>
      </c>
    </row>
    <row r="4" spans="1:6" x14ac:dyDescent="0.25">
      <c r="A4" s="7" t="s">
        <v>5</v>
      </c>
      <c r="B4" s="3" t="s">
        <v>8</v>
      </c>
      <c r="C4" s="3">
        <v>5</v>
      </c>
      <c r="D4" s="8">
        <v>100</v>
      </c>
    </row>
    <row r="5" spans="1:6" x14ac:dyDescent="0.25">
      <c r="A5" s="7" t="s">
        <v>5</v>
      </c>
      <c r="B5" s="3" t="s">
        <v>9</v>
      </c>
      <c r="C5" s="3">
        <v>4</v>
      </c>
      <c r="D5" s="8">
        <v>0</v>
      </c>
    </row>
    <row r="6" spans="1:6" x14ac:dyDescent="0.25">
      <c r="A6" s="7" t="s">
        <v>5</v>
      </c>
      <c r="B6" s="3" t="s">
        <v>10</v>
      </c>
      <c r="C6" s="3">
        <v>3</v>
      </c>
      <c r="D6" s="8">
        <v>0</v>
      </c>
      <c r="E6" s="20" t="s">
        <v>21</v>
      </c>
      <c r="F6" s="19"/>
    </row>
    <row r="7" spans="1:6" x14ac:dyDescent="0.25">
      <c r="A7" s="7" t="s">
        <v>6</v>
      </c>
      <c r="B7" s="3" t="s">
        <v>8</v>
      </c>
      <c r="C7" s="3">
        <v>8</v>
      </c>
      <c r="D7" s="8">
        <v>200</v>
      </c>
    </row>
    <row r="8" spans="1:6" x14ac:dyDescent="0.25">
      <c r="A8" s="7" t="s">
        <v>6</v>
      </c>
      <c r="B8" s="3" t="s">
        <v>9</v>
      </c>
      <c r="C8" s="3">
        <v>4</v>
      </c>
      <c r="D8" s="8">
        <v>100</v>
      </c>
    </row>
    <row r="9" spans="1:6" x14ac:dyDescent="0.25">
      <c r="A9" s="7" t="s">
        <v>6</v>
      </c>
      <c r="B9" s="3" t="s">
        <v>10</v>
      </c>
      <c r="C9" s="3">
        <v>3</v>
      </c>
      <c r="D9" s="8">
        <v>200</v>
      </c>
    </row>
    <row r="10" spans="1:6" x14ac:dyDescent="0.25">
      <c r="A10" s="7" t="s">
        <v>7</v>
      </c>
      <c r="B10" s="3" t="s">
        <v>8</v>
      </c>
      <c r="C10" s="3">
        <v>9</v>
      </c>
      <c r="D10" s="8">
        <v>0</v>
      </c>
    </row>
    <row r="11" spans="1:6" x14ac:dyDescent="0.25">
      <c r="A11" s="7" t="s">
        <v>7</v>
      </c>
      <c r="B11" s="3" t="s">
        <v>9</v>
      </c>
      <c r="C11" s="3">
        <v>7</v>
      </c>
      <c r="D11" s="8">
        <v>100</v>
      </c>
    </row>
    <row r="12" spans="1:6" ht="15.75" thickBot="1" x14ac:dyDescent="0.3">
      <c r="A12" s="9" t="s">
        <v>7</v>
      </c>
      <c r="B12" s="10" t="s">
        <v>10</v>
      </c>
      <c r="C12" s="10">
        <v>5</v>
      </c>
      <c r="D12" s="11">
        <v>0</v>
      </c>
    </row>
    <row r="14" spans="1:6" ht="15.75" thickBot="1" x14ac:dyDescent="0.3"/>
    <row r="15" spans="1:6" ht="15.75" thickBot="1" x14ac:dyDescent="0.3">
      <c r="A15" s="16" t="s">
        <v>11</v>
      </c>
      <c r="B15" s="1"/>
      <c r="C15" s="1"/>
      <c r="D15" s="1"/>
    </row>
    <row r="16" spans="1:6" x14ac:dyDescent="0.25">
      <c r="A16" s="15" t="s">
        <v>12</v>
      </c>
      <c r="B16" s="2" t="s">
        <v>13</v>
      </c>
      <c r="C16" s="2" t="s">
        <v>14</v>
      </c>
      <c r="D16" s="2" t="s">
        <v>15</v>
      </c>
    </row>
    <row r="17" spans="1:9" x14ac:dyDescent="0.25">
      <c r="A17" s="14" t="s">
        <v>5</v>
      </c>
      <c r="B17" s="3">
        <f>SUMIF(A4:$A$12,A17,$D$4:$D$12)</f>
        <v>100</v>
      </c>
      <c r="C17" s="3" t="s">
        <v>22</v>
      </c>
      <c r="D17" s="3">
        <v>100</v>
      </c>
      <c r="F17" s="19" t="str">
        <f ca="1">_xlfn.FORMULATEXT(B17)</f>
        <v>=SUMIF(A4:$A$12,A17,$D$4:$D$12)</v>
      </c>
      <c r="G17" s="19"/>
      <c r="H17" s="19"/>
      <c r="I17" s="19"/>
    </row>
    <row r="18" spans="1:9" x14ac:dyDescent="0.25">
      <c r="A18" s="14" t="s">
        <v>6</v>
      </c>
      <c r="B18" s="3">
        <f>SUMIF(A5:$A$12,A18,$D$4:$D$12)</f>
        <v>300</v>
      </c>
      <c r="C18" s="3" t="s">
        <v>22</v>
      </c>
      <c r="D18" s="3">
        <v>300</v>
      </c>
      <c r="F18" s="19" t="str">
        <f t="shared" ref="F18:F19" ca="1" si="0">_xlfn.FORMULATEXT(B18)</f>
        <v>=SUMIF(A5:$A$12,A18,$D$4:$D$12)</v>
      </c>
      <c r="G18" s="19"/>
      <c r="H18" s="19"/>
      <c r="I18" s="19"/>
    </row>
    <row r="19" spans="1:9" x14ac:dyDescent="0.25">
      <c r="A19" s="14" t="s">
        <v>7</v>
      </c>
      <c r="B19" s="3">
        <f>SUMIF(A6:$A$12,A19,$D$4:$D$12)</f>
        <v>300</v>
      </c>
      <c r="C19" s="3" t="s">
        <v>22</v>
      </c>
      <c r="D19" s="3">
        <v>300</v>
      </c>
      <c r="F19" s="19" t="str">
        <f t="shared" ca="1" si="0"/>
        <v>=SUMIF(A6:$A$12,A19,$D$4:$D$12)</v>
      </c>
      <c r="G19" s="19"/>
      <c r="H19" s="19"/>
      <c r="I19" s="19"/>
    </row>
    <row r="20" spans="1:9" ht="15.75" thickBot="1" x14ac:dyDescent="0.3">
      <c r="A20" s="1"/>
      <c r="B20" s="1"/>
      <c r="C20" s="1"/>
      <c r="D20" s="1"/>
    </row>
    <row r="21" spans="1:9" ht="15.75" thickBot="1" x14ac:dyDescent="0.3">
      <c r="A21" s="17" t="s">
        <v>16</v>
      </c>
      <c r="B21" s="1"/>
      <c r="C21" s="1"/>
      <c r="D21" s="1"/>
    </row>
    <row r="22" spans="1:9" x14ac:dyDescent="0.25">
      <c r="A22" s="18" t="s">
        <v>17</v>
      </c>
      <c r="B22" s="2" t="s">
        <v>18</v>
      </c>
      <c r="C22" s="2" t="s">
        <v>19</v>
      </c>
      <c r="D22" s="2" t="s">
        <v>20</v>
      </c>
    </row>
    <row r="23" spans="1:9" x14ac:dyDescent="0.25">
      <c r="A23" s="3" t="s">
        <v>8</v>
      </c>
      <c r="B23" s="3">
        <f>SUMIF($B$4:$B$12,A23,$D$4:$D$12)</f>
        <v>300</v>
      </c>
      <c r="C23" s="3" t="s">
        <v>23</v>
      </c>
      <c r="D23" s="3">
        <v>300</v>
      </c>
      <c r="F23" s="19" t="str">
        <f t="shared" ref="F23" ca="1" si="1">_xlfn.FORMULATEXT(B23)</f>
        <v>=SUMIF($B$4:$B$12,A23,$D$4:$D$12)</v>
      </c>
      <c r="G23" s="19"/>
      <c r="H23" s="19"/>
      <c r="I23" s="19"/>
    </row>
    <row r="24" spans="1:9" x14ac:dyDescent="0.25">
      <c r="A24" s="3" t="s">
        <v>9</v>
      </c>
      <c r="B24" s="3">
        <f t="shared" ref="B24:B25" si="2">SUMIF($B$4:$B$12,A24,$D$4:$D$12)</f>
        <v>200</v>
      </c>
      <c r="C24" s="3" t="s">
        <v>23</v>
      </c>
      <c r="D24" s="3">
        <v>200</v>
      </c>
      <c r="F24" s="19" t="str">
        <f t="shared" ref="F24:F25" ca="1" si="3">_xlfn.FORMULATEXT(B24)</f>
        <v>=SUMIF($B$4:$B$12,A24,$D$4:$D$12)</v>
      </c>
      <c r="G24" s="19"/>
      <c r="H24" s="19"/>
      <c r="I24" s="19"/>
    </row>
    <row r="25" spans="1:9" x14ac:dyDescent="0.25">
      <c r="A25" s="3" t="s">
        <v>10</v>
      </c>
      <c r="B25" s="3">
        <f t="shared" si="2"/>
        <v>200</v>
      </c>
      <c r="C25" s="3" t="s">
        <v>23</v>
      </c>
      <c r="D25" s="3">
        <v>200</v>
      </c>
      <c r="F25" s="19" t="str">
        <f t="shared" ca="1" si="3"/>
        <v>=SUMIF($B$4:$B$12,A25,$D$4:$D$12)</v>
      </c>
      <c r="G25" s="19"/>
      <c r="H25" s="19"/>
      <c r="I25" s="19"/>
    </row>
    <row r="28" spans="1:9" x14ac:dyDescent="0.25">
      <c r="A28" s="13" t="s">
        <v>24</v>
      </c>
      <c r="B28" s="21">
        <f>SUMPRODUCT(C4:C12,D4:D12)</f>
        <v>3800</v>
      </c>
    </row>
  </sheetData>
  <mergeCells count="7">
    <mergeCell ref="F25:I25"/>
    <mergeCell ref="E6:F6"/>
    <mergeCell ref="F17:I17"/>
    <mergeCell ref="F18:I18"/>
    <mergeCell ref="F19:I19"/>
    <mergeCell ref="F23:I23"/>
    <mergeCell ref="F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Oni</dc:creator>
  <cp:lastModifiedBy>Mahmood Oni</cp:lastModifiedBy>
  <dcterms:created xsi:type="dcterms:W3CDTF">2024-04-16T09:33:19Z</dcterms:created>
  <dcterms:modified xsi:type="dcterms:W3CDTF">2024-04-16T09:52:10Z</dcterms:modified>
</cp:coreProperties>
</file>