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ONI\Study\DATA\1.Excel\Works_BA_Excel\Works\"/>
    </mc:Choice>
  </mc:AlternateContent>
  <xr:revisionPtr revIDLastSave="0" documentId="13_ncr:1_{DD6C0C29-18B9-4AB8-94D7-2E3B30A692C0}" xr6:coauthVersionLast="47" xr6:coauthVersionMax="47" xr10:uidLastSave="{00000000-0000-0000-0000-000000000000}"/>
  <bookViews>
    <workbookView xWindow="-120" yWindow="-120" windowWidth="20730" windowHeight="11160" xr2:uid="{96AE266C-7BCB-4C0E-A666-1F65FABC2B24}"/>
  </bookViews>
  <sheets>
    <sheet name="Sheet1" sheetId="1" r:id="rId1"/>
  </sheets>
  <definedNames>
    <definedName name="solver_adj" localSheetId="0" hidden="1">Sheet1!$B$2:$C$2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Sheet1!$D$16</definedName>
    <definedName name="solver_lhs2" localSheetId="0" hidden="1">Sheet1!$D$17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hs1" localSheetId="0" hidden="1">Sheet1!$F$16</definedName>
    <definedName name="solver_rhs2" localSheetId="0" hidden="1">Sheet1!$F$17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6" i="1"/>
  <c r="C6" i="1"/>
  <c r="B6" i="1"/>
  <c r="C11" i="1"/>
  <c r="G17" i="1"/>
  <c r="G16" i="1"/>
  <c r="C7" i="1"/>
  <c r="D7" i="1"/>
  <c r="B7" i="1"/>
  <c r="B11" i="1" l="1"/>
</calcChain>
</file>

<file path=xl/sharedStrings.xml><?xml version="1.0" encoding="utf-8"?>
<sst xmlns="http://schemas.openxmlformats.org/spreadsheetml/2006/main" count="17" uniqueCount="17">
  <si>
    <t>X</t>
  </si>
  <si>
    <t>Y</t>
  </si>
  <si>
    <t>Non-linear variables:</t>
  </si>
  <si>
    <t>Formulas:</t>
  </si>
  <si>
    <t>X^2</t>
  </si>
  <si>
    <t>X*Y</t>
  </si>
  <si>
    <t>Y^2</t>
  </si>
  <si>
    <t>Constraints</t>
  </si>
  <si>
    <t>LHS</t>
  </si>
  <si>
    <t>Sign</t>
  </si>
  <si>
    <t>RHS</t>
  </si>
  <si>
    <t>all funds invested:</t>
  </si>
  <si>
    <t>Expected return 9%</t>
  </si>
  <si>
    <t>=</t>
  </si>
  <si>
    <t>&gt;=</t>
  </si>
  <si>
    <t>Objective (min):</t>
  </si>
  <si>
    <t>Variance: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</si>
</sst>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9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142876</xdr:colOff>
      <xdr:row>0</xdr:row>
      <xdr:rowOff>152398</xdr:rowOff>
    </xdr:from>
    <xdr:to>
      <xdr:col>17</xdr:col>
      <xdr:colOff>600076</xdr:colOff>
      <xdr:row>14</xdr:row>
      <xdr:rowOff>114299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DDD7C5-1071-E39F-242D-780ACA533066}"/>
            </a:ext>
          </a:extLst>
        </xdr:cNvPr>
        <xdr:cNvSpPr txBox="1"/>
      </xdr:nvSpPr>
      <xdr:spPr>
        <a:xfrm>
          <a:off x="6962776" y="152398"/>
          <a:ext cx="4724400" cy="262890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Non-Linear Variance</a:t>
          </a:r>
        </a:p>
        <a:p>
          <a:endParaRPr lang="en-US"/>
        </a:p>
        <a:p>
          <a:r>
            <a:rPr lang="en-US"/>
            <a:t>Ryan, a financial investor for PB&amp;J, is evaluating two stocks in a particular industry.  He want to minimize the variance of a portfolio consisting of these two stocks, but wants to have an expected return of 9%.  After obtaining historical data on past variances and returns, he develops the following </a:t>
          </a:r>
          <a:r>
            <a:rPr lang="en-US" i="1"/>
            <a:t>non-linear</a:t>
          </a:r>
          <a:r>
            <a:rPr lang="en-US"/>
            <a:t> program:</a:t>
          </a:r>
        </a:p>
        <a:p>
          <a:r>
            <a:rPr lang="en-US"/>
            <a:t>X</a:t>
          </a:r>
          <a:r>
            <a:rPr lang="en-US">
              <a:effectLst/>
            </a:rPr>
            <a:t>X</a:t>
          </a:r>
          <a:r>
            <a:rPr lang="en-US"/>
            <a:t> = proportion of money to invest in Stock 1</a:t>
          </a:r>
        </a:p>
        <a:p>
          <a:r>
            <a:rPr lang="en-US"/>
            <a:t>Y</a:t>
          </a:r>
          <a:r>
            <a:rPr lang="en-US">
              <a:effectLst/>
            </a:rPr>
            <a:t>Y</a:t>
          </a:r>
          <a:r>
            <a:rPr lang="en-US"/>
            <a:t> = proportion of money to invest in Stock 2</a:t>
          </a:r>
        </a:p>
        <a:p>
          <a:r>
            <a:rPr lang="en-US"/>
            <a:t>All funds must be invested. Historical return on Stock 1 is 11%; Historical return on Stock 2 is 8%.</a:t>
          </a:r>
        </a:p>
        <a:p>
          <a:r>
            <a:rPr lang="en-US"/>
            <a:t>Min: Var=0.16X2+0.2XY+0.9Y2Var=0.16</a:t>
          </a:r>
          <a:r>
            <a:rPr lang="en-US">
              <a:effectLst/>
            </a:rPr>
            <a:t>X2</a:t>
          </a:r>
          <a:r>
            <a:rPr lang="en-US"/>
            <a:t>+0.2</a:t>
          </a:r>
          <a:r>
            <a:rPr lang="en-US">
              <a:effectLst/>
            </a:rPr>
            <a:t>XY</a:t>
          </a:r>
          <a:r>
            <a:rPr lang="en-US"/>
            <a:t>+0.9</a:t>
          </a:r>
          <a:r>
            <a:rPr lang="en-US">
              <a:effectLst/>
            </a:rPr>
            <a:t>Y2</a:t>
          </a:r>
          <a:endParaRPr lang="en-US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B84A-88CA-4284-84BC-D629873BCE84}">
  <dimension ref="A1:J17"/>
  <sheetViews>
    <sheetView tabSelected="1" workbookViewId="0">
      <selection activeCell="H6" sqref="H6"/>
    </sheetView>
  </sheetViews>
  <sheetFormatPr defaultRowHeight="15" x14ac:dyDescent="0.25"/>
  <cols>
    <col min="1" max="1" width="20" bestFit="1" customWidth="1"/>
  </cols>
  <sheetData>
    <row r="1" spans="1:10" x14ac:dyDescent="0.25">
      <c r="B1" s="13" t="s">
        <v>0</v>
      </c>
      <c r="C1" s="13" t="s">
        <v>1</v>
      </c>
      <c r="D1" s="1"/>
    </row>
    <row r="2" spans="1:10" x14ac:dyDescent="0.25">
      <c r="B2" s="11">
        <v>0.93023256126453513</v>
      </c>
      <c r="C2" s="11">
        <v>6.9767438735465051E-2</v>
      </c>
      <c r="D2" s="1"/>
    </row>
    <row r="3" spans="1:10" x14ac:dyDescent="0.25">
      <c r="B3" s="1"/>
      <c r="C3" s="1"/>
      <c r="D3" s="1"/>
    </row>
    <row r="4" spans="1:10" x14ac:dyDescent="0.25">
      <c r="A4" s="2" t="s">
        <v>2</v>
      </c>
      <c r="B4" s="3"/>
      <c r="C4" s="3"/>
      <c r="D4" s="3"/>
    </row>
    <row r="5" spans="1:10" x14ac:dyDescent="0.25">
      <c r="A5" s="2"/>
      <c r="B5" s="4" t="s">
        <v>4</v>
      </c>
      <c r="C5" s="4" t="s">
        <v>5</v>
      </c>
      <c r="D5" s="4" t="s">
        <v>6</v>
      </c>
    </row>
    <row r="6" spans="1:10" x14ac:dyDescent="0.25">
      <c r="A6" s="2" t="s">
        <v>3</v>
      </c>
      <c r="B6" s="14">
        <f>B2^2</f>
        <v>0.86533261803677708</v>
      </c>
      <c r="C6" s="14">
        <f>B2*C2</f>
        <v>6.4899943227758189E-2</v>
      </c>
      <c r="D6" s="14">
        <f>C2^2</f>
        <v>4.8674955077068691E-3</v>
      </c>
    </row>
    <row r="7" spans="1:10" x14ac:dyDescent="0.25">
      <c r="A7" s="2"/>
      <c r="B7" s="4" t="str">
        <f ca="1">_xlfn.FORMULATEXT(B6)</f>
        <v>=B2^2</v>
      </c>
      <c r="C7" s="4" t="str">
        <f t="shared" ref="C7:D7" ca="1" si="0">_xlfn.FORMULATEXT(C6)</f>
        <v>=B2*C2</v>
      </c>
      <c r="D7" s="4" t="str">
        <f t="shared" ca="1" si="0"/>
        <v>=C2^2</v>
      </c>
    </row>
    <row r="8" spans="1:10" x14ac:dyDescent="0.25">
      <c r="A8" s="2"/>
      <c r="B8" s="14">
        <v>0.16</v>
      </c>
      <c r="C8" s="14">
        <v>0.2</v>
      </c>
      <c r="D8" s="14">
        <v>0.9</v>
      </c>
    </row>
    <row r="10" spans="1:10" x14ac:dyDescent="0.25">
      <c r="A10" t="s">
        <v>15</v>
      </c>
    </row>
    <row r="11" spans="1:10" x14ac:dyDescent="0.25">
      <c r="A11" t="s">
        <v>16</v>
      </c>
      <c r="B11" s="12">
        <f>SUMPRODUCT(B8:D8,B6:D6)</f>
        <v>0.15581395348837215</v>
      </c>
      <c r="C11" s="8" t="str">
        <f ca="1">_xlfn.FORMULATEXT(B11)</f>
        <v>=SUMPRODUCT(B8:D8,B6:D6)</v>
      </c>
      <c r="D11" s="8"/>
      <c r="E11" s="8"/>
    </row>
    <row r="15" spans="1:10" x14ac:dyDescent="0.25">
      <c r="A15" s="2" t="s">
        <v>7</v>
      </c>
      <c r="B15" s="3"/>
      <c r="C15" s="3"/>
      <c r="D15" s="4" t="s">
        <v>8</v>
      </c>
      <c r="E15" s="4" t="s">
        <v>9</v>
      </c>
      <c r="F15" s="4" t="s">
        <v>10</v>
      </c>
    </row>
    <row r="16" spans="1:10" x14ac:dyDescent="0.25">
      <c r="A16" s="2" t="s">
        <v>11</v>
      </c>
      <c r="B16" s="3">
        <v>1</v>
      </c>
      <c r="C16" s="3">
        <v>1</v>
      </c>
      <c r="D16" s="6">
        <f>SUMPRODUCT($B$2:$C$2,B16:C16)</f>
        <v>1.0000000000000002</v>
      </c>
      <c r="E16" s="3" t="s">
        <v>13</v>
      </c>
      <c r="F16" s="5">
        <v>1</v>
      </c>
      <c r="G16" s="9" t="str">
        <f ca="1">_xlfn.FORMULATEXT(D16)</f>
        <v>=SUMPRODUCT($B$2:$C$2,B16:C16)</v>
      </c>
      <c r="H16" s="10"/>
      <c r="I16" s="10"/>
      <c r="J16" s="10"/>
    </row>
    <row r="17" spans="1:10" x14ac:dyDescent="0.25">
      <c r="A17" s="2" t="s">
        <v>12</v>
      </c>
      <c r="B17" s="7">
        <v>0.11</v>
      </c>
      <c r="C17" s="5">
        <v>0.08</v>
      </c>
      <c r="D17" s="6">
        <f>SUMPRODUCT($B$2:$C$2,B17:C17)</f>
        <v>0.10790697683793607</v>
      </c>
      <c r="E17" s="3" t="s">
        <v>14</v>
      </c>
      <c r="F17" s="5">
        <v>0.09</v>
      </c>
      <c r="G17" s="9" t="str">
        <f ca="1">_xlfn.FORMULATEXT(D17)</f>
        <v>=SUMPRODUCT($B$2:$C$2,B17:C17)</v>
      </c>
      <c r="H17" s="10"/>
      <c r="I17" s="10"/>
      <c r="J17" s="10"/>
    </row>
  </sheetData>
  <mergeCells count="3">
    <mergeCell ref="G16:J16"/>
    <mergeCell ref="G17:J17"/>
    <mergeCell ref="C11:E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Mahmood Oni</dc:creator>
  <cp:lastModifiedBy>Mahmood Oni</cp:lastModifiedBy>
  <dcterms:created xsi:type="dcterms:W3CDTF">2024-04-23T10:11:30Z</dcterms:created>
  <dcterms:modified xsi:type="dcterms:W3CDTF">2024-04-23T11:37:52Z</dcterms:modified>
</cp:coreProperties>
</file>