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ONI\Study\DATA\1.Excel\Works_BA_Excel\Works\"/>
    </mc:Choice>
  </mc:AlternateContent>
  <xr:revisionPtr revIDLastSave="0" documentId="13_ncr:1_{DA85BFC0-C705-4A66-8080-7880D489CDF1}" xr6:coauthVersionLast="47" xr6:coauthVersionMax="47" xr10:uidLastSave="{00000000-0000-0000-0000-000000000000}"/>
  <bookViews>
    <workbookView xWindow="-120" yWindow="-120" windowWidth="20730" windowHeight="11160" xr2:uid="{1F2741F6-6513-42C4-9427-2BA5222D1CA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20" i="1" s="1"/>
  <c r="C21" i="1" s="1"/>
  <c r="C22" i="1" s="1"/>
  <c r="C18" i="1"/>
  <c r="D19" i="1"/>
  <c r="E19" i="1" s="1"/>
  <c r="B19" i="1"/>
  <c r="B20" i="1"/>
  <c r="B21" i="1" s="1"/>
  <c r="B22" i="1" s="1"/>
  <c r="E18" i="1"/>
  <c r="F18" i="1"/>
  <c r="D18" i="1"/>
  <c r="B18" i="1"/>
  <c r="F17" i="1"/>
  <c r="E17" i="1"/>
  <c r="D17" i="1"/>
  <c r="C17" i="1"/>
  <c r="B17" i="1"/>
  <c r="C12" i="1"/>
  <c r="B12" i="1"/>
  <c r="B10" i="1"/>
  <c r="C10" i="1"/>
  <c r="C6" i="1"/>
  <c r="B6" i="1"/>
  <c r="D20" i="1" l="1"/>
  <c r="F19" i="1"/>
  <c r="E20" i="1" l="1"/>
  <c r="F20" i="1"/>
  <c r="D21" i="1"/>
  <c r="D22" i="1" l="1"/>
  <c r="F21" i="1"/>
  <c r="E21" i="1"/>
  <c r="E22" i="1" l="1"/>
  <c r="F22" i="1"/>
</calcChain>
</file>

<file path=xl/sharedStrings.xml><?xml version="1.0" encoding="utf-8"?>
<sst xmlns="http://schemas.openxmlformats.org/spreadsheetml/2006/main" count="18" uniqueCount="16">
  <si>
    <t>Costs</t>
  </si>
  <si>
    <t>Cherry</t>
  </si>
  <si>
    <t>Oak</t>
  </si>
  <si>
    <t>Unit Cost:</t>
  </si>
  <si>
    <t>Board Feet:</t>
  </si>
  <si>
    <t>Materials Cost:</t>
  </si>
  <si>
    <t>Labor Rate:</t>
  </si>
  <si>
    <t>Labor Req'd:</t>
  </si>
  <si>
    <t>Labor Cost:</t>
  </si>
  <si>
    <t>Total Cost:</t>
  </si>
  <si>
    <t>Cost Increases:</t>
  </si>
  <si>
    <t>Year</t>
  </si>
  <si>
    <t>Labor</t>
  </si>
  <si>
    <t>Total Cherry</t>
  </si>
  <si>
    <t>Total Oak</t>
  </si>
  <si>
    <t>Woodworks Bookshelf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</si>
</sst>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5"/>
      <color theme="3"/>
      <name val="Aptos Narrow"/>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right/>
      <top/>
      <bottom style="thick">
        <color theme="4"/>
      </bottom>
      <diagonal/>
    </border>
  </borders>
  <cellStyleXfs count="3">
    <xf numFmtId="0" fontId="0" fillId="0" borderId="0"/>
    <xf numFmtId="44" fontId="1" fillId="0" borderId="0" applyFont="0" applyFill="0" applyBorder="0" applyAlignment="0" applyProtection="0"/>
    <xf numFmtId="0" fontId="3" fillId="0" borderId="1" applyNumberFormat="0" applyFill="0" applyAlignment="0" applyProtection="0"/>
  </cellStyleXfs>
  <cellXfs count="7">
    <xf numFmtId="0" fontId="0" fillId="0" borderId="0" xfId="0"/>
    <xf numFmtId="0" fontId="0" fillId="0" borderId="0" xfId="0" applyAlignment="1">
      <alignment horizontal="center"/>
    </xf>
    <xf numFmtId="0" fontId="2" fillId="0" borderId="0" xfId="0" applyFont="1" applyAlignment="1">
      <alignment horizontal="center"/>
    </xf>
    <xf numFmtId="10" fontId="0" fillId="2" borderId="0" xfId="0" applyNumberFormat="1" applyFill="1" applyAlignment="1">
      <alignment horizontal="center"/>
    </xf>
    <xf numFmtId="44" fontId="0" fillId="0" borderId="0" xfId="1" applyFont="1" applyAlignment="1">
      <alignment horizontal="center"/>
    </xf>
    <xf numFmtId="44" fontId="0" fillId="0" borderId="0" xfId="0" applyNumberFormat="1" applyAlignment="1">
      <alignment horizontal="center"/>
    </xf>
    <xf numFmtId="0" fontId="3" fillId="0" borderId="1" xfId="2" applyAlignment="1">
      <alignment horizontal="center"/>
    </xf>
  </cellXfs>
  <cellStyles count="3">
    <cellStyle name="Currency" xfId="1" builtinId="4"/>
    <cellStyle name="Heading 1" xfId="2" builtinId="16"/>
    <cellStyle name="Normal" xfId="0" builtinId="0"/>
  </cellStyles>
  <dxfs count="8">
    <dxf>
      <numFmt numFmtId="34" formatCode="_(&quot;$&quot;* #,##0.00_);_(&quot;$&quot;* \(#,##0.00\);_(&quot;$&quot;* &quot;-&quot;??_);_(@_)"/>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Projection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Sheet1!$B$16</c:f>
              <c:strCache>
                <c:ptCount val="1"/>
                <c:pt idx="0">
                  <c:v>Cherry</c:v>
                </c:pt>
              </c:strCache>
            </c:strRef>
          </c:tx>
          <c:spPr>
            <a:ln w="28575" cap="rnd">
              <a:solidFill>
                <a:schemeClr val="accent1"/>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Sheet1!$B$17:$B$22</c:f>
              <c:numCache>
                <c:formatCode>_("$"* #,##0.00_);_("$"* \(#,##0.00\);_("$"* "-"??_);_(@_)</c:formatCode>
                <c:ptCount val="6"/>
                <c:pt idx="0">
                  <c:v>165</c:v>
                </c:pt>
                <c:pt idx="1">
                  <c:v>168.96</c:v>
                </c:pt>
                <c:pt idx="2">
                  <c:v>173.01504</c:v>
                </c:pt>
                <c:pt idx="3">
                  <c:v>177.16740096000001</c:v>
                </c:pt>
                <c:pt idx="4">
                  <c:v>181.41941858304003</c:v>
                </c:pt>
                <c:pt idx="5">
                  <c:v>185.77348462903299</c:v>
                </c:pt>
              </c:numCache>
            </c:numRef>
          </c:val>
          <c:smooth val="0"/>
          <c:extLst>
            <c:ext xmlns:c16="http://schemas.microsoft.com/office/drawing/2014/chart" uri="{C3380CC4-5D6E-409C-BE32-E72D297353CC}">
              <c16:uniqueId val="{00000000-2A7C-4176-8E27-AF6796C3F929}"/>
            </c:ext>
          </c:extLst>
        </c:ser>
        <c:ser>
          <c:idx val="1"/>
          <c:order val="1"/>
          <c:tx>
            <c:strRef>
              <c:f>Sheet1!$C$16</c:f>
              <c:strCache>
                <c:ptCount val="1"/>
                <c:pt idx="0">
                  <c:v>Oak</c:v>
                </c:pt>
              </c:strCache>
            </c:strRef>
          </c:tx>
          <c:spPr>
            <a:ln w="28575" cap="rnd">
              <a:solidFill>
                <a:schemeClr val="accent2"/>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Sheet1!$C$17:$C$22</c:f>
              <c:numCache>
                <c:formatCode>_("$"* #,##0.00_);_("$"* \(#,##0.00\);_("$"* "-"??_);_(@_)</c:formatCode>
                <c:ptCount val="6"/>
                <c:pt idx="0">
                  <c:v>129</c:v>
                </c:pt>
                <c:pt idx="1">
                  <c:v>131.19299999999998</c:v>
                </c:pt>
                <c:pt idx="2">
                  <c:v>133.42328099999997</c:v>
                </c:pt>
                <c:pt idx="3">
                  <c:v>135.69147677699996</c:v>
                </c:pt>
                <c:pt idx="4">
                  <c:v>137.99823188220896</c:v>
                </c:pt>
                <c:pt idx="5">
                  <c:v>140.34420182420649</c:v>
                </c:pt>
              </c:numCache>
            </c:numRef>
          </c:val>
          <c:smooth val="0"/>
          <c:extLst>
            <c:ext xmlns:c16="http://schemas.microsoft.com/office/drawing/2014/chart" uri="{C3380CC4-5D6E-409C-BE32-E72D297353CC}">
              <c16:uniqueId val="{00000001-2A7C-4176-8E27-AF6796C3F929}"/>
            </c:ext>
          </c:extLst>
        </c:ser>
        <c:ser>
          <c:idx val="2"/>
          <c:order val="2"/>
          <c:tx>
            <c:strRef>
              <c:f>Sheet1!$D$16</c:f>
              <c:strCache>
                <c:ptCount val="1"/>
                <c:pt idx="0">
                  <c:v>Labor</c:v>
                </c:pt>
              </c:strCache>
            </c:strRef>
          </c:tx>
          <c:spPr>
            <a:ln w="28575" cap="rnd">
              <a:solidFill>
                <a:schemeClr val="accent3"/>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Sheet1!$D$17:$D$22</c:f>
              <c:numCache>
                <c:formatCode>_("$"* #,##0.00_);_("$"* \(#,##0.00\);_("$"* "-"??_);_(@_)</c:formatCode>
                <c:ptCount val="6"/>
                <c:pt idx="0">
                  <c:v>296</c:v>
                </c:pt>
                <c:pt idx="1">
                  <c:v>300.44</c:v>
                </c:pt>
                <c:pt idx="2">
                  <c:v>304.94659999999999</c:v>
                </c:pt>
                <c:pt idx="3">
                  <c:v>309.52079899999995</c:v>
                </c:pt>
                <c:pt idx="4">
                  <c:v>314.16361098499993</c:v>
                </c:pt>
                <c:pt idx="5">
                  <c:v>318.87606514977489</c:v>
                </c:pt>
              </c:numCache>
            </c:numRef>
          </c:val>
          <c:smooth val="0"/>
          <c:extLst>
            <c:ext xmlns:c16="http://schemas.microsoft.com/office/drawing/2014/chart" uri="{C3380CC4-5D6E-409C-BE32-E72D297353CC}">
              <c16:uniqueId val="{00000002-2A7C-4176-8E27-AF6796C3F929}"/>
            </c:ext>
          </c:extLst>
        </c:ser>
        <c:ser>
          <c:idx val="3"/>
          <c:order val="3"/>
          <c:tx>
            <c:strRef>
              <c:f>Sheet1!$E$16</c:f>
              <c:strCache>
                <c:ptCount val="1"/>
                <c:pt idx="0">
                  <c:v>Total Cherry</c:v>
                </c:pt>
              </c:strCache>
            </c:strRef>
          </c:tx>
          <c:spPr>
            <a:ln w="28575" cap="rnd">
              <a:solidFill>
                <a:schemeClr val="accent4"/>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Sheet1!$E$17:$E$22</c:f>
              <c:numCache>
                <c:formatCode>_("$"* #,##0.00_);_("$"* \(#,##0.00\);_("$"* "-"??_);_(@_)</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3-2A7C-4176-8E27-AF6796C3F929}"/>
            </c:ext>
          </c:extLst>
        </c:ser>
        <c:ser>
          <c:idx val="4"/>
          <c:order val="4"/>
          <c:tx>
            <c:strRef>
              <c:f>Sheet1!$F$16</c:f>
              <c:strCache>
                <c:ptCount val="1"/>
                <c:pt idx="0">
                  <c:v>Total Oak</c:v>
                </c:pt>
              </c:strCache>
            </c:strRef>
          </c:tx>
          <c:spPr>
            <a:ln w="28575" cap="rnd">
              <a:solidFill>
                <a:schemeClr val="accent5"/>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Sheet1!$F$17:$F$22</c:f>
              <c:numCache>
                <c:formatCode>_("$"* #,##0.00_);_("$"* \(#,##0.00\);_("$"* "-"??_);_(@_)</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4-2A7C-4176-8E27-AF6796C3F929}"/>
            </c:ext>
          </c:extLst>
        </c:ser>
        <c:dLbls>
          <c:showLegendKey val="0"/>
          <c:showVal val="0"/>
          <c:showCatName val="0"/>
          <c:showSerName val="0"/>
          <c:showPercent val="0"/>
          <c:showBubbleSize val="0"/>
        </c:dLbls>
        <c:smooth val="0"/>
        <c:axId val="92026416"/>
        <c:axId val="92024976"/>
      </c:lineChart>
      <c:catAx>
        <c:axId val="920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4976"/>
        <c:crosses val="autoZero"/>
        <c:auto val="1"/>
        <c:lblAlgn val="ctr"/>
        <c:lblOffset val="100"/>
        <c:noMultiLvlLbl val="0"/>
      </c:catAx>
      <c:valAx>
        <c:axId val="920249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76200</xdr:colOff>
      <xdr:row>10</xdr:row>
      <xdr:rowOff>109537</xdr:rowOff>
    </xdr:from>
    <xdr:to>
      <xdr:col>13</xdr:col>
      <xdr:colOff>381000</xdr:colOff>
      <xdr:row>24</xdr:row>
      <xdr:rowOff>185737</xdr:rowOff>
    </xdr:to>
    <xdr:graphicFrame macro="">
      <xdr:nvGraphicFramePr>
        <xdr:cNvPr id="4" name="Chart 3">
          <a:extLst>
            <a:ext uri="{FF2B5EF4-FFF2-40B4-BE49-F238E27FC236}">
              <a16:creationId xmlns:a16="http://schemas.microsoft.com/office/drawing/2014/main" id="{BC7B8B92-2AEE-03E2-3E53-C6628AEA9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790575</xdr:colOff>
      <xdr:row>1</xdr:row>
      <xdr:rowOff>0</xdr:rowOff>
    </xdr:from>
    <xdr:to>
      <xdr:col>14</xdr:col>
      <xdr:colOff>457200</xdr:colOff>
      <xdr:row>7</xdr:row>
      <xdr:rowOff>38101</xdr:rowOff>
    </xdr:to>
    <xdr:sp macro="" textlink="">
      <xdr:nvSpPr>
        <xdr:cNvPr id="2" name="TextBox 1">
          <a:extLst>
            <a:ext uri="{FF2B5EF4-FFF2-40B4-BE49-F238E27FC236}">
              <a16:creationId xmlns:a16="http://schemas.microsoft.com/office/drawing/2014/main" id="{19146347-7DD8-5E83-EB17-252BB527570D}"/>
            </a:ext>
          </a:extLst>
        </xdr:cNvPr>
        <xdr:cNvSpPr txBox="1"/>
      </xdr:nvSpPr>
      <xdr:spPr>
        <a:xfrm>
          <a:off x="4581525" y="257175"/>
          <a:ext cx="7086600" cy="11906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p>
        <a:p>
          <a:r>
            <a:rPr lang="en-US"/>
            <a:t>Build a spreadsheet model that enables the company to experiment with the growth rates in wood and labor costs so that a manager can see, both numerically and graphically, how the costs of bookshelves vary in the next few years.</a:t>
          </a:r>
        </a:p>
        <a:p>
          <a:endParaRPr lang="en-US"/>
        </a:p>
        <a:p>
          <a:endParaRPr lang="en-US"/>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9440D-7C2C-4190-B208-CE988912BB64}" name="Table1" displayName="Table1" ref="A16:F22" totalsRowShown="0" headerRowDxfId="7" dataDxfId="6">
  <autoFilter ref="A16:F22" xr:uid="{9659440D-7C2C-4190-B208-CE988912BB64}"/>
  <tableColumns count="6">
    <tableColumn id="1" xr3:uid="{7317DB33-8D27-40BE-9DBA-0EDB260A4BF4}" name="Year" dataDxfId="5"/>
    <tableColumn id="2" xr3:uid="{E2EEF48C-8FFF-4814-942B-78E24CE0267F}" name="Cherry" dataDxfId="4">
      <calculatedColumnFormula>B16*(1+$B$14)</calculatedColumnFormula>
    </tableColumn>
    <tableColumn id="3" xr3:uid="{3A048535-F06C-4BDB-9092-620E87B2FC67}" name="Oak" dataDxfId="3">
      <calculatedColumnFormula>C16*(1+$C$14)</calculatedColumnFormula>
    </tableColumn>
    <tableColumn id="4" xr3:uid="{AD231D16-92E5-4B06-A68F-3D5E5801019B}" name="Labor" dataDxfId="2">
      <calculatedColumnFormula>D16*(1+$D$14)</calculatedColumnFormula>
    </tableColumn>
    <tableColumn id="5" xr3:uid="{8394D440-2B4F-4C9A-99FA-3B7F5C2E9650}" name="Total Cherry" dataDxfId="1">
      <calculatedColumnFormula>B17+D17</calculatedColumnFormula>
    </tableColumn>
    <tableColumn id="6" xr3:uid="{03FB0D98-171E-4AF9-B655-E9E48268D6D6}" name="Total Oak" dataDxfId="0">
      <calculatedColumnFormula>C17+D17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E98A-989F-443D-9617-F40090128D43}">
  <dimension ref="A1:F22"/>
  <sheetViews>
    <sheetView tabSelected="1" workbookViewId="0">
      <selection activeCell="P3" sqref="P3"/>
    </sheetView>
  </sheetViews>
  <sheetFormatPr defaultRowHeight="15" x14ac:dyDescent="0.25"/>
  <cols>
    <col min="1" max="1" width="32.85546875" style="1" bestFit="1" customWidth="1"/>
    <col min="2" max="4" width="12" style="1" customWidth="1"/>
    <col min="5" max="5" width="14.140625" style="1" customWidth="1"/>
    <col min="6" max="6" width="12" style="1" customWidth="1"/>
  </cols>
  <sheetData>
    <row r="1" spans="1:6" ht="20.25" thickBot="1" x14ac:dyDescent="0.35">
      <c r="A1" s="6" t="s">
        <v>15</v>
      </c>
    </row>
    <row r="2" spans="1:6" ht="15.75" thickTop="1" x14ac:dyDescent="0.25"/>
    <row r="3" spans="1:6" x14ac:dyDescent="0.25">
      <c r="A3" s="2" t="s">
        <v>0</v>
      </c>
      <c r="B3" s="2" t="s">
        <v>1</v>
      </c>
      <c r="C3" s="2" t="s">
        <v>2</v>
      </c>
    </row>
    <row r="4" spans="1:6" x14ac:dyDescent="0.25">
      <c r="A4" s="1" t="s">
        <v>3</v>
      </c>
      <c r="B4" s="4">
        <v>5.5</v>
      </c>
      <c r="C4" s="4">
        <v>4.3</v>
      </c>
    </row>
    <row r="5" spans="1:6" x14ac:dyDescent="0.25">
      <c r="A5" s="1" t="s">
        <v>4</v>
      </c>
      <c r="B5" s="1">
        <v>30</v>
      </c>
      <c r="C5" s="1">
        <v>30</v>
      </c>
    </row>
    <row r="6" spans="1:6" x14ac:dyDescent="0.25">
      <c r="A6" s="1" t="s">
        <v>5</v>
      </c>
      <c r="B6" s="5">
        <f>B4*B5</f>
        <v>165</v>
      </c>
      <c r="C6" s="5">
        <f>C4*C5</f>
        <v>129</v>
      </c>
    </row>
    <row r="8" spans="1:6" x14ac:dyDescent="0.25">
      <c r="A8" s="1" t="s">
        <v>7</v>
      </c>
      <c r="B8" s="1">
        <v>16</v>
      </c>
      <c r="C8" s="1">
        <v>16</v>
      </c>
    </row>
    <row r="9" spans="1:6" x14ac:dyDescent="0.25">
      <c r="A9" s="1" t="s">
        <v>6</v>
      </c>
      <c r="B9" s="4">
        <v>18.5</v>
      </c>
      <c r="C9" s="4">
        <v>18.5</v>
      </c>
    </row>
    <row r="10" spans="1:6" x14ac:dyDescent="0.25">
      <c r="A10" s="1" t="s">
        <v>8</v>
      </c>
      <c r="B10" s="5">
        <f>B8*B9</f>
        <v>296</v>
      </c>
      <c r="C10" s="5">
        <f>C8*C9</f>
        <v>296</v>
      </c>
    </row>
    <row r="12" spans="1:6" x14ac:dyDescent="0.25">
      <c r="A12" s="1" t="s">
        <v>9</v>
      </c>
      <c r="B12" s="5">
        <f>B6+B10</f>
        <v>461</v>
      </c>
      <c r="C12" s="5">
        <f>C6+C10</f>
        <v>425</v>
      </c>
    </row>
    <row r="14" spans="1:6" x14ac:dyDescent="0.25">
      <c r="A14" s="1" t="s">
        <v>10</v>
      </c>
      <c r="B14" s="3">
        <v>2.4E-2</v>
      </c>
      <c r="C14" s="3">
        <v>1.7000000000000001E-2</v>
      </c>
      <c r="D14" s="3">
        <v>1.4999999999999999E-2</v>
      </c>
    </row>
    <row r="16" spans="1:6" s="2" customFormat="1" x14ac:dyDescent="0.25">
      <c r="A16" s="2" t="s">
        <v>11</v>
      </c>
      <c r="B16" s="2" t="s">
        <v>1</v>
      </c>
      <c r="C16" s="2" t="s">
        <v>2</v>
      </c>
      <c r="D16" s="2" t="s">
        <v>12</v>
      </c>
      <c r="E16" s="2" t="s">
        <v>13</v>
      </c>
      <c r="F16" s="2" t="s">
        <v>14</v>
      </c>
    </row>
    <row r="17" spans="1:6" x14ac:dyDescent="0.25">
      <c r="A17" s="1">
        <v>0</v>
      </c>
      <c r="B17" s="5">
        <f>B6</f>
        <v>165</v>
      </c>
      <c r="C17" s="5">
        <f>C6</f>
        <v>129</v>
      </c>
      <c r="D17" s="5">
        <f>B10</f>
        <v>296</v>
      </c>
      <c r="E17" s="5">
        <f>B17+D17</f>
        <v>461</v>
      </c>
      <c r="F17" s="5">
        <f>C17+D17</f>
        <v>425</v>
      </c>
    </row>
    <row r="18" spans="1:6" x14ac:dyDescent="0.25">
      <c r="A18" s="1">
        <v>1</v>
      </c>
      <c r="B18" s="5">
        <f>B17*(1+$B$14)</f>
        <v>168.96</v>
      </c>
      <c r="C18" s="5">
        <f>C17*(1+$C$14)</f>
        <v>131.19299999999998</v>
      </c>
      <c r="D18" s="5">
        <f>D17*(1+$D$14)</f>
        <v>300.44</v>
      </c>
      <c r="E18" s="5">
        <f>B18+D18</f>
        <v>469.4</v>
      </c>
      <c r="F18" s="5">
        <f>C18+D18</f>
        <v>431.63299999999998</v>
      </c>
    </row>
    <row r="19" spans="1:6" x14ac:dyDescent="0.25">
      <c r="A19" s="1">
        <v>2</v>
      </c>
      <c r="B19" s="5">
        <f t="shared" ref="B19:B22" si="0">B18*(1+$B$14)</f>
        <v>173.01504</v>
      </c>
      <c r="C19" s="5">
        <f t="shared" ref="C19:C22" si="1">C18*(1+$C$14)</f>
        <v>133.42328099999997</v>
      </c>
      <c r="D19" s="5">
        <f t="shared" ref="D19:D22" si="2">D18*(1+$D$14)</f>
        <v>304.94659999999999</v>
      </c>
      <c r="E19" s="5">
        <f t="shared" ref="E19:E22" si="3">B19+D19</f>
        <v>477.96163999999999</v>
      </c>
      <c r="F19" s="5">
        <f t="shared" ref="F19:F22" si="4">C19+D19</f>
        <v>438.36988099999996</v>
      </c>
    </row>
    <row r="20" spans="1:6" x14ac:dyDescent="0.25">
      <c r="A20" s="1">
        <v>3</v>
      </c>
      <c r="B20" s="5">
        <f t="shared" si="0"/>
        <v>177.16740096000001</v>
      </c>
      <c r="C20" s="5">
        <f t="shared" si="1"/>
        <v>135.69147677699996</v>
      </c>
      <c r="D20" s="5">
        <f t="shared" si="2"/>
        <v>309.52079899999995</v>
      </c>
      <c r="E20" s="5">
        <f t="shared" si="3"/>
        <v>486.68819995999996</v>
      </c>
      <c r="F20" s="5">
        <f t="shared" si="4"/>
        <v>445.21227577699995</v>
      </c>
    </row>
    <row r="21" spans="1:6" x14ac:dyDescent="0.25">
      <c r="A21" s="1">
        <v>4</v>
      </c>
      <c r="B21" s="5">
        <f t="shared" si="0"/>
        <v>181.41941858304003</v>
      </c>
      <c r="C21" s="5">
        <f t="shared" si="1"/>
        <v>137.99823188220896</v>
      </c>
      <c r="D21" s="5">
        <f t="shared" si="2"/>
        <v>314.16361098499993</v>
      </c>
      <c r="E21" s="5">
        <f t="shared" si="3"/>
        <v>495.58302956803993</v>
      </c>
      <c r="F21" s="5">
        <f t="shared" si="4"/>
        <v>452.16184286720886</v>
      </c>
    </row>
    <row r="22" spans="1:6" x14ac:dyDescent="0.25">
      <c r="A22" s="1">
        <v>5</v>
      </c>
      <c r="B22" s="5">
        <f t="shared" si="0"/>
        <v>185.77348462903299</v>
      </c>
      <c r="C22" s="5">
        <f t="shared" si="1"/>
        <v>140.34420182420649</v>
      </c>
      <c r="D22" s="5">
        <f t="shared" si="2"/>
        <v>318.87606514977489</v>
      </c>
      <c r="E22" s="5">
        <f t="shared" si="3"/>
        <v>504.64954977880791</v>
      </c>
      <c r="F22" s="5">
        <f t="shared" si="4"/>
        <v>459.22026697398138</v>
      </c>
    </row>
  </sheetData>
  <pageMargins left="0.7" right="0.7" top="0.75" bottom="0.75" header="0.3" footer="0.3"/>
  <pageSetup paperSize="9" orientation="portrait" horizontalDpi="300"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Mahmood Oni</dc:creator>
  <cp:lastModifiedBy>Mahmood Oni</cp:lastModifiedBy>
  <dcterms:created xsi:type="dcterms:W3CDTF">2024-04-07T10:22:34Z</dcterms:created>
  <dcterms:modified xsi:type="dcterms:W3CDTF">2024-04-15T10:16:24Z</dcterms:modified>
</cp:coreProperties>
</file>