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1.Excel\Works_BA_Excel\Works\"/>
    </mc:Choice>
  </mc:AlternateContent>
  <xr:revisionPtr revIDLastSave="0" documentId="13_ncr:1_{7D6B5EEE-0241-4652-BB57-C1E57F781C6D}" xr6:coauthVersionLast="47" xr6:coauthVersionMax="47" xr10:uidLastSave="{00000000-0000-0000-0000-000000000000}"/>
  <bookViews>
    <workbookView xWindow="-120" yWindow="-120" windowWidth="20730" windowHeight="11160" xr2:uid="{7D096D3C-DB15-4B1C-BC40-11299B4CE262}"/>
  </bookViews>
  <sheets>
    <sheet name="Sheet1" sheetId="1" r:id="rId1"/>
  </sheets>
  <definedNames>
    <definedName name="solver_adj" localSheetId="0" hidden="1">Sheet1!$B$2:$F$2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Sheet1!$G$12</definedName>
    <definedName name="solver_lhs2" localSheetId="0" hidden="1">Sheet1!$G$13:$G$14</definedName>
    <definedName name="solver_lhs3" localSheetId="0" hidden="1">Sheet1!$G$15</definedName>
    <definedName name="solver_lhs4" localSheetId="0" hidden="1">Sheet1!$G$15</definedName>
    <definedName name="solver_lhs5" localSheetId="0" hidden="1">Sheet1!$G$15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Sheet1!$I$12</definedName>
    <definedName name="solver_rhs2" localSheetId="0" hidden="1">Sheet1!$I$13:$I$14</definedName>
    <definedName name="solver_rhs3" localSheetId="0" hidden="1">Sheet1!$I$15</definedName>
    <definedName name="solver_rhs4" localSheetId="0" hidden="1">Sheet1!$I$15</definedName>
    <definedName name="solver_rhs5" localSheetId="0" hidden="1">Sheet1!$I$15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I14" i="1"/>
  <c r="G14" i="1"/>
  <c r="I13" i="1"/>
  <c r="G13" i="1"/>
  <c r="G12" i="1"/>
  <c r="B6" i="1"/>
  <c r="C6" i="1"/>
</calcChain>
</file>

<file path=xl/sharedStrings.xml><?xml version="1.0" encoding="utf-8"?>
<sst xmlns="http://schemas.openxmlformats.org/spreadsheetml/2006/main" count="27" uniqueCount="25">
  <si>
    <t>Investment</t>
  </si>
  <si>
    <t>L.A. Municipal Bond</t>
  </si>
  <si>
    <t>Thompson Electronics, Inc.</t>
  </si>
  <si>
    <t>United Aerospace Corp.</t>
  </si>
  <si>
    <t>Palmer Technologies</t>
  </si>
  <si>
    <t>HDN Stock (high risk)</t>
  </si>
  <si>
    <t>Rate of Return (%)</t>
  </si>
  <si>
    <t>X1</t>
  </si>
  <si>
    <t>X2</t>
  </si>
  <si>
    <t>X3</t>
  </si>
  <si>
    <t>X4</t>
  </si>
  <si>
    <t>X5</t>
  </si>
  <si>
    <t>Variables:</t>
  </si>
  <si>
    <t>Objective (max):</t>
  </si>
  <si>
    <t>Actual Return:</t>
  </si>
  <si>
    <t>Constraints:</t>
  </si>
  <si>
    <t>Budget:</t>
  </si>
  <si>
    <t>Muni 20%:</t>
  </si>
  <si>
    <t>40% in Tech:</t>
  </si>
  <si>
    <t>no more than 50% in high risk:</t>
  </si>
  <si>
    <t>LHS</t>
  </si>
  <si>
    <t>Sign</t>
  </si>
  <si>
    <t>RHS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</si>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</sst>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2" borderId="0" xfId="1" applyFont="1" applyFill="1" applyAlignment="1">
      <alignment horizontal="center"/>
    </xf>
    <xf numFmtId="44" fontId="0" fillId="3" borderId="0" xfId="1" applyFont="1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171449</xdr:rowOff>
    </xdr:from>
    <xdr:to>
      <xdr:col>16</xdr:col>
      <xdr:colOff>257175</xdr:colOff>
      <xdr:row>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B377E7-FB76-2E03-AB4C-034BED2832D8}"/>
            </a:ext>
          </a:extLst>
        </xdr:cNvPr>
        <xdr:cNvSpPr txBox="1"/>
      </xdr:nvSpPr>
      <xdr:spPr>
        <a:xfrm>
          <a:off x="6229349" y="171449"/>
          <a:ext cx="5486401" cy="123825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 brokerage firm has been instructed by a client to invest $250,000. The client requests the firm select whatever stocks and bonds they believe are well-rated, but with the following guidelines:</a:t>
          </a:r>
        </a:p>
        <a:p>
          <a:r>
            <a:rPr lang="en-US"/>
            <a:t>     Municipal bonds constitute at least 20% of investment.</a:t>
          </a:r>
        </a:p>
        <a:p>
          <a:r>
            <a:rPr lang="en-US"/>
            <a:t>     At least 40% of the investment is placed in tech stocks.</a:t>
          </a:r>
        </a:p>
        <a:p>
          <a:r>
            <a:rPr lang="en-US"/>
            <a:t>     No more than 50% of the amount invested in municipal bonds should be high risk.</a:t>
          </a:r>
        </a:p>
        <a:p>
          <a:r>
            <a:rPr lang="en-US"/>
            <a:t>The table below lists the rate of return for five different investment options.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F153-CAA1-4626-B9CF-EA4C0F6679E1}">
  <dimension ref="A1:O18"/>
  <sheetViews>
    <sheetView tabSelected="1" workbookViewId="0">
      <selection activeCell="K11" sqref="K11"/>
    </sheetView>
  </sheetViews>
  <sheetFormatPr defaultRowHeight="15" x14ac:dyDescent="0.25"/>
  <cols>
    <col min="1" max="1" width="27.42578125" bestFit="1" customWidth="1"/>
    <col min="2" max="2" width="14.42578125" customWidth="1"/>
    <col min="5" max="5" width="15.5703125" style="2" customWidth="1"/>
    <col min="6" max="6" width="19.140625" customWidth="1"/>
    <col min="14" max="14" width="25.28515625" bestFit="1" customWidth="1"/>
    <col min="15" max="15" width="16.7109375" bestFit="1" customWidth="1"/>
  </cols>
  <sheetData>
    <row r="1" spans="1:15" x14ac:dyDescent="0.25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 spans="1:15" x14ac:dyDescent="0.25">
      <c r="A2" t="s">
        <v>12</v>
      </c>
      <c r="B2" s="9">
        <v>50000</v>
      </c>
      <c r="C2" s="9">
        <v>0</v>
      </c>
      <c r="D2" s="9">
        <v>0</v>
      </c>
      <c r="E2" s="9">
        <v>175000</v>
      </c>
      <c r="F2" s="9">
        <v>25000</v>
      </c>
    </row>
    <row r="3" spans="1:15" x14ac:dyDescent="0.25">
      <c r="B3" s="7">
        <v>5.2999999999999999E-2</v>
      </c>
      <c r="C3" s="7">
        <v>6.8000000000000005E-2</v>
      </c>
      <c r="D3" s="7">
        <v>4.9000000000000002E-2</v>
      </c>
      <c r="E3" s="7">
        <v>8.4000000000000005E-2</v>
      </c>
      <c r="F3" s="7">
        <v>0.11799999999999999</v>
      </c>
    </row>
    <row r="5" spans="1:15" x14ac:dyDescent="0.25">
      <c r="A5" t="s">
        <v>13</v>
      </c>
    </row>
    <row r="6" spans="1:15" x14ac:dyDescent="0.25">
      <c r="A6" t="s">
        <v>14</v>
      </c>
      <c r="B6" s="10">
        <f>SUMPRODUCT(B2:F2,B3:F3)</f>
        <v>20300</v>
      </c>
      <c r="C6" s="8" t="str">
        <f ca="1">_xlfn.FORMULATEXT(B6)</f>
        <v>=SUMPRODUCT(B2:F2,B3:F3)</v>
      </c>
      <c r="D6" s="8"/>
      <c r="E6" s="8"/>
    </row>
    <row r="9" spans="1:15" x14ac:dyDescent="0.25">
      <c r="N9" s="3" t="s">
        <v>0</v>
      </c>
      <c r="O9" s="3" t="s">
        <v>6</v>
      </c>
    </row>
    <row r="10" spans="1:15" x14ac:dyDescent="0.25">
      <c r="N10" s="4"/>
      <c r="O10" s="4"/>
    </row>
    <row r="11" spans="1:15" x14ac:dyDescent="0.25">
      <c r="A11" s="11" t="s">
        <v>15</v>
      </c>
      <c r="B11" s="5"/>
      <c r="C11" s="5"/>
      <c r="D11" s="5"/>
      <c r="E11" s="4"/>
      <c r="F11" s="5"/>
      <c r="G11" s="12" t="s">
        <v>20</v>
      </c>
      <c r="H11" s="12" t="s">
        <v>21</v>
      </c>
      <c r="I11" s="12" t="s">
        <v>22</v>
      </c>
      <c r="N11" s="3" t="s">
        <v>1</v>
      </c>
      <c r="O11" s="4">
        <v>5.3</v>
      </c>
    </row>
    <row r="12" spans="1:15" x14ac:dyDescent="0.25">
      <c r="A12" s="5" t="s">
        <v>16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f>SUMPRODUCT($B$2:$F$2,B12:F12)</f>
        <v>250000</v>
      </c>
      <c r="H12" s="4" t="s">
        <v>23</v>
      </c>
      <c r="I12" s="4">
        <v>250000</v>
      </c>
      <c r="N12" s="3" t="s">
        <v>2</v>
      </c>
      <c r="O12" s="4">
        <v>6.8</v>
      </c>
    </row>
    <row r="13" spans="1:15" x14ac:dyDescent="0.25">
      <c r="A13" s="5" t="s">
        <v>17</v>
      </c>
      <c r="B13" s="4">
        <v>1</v>
      </c>
      <c r="C13" s="4"/>
      <c r="D13" s="4"/>
      <c r="E13" s="4"/>
      <c r="F13" s="4"/>
      <c r="G13" s="4">
        <f>SUMPRODUCT($B$2:$F$2,B13:F13)</f>
        <v>50000</v>
      </c>
      <c r="H13" s="4" t="s">
        <v>24</v>
      </c>
      <c r="I13" s="4">
        <f>20%*I12</f>
        <v>50000</v>
      </c>
      <c r="N13" s="3" t="s">
        <v>3</v>
      </c>
      <c r="O13" s="4">
        <v>4.9000000000000004</v>
      </c>
    </row>
    <row r="14" spans="1:15" x14ac:dyDescent="0.25">
      <c r="A14" s="5" t="s">
        <v>18</v>
      </c>
      <c r="B14" s="4"/>
      <c r="C14" s="4">
        <v>1</v>
      </c>
      <c r="D14" s="4">
        <v>1</v>
      </c>
      <c r="E14" s="3">
        <v>1</v>
      </c>
      <c r="F14" s="4"/>
      <c r="G14" s="4">
        <f>SUMPRODUCT($B$2:$F$2,B14:F14)</f>
        <v>175000</v>
      </c>
      <c r="H14" s="4" t="s">
        <v>24</v>
      </c>
      <c r="I14" s="4">
        <f>40%*I12</f>
        <v>100000</v>
      </c>
      <c r="N14" s="3" t="s">
        <v>4</v>
      </c>
      <c r="O14" s="4">
        <v>8.4</v>
      </c>
    </row>
    <row r="15" spans="1:15" x14ac:dyDescent="0.25">
      <c r="A15" s="5" t="s">
        <v>19</v>
      </c>
      <c r="B15" s="13">
        <v>-0.5</v>
      </c>
      <c r="C15" s="4"/>
      <c r="D15" s="4"/>
      <c r="E15" s="3"/>
      <c r="F15" s="4">
        <v>1</v>
      </c>
      <c r="G15" s="4">
        <f>SUMPRODUCT($B$2:$F$2,B15:F15)</f>
        <v>0</v>
      </c>
      <c r="H15" s="4" t="s">
        <v>23</v>
      </c>
      <c r="I15" s="4">
        <v>0</v>
      </c>
      <c r="N15" s="3" t="s">
        <v>5</v>
      </c>
      <c r="O15" s="4">
        <v>11.8</v>
      </c>
    </row>
    <row r="16" spans="1:15" x14ac:dyDescent="0.25">
      <c r="E16" s="1"/>
    </row>
    <row r="17" spans="5:5" x14ac:dyDescent="0.25">
      <c r="E17" s="1"/>
    </row>
    <row r="18" spans="5:5" x14ac:dyDescent="0.25">
      <c r="E18" s="1"/>
    </row>
  </sheetData>
  <mergeCells count="1">
    <mergeCell ref="C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2024-04-14T13:37:10Z</dcterms:created>
  <dcterms:modified xsi:type="dcterms:W3CDTF">2024-04-14T17:31:45Z</dcterms:modified>
</cp:coreProperties>
</file>