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09\OneDrive\Desktop\"/>
    </mc:Choice>
  </mc:AlternateContent>
  <xr:revisionPtr revIDLastSave="0" documentId="8_{5ACEC8C6-68E9-478A-B42A-5090ADFC610E}" xr6:coauthVersionLast="47" xr6:coauthVersionMax="47" xr10:uidLastSave="{00000000-0000-0000-0000-000000000000}"/>
  <bookViews>
    <workbookView xWindow="-108" yWindow="-108" windowWidth="23256" windowHeight="13176" xr2:uid="{EAFD2122-7530-40F0-ACE7-DAE903407C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K16" i="1"/>
  <c r="O16" i="1" s="1"/>
  <c r="I16" i="1"/>
  <c r="G16" i="1"/>
  <c r="K10" i="1"/>
  <c r="K8" i="1"/>
  <c r="C8" i="1"/>
  <c r="H8" i="1"/>
</calcChain>
</file>

<file path=xl/sharedStrings.xml><?xml version="1.0" encoding="utf-8"?>
<sst xmlns="http://schemas.openxmlformats.org/spreadsheetml/2006/main" count="43" uniqueCount="39">
  <si>
    <t>Task 1</t>
  </si>
  <si>
    <t>Task 2</t>
  </si>
  <si>
    <t>Task 3</t>
  </si>
  <si>
    <t>Task 4</t>
  </si>
  <si>
    <t>Task 5</t>
  </si>
  <si>
    <t>Duration</t>
  </si>
  <si>
    <t>AC</t>
  </si>
  <si>
    <t>Progress</t>
  </si>
  <si>
    <t>Budget</t>
  </si>
  <si>
    <t>7months</t>
  </si>
  <si>
    <t>predicted in 7 months</t>
  </si>
  <si>
    <t>Task 1 100%</t>
  </si>
  <si>
    <t>Task 2 100%</t>
  </si>
  <si>
    <t>Task 3 100%</t>
  </si>
  <si>
    <t xml:space="preserve">Actual 7 months </t>
  </si>
  <si>
    <t>Task 3 50%</t>
  </si>
  <si>
    <t>Task 4 33.3%</t>
  </si>
  <si>
    <t>Task 5 0%</t>
  </si>
  <si>
    <t>FINISHED</t>
  </si>
  <si>
    <t>Task 4 0%</t>
  </si>
  <si>
    <t>delay 1 month</t>
  </si>
  <si>
    <t xml:space="preserve">overhead 1 month </t>
  </si>
  <si>
    <t xml:space="preserve">ON SCHEDULE </t>
  </si>
  <si>
    <t>OVER</t>
  </si>
  <si>
    <t xml:space="preserve">Budget at the end </t>
  </si>
  <si>
    <t xml:space="preserve">OVER </t>
  </si>
  <si>
    <t>Budget diff now</t>
  </si>
  <si>
    <t>Total Diff</t>
  </si>
  <si>
    <t xml:space="preserve"> </t>
  </si>
  <si>
    <t>AT 7 months period</t>
  </si>
  <si>
    <t xml:space="preserve">CV = EV - AC </t>
  </si>
  <si>
    <t>PV</t>
  </si>
  <si>
    <t>EV</t>
  </si>
  <si>
    <t>SV = EV - PV</t>
  </si>
  <si>
    <t>CPI = EV/AC</t>
  </si>
  <si>
    <t>SPI = EV / PV</t>
  </si>
  <si>
    <t>BAC</t>
  </si>
  <si>
    <t>EAC</t>
  </si>
  <si>
    <t xml:space="preserve">Ahead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</si>
</sst>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0" borderId="1" xfId="0" applyBorder="1"/>
    <xf numFmtId="0" fontId="0" fillId="6" borderId="0" xfId="0" applyFill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2EE5-FC94-4F85-B649-D12BFFFC3593}">
  <dimension ref="A1:U25"/>
  <sheetViews>
    <sheetView tabSelected="1" zoomScale="82" workbookViewId="0">
      <selection activeCell="M25" sqref="M25"/>
    </sheetView>
  </sheetViews>
  <sheetFormatPr defaultRowHeight="14.4" x14ac:dyDescent="0.3"/>
  <sheetData>
    <row r="1" spans="1:21" x14ac:dyDescent="0.3">
      <c r="B1" s="5" t="s">
        <v>5</v>
      </c>
      <c r="C1" s="5" t="s">
        <v>8</v>
      </c>
      <c r="D1" s="5" t="s">
        <v>7</v>
      </c>
      <c r="E1" s="5" t="s">
        <v>6</v>
      </c>
      <c r="F1" s="5"/>
      <c r="G1" s="5"/>
      <c r="H1" s="5" t="s">
        <v>26</v>
      </c>
      <c r="I1" s="5"/>
      <c r="J1" s="5"/>
      <c r="K1" s="5" t="s">
        <v>24</v>
      </c>
      <c r="L1" s="5"/>
      <c r="N1" t="s">
        <v>18</v>
      </c>
    </row>
    <row r="2" spans="1:21" x14ac:dyDescent="0.3">
      <c r="N2" t="s">
        <v>9</v>
      </c>
    </row>
    <row r="3" spans="1:21" x14ac:dyDescent="0.3">
      <c r="A3" t="s">
        <v>0</v>
      </c>
      <c r="B3">
        <v>2</v>
      </c>
      <c r="C3">
        <v>600</v>
      </c>
      <c r="D3" s="1">
        <v>1</v>
      </c>
      <c r="E3" s="10">
        <v>600</v>
      </c>
      <c r="H3">
        <v>0</v>
      </c>
      <c r="K3">
        <v>600</v>
      </c>
    </row>
    <row r="4" spans="1:21" x14ac:dyDescent="0.3">
      <c r="A4" t="s">
        <v>1</v>
      </c>
      <c r="B4">
        <v>3</v>
      </c>
      <c r="C4">
        <v>1200</v>
      </c>
      <c r="D4" s="1">
        <v>1</v>
      </c>
      <c r="E4" s="10">
        <v>1400</v>
      </c>
      <c r="H4">
        <v>-200</v>
      </c>
      <c r="K4">
        <v>1400</v>
      </c>
      <c r="N4" s="9" t="s">
        <v>10</v>
      </c>
      <c r="O4" s="9"/>
      <c r="P4" s="9"/>
      <c r="Q4" s="9" t="s">
        <v>14</v>
      </c>
      <c r="R4" s="9"/>
    </row>
    <row r="5" spans="1:21" x14ac:dyDescent="0.3">
      <c r="A5" t="s">
        <v>2</v>
      </c>
      <c r="B5">
        <v>2</v>
      </c>
      <c r="C5">
        <v>400</v>
      </c>
      <c r="D5" s="1">
        <v>0.5</v>
      </c>
      <c r="E5" s="10">
        <v>200</v>
      </c>
      <c r="H5">
        <v>0</v>
      </c>
      <c r="K5">
        <v>400</v>
      </c>
      <c r="N5" t="s">
        <v>11</v>
      </c>
      <c r="Q5" t="s">
        <v>11</v>
      </c>
    </row>
    <row r="6" spans="1:21" x14ac:dyDescent="0.3">
      <c r="A6" t="s">
        <v>3</v>
      </c>
      <c r="B6">
        <v>3</v>
      </c>
      <c r="C6">
        <v>1200</v>
      </c>
      <c r="D6" s="2">
        <v>0.33300000000000002</v>
      </c>
      <c r="E6" s="10">
        <v>500</v>
      </c>
      <c r="H6">
        <v>-100</v>
      </c>
      <c r="K6">
        <v>1500</v>
      </c>
      <c r="N6" t="s">
        <v>12</v>
      </c>
      <c r="Q6" t="s">
        <v>12</v>
      </c>
    </row>
    <row r="7" spans="1:21" x14ac:dyDescent="0.3">
      <c r="A7" t="s">
        <v>4</v>
      </c>
      <c r="B7">
        <v>3</v>
      </c>
      <c r="C7">
        <v>300</v>
      </c>
      <c r="D7" s="1">
        <v>0</v>
      </c>
      <c r="E7" s="10">
        <v>0</v>
      </c>
      <c r="H7">
        <v>0</v>
      </c>
      <c r="K7">
        <v>300</v>
      </c>
      <c r="N7" t="s">
        <v>13</v>
      </c>
      <c r="Q7" t="s">
        <v>15</v>
      </c>
      <c r="S7" t="s">
        <v>20</v>
      </c>
    </row>
    <row r="8" spans="1:21" x14ac:dyDescent="0.3">
      <c r="C8" s="6">
        <f>SUM(C3:C7)</f>
        <v>3700</v>
      </c>
      <c r="E8" s="10"/>
      <c r="H8" s="4">
        <f>SUM(H3:H7)</f>
        <v>-300</v>
      </c>
      <c r="I8" t="s">
        <v>23</v>
      </c>
      <c r="K8" s="3">
        <f>SUM(K3:K7)</f>
        <v>4200</v>
      </c>
      <c r="N8" t="s">
        <v>19</v>
      </c>
      <c r="Q8" t="s">
        <v>16</v>
      </c>
      <c r="S8" t="s">
        <v>21</v>
      </c>
    </row>
    <row r="9" spans="1:21" x14ac:dyDescent="0.3">
      <c r="N9" t="s">
        <v>17</v>
      </c>
      <c r="Q9" t="s">
        <v>17</v>
      </c>
    </row>
    <row r="10" spans="1:21" x14ac:dyDescent="0.3">
      <c r="J10" t="s">
        <v>27</v>
      </c>
      <c r="K10" s="4">
        <f>-K8+C8</f>
        <v>-500</v>
      </c>
      <c r="L10" t="s">
        <v>25</v>
      </c>
    </row>
    <row r="11" spans="1:21" x14ac:dyDescent="0.3">
      <c r="Q11" s="7" t="s">
        <v>22</v>
      </c>
      <c r="R11" s="7"/>
    </row>
    <row r="13" spans="1:2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5" spans="1:21" x14ac:dyDescent="0.3">
      <c r="D15" t="s">
        <v>29</v>
      </c>
      <c r="G15" s="9" t="s">
        <v>30</v>
      </c>
      <c r="H15" s="9"/>
      <c r="I15" s="9" t="s">
        <v>33</v>
      </c>
      <c r="J15" s="9"/>
      <c r="K15" s="9" t="s">
        <v>34</v>
      </c>
      <c r="L15" s="9"/>
      <c r="M15" s="9" t="s">
        <v>35</v>
      </c>
      <c r="N15" s="9"/>
      <c r="O15" s="9" t="s">
        <v>37</v>
      </c>
    </row>
    <row r="16" spans="1:21" x14ac:dyDescent="0.3">
      <c r="C16" s="9" t="s">
        <v>31</v>
      </c>
      <c r="D16">
        <v>2200</v>
      </c>
      <c r="G16" s="8">
        <f>D18-D17</f>
        <v>-300</v>
      </c>
      <c r="H16" s="8"/>
      <c r="I16" s="7">
        <f>D18-D16</f>
        <v>200</v>
      </c>
      <c r="J16" s="7"/>
      <c r="K16" s="8">
        <f>D18/D17</f>
        <v>0.88888888888888884</v>
      </c>
      <c r="L16" s="8"/>
      <c r="M16" s="7">
        <f>D18/D16</f>
        <v>1.0909090909090908</v>
      </c>
      <c r="N16" s="7"/>
      <c r="O16" s="8">
        <f>D19/K16</f>
        <v>4162.5</v>
      </c>
    </row>
    <row r="17" spans="3:13" x14ac:dyDescent="0.3">
      <c r="C17" s="9" t="s">
        <v>6</v>
      </c>
      <c r="D17">
        <v>2700</v>
      </c>
      <c r="M17" s="11" t="s">
        <v>38</v>
      </c>
    </row>
    <row r="18" spans="3:13" x14ac:dyDescent="0.3">
      <c r="C18" s="9" t="s">
        <v>32</v>
      </c>
      <c r="D18">
        <v>2400</v>
      </c>
    </row>
    <row r="19" spans="3:13" x14ac:dyDescent="0.3">
      <c r="C19" s="9" t="s">
        <v>36</v>
      </c>
      <c r="D19">
        <v>3700</v>
      </c>
    </row>
    <row r="25" spans="3:13" x14ac:dyDescent="0.3">
      <c r="H25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Eslam Emara</dc:creator>
  <cp:lastModifiedBy>Eslam Emara</cp:lastModifiedBy>
  <dcterms:created xsi:type="dcterms:W3CDTF">2021-08-20T18:14:30Z</dcterms:created>
  <dcterms:modified xsi:type="dcterms:W3CDTF">2021-08-20T19:38:16Z</dcterms:modified>
</cp:coreProperties>
</file>